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2197617281\Desktop\"/>
    </mc:Choice>
  </mc:AlternateContent>
  <bookViews>
    <workbookView xWindow="0" yWindow="0" windowWidth="28800" windowHeight="12180"/>
  </bookViews>
  <sheets>
    <sheet name="PLANILHA MEDIÇÃO" sheetId="1" r:id="rId1"/>
  </sheets>
  <externalReferences>
    <externalReference r:id="rId2"/>
  </externalReferences>
  <definedNames>
    <definedName name="_xlnm._FilterDatabase" localSheetId="0" hidden="1">'PLANILHA MEDIÇÃO'!$A$4:$EA$762</definedName>
    <definedName name="_xlnm.Print_Area" localSheetId="0">'PLANILHA MEDIÇÃO'!$A$1:$EA$761</definedName>
    <definedName name="_xlnm.Print_Titles" localSheetId="0">'PLANILHA MEDIÇÃO'!$1:$4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70" i="1" l="1"/>
  <c r="EB754" i="1"/>
  <c r="DX764" i="1"/>
  <c r="EB84" i="1" l="1"/>
  <c r="EB620" i="1"/>
  <c r="DT772" i="1" l="1"/>
  <c r="EA762" i="1" l="1"/>
  <c r="DT773" i="1"/>
  <c r="DT769" i="1" l="1"/>
  <c r="DT771" i="1" l="1"/>
  <c r="DT774" i="1"/>
  <c r="DU762" i="1" l="1"/>
</calcChain>
</file>

<file path=xl/sharedStrings.xml><?xml version="1.0" encoding="utf-8"?>
<sst xmlns="http://schemas.openxmlformats.org/spreadsheetml/2006/main" count="4303" uniqueCount="2077">
  <si>
    <t>Obra: Adequação Escola de Contas - Edifício Anexo III</t>
  </si>
  <si>
    <t>CONCORRÊNCIA Nº. 90001/TCERO/2024</t>
  </si>
  <si>
    <t>PLANILHA UNIFICADA + 1º, 2º e 3º TA</t>
  </si>
  <si>
    <t>1ª MEDIÇÃO (CONTRATO ORIGINAL)</t>
  </si>
  <si>
    <t>2ª MEDIÇÃO (CONTRATO ORIGINAL)</t>
  </si>
  <si>
    <t>3ª MEDIÇÃO (CONTRATO ORIGINAL)</t>
  </si>
  <si>
    <t>4ª MEDIÇÃO (CONTRATO ORIGINAL)</t>
  </si>
  <si>
    <r>
      <t xml:space="preserve">5ª MEDIÇÃO </t>
    </r>
    <r>
      <rPr>
        <b/>
        <sz val="16"/>
        <color rgb="FFFF0000"/>
        <rFont val="Arial"/>
        <family val="2"/>
      </rPr>
      <t>(CONTRATO COM ADITIVO)</t>
    </r>
  </si>
  <si>
    <r>
      <t xml:space="preserve">6ª MEDIÇÃO </t>
    </r>
    <r>
      <rPr>
        <b/>
        <sz val="16"/>
        <color rgb="FFFF0000"/>
        <rFont val="Arial"/>
        <family val="2"/>
      </rPr>
      <t>(CONTRATO COM ADITIVO)</t>
    </r>
  </si>
  <si>
    <r>
      <t xml:space="preserve">7ª MEDIÇÃO </t>
    </r>
    <r>
      <rPr>
        <b/>
        <sz val="16"/>
        <color rgb="FFFF0000"/>
        <rFont val="Arial"/>
        <family val="2"/>
      </rPr>
      <t>(CONTRATO COM ADITIVO)</t>
    </r>
  </si>
  <si>
    <r>
      <t xml:space="preserve">8ª MEDIÇÃO </t>
    </r>
    <r>
      <rPr>
        <b/>
        <sz val="16"/>
        <color rgb="FFFF0000"/>
        <rFont val="Arial"/>
        <family val="2"/>
      </rPr>
      <t>(CONTRATO COM ADITIVO)</t>
    </r>
  </si>
  <si>
    <r>
      <t xml:space="preserve">9ª MEDIÇÃO </t>
    </r>
    <r>
      <rPr>
        <b/>
        <sz val="16"/>
        <color rgb="FFFF0000"/>
        <rFont val="Arial"/>
        <family val="2"/>
      </rPr>
      <t>(CONTRATO COM ADITIVO)</t>
    </r>
  </si>
  <si>
    <r>
      <t xml:space="preserve">10ª MEDIÇÃO </t>
    </r>
    <r>
      <rPr>
        <b/>
        <sz val="16"/>
        <color rgb="FFFF0000"/>
        <rFont val="Arial"/>
        <family val="2"/>
      </rPr>
      <t>(CONTRATO COM ADITIVO)</t>
    </r>
  </si>
  <si>
    <r>
      <t xml:space="preserve">11ª MEDIÇÃO </t>
    </r>
    <r>
      <rPr>
        <b/>
        <sz val="16"/>
        <color rgb="FFFF0000"/>
        <rFont val="Arial"/>
        <family val="2"/>
      </rPr>
      <t>(CONTRATO COM ADITIVO)</t>
    </r>
  </si>
  <si>
    <r>
      <t xml:space="preserve">12ª MEDIÇÃO </t>
    </r>
    <r>
      <rPr>
        <b/>
        <sz val="16"/>
        <color rgb="FFFF0000"/>
        <rFont val="Arial"/>
        <family val="2"/>
      </rPr>
      <t>(CONTRATO COM ADITIVO)</t>
    </r>
  </si>
  <si>
    <r>
      <t xml:space="preserve">13ª MEDIÇÃO </t>
    </r>
    <r>
      <rPr>
        <b/>
        <sz val="16"/>
        <color rgb="FFFF0000"/>
        <rFont val="Arial"/>
        <family val="2"/>
      </rPr>
      <t>(CONTRATO COM ADITIVO)</t>
    </r>
  </si>
  <si>
    <r>
      <t xml:space="preserve">14ª MEDIÇÃO </t>
    </r>
    <r>
      <rPr>
        <b/>
        <sz val="16"/>
        <color rgb="FFFF0000"/>
        <rFont val="Arial"/>
        <family val="2"/>
      </rPr>
      <t>(CONTRATO COM ADITIVO)</t>
    </r>
  </si>
  <si>
    <r>
      <t xml:space="preserve">3º TERMO ADITIVO COMPLEMENTAÇÃO DA 14ª MEDIÇÃO </t>
    </r>
    <r>
      <rPr>
        <b/>
        <sz val="16"/>
        <color rgb="FFFF0000"/>
        <rFont val="Arial"/>
        <family val="2"/>
      </rPr>
      <t>(CONTRATO COM ADITIVO)</t>
    </r>
  </si>
  <si>
    <r>
      <t xml:space="preserve">15ª MEDIÇÃO </t>
    </r>
    <r>
      <rPr>
        <b/>
        <sz val="16"/>
        <color rgb="FFFF0000"/>
        <rFont val="Arial"/>
        <family val="2"/>
      </rPr>
      <t>(CONTRATO COM ADITIVO)</t>
    </r>
  </si>
  <si>
    <r>
      <t xml:space="preserve">16ª MEDIÇÃO </t>
    </r>
    <r>
      <rPr>
        <b/>
        <sz val="16"/>
        <color rgb="FFFF0000"/>
        <rFont val="Arial"/>
        <family val="2"/>
      </rPr>
      <t>(CONTRATO COM ADITIVO)</t>
    </r>
  </si>
  <si>
    <t>Item</t>
  </si>
  <si>
    <t>Código</t>
  </si>
  <si>
    <t>Banco</t>
  </si>
  <si>
    <t>Descrição</t>
  </si>
  <si>
    <t>Und</t>
  </si>
  <si>
    <t>Quant. Licitada + TA</t>
  </si>
  <si>
    <t>Valor Unit com deságio</t>
  </si>
  <si>
    <t>Valor Unit com BDI</t>
  </si>
  <si>
    <t>Total</t>
  </si>
  <si>
    <t>qnt medida</t>
  </si>
  <si>
    <t>Valor medido com BDI</t>
  </si>
  <si>
    <t>% medido</t>
  </si>
  <si>
    <t>qnt acumulada</t>
  </si>
  <si>
    <t>Valor acumulado com BDI</t>
  </si>
  <si>
    <t>% acumulado</t>
  </si>
  <si>
    <t>Saldo a medir</t>
  </si>
  <si>
    <t>Saldo a medir com BDI</t>
  </si>
  <si>
    <t>qnt acréscimos</t>
  </si>
  <si>
    <t>qnt rejeitada</t>
  </si>
  <si>
    <t>qnt supressão</t>
  </si>
  <si>
    <t>Valor medido 16ª com BDI</t>
  </si>
  <si>
    <t>Valor Acréscimos</t>
  </si>
  <si>
    <t>Valor Rejeitado</t>
  </si>
  <si>
    <t>Valor Supressão</t>
  </si>
  <si>
    <t xml:space="preserve">Valor Reajuste 16ª </t>
  </si>
  <si>
    <t>SERVIÇOS PRELIMINARES E CANTEIRO DE OBRA</t>
  </si>
  <si>
    <t>1.1</t>
  </si>
  <si>
    <t xml:space="preserve"> DEPEARQ097 </t>
  </si>
  <si>
    <t>Próprio</t>
  </si>
  <si>
    <t>ADMINISTRAÇÃO E CONTROLE (ENGENHEIRO CIVIL, ENGENHEIRO ELETRICISTA, MESTRE DE OBRAS E ALMOXARIFE)</t>
  </si>
  <si>
    <t>MÊS</t>
  </si>
  <si>
    <t>1.2</t>
  </si>
  <si>
    <t xml:space="preserve"> 103689 </t>
  </si>
  <si>
    <t>SINAPI</t>
  </si>
  <si>
    <t>FORNECIMENTO E INSTALAÇÃO DE PLACA DE OBRA COM CHAPA GALVANIZADA E ESTRUTURA DE MADEIRA. AF_03/2022_PS</t>
  </si>
  <si>
    <t>m²</t>
  </si>
  <si>
    <t>1.3</t>
  </si>
  <si>
    <t xml:space="preserve"> 98459 </t>
  </si>
  <si>
    <t>TAPUME COM TELHA METÁLICA. AF_05/2018</t>
  </si>
  <si>
    <t>1.4</t>
  </si>
  <si>
    <t xml:space="preserve"> 016691 </t>
  </si>
  <si>
    <t>SBC</t>
  </si>
  <si>
    <t>ATESTADO PCMSO (NR7)- ANUAL</t>
  </si>
  <si>
    <t>UN</t>
  </si>
  <si>
    <t>1.5</t>
  </si>
  <si>
    <t xml:space="preserve"> 93212 </t>
  </si>
  <si>
    <t>EXECUÇÃO DE SANITÁRIO E VESTIÁRIO EM CANTEIRO DE OBRA EM CHAPA DE MADEIRA COMPENSADA, NÃO INCLUSO MOBILIÁRIO. AF_02/2016</t>
  </si>
  <si>
    <t>1.6</t>
  </si>
  <si>
    <t xml:space="preserve"> 93208 </t>
  </si>
  <si>
    <t>EXECUÇÃO DE ALMOXARIFADO EM CANTEIRO DE OBRA EM CHAPA DE MADEIRA COMPENSADA, INCLUSO PRATELEIRAS. AF_02/2016</t>
  </si>
  <si>
    <t>1.7</t>
  </si>
  <si>
    <t xml:space="preserve"> 93210 </t>
  </si>
  <si>
    <t>EXECUÇÃO DE REFEITÓRIO EM CANTEIRO DE OBRA EM CHAPA DE MADEIRA COMPENSADA, NÃO INCLUSO MOBILIÁRIO E EQUIPAMENTOS. AF_02/2016</t>
  </si>
  <si>
    <t>1.8</t>
  </si>
  <si>
    <t xml:space="preserve"> 93207 </t>
  </si>
  <si>
    <t>EXECUÇÃO DE ESCRITÓRIO EM CANTEIRO DE OBRA EM CHAPA DE MADEIRA COMPENSADA, NÃO INCLUSO MOBILIÁRIO E EQUIPAMENTOS. AF_02/2016</t>
  </si>
  <si>
    <t>1.9</t>
  </si>
  <si>
    <t xml:space="preserve"> DEPEARQ380 </t>
  </si>
  <si>
    <t>VIGILANCIA DE OBRA. REF: SBC (011815)</t>
  </si>
  <si>
    <t>MES</t>
  </si>
  <si>
    <t>1.10</t>
  </si>
  <si>
    <t xml:space="preserve"> 104900 </t>
  </si>
  <si>
    <t>COMPOSIÇÃO PARAMÉTRICA DE EXECUÇÃO DE RESERVATÓRIO ELEVADO DE ÁGUA (2000 LITROS) EM CANTEIRO DE OBRAS, APOIADO EM ESTRUTURA DE MADEIRA. AF_01/2024</t>
  </si>
  <si>
    <t>1.11</t>
  </si>
  <si>
    <t xml:space="preserve"> 83878 </t>
  </si>
  <si>
    <t>LIGACAO DA REDE 50MM AO RAMAL PREDIAL 1/2"</t>
  </si>
  <si>
    <t>1.12</t>
  </si>
  <si>
    <t xml:space="preserve"> DEPEARQ158 </t>
  </si>
  <si>
    <t>ART DE EXECUÇÃO - OBRA OU SERVIÇO ACIMA DE R$ 15.000,00 - ANO DE 2024</t>
  </si>
  <si>
    <t>1.13</t>
  </si>
  <si>
    <t xml:space="preserve"> 100304 </t>
  </si>
  <si>
    <t>ARQUITETO PAISAGISTA COM ENCARGOS COMPLEMENTARES</t>
  </si>
  <si>
    <t>H</t>
  </si>
  <si>
    <t>1.14</t>
  </si>
  <si>
    <t xml:space="preserve"> DEPEARQ204 </t>
  </si>
  <si>
    <t>PGRCC - PLANO DE GERENCIAMENTO DE RESÍDUOS DA CONSTRUÇÃO CIVIL</t>
  </si>
  <si>
    <t>1.15</t>
  </si>
  <si>
    <t xml:space="preserve"> DEPEARQ140 </t>
  </si>
  <si>
    <t>PGR - PROGRAMA DE GERENCIAMENTO DE RISCOS</t>
  </si>
  <si>
    <t>1.16</t>
  </si>
  <si>
    <t xml:space="preserve"> DEPEARQ163 </t>
  </si>
  <si>
    <t>AS BUILT EM BIM (ARQUITETURA E COMPLEMENTARES) LOD 350</t>
  </si>
  <si>
    <t>1.17</t>
  </si>
  <si>
    <t xml:space="preserve"> DEPEARQ381 </t>
  </si>
  <si>
    <t>MONTAGEM E DESMONTAGEM DE ANDAIME MODULAR FACHADEIRO, COM PISO METÁLICO, PARA EDIFÍCIOS COM MULTIPLOS PAVIMENTOS (INCLUSIVE ANDAIME E LIMPEZA). REF: SINAPI (97063)  SBC (013275)</t>
  </si>
  <si>
    <t>DEMOLIÇÕES, REMOÇÕES E RETIRADAS</t>
  </si>
  <si>
    <t>2.1</t>
  </si>
  <si>
    <t xml:space="preserve"> 97622 </t>
  </si>
  <si>
    <t>DEMOLIÇÃO DE ALVENARIA DE BLOCO FURADO, DE FORMA MANUAL, SEM REAPROVEITAMENTO. AF_09/2023</t>
  </si>
  <si>
    <t>m³</t>
  </si>
  <si>
    <t>2.2</t>
  </si>
  <si>
    <t xml:space="preserve"> 97628 </t>
  </si>
  <si>
    <t>DEMOLIÇÃO DE LAJES, EM CONCRETO ARMADO, DE FORMA MANUAL, SEM REAPROVEITAMENTO. AF_09/2023</t>
  </si>
  <si>
    <t>2.3</t>
  </si>
  <si>
    <t xml:space="preserve"> 97627 </t>
  </si>
  <si>
    <t>DEMOLIÇÃO DE PILARES E VIGAS EM CONCRETO ARMADO, DE FORMA MECANIZADA COM MARTELETE, SEM REAPROVEITAMENTO. AF_09/2023</t>
  </si>
  <si>
    <t>2.4</t>
  </si>
  <si>
    <t xml:space="preserve"> 97634 </t>
  </si>
  <si>
    <t>DEMOLIÇÃO DE REVESTIMENTO CERÂMICO, DE FORMA MECANIZADA COM MARTELETE, SEM REAPROVEITAMENTO. AF_09/2023 (PAREDES)</t>
  </si>
  <si>
    <t>2.5</t>
  </si>
  <si>
    <t>DEMOLIÇÃO DE REVESTIMENTO CERÂMICO, DE FORMA MECANIZADA COM MARTELETE, SEM REAPROVEITAMENTO. AF_09/2023 (PISOS)</t>
  </si>
  <si>
    <t>2.6</t>
  </si>
  <si>
    <t xml:space="preserve"> DEPEARQ095 </t>
  </si>
  <si>
    <t>RETIRADA DE REVESTIMENTO CERÂMICO, DE FORMA MANUAL, COM REAPROVEITAMENTO.  REF: SINAPI (97633)</t>
  </si>
  <si>
    <t>2.7</t>
  </si>
  <si>
    <t xml:space="preserve"> 97635 </t>
  </si>
  <si>
    <t>REMOÇÃO DE PISO DE BLOCO INTERTRAVADO OU DE PEDRA PORTUGUESA, DE FORMA MANUAL, COM REAPROVEITAMENTO. AF_09/2023</t>
  </si>
  <si>
    <t>2.8</t>
  </si>
  <si>
    <t xml:space="preserve"> 104803 </t>
  </si>
  <si>
    <t>REMOÇÃO CALHAS E RUFOS, DE FORMA MANUAL, SEM REAPROVEITAMENTO. AF_09/2023</t>
  </si>
  <si>
    <t>M</t>
  </si>
  <si>
    <t>2.9</t>
  </si>
  <si>
    <t xml:space="preserve"> 97638 </t>
  </si>
  <si>
    <t>REMOÇÃO DE CHAPAS E PERFIS DE DRYWALL, DE FORMA MANUAL, SEM REAPROVEITAMENTO. AF_09/2023</t>
  </si>
  <si>
    <t>2.10</t>
  </si>
  <si>
    <t xml:space="preserve"> 022793 </t>
  </si>
  <si>
    <t>RETIRADA CUIDADOSA DE TANQUE DE ROUPA</t>
  </si>
  <si>
    <t>2.11</t>
  </si>
  <si>
    <t xml:space="preserve"> DEPEARQ104 </t>
  </si>
  <si>
    <t>REMOÇÃO DE FORROS DE DRYWALL, PVC E FIBROMINERAL, DE FORMA MANUAL, COM REAPROVEITAMENTO. REF: SINAPI (97640)</t>
  </si>
  <si>
    <t>2.12</t>
  </si>
  <si>
    <t xml:space="preserve"> DEPEARQ096 </t>
  </si>
  <si>
    <t>REMOÇÃO DE LUMINÁRIAS, DE FORMA MANUAL, COM REAPROVEITAMENTO.  REF: SINAPI (97665)</t>
  </si>
  <si>
    <t>2.13</t>
  </si>
  <si>
    <t xml:space="preserve"> DEPEARQ063 </t>
  </si>
  <si>
    <t>RETIRADA DE CONDUTORES DE SPDA REF: SBC 022400</t>
  </si>
  <si>
    <t>2.14</t>
  </si>
  <si>
    <t xml:space="preserve"> DEPEARQ079 </t>
  </si>
  <si>
    <t>REMOÇÃO E REASSENTAMENTO DE LOUÇA REF: ORSE 3261</t>
  </si>
  <si>
    <t>2.15</t>
  </si>
  <si>
    <t>REMOÇÃO DE JANELAS, DE FORMA MANUAL, SEM REAPROVEITAMENTO. AF_09/2023</t>
  </si>
  <si>
    <t>2.16</t>
  </si>
  <si>
    <t xml:space="preserve"> DEPEARQ136 </t>
  </si>
  <si>
    <t>REMOÇÃO DE JANELAS, DE FORMA MANUAL, COM REAPROVEITAMENTO. REF: SINAPI (97645)</t>
  </si>
  <si>
    <t>2.17</t>
  </si>
  <si>
    <t xml:space="preserve"> 97632 </t>
  </si>
  <si>
    <t>DEMOLIÇÃO DE RODAPÉ CERÂMICO, DE FORMA MANUAL, SEM REAPROVEITAMENTO. AF_09/2023</t>
  </si>
  <si>
    <t>2.18</t>
  </si>
  <si>
    <t xml:space="preserve"> DEPEARQ090 </t>
  </si>
  <si>
    <t>REMOÇÃO DE BANCADA DE GRANITO (OU MARMORE) REF: ORSE 8387</t>
  </si>
  <si>
    <t>2.19</t>
  </si>
  <si>
    <t xml:space="preserve"> DEPEARQ093 </t>
  </si>
  <si>
    <t>REMOÇÃO DE BRISES REF: ORSE 36</t>
  </si>
  <si>
    <t>2.20</t>
  </si>
  <si>
    <t xml:space="preserve"> 104790 </t>
  </si>
  <si>
    <t>DEMOLIÇÃO DE PISO DE CONCRETO SIMPLES, DE FORMA MECANIZADA COM MARTELETE, SEM REAPROVEITAMENTO. AF_09/2023</t>
  </si>
  <si>
    <t>2.21</t>
  </si>
  <si>
    <t xml:space="preserve"> 93358 </t>
  </si>
  <si>
    <t>ESCAVAÇÃO MANUAL DE VALA COM PROFUNDIDADE MENOR OU IGUAL A 1,30 M. AF_02/2021</t>
  </si>
  <si>
    <t>2.22</t>
  </si>
  <si>
    <t xml:space="preserve"> DEPEARQ094 </t>
  </si>
  <si>
    <t>DEMOLIÇÃO DE ALVENARIA DE ELEMENTOS VAZADOS (COBOGÓ), SEM REAPROVEITAMENTO REF: ORSE 8038</t>
  </si>
  <si>
    <t>2.23</t>
  </si>
  <si>
    <t xml:space="preserve"> 97644 </t>
  </si>
  <si>
    <t>REMOÇÃO DE PORTAS, DE FORMA MANUAL, SEM REAPROVEITAMENTO. AF_09/2023</t>
  </si>
  <si>
    <t>2.24</t>
  </si>
  <si>
    <t xml:space="preserve"> DEPEARQ137 </t>
  </si>
  <si>
    <t>REMOÇÃO DE PORTAS, DE FORMA MANUAL, COM REAPROVEITAMENTO. REF: SINAPI (97644)</t>
  </si>
  <si>
    <t>2.25</t>
  </si>
  <si>
    <t xml:space="preserve"> DEPEARQ135 </t>
  </si>
  <si>
    <t>RETIRADA DE PEITORIL DE MÁRMORE OU GRANITO, COM REAPROVEITAMENTO. REF: TCPO 02220.8.20.1</t>
  </si>
  <si>
    <t>2.26</t>
  </si>
  <si>
    <t xml:space="preserve"> 97642 </t>
  </si>
  <si>
    <t>REMOÇÃO DE TRAMA METÁLICA OU DE MADEIRA PARA FORRO, DE FORMA MANUAL, SEM REAPROVEITAMENTO. AF_09/2023</t>
  </si>
  <si>
    <t>2.27</t>
  </si>
  <si>
    <t xml:space="preserve"> DEPEARQ141 </t>
  </si>
  <si>
    <t>REMOÇÃO DE PINTURA LÁTEX (RASPAGEM E/OU LIXAMENTO E/OU ESCOVAÇÃO) REF: ORSE 7725</t>
  </si>
  <si>
    <t>2.28</t>
  </si>
  <si>
    <t xml:space="preserve"> 022408 </t>
  </si>
  <si>
    <t>RETIRADA CUIDADOSA CORRIMAO/GUARDA CORPO (COM REAPROVEITAMENTO)</t>
  </si>
  <si>
    <t>2.29</t>
  </si>
  <si>
    <t xml:space="preserve"> DEPEARQ184 </t>
  </si>
  <si>
    <t>RETIRADA DE ESCADA DE MARINHEIRO COM OU SEM GUARDA CORPO, COM REAPROVEITAMENTO . REF: CPOS (04.09.120)</t>
  </si>
  <si>
    <t>2.30</t>
  </si>
  <si>
    <t xml:space="preserve"> DEPEARQ186 </t>
  </si>
  <si>
    <t>REMOÇÃO DE ACESSÓRIOS, DE FORMA MANUAL, COM REAPROVEITAMENTO. REF: SINAPI (97664)</t>
  </si>
  <si>
    <t>2.31</t>
  </si>
  <si>
    <t xml:space="preserve"> 97666 </t>
  </si>
  <si>
    <t>REMOÇÃO DE METAIS SANITÁRIOS, DE FORMA MANUAL, SEM REAPROVEITAMENTO. AF_09/2023</t>
  </si>
  <si>
    <t>2.32</t>
  </si>
  <si>
    <t xml:space="preserve"> DEPEARQ189 </t>
  </si>
  <si>
    <t>DEMOLIÇÃO ESTRUTURA METÁLICA. REF: SEINFRA (C1053)</t>
  </si>
  <si>
    <t>2.33</t>
  </si>
  <si>
    <t xml:space="preserve"> DEPEARQ190 </t>
  </si>
  <si>
    <t>REMOÇÃO DE METAIS SANITÁRIOS, DE FORMA MANUAL, COM REAPROVEITAMENTO. REF: (97666) (TONEIRA ALAVANCA)</t>
  </si>
  <si>
    <t>2.34</t>
  </si>
  <si>
    <t xml:space="preserve"> DEPEARQ203 </t>
  </si>
  <si>
    <t>REMOÇÃO BARRAS DE APOIO - COM REAPROVEITAMENTO. REF: CPOS (04.09.080)</t>
  </si>
  <si>
    <t>2.35</t>
  </si>
  <si>
    <t xml:space="preserve"> DEPEARQ302 </t>
  </si>
  <si>
    <t>RETIRADA ACM FACHADA</t>
  </si>
  <si>
    <t>2.36</t>
  </si>
  <si>
    <t xml:space="preserve"> 022083 </t>
  </si>
  <si>
    <t>RETIRADA E RECOLOCACAO DE DISPENSERS SANITARIOS</t>
  </si>
  <si>
    <t>2.37</t>
  </si>
  <si>
    <t>2.38</t>
  </si>
  <si>
    <t xml:space="preserve"> DEPEARQ346 </t>
  </si>
  <si>
    <t>RETIRADA DE GRAMA EM PLACAS. REF: SINAPI (85184)</t>
  </si>
  <si>
    <t>2.39</t>
  </si>
  <si>
    <t xml:space="preserve"> DEPEARQ195 </t>
  </si>
  <si>
    <t>RETIRADA DE CAIXA D'AGUA DE POLIETILENO, COM REAPROVEITAMENTO. REF SBC (022960)</t>
  </si>
  <si>
    <t>2.40</t>
  </si>
  <si>
    <t xml:space="preserve"> DEPEARQ364 </t>
  </si>
  <si>
    <t>DEMOLIÇÃO LADRILHO HIDRAULICO COM REAPROVEITAMENTO. REF: ORSE (18) 05/2023</t>
  </si>
  <si>
    <t>INFRAESTRUTURA</t>
  </si>
  <si>
    <t>3.1</t>
  </si>
  <si>
    <t xml:space="preserve"> 99059 </t>
  </si>
  <si>
    <t>LOCACAO CONVENCIONAL DE OBRA, UTILIZANDO GABARITO DE TÁBUAS CORRIDAS PONTALETADAS A CADA 2,00M -  2 UTILIZAÇÕES. AF_10/2018</t>
  </si>
  <si>
    <t>3.2</t>
  </si>
  <si>
    <t xml:space="preserve"> 96523 </t>
  </si>
  <si>
    <t>ESCAVAÇÃO MANUAL PARA BLOCO DE COROAMENTO OU SAPATA (INCLUINDO ESCAVAÇÃO PARA COLOCAÇÃO DE FÔRMAS). AF_01/2024</t>
  </si>
  <si>
    <t>3.3</t>
  </si>
  <si>
    <t xml:space="preserve"> 96527 </t>
  </si>
  <si>
    <t>ESCAVAÇÃO MANUAL PARA VIGA BALDRAME OU SAPATA CORRIDA (INCLUINDO ESCAVAÇÃO PARA COLOCAÇÃO DE FÔRMAS). AF_01/2024</t>
  </si>
  <si>
    <t>3.4</t>
  </si>
  <si>
    <t xml:space="preserve"> 96529 </t>
  </si>
  <si>
    <t>FABRICAÇÃO, MONTAGEM E DESMONTAGEM DE FÔRMA PARA SAPATA, EM MADEIRA SERRADA, E=25 MM, 1 UTILIZAÇÃO. AF_01/2024</t>
  </si>
  <si>
    <t>3.5</t>
  </si>
  <si>
    <t xml:space="preserve"> 96530 </t>
  </si>
  <si>
    <t>FABRICAÇÃO, MONTAGEM E DESMONTAGEM DE FÔRMA PARA VIGA BALDRAME, EM MADEIRA SERRADA, E=25 MM, 1 UTILIZAÇÃO. AF_01/2024</t>
  </si>
  <si>
    <t>3.6</t>
  </si>
  <si>
    <t xml:space="preserve"> 92883 </t>
  </si>
  <si>
    <t>ARMAÇÃO UTILIZANDO AÇO CA-25 DE 8,0 MM - MONTAGEM. AF_06/2022</t>
  </si>
  <si>
    <t>KG</t>
  </si>
  <si>
    <t>3.7</t>
  </si>
  <si>
    <t xml:space="preserve"> 92884 </t>
  </si>
  <si>
    <t>ARMAÇÃO UTILIZANDO AÇO CA-25 DE 10,0 MM - MONTAGEM. AF_06/2022</t>
  </si>
  <si>
    <t>3.8</t>
  </si>
  <si>
    <t xml:space="preserve"> 94962 </t>
  </si>
  <si>
    <t>CONCRETO MAGRO PARA LASTRO, TRAÇO 1:4,5:4,5 (EM MASSA SECA DE CIMENTO/ AREIA MÉDIA/ BRITA 1) - PREPARO MECÂNICO COM BETONEIRA 400 L. AF_05/2021</t>
  </si>
  <si>
    <t>3.9</t>
  </si>
  <si>
    <t xml:space="preserve"> 94966 </t>
  </si>
  <si>
    <t>CONCRETO FCK = 30MPA, TRAÇO 1:2,1:2,5 (EM MASSA SECA DE CIMENTO/ AREIA MÉDIA/ BRITA 1) - PREPARO MECÂNICO COM BETONEIRA 400 L. AF_05/2021</t>
  </si>
  <si>
    <t>3.10</t>
  </si>
  <si>
    <t xml:space="preserve"> 103673 </t>
  </si>
  <si>
    <t>LANÇAMENTO COM USO DE BOMBA, ADENSAMENTO E ACABAMENTO DE CONCRETO EM ESTRUTURAS. AF_02/2022</t>
  </si>
  <si>
    <t>3.11</t>
  </si>
  <si>
    <t xml:space="preserve"> 98557 </t>
  </si>
  <si>
    <t>IMPERMEABILIZAÇÃO DE SUPERFÍCIE COM EMULSÃO ASFÁLTICA, 2 DEMÃOS. AF_09/2023</t>
  </si>
  <si>
    <t>SUPERESTRUTURA</t>
  </si>
  <si>
    <t>4.1</t>
  </si>
  <si>
    <t xml:space="preserve"> 92882 </t>
  </si>
  <si>
    <t>ARMAÇÃO UTILIZANDO AÇO CA-25 DE 6,3 MM - MONTAGEM. AF_06/2022</t>
  </si>
  <si>
    <t>4.2</t>
  </si>
  <si>
    <t>4.3</t>
  </si>
  <si>
    <t>4.4</t>
  </si>
  <si>
    <t xml:space="preserve"> 92267 </t>
  </si>
  <si>
    <t>FABRICAÇÃO DE FÔRMA PARA LAJES, EM CHAPA DE MADEIRA COMPENSADA RESINADA, E = 17 MM. AF_09/2020</t>
  </si>
  <si>
    <t>4.5</t>
  </si>
  <si>
    <t xml:space="preserve"> 92482 </t>
  </si>
  <si>
    <t>MONTAGEM E DESMONTAGEM DE FÔRMA DE LAJE MACIÇA, PÉ-DIREITO SIMPLES, EM MADEIRA SERRADA, 1 UTILIZAÇÃO. AF_09/2020</t>
  </si>
  <si>
    <t>4.6</t>
  </si>
  <si>
    <t>4.7</t>
  </si>
  <si>
    <t>4.8</t>
  </si>
  <si>
    <t xml:space="preserve"> 104466 </t>
  </si>
  <si>
    <t>COMPOSIÇÃO PARAMÉTRICA PARA FORNECIMENTO E MONTAGEM DE ESTRUTURA METÁLICA PARA ESTRUTURA PRINCIPAL DE EDIFICAÇÕES (PILARES, VIGAS E CONTRAVENTAMENTO). AF_11/2022</t>
  </si>
  <si>
    <t>4.9</t>
  </si>
  <si>
    <t xml:space="preserve"> 92763 </t>
  </si>
  <si>
    <t>ARMAÇÃO DE PILAR OU VIGA DE ESTRUTURA CONVENCIONAL DE CONCRETO ARMADO UTILIZANDO AÇO CA-50 DE 12,5 MM - MONTAGEM. AF_06/2022</t>
  </si>
  <si>
    <t>4.10</t>
  </si>
  <si>
    <t xml:space="preserve"> 92759 </t>
  </si>
  <si>
    <t>ARMAÇÃO DE PILAR OU VIGA DE ESTRUTURA CONVENCIONAL DE CONCRETO ARMADO UTILIZANDO AÇO CA-60 DE 5,0 MM - MONTAGEM. AF_06/2022</t>
  </si>
  <si>
    <t>4.11</t>
  </si>
  <si>
    <t xml:space="preserve"> 92764 </t>
  </si>
  <si>
    <t>ARMAÇÃO DE PILAR OU VIGA DE ESTRUTURA CONVENCIONAL DE CONCRETO ARMADO UTILIZANDO AÇO CA-50 DE 16,0 MM - MONTAGEM. AF_06/2022</t>
  </si>
  <si>
    <t>4.12</t>
  </si>
  <si>
    <t xml:space="preserve"> 040276 </t>
  </si>
  <si>
    <t>CHAPA DE ACO FINA A FRIO BITOLA MSG 24 0,60mm (4,80kg/m2)</t>
  </si>
  <si>
    <t>4.13</t>
  </si>
  <si>
    <t>ESCORAMENTO DE FÔRMAS DE LAJE EM MADEIRA NÃO APARELHADA, PÉ-DIREITO SIMPLES, INCLUSO TRAVAMENTO, 4 UTILIZAÇÕES. AF_09/2020</t>
  </si>
  <si>
    <t>4.14</t>
  </si>
  <si>
    <t xml:space="preserve"> DEPEARQ368 </t>
  </si>
  <si>
    <t>ESTRUTURA METÁLICA PASSARELAS DE MANUTENÇÃO, INCLUSO PINTURA - FORNECIMENTO E INSTALAÇÃO</t>
  </si>
  <si>
    <t>ALVENARIAS E FECHAMENTOS</t>
  </si>
  <si>
    <t>5.1</t>
  </si>
  <si>
    <t xml:space="preserve"> 103335 </t>
  </si>
  <si>
    <t>ALVENARIA DE VEDAÇÃO DE BLOCOS CERÂMICOS FURADOS NA HORIZONTAL DE 14X9X19 CM (ESPESSURA 14 CM, BLOCO DEITADO) E ARGAMASSA DE ASSENTAMENTO COM PREPARO MANUAL. AF_12/2021</t>
  </si>
  <si>
    <t>5.2</t>
  </si>
  <si>
    <t xml:space="preserve"> 93191 </t>
  </si>
  <si>
    <t>VERGA MOLDADA IN LOCO COM UTILIZAÇÃO DE BLOCOS CANALETA PARA JANELAS COM MAIS DE 1,5 M DE VÃO. AF_03/2016</t>
  </si>
  <si>
    <t>5.3</t>
  </si>
  <si>
    <t xml:space="preserve"> 103332 </t>
  </si>
  <si>
    <t>ALVENARIA DE VEDAÇÃO DE BLOCOS CERÂMICOS FURADOS NA HORIZONTAL DE 9X14X19 CM (ESPESSURA 9 CM) E ARGAMASSA DE ASSENTAMENTO COM PREPARO EM BETONEIRA. AF_12/2021</t>
  </si>
  <si>
    <t>5.4</t>
  </si>
  <si>
    <t xml:space="preserve"> 96369 </t>
  </si>
  <si>
    <t>PAREDE COM SISTEMA EM CHAPAS DE GESSO PARA DRYWALL, USO INTERNO, COM DUAS FACES DUPLAS E ESTRUTURA METÁLICA COM GUIAS DUPLAS PARA PAREDES COM ÁREA LÍQUIDA MAIOR OU IGUAL A 6 M2, COM VÃOS. AF_07/2023_PS</t>
  </si>
  <si>
    <t>5.5</t>
  </si>
  <si>
    <t xml:space="preserve"> 96370 </t>
  </si>
  <si>
    <t>PAREDE COM SISTEMA EM CHAPAS DE GESSO PARA DRYWALL, USO INTERNO, COM UMA FACE SIMPLES E ESTRUTURA METÁLICA COM GUIAS SIMPLES, SEM VÃOS. AF_07/2023_PS</t>
  </si>
  <si>
    <t>INSTALAÇÕES HIDROSSANITÁRIAS E PLUVIAIS</t>
  </si>
  <si>
    <t>6.1</t>
  </si>
  <si>
    <t>INSTALAÇÕES HIDRAULICAS</t>
  </si>
  <si>
    <t>6.1.1</t>
  </si>
  <si>
    <t xml:space="preserve"> DEPEARQ360 </t>
  </si>
  <si>
    <t>INSTALAÇÃO CAIXA D'AGUA EM POLIETILENO, CONSIDERANDO REAPROVEITAMENTO. REF: SBC (052731)</t>
  </si>
  <si>
    <t>6.1.2</t>
  </si>
  <si>
    <t xml:space="preserve"> DEPEARQ065 </t>
  </si>
  <si>
    <t>(COMPOSIÇÃO REPRESENTATIVA) DO SERVIÇO DE INSTALAÇÃO DE TUBOS DE PVC, SOLDÁVEL, ÁGUA FRIA, DN 25 MM (INSTALADO EM RAMAL, SUB-RAMAL, RAMAL DE DISTRIBUIÇÃO OU PRUMADA), INCLUSIVE CONEXÕES, CORTES E FIXAÇÕES, PARA PRÉDIOS. REF: SINAPI (91785)</t>
  </si>
  <si>
    <t>6.1.3</t>
  </si>
  <si>
    <t xml:space="preserve"> DEPEARQ066 </t>
  </si>
  <si>
    <t>(COMPOSIÇÃO REPRESENTATIVA) DO SERVIÇO DE INSTALAÇÃO TUBOS DE PVC, SOLDÁVEL, ÁGUA FRIA, DN 32 MM (INSTALADO EM RAMAL, SUB-RAMAL, RAMAL DE DISTRIBUIÇÃO OU PRUMADA), INCLUSIVE CONEXÕES, CORTES E FIXAÇÕES, PARA PRÉDIOS. REF: SINAPI (91786)</t>
  </si>
  <si>
    <t>6.1.4</t>
  </si>
  <si>
    <t xml:space="preserve"> DEPEARQ067 </t>
  </si>
  <si>
    <t>(COMPOSIÇÃO REPRESENTATIVA) DO SERVIÇO DE INSTALAÇÃO DE TUBOS DE PVC, SOLDÁVEL, ÁGUA FRIA, DN 50 MM (INSTALADO EM PRUMADA), INCLUSIVE CONEXÕES, CORTES E FIXAÇÕES, PARA PRÉDIOS. REF: SINAPI (91788)</t>
  </si>
  <si>
    <t>6.1.5</t>
  </si>
  <si>
    <t xml:space="preserve"> 104031 </t>
  </si>
  <si>
    <t>COLAR DE TOMADA, PVC, COM TRAVAS, DE 60 MM X 1/2" OU 60 MM X 3/4", PARA LIGAÇÃO PREDIAL DE ÁGUA. AF_06/2022</t>
  </si>
  <si>
    <t>6.1.6</t>
  </si>
  <si>
    <t xml:space="preserve"> 103044 </t>
  </si>
  <si>
    <t>REGISTRO DE ESFERA, PVC, ROSCÁVEL, COM CABEÇA QUADRADA, 3/4" - FORNECIMENTO E INSTALAÇÃO. AF_08/2021</t>
  </si>
  <si>
    <t>6.1.7</t>
  </si>
  <si>
    <t xml:space="preserve"> 89987 </t>
  </si>
  <si>
    <t>REGISTRO DE GAVETA BRUTO, LATÃO, ROSCÁVEL, 3/4", COM ACABAMENTO E CANOPLA CROMADOS - FORNECIMENTO E INSTALAÇÃO. AF_08/2021</t>
  </si>
  <si>
    <t>6.1.8</t>
  </si>
  <si>
    <t xml:space="preserve"> 94792 </t>
  </si>
  <si>
    <t>REGISTRO DE GAVETA BRUTO, LATÃO, ROSCÁVEL, 1", COM ACABAMENTO E CANOPLA CROMADOS - FORNECIMENTO E INSTALAÇÃO. AF_08/2021</t>
  </si>
  <si>
    <t>6.1.9</t>
  </si>
  <si>
    <t xml:space="preserve"> 94794 </t>
  </si>
  <si>
    <t>REGISTRO DE GAVETA BRUTO, LATÃO, ROSCÁVEL, 1 1/2", COM ACABAMENTO E CANOPLA CROMADOS - FORNECIMENTO E INSTALAÇÃO. AF_08/2021</t>
  </si>
  <si>
    <t>6.1.10</t>
  </si>
  <si>
    <t xml:space="preserve"> 94496 </t>
  </si>
  <si>
    <t>REGISTRO DE GAVETA BRUTO, LATÃO, ROSCÁVEL, 1 1/4" - FORNECIMENTO E INSTALAÇÃO. AF_08/2021</t>
  </si>
  <si>
    <t>6.1.11</t>
  </si>
  <si>
    <t xml:space="preserve"> 94706 </t>
  </si>
  <si>
    <t>ADAPTADOR COM FLANGE E ANEL DE VEDAÇÃO, PVC, SOLDÁVEL, DN 50 MM X 1 1/2 , INSTALADO EM RESERVAÇÃO DE ÁGUA DE EDIFICAÇÃO QUE POSSUA RESERVATÓRIO DE FIBRA/FIBROCIMENTO   FORNECIMENTO E INSTALAÇÃO. AF_06/2016</t>
  </si>
  <si>
    <t>6.1.12</t>
  </si>
  <si>
    <t xml:space="preserve"> 90373 </t>
  </si>
  <si>
    <t>JOELHO 90 GRAUS COM BUCHA DE LATÃO, PVC, SOLDÁVEL, DN 25MM, X 1/2  INSTALADO EM RAMAL OU SUB-RAMAL DE ÁGUA - FORNECIMENTO E INSTALAÇÃO. AF_06/2022</t>
  </si>
  <si>
    <t>6.1.13</t>
  </si>
  <si>
    <t xml:space="preserve"> 89396 </t>
  </si>
  <si>
    <t>TÊ COM BUCHA DE LATÃO NA BOLSA CENTRAL, PVC, SOLDÁVEL, DN 25MM X 1/2 , INSTALADO EM RAMAL OU SUB-RAMAL DE ÁGUA - FORNECIMENTO E INSTALAÇÃO. AF_06/2022</t>
  </si>
  <si>
    <t>6.2</t>
  </si>
  <si>
    <t>INSTALAÇÕES SANITÁRIAS</t>
  </si>
  <si>
    <t>6.2.1</t>
  </si>
  <si>
    <t xml:space="preserve"> 90445 </t>
  </si>
  <si>
    <t>RASGO LINEAR MECANIZADO EM CONTRAPISO, PARA RAMAIS/ DISTRIBUIÇÃO DE INSTALAÇÕES HIDRÁULICAS, DIÂMETROS MAIORES QUE 40 MM E MENORES OU IGUAIS A 75 MM. AF_09/2023_PS</t>
  </si>
  <si>
    <t>6.2.2</t>
  </si>
  <si>
    <t xml:space="preserve"> 90446 </t>
  </si>
  <si>
    <t>RASGO LINEAR MECANIZADO EM CONTRAPISO, PARA RAMAIS/ DISTRIBUIÇÃO DE INSTALAÇÕES HIDRÁULICAS, DIÂMETROS MAIORES QUE 75 MM E MENORES OU IGUAIS A 100 MM. AF_09/2023_PS</t>
  </si>
  <si>
    <t>6.2.3</t>
  </si>
  <si>
    <t>6.2.4</t>
  </si>
  <si>
    <t xml:space="preserve"> DEPEARQ062 </t>
  </si>
  <si>
    <t>REATERRO MANUAL APILOADO COM SOQUETE.</t>
  </si>
  <si>
    <t>6.2.5</t>
  </si>
  <si>
    <t xml:space="preserve"> DEPEARQ068 </t>
  </si>
  <si>
    <t>(COMPOSIÇÃO REPRESENTATIVA) DO SERVIÇO DE INSTALAÇÃO DE TUBO DE PVC, SÉRIE NORMAL, ESGOTO PREDIAL, DN 40 MM (INSTALADO EM RAMAL DE DESCARGA OU RAMAL DE ESGOTO SANITÁRIO), INCLUSIVE CONEXÕES, CORTES E FIXAÇÕES, PARA PRÉDIOS. REF: SINAPI (91792)</t>
  </si>
  <si>
    <t>6.2.6</t>
  </si>
  <si>
    <t xml:space="preserve"> DEPEARQ069 </t>
  </si>
  <si>
    <t>(COMPOSIÇÃO REPRESENTATIVA) DO SERVIÇO DE INST. TUBO PVC, SÉRIE N, ESGOTO PREDIAL, DN 75 MM, (INST. EM RAMAL DE DESCARGA, RAMAL DE ESG. SANITÁRIO, PRUMADA DE ESG. SANITÁRIO OU VENTILAÇÃO), INCL. CONEXÕES, CORTES E FIXAÇÕES, P/ PRÉDIOS. REF: SINAPI (91794</t>
  </si>
  <si>
    <t>6.2.7</t>
  </si>
  <si>
    <t xml:space="preserve"> DEPEARQ070 </t>
  </si>
  <si>
    <t>(COMPOSIÇÃO REPRESENTATIVA) DO SERVIÇO DE INST. TUBO PVC, SÉRIE N, ESGOTO PREDIAL, 100 MM (INST. RAMAL DESCARGA, RAMAL DE ESG. SANIT., PRUMADA ESG. SANIT., VENTILAÇÃO OU SUB-COLETOR AÉREO), INCL. CONEXÕES E CORTES, FIXAÇÕES, P/ PRÉDIOS. REF: SINAPI (91795)</t>
  </si>
  <si>
    <t>6.2.8</t>
  </si>
  <si>
    <t xml:space="preserve"> 89849 </t>
  </si>
  <si>
    <t>TUBO PVC, SERIE NORMAL, ESGOTO PREDIAL, DN 150 MM, FORNECIDO E INSTALADO EM SUBCOLETOR AÉREO DE ESGOTO SANITÁRIO. AF_08/2022</t>
  </si>
  <si>
    <t>6.2.9</t>
  </si>
  <si>
    <t xml:space="preserve"> 89855 </t>
  </si>
  <si>
    <t>JOELHO 45 GRAUS, PVC, SERIE NORMAL, ESGOTO PREDIAL, DN 150 MM, JUNTA ELÁSTICA, FORNECIDO E INSTALADO EM SUBCOLETOR AÉREO DE ESGOTO SANITÁRIO. AF_08/2022</t>
  </si>
  <si>
    <t>6.2.10</t>
  </si>
  <si>
    <t xml:space="preserve"> 95693 </t>
  </si>
  <si>
    <t>LUVA SIMPLES, PVC, SÉRIE NORMAL, ESGOTO PREDIAL, DN 150 MM, JUNTA ELÁSTICA, FORNECIDO E INSTALADO EM SUBCOLETOR AÉREO DE ESGOTO SANITÁRIO. AF_08/2022</t>
  </si>
  <si>
    <t>6.2.11</t>
  </si>
  <si>
    <t xml:space="preserve"> 98110 </t>
  </si>
  <si>
    <t>CAIXA DE GORDURA PEQUENA (CAPACIDADE: 19 L), CIRCULAR, EM PVC, DIÂMETRO INTERNO= 0,3 M. AF_12/2020</t>
  </si>
  <si>
    <t>6.2.12</t>
  </si>
  <si>
    <t xml:space="preserve"> 104328 </t>
  </si>
  <si>
    <t>CAIXA SIFONADA, COM GRELHA QUADRADA, PVC, DN 150 X 150 X 50 MM, JUNTA SOLDÁVEL, FORNECIDA E INSTALADA EM RAMAL DE DESCARGA OU EM RAMAL DE ESGOTO SANITÁRIO. AF_08/2022</t>
  </si>
  <si>
    <t>6.2.13</t>
  </si>
  <si>
    <t xml:space="preserve"> 061312 </t>
  </si>
  <si>
    <t>CAIXA DE PASSAGEM E INSPECAO EM CONCRETO 40x40x40cm C/ TAMPA</t>
  </si>
  <si>
    <t>6.2.14</t>
  </si>
  <si>
    <t xml:space="preserve"> 90469 </t>
  </si>
  <si>
    <t>CHUMBAMENTO LINEAR EM CONTRAPISO PARA RAMAIS/DISTRIBUIÇÃO DE INSTALAÇÕES HIDRÁULICAS COM DIÂMETROS MAIORES QUE 40 MM E MENORES OU IGUAIS A 75 MM. AF_09/2023</t>
  </si>
  <si>
    <t>6.3</t>
  </si>
  <si>
    <t>DRENAGEM PLUVIAL</t>
  </si>
  <si>
    <t>6.3.1</t>
  </si>
  <si>
    <t>6.3.2</t>
  </si>
  <si>
    <t xml:space="preserve"> DEPEARQ076 </t>
  </si>
  <si>
    <t>(COMPOSIÇÃO REPRESENTATIVA) DO SERVIÇO DE INSTALAÇÃO DE TUBOS DE PVC, SÉRIE R, ÁGUA PLUVIAL, DN 100 MM (INSTALADO EM RAMAL DE ENCAMINHAMENTO, OU CONDUTORES VERTICAIS), INCLUSIVE CONEXÕES, CORTES E FIXAÇÕES, PARA PRÉDIOS. REF: SINAPI (91790)</t>
  </si>
  <si>
    <t>6.3.3</t>
  </si>
  <si>
    <t xml:space="preserve"> DEPEARQ071 </t>
  </si>
  <si>
    <t>(COMPOSIÇÃO REPRESENTATIVA) DO SERVIÇO DE INSTALAÇÃO DE TUBOS DE PVC, SÉRIE R, ÁGUA PLUVIAL, DN 150 MM (INSTALADO EM CONDUTORES VERTICAIS), INCLUSIVE CONEXÕES, CORTES E FIXAÇÕES, PARA PRÉDIOS. REF: SINAPI (91791)</t>
  </si>
  <si>
    <t>6.3.4</t>
  </si>
  <si>
    <t xml:space="preserve"> 030693 </t>
  </si>
  <si>
    <t>CINTA AMARRACAO BLOCO CANALETA CONCRETO 19x19x39cm</t>
  </si>
  <si>
    <t>6.3.5</t>
  </si>
  <si>
    <t xml:space="preserve"> 103002 </t>
  </si>
  <si>
    <t>GRELHA DE FERRO FUNDIDO SIMPLES COM REQUADRO, 200 X 1000 MM, ASSENTADA COM ARGAMASSA 1 : 3 CIMENTO: AREIA - FORNECIMENTO E INSTALAÇÃO. AF_08/2021</t>
  </si>
  <si>
    <t>6.3.6</t>
  </si>
  <si>
    <t>6.4</t>
  </si>
  <si>
    <t>DRENAGEM PARA SISTEMA DE CLIMATIZAÇÃO</t>
  </si>
  <si>
    <t>6.4.1</t>
  </si>
  <si>
    <t xml:space="preserve"> 90444 </t>
  </si>
  <si>
    <t>RASGO LINEAR MECANIZADO EM CONTRAPISO, PARA RAMAIS/ DISTRIBUIÇÃO DE INSTALAÇÕES HIDRÁULICAS, DIÂMETROS MENORES OU IGUAIS A 40 MM. AF_09/2023_PS</t>
  </si>
  <si>
    <t>6.4.2</t>
  </si>
  <si>
    <t>6.4.3</t>
  </si>
  <si>
    <t>6.4.4</t>
  </si>
  <si>
    <t>INSTALAÇÕES ELÉTRICAS, DE LÓGICA</t>
  </si>
  <si>
    <t>7.1</t>
  </si>
  <si>
    <t>ELETRICA: QUADROS E ALIMENTAÇÃO</t>
  </si>
  <si>
    <t>7.1.1</t>
  </si>
  <si>
    <t xml:space="preserve"> DEPEARQ166 </t>
  </si>
  <si>
    <t>RASGO LINEAR MECANIZADO EM ALVENARIA, PARA ELETRODUTOS, DIÂMETROS MAIORES QUE 40 MM E MENORES OU IGUAIS A 75 MM. REF: SINAPI (104781)</t>
  </si>
  <si>
    <t>7.1.2</t>
  </si>
  <si>
    <t xml:space="preserve"> DEPEARQ169 </t>
  </si>
  <si>
    <t>CHUMBAMENTO LINEAR EM ALVENARIA PARA ELETRODUTOS COM DIÂMETROS MAIORES QUE 40 MM E MENORES OU IGUAIS A 75 MM. REF.: SINAPI (90467)</t>
  </si>
  <si>
    <t>7.1.3</t>
  </si>
  <si>
    <t>7.1.4</t>
  </si>
  <si>
    <t>7.1.5</t>
  </si>
  <si>
    <t xml:space="preserve"> 90458 </t>
  </si>
  <si>
    <t>QUEBRA EM ALVENARIA PARA INSTALAÇÃO DE QUADRO DISTRIBUIÇÃO GRANDE (76X40 CM). AF_09/2023</t>
  </si>
  <si>
    <t>7.1.6</t>
  </si>
  <si>
    <t xml:space="preserve"> DEPEARQ215 </t>
  </si>
  <si>
    <t>QUADRO DE DISTRIBUIÇÃO DE ENERGIA EM CHAPA DE AÇO GALVANIZADO, DE SOBREPOR, COM BARRAMENTO TRIFÁSICO, PARA 30 DISJUNTORES DIN 100A - FORNECIMENTO E INSTALAÇÃO. REF.: SINAPI (101879)</t>
  </si>
  <si>
    <t>7.1.7</t>
  </si>
  <si>
    <t xml:space="preserve"> 101880 </t>
  </si>
  <si>
    <t>QUADRO DE DISTRIBUIÇÃO DE ENERGIA EM CHAPA DE AÇO GALVANIZADO, DE EMBUTIR, COM BARRAMENTO TRIFÁSICO, PARA 30 DISJUNTORES DIN 150A - FORNECIMENTO E INSTALAÇÃO. AF_10/2020</t>
  </si>
  <si>
    <t>7.1.8</t>
  </si>
  <si>
    <t xml:space="preserve"> DEPEARQ216 </t>
  </si>
  <si>
    <t>QUADRO DE DISTRIBUIÇÃO DE ENERGIA EM CHAPA DE AÇO GALVANIZADO, DE EMBUTIR, COM BARRAMENTO TRIFÁSICO, PARA 44 DISJUNTORES DIN 150A - FORNECIMENTO E INSTALAÇÃO. REF.: SINAPI (101881)</t>
  </si>
  <si>
    <t>7.1.9</t>
  </si>
  <si>
    <t xml:space="preserve"> 92980 </t>
  </si>
  <si>
    <t>CABO DE COBRE FLEXÍVEL ISOLADO, 10 MM², ANTI-CHAMA 0,6/1,0 KV, PARA DISTRIBUIÇÃO - FORNECIMENTO E INSTALAÇÃO. AF_12/2015</t>
  </si>
  <si>
    <t>7.1.10</t>
  </si>
  <si>
    <t xml:space="preserve"> 101885 </t>
  </si>
  <si>
    <t>CABO DE COBRE ISOLADO, 10 MM², ANTI-CHAMA 0,6/1 KV, INSTALADO EM ELETROCALHA OU PERFILADO - FORNECIMENTO E INSTALAÇÃO. AF_10/2020</t>
  </si>
  <si>
    <t>7.1.11</t>
  </si>
  <si>
    <t xml:space="preserve"> 92982 </t>
  </si>
  <si>
    <t>CABO DE COBRE FLEXÍVEL ISOLADO, 16 MM², ANTI-CHAMA 0,6/1,0 KV, PARA DISTRIBUIÇÃO - FORNECIMENTO E INSTALAÇÃO. AF_12/2015</t>
  </si>
  <si>
    <t>7.1.12</t>
  </si>
  <si>
    <t xml:space="preserve"> 101889 </t>
  </si>
  <si>
    <t>CABO DE COBRE ISOLADO, 25 MM², ANTI-CHAMA 0,6/1 KV, INSTALADO EM ELETROCALHA OU PERFILADO - FORNECIMENTO E INSTALAÇÃO. AF_10/2020</t>
  </si>
  <si>
    <t>7.1.13</t>
  </si>
  <si>
    <t xml:space="preserve"> 101563 </t>
  </si>
  <si>
    <t>CABO DE COBRE FLEXÍVEL ISOLADO, 35 MM², 0,6/1,0 KV, PARA REDE AÉREA DE DISTRIBUIÇÃO DE ENERGIA ELÉTRICA DE BAIXA TENSÃO - FORNECIMENTO E INSTALAÇÃO. AF_07/2020</t>
  </si>
  <si>
    <t>7.1.14</t>
  </si>
  <si>
    <t xml:space="preserve"> 92988 </t>
  </si>
  <si>
    <t>CABO DE COBRE FLEXÍVEL ISOLADO, 50 MM², ANTI-CHAMA 0,6/1,0 KV, PARA REDE ENTERRADA DE DISTRIBUIÇÃO DE ENERGIA ELÉTRICA - FORNECIMENTO E INSTALAÇÃO. AF_12/2021</t>
  </si>
  <si>
    <t>7.1.15</t>
  </si>
  <si>
    <t xml:space="preserve"> 101565 </t>
  </si>
  <si>
    <t>CABO DE COBRE FLEXÍVEL ISOLADO, 70 MM², 0,6/1,0 KV, PARA REDE AÉREA DE DISTRIBUIÇÃO DE ENERGIA ELÉTRICA DE BAIXA TENSÃO - FORNECIMENTO E INSTALAÇÃO. AF_07/2020</t>
  </si>
  <si>
    <t>7.1.16</t>
  </si>
  <si>
    <t xml:space="preserve"> 92992 </t>
  </si>
  <si>
    <t>CABO DE COBRE FLEXÍVEL ISOLADO, 95 MM², ANTI-CHAMA 0,6/1,0 KV, PARA REDE ENTERRADA DE DISTRIBUIÇÃO DE ENERGIA ELÉTRICA - FORNECIMENTO E INSTALAÇÃO. AF_12/2021</t>
  </si>
  <si>
    <t>7.1.17</t>
  </si>
  <si>
    <t xml:space="preserve"> 92994 </t>
  </si>
  <si>
    <t>CABO DE COBRE FLEXÍVEL ISOLADO, 120 MM², ANTI-CHAMA 0,6/1,0 KV, PARA REDE ENTERRADA DE DISTRIBUIÇÃO DE ENERGIA ELÉTRICA - FORNECIMENTO E INSTALAÇÃO. AF_12/2021</t>
  </si>
  <si>
    <t>7.1.18</t>
  </si>
  <si>
    <t xml:space="preserve"> 91928 </t>
  </si>
  <si>
    <t>CABO DE COBRE FLEXÍVEL ISOLADO, 4 MM², ANTI-CHAMA 450/750 V, PARA CIRCUITOS TERMINAIS - FORNECIMENTO E INSTALAÇÃO. AF_03/2023</t>
  </si>
  <si>
    <t>7.1.19</t>
  </si>
  <si>
    <t xml:space="preserve"> 91930 </t>
  </si>
  <si>
    <t>CABO DE COBRE FLEXÍVEL ISOLADO, 6 MM², ANTI-CHAMA 450/750 V, PARA CIRCUITOS TERMINAIS - FORNECIMENTO E INSTALAÇÃO. AF_03/2023</t>
  </si>
  <si>
    <t>7.1.20</t>
  </si>
  <si>
    <t xml:space="preserve"> 91872 </t>
  </si>
  <si>
    <t>ELETRODUTO RÍGIDO ROSCÁVEL, PVC, DN 32 MM (1"), PARA CIRCUITOS TERMINAIS, INSTALADO EM PAREDE - FORNECIMENTO E INSTALAÇÃO. AF_03/2023</t>
  </si>
  <si>
    <t>7.1.21</t>
  </si>
  <si>
    <t xml:space="preserve"> 93008 </t>
  </si>
  <si>
    <t>ELETRODUTO RÍGIDO ROSCÁVEL, PVC, DN 50 MM (1 1/2"), PARA REDE ENTERRADA DE DISTRIBUIÇÃO DE ENERGIA ELÉTRICA - FORNECIMENTO E INSTALAÇÃO. AF_12/2021</t>
  </si>
  <si>
    <t>7.1.22</t>
  </si>
  <si>
    <t xml:space="preserve"> 93009 </t>
  </si>
  <si>
    <t>ELETRODUTO RÍGIDO ROSCÁVEL, PVC, DN 60 MM (2"), PARA REDE ENTERRADA DE DISTRIBUIÇÃO DE ENERGIA ELÉTRICA - FORNECIMENTO E INSTALAÇÃO. AF_12/2021</t>
  </si>
  <si>
    <t>7.1.23</t>
  </si>
  <si>
    <t xml:space="preserve"> 93010 </t>
  </si>
  <si>
    <t>ELETRODUTO RÍGIDO ROSCÁVEL, PVC, DN 75 MM (2 1/2"), PARA REDE ENTERRADA DE DISTRIBUIÇÃO DE ENERGIA ELÉTRICA - FORNECIMENTO E INSTALAÇÃO. AF_12/2021</t>
  </si>
  <si>
    <t>7.1.24</t>
  </si>
  <si>
    <t xml:space="preserve"> 93011 </t>
  </si>
  <si>
    <t>ELETRODUTO RÍGIDO ROSCÁVEL, PVC, DN 85 MM (3"), PARA REDE ENTERRADA DE DISTRIBUIÇÃO DE ENERGIA ELÉTRICA - FORNECIMENTO E INSTALAÇÃO. AF_12/2021</t>
  </si>
  <si>
    <t>7.1.25</t>
  </si>
  <si>
    <t xml:space="preserve"> 91871 </t>
  </si>
  <si>
    <t>ELETRODUTO RÍGIDO ROSCÁVEL, PVC, DN 25 MM (3/4"), PARA CIRCUITOS TERMINAIS, INSTALADO EM PAREDE - FORNECIMENTO E INSTALAÇÃO. AF_03/2023</t>
  </si>
  <si>
    <t>7.1.26</t>
  </si>
  <si>
    <t xml:space="preserve"> 93012 </t>
  </si>
  <si>
    <t>ELETRODUTO RÍGIDO ROSCÁVEL, PVC, DN 110 MM (4"), PARA REDE ENTERRADA DE DISTRIBUIÇÃO DE ENERGIA ELÉTRICA - FORNECIMENTO E INSTALAÇÃO. AF_12/2021</t>
  </si>
  <si>
    <t>7.1.27</t>
  </si>
  <si>
    <t xml:space="preserve"> DEPEARQ232 </t>
  </si>
  <si>
    <t>ELETROCALHA PERFURADA TIPO "U" 100x100mm, COM ACESSÓRIOS. REF: (CPOS 38.22.130)</t>
  </si>
  <si>
    <t>7.1.28</t>
  </si>
  <si>
    <t xml:space="preserve"> DEPEARQ233 </t>
  </si>
  <si>
    <t>ELETROCALHA PERFURADA TIPO "U" 200x100mm, COM ACESSÓRIOS. REF: (CPOS 38.22.130)</t>
  </si>
  <si>
    <t>7.1.29</t>
  </si>
  <si>
    <t xml:space="preserve"> 97894 </t>
  </si>
  <si>
    <t>CAIXA ENTERRADA ELÉTRICA RETANGULAR, EM ALVENARIA COM BLOCOS DE CONCRETO, FUNDO COM BRITA, DIMENSÕES INTERNAS: 1X1X0,6 M. AF_12/2020</t>
  </si>
  <si>
    <t>7.1.30</t>
  </si>
  <si>
    <t xml:space="preserve"> DEPEARQ251 </t>
  </si>
  <si>
    <t>TERMINAL COMPRESSAO PARA CABO 6 mm2. REF: SBC (061532)</t>
  </si>
  <si>
    <t>7.1.31</t>
  </si>
  <si>
    <t xml:space="preserve"> 061532 </t>
  </si>
  <si>
    <t>TERMINAL COMPRESSAO PARA CABO 10mm2</t>
  </si>
  <si>
    <t>7.1.32</t>
  </si>
  <si>
    <t xml:space="preserve"> 061533 </t>
  </si>
  <si>
    <t>TERMINAL COMPRESSAO SEM ISOLACAO 16MM2 1FURO/ BURNDY</t>
  </si>
  <si>
    <t>7.1.33</t>
  </si>
  <si>
    <t xml:space="preserve"> 078091 </t>
  </si>
  <si>
    <t>TERMINAL COMPRESSAO PARA CABO 25mm2</t>
  </si>
  <si>
    <t>7.1.34</t>
  </si>
  <si>
    <t xml:space="preserve"> 061300 </t>
  </si>
  <si>
    <t>TERMINAL DE COMPRESSAO PARA CABO 120mm2</t>
  </si>
  <si>
    <t>7.1.35</t>
  </si>
  <si>
    <t xml:space="preserve"> DEPEARQ256 </t>
  </si>
  <si>
    <t>TERMINAL COMPRESSAO PARA CABO 240 mm2. REF: SBC (061300)</t>
  </si>
  <si>
    <t>7.1.36</t>
  </si>
  <si>
    <t xml:space="preserve"> DEPEARQ253 </t>
  </si>
  <si>
    <t>TERMINAL COMPRESSAO PARA CABO 35 mm2. REF: SBC (78091)</t>
  </si>
  <si>
    <t>7.1.37</t>
  </si>
  <si>
    <t xml:space="preserve"> DEPEARQ254 </t>
  </si>
  <si>
    <t>TERMINAL COMPRESSAO PARA CABO 70 mm2. REF: SBC (061302)</t>
  </si>
  <si>
    <t>7.1.38</t>
  </si>
  <si>
    <t xml:space="preserve"> DEPEARQ255 </t>
  </si>
  <si>
    <t>TERMINAL COMPRESSAO PARA CABO 95 mm2. REF: SBC (061300)</t>
  </si>
  <si>
    <t>7.1.39</t>
  </si>
  <si>
    <t>7.1.40</t>
  </si>
  <si>
    <t xml:space="preserve"> DEPEARQ286 </t>
  </si>
  <si>
    <t>QUADRO DE DISTRIBUIÇÃO DE ENERGIA EM CHAPA DE AÇO GALVANIZADO, DE EMBUTIR, COM BARRAMENTO TRIFÁSICO, PARA 44 DISJUNTORES DIN 225A - FORNECIMENTO E INSTALAÇÃO. REF: SINAPI (101882)</t>
  </si>
  <si>
    <t>7.1.41</t>
  </si>
  <si>
    <t xml:space="preserve"> DEPEARQ287 </t>
  </si>
  <si>
    <t>QUADRO DE DISTRIBUIÇÃO DE ENERGIA EM CHAPA DE AÇO GALVANIZADO, DE EMBUTIR, COM BARRAMENTO TRIFÁSICO, PARA 56 DISJUNTORES DIN 225A - FORNECIMENTO E INSTALAÇÃO. REF: SINAPI (101882)</t>
  </si>
  <si>
    <t>7.1.42</t>
  </si>
  <si>
    <t xml:space="preserve"> DEPEARQ323 </t>
  </si>
  <si>
    <t>LEITO PARA CABOS TIPO LEVE 200x100mm, COM ACESSÓRIOS - REF: SBC (063621) CPOS (38.21.310)</t>
  </si>
  <si>
    <t>7.1.43</t>
  </si>
  <si>
    <t xml:space="preserve"> DEPEARQ347 </t>
  </si>
  <si>
    <t>REMOÇÃO DE QUADRO ELÉTRICO DE EMBUTIR OU SOBREPOR, COM REAPROVEITAMENTO. REF: ORSE (7224)</t>
  </si>
  <si>
    <t>un</t>
  </si>
  <si>
    <t>7.1.44</t>
  </si>
  <si>
    <t xml:space="preserve"> DEPEARQ348 </t>
  </si>
  <si>
    <t>INSTALAÇÃO QUADRO DE SOBREPOR, CONSIDERANDO REAPROVEITAMENTO DO QUADRO. REF: SINAPI (101878)</t>
  </si>
  <si>
    <t>7.1.45</t>
  </si>
  <si>
    <t xml:space="preserve"> DEPEARQ349 </t>
  </si>
  <si>
    <t>RETIRADA E RECOLOCAÇÃO POSTE CONDUTOR METÁLICO. REF: CPOS (38.16.250)</t>
  </si>
  <si>
    <t>7.1.46</t>
  </si>
  <si>
    <t xml:space="preserve"> DEPEARQ369 </t>
  </si>
  <si>
    <t>RETIRADA ELETROCALHA PERFURADA TIPO ""U"" 100X50, COM REAPROVEITAMENTO. REF: SBC (060107)</t>
  </si>
  <si>
    <t>7.1.47</t>
  </si>
  <si>
    <t xml:space="preserve"> DEPEARQ358 </t>
  </si>
  <si>
    <t>REMOÇÃO DE CABOS ELÉTRICOS, DE FORMA MANUAL, COM REAPROVEITAMENTO. REF: SINAPI (97661)</t>
  </si>
  <si>
    <t>7.1.48</t>
  </si>
  <si>
    <t xml:space="preserve"> DEPEARQ359 </t>
  </si>
  <si>
    <t>INSTALAÇÃO ELETROCALHA PERFURADA TIPO ""U"" DIM. ATÉ 100X50, CONSIDERANDO REAPROVEITAMENTO - FIXAÇÃO E ACESSÓRIOS - REF.: CPOS (38.21.920) - SINAPI (91170)</t>
  </si>
  <si>
    <t>7.1.49</t>
  </si>
  <si>
    <t xml:space="preserve"> DEPEARQ361 </t>
  </si>
  <si>
    <t>INSTALAÇÃO CABO DE COBRE FLEXÍVEL ISOLADO, 16 MM², CONSIDERANDO REAPROVEITAMENTO. REF: SINAPI (92982)</t>
  </si>
  <si>
    <t>7.1.50</t>
  </si>
  <si>
    <t xml:space="preserve"> DEPEARQ362 </t>
  </si>
  <si>
    <t>INSTALAÇÃO CABO DE COBRE FLEXÍVEL ISOLADO, 25 MM², CONSIDERANDO REAPROVEITAMENTO. REF: SINAPI (92984)</t>
  </si>
  <si>
    <t>7.1.51</t>
  </si>
  <si>
    <t xml:space="preserve"> DEPEARQ363 </t>
  </si>
  <si>
    <t>INSTALAÇÃO CABO DE COBRE FLEXÍVEL ISOLADO, 35 MM²,  CONSIDERANDO REAPROVEITAMENTO. REF: SINAPI (92986)</t>
  </si>
  <si>
    <t>7.1.52</t>
  </si>
  <si>
    <t xml:space="preserve"> DEPEARQ367 </t>
  </si>
  <si>
    <t>INSTALAÇÃO QUADRO METÁLICO DE EMBUTIR, CONSIDERANDOO O REAPROVEITAMENTO DO QUADRO. REF: SINAPI (101879)</t>
  </si>
  <si>
    <t>7.1.53</t>
  </si>
  <si>
    <t xml:space="preserve"> DEPEARQ333 </t>
  </si>
  <si>
    <t>QDEE1-1 - QUADRO DE DISTRIBUIÇÃO DE ENERGIA ESTABILIZADA COMPLETO - FORNECIMENTO E INSTAÇÃO (DATACENTER)</t>
  </si>
  <si>
    <t>7.1.54</t>
  </si>
  <si>
    <t xml:space="preserve"> DEPEARQ334 </t>
  </si>
  <si>
    <t>QDEE1-2- QUADRO DE DISTRIBUIÇÃO DE ENERGIA ESTABILIZADA COMPLETO - FORNECIMENTO E INSTAÇÃO (DATACENTER)</t>
  </si>
  <si>
    <t>7.1.55</t>
  </si>
  <si>
    <t xml:space="preserve"> DEPEARQ335 </t>
  </si>
  <si>
    <t>QDEP1 - QUADRO DE DISTRIBUIÇÃO DE ENERGIA ESTABILIZADA COMPLETO - FORNECIMENTO E INSTAÇÃO (DATACENTER)</t>
  </si>
  <si>
    <t>7.1.56</t>
  </si>
  <si>
    <t xml:space="preserve"> DEPEARQ336 </t>
  </si>
  <si>
    <t>QDAC-2 QUADRO DE DISTRIBUIÇÃO DE ENERGIA COMUM DOS AR CONDICIONADOS COMPLETO - FORNECIMENTO E INSTAÇÃO (DATACENTER)</t>
  </si>
  <si>
    <t>7.1.57</t>
  </si>
  <si>
    <t xml:space="preserve"> DEPEARQ337 </t>
  </si>
  <si>
    <t>QGBT-GERAL (QUADRO DE DISTRIBUIÇÃO DE ENERGIA COMUM PRINCIPAL DO PRÉDIO COMPLETO - FORNECIMENTO E INSTAÇÃO</t>
  </si>
  <si>
    <t>7.1.58</t>
  </si>
  <si>
    <t xml:space="preserve"> DEPEARQ338 </t>
  </si>
  <si>
    <t>QDNB1 (QUADRO BY-PASS NO-BREAK 120kVA E DE DISTRIBUIÇÃO DE ENERGIA ESTABILIZADA DO PRÉDIO/DATACENTER - FORNECIMENTO E INSTAÇÃO</t>
  </si>
  <si>
    <t>7.1.59</t>
  </si>
  <si>
    <t xml:space="preserve"> DEPEARQ339 </t>
  </si>
  <si>
    <t>QDNB2 (QUADRO BY-PASS NO-BREAK 60kVA E DE DISTRIBUIÇÃO DE ENERGIA ESTABILIZADA PRINCIPAL DO DATACENTER - FORNECIMENTO E INSTAÇÃO</t>
  </si>
  <si>
    <t>7.2</t>
  </si>
  <si>
    <t>ELÉTRICA COMUM</t>
  </si>
  <si>
    <t>7.2.1</t>
  </si>
  <si>
    <t xml:space="preserve"> 104780 </t>
  </si>
  <si>
    <t>RASGO LINEAR MECANIZADO EM ALVENARIA, PARA ELETRODUTOS, DIÂMETROS MENORES OU IGUAIS A 40 MM. AF_09/2023</t>
  </si>
  <si>
    <t>7.2.2</t>
  </si>
  <si>
    <t>7.2.3</t>
  </si>
  <si>
    <t>CHUMBAMENTO LINEAR EM ALVENARIA PARA ELETRODUTOS COM DIÂMETROS MENORES OU IGUAIS A 40 MM. AF_09/2023</t>
  </si>
  <si>
    <t>7.2.4</t>
  </si>
  <si>
    <t>7.2.5</t>
  </si>
  <si>
    <t>7.2.6</t>
  </si>
  <si>
    <t>7.2.7</t>
  </si>
  <si>
    <t xml:space="preserve"> 91926 </t>
  </si>
  <si>
    <t>CABO DE COBRE FLEXÍVEL ISOLADO, 2,5 MM², ANTI-CHAMA 450/750 V, PARA CIRCUITOS TERMINAIS - FORNECIMENTO E INSTALAÇÃO. AF_03/2023</t>
  </si>
  <si>
    <t>7.2.8</t>
  </si>
  <si>
    <t>7.2.9</t>
  </si>
  <si>
    <t xml:space="preserve"> 91953 </t>
  </si>
  <si>
    <t>INTERRUPTOR SIMPLES (1 MÓDULO), 10A/250V, INCLUINDO SUPORTE E PLACA - FORNECIMENTO E INSTALAÇÃO. AF_03/2023</t>
  </si>
  <si>
    <t>7.2.10</t>
  </si>
  <si>
    <t xml:space="preserve"> 91955 </t>
  </si>
  <si>
    <t>INTERRUPTOR PARALELO (1 MÓDULO), 10A/250V, INCLUINDO SUPORTE E PLACA - FORNECIMENTO E INSTALAÇÃO. AF_03/2023</t>
  </si>
  <si>
    <t>7.2.11</t>
  </si>
  <si>
    <t xml:space="preserve"> 91961 </t>
  </si>
  <si>
    <t>INTERRUPTOR PARALELO (2 MÓDULOS), 10A/250V, INCLUINDO SUPORTE E PLACA - FORNECIMENTO E INSTALAÇÃO. AF_03/2023</t>
  </si>
  <si>
    <t>7.2.12</t>
  </si>
  <si>
    <t xml:space="preserve"> 91969 </t>
  </si>
  <si>
    <t>INTERRUPTOR PARALELO (3 MÓDULOS), 10A/250V, INCLUINDO SUPORTE E PLACA - FORNECIMENTO E INSTALAÇÃO. AF_03/2023</t>
  </si>
  <si>
    <t>7.2.13</t>
  </si>
  <si>
    <t xml:space="preserve"> 92000 </t>
  </si>
  <si>
    <t>TOMADA BAIXA DE EMBUTIR (1 MÓDULO), 2P+T 10 A, INCLUINDO SUPORTE E PLACA - FORNECIMENTO E INSTALAÇÃO. AF_03/2023</t>
  </si>
  <si>
    <t>7.2.14</t>
  </si>
  <si>
    <t xml:space="preserve"> 91996 </t>
  </si>
  <si>
    <t>TOMADA MÉDIA DE EMBUTIR (1 MÓDULO), 2P+T 10 A, INCLUINDO SUPORTE E PLACA - FORNECIMENTO E INSTALAÇÃO. AF_03/2023</t>
  </si>
  <si>
    <t>7.2.15</t>
  </si>
  <si>
    <t xml:space="preserve"> 91992 </t>
  </si>
  <si>
    <t>TOMADA ALTA DE EMBUTIR (1 MÓDULO), 2P+T 10 A, INCLUINDO SUPORTE E PLACA - FORNECIMENTO E INSTALAÇÃO. AF_03/2023</t>
  </si>
  <si>
    <t>7.2.16</t>
  </si>
  <si>
    <t xml:space="preserve"> DEPEARQ234 </t>
  </si>
  <si>
    <t>TOMADA TETO EMBUTIDA NO FORRO (1 MÓDULO), 2P+T 10 A, INCLUINDO SUPORTE E PLACA - FORNECIMENTO E INSTALAÇÃO. REF.: SINAPI (91992)</t>
  </si>
  <si>
    <t>7.2.17</t>
  </si>
  <si>
    <t xml:space="preserve"> 91997 </t>
  </si>
  <si>
    <t>TOMADA MÉDIA DE EMBUTIR (1 MÓDULO), 2P+T 20 A, INCLUINDO SUPORTE E PLACA - FORNECIMENTO E INSTALAÇÃO. AF_03/2023</t>
  </si>
  <si>
    <t>7.2.18</t>
  </si>
  <si>
    <t xml:space="preserve"> 92004 </t>
  </si>
  <si>
    <t>TOMADA MÉDIA DE EMBUTIR (2 MÓDULOS), 2P+T 10 A, INCLUINDO SUPORTE E PLACA - FORNECIMENTO E INSTALAÇÃO. AF_03/2023</t>
  </si>
  <si>
    <t>7.2.19</t>
  </si>
  <si>
    <t xml:space="preserve"> 92009 </t>
  </si>
  <si>
    <t>TOMADA BAIXA DE EMBUTIR (2 MÓDULOS), 2P+T 20 A, INCLUINDO SUPORTE E PLACA - FORNECIMENTO E INSTALAÇÃO. AF_03/2023</t>
  </si>
  <si>
    <t>7.2.20</t>
  </si>
  <si>
    <t xml:space="preserve"> 92001 </t>
  </si>
  <si>
    <t>TOMADA BAIXA DE EMBUTIR (1 MÓDULO), 2P+T 20 A, INCLUINDO SUPORTE E PLACA - FORNECIMENTO E INSTALAÇÃO. AF_03/2023</t>
  </si>
  <si>
    <t>7.2.21</t>
  </si>
  <si>
    <t xml:space="preserve"> 92008 </t>
  </si>
  <si>
    <t>TOMADA BAIXA DE EMBUTIR (2 MÓDULOS), 2P+T 10 A, INCLUINDO SUPORTE E PLACA - FORNECIMENTO E INSTALAÇÃO. AF_03/2023</t>
  </si>
  <si>
    <t>7.2.22</t>
  </si>
  <si>
    <t xml:space="preserve"> 101632 </t>
  </si>
  <si>
    <t>RELÉ FOTOELÉTRICO PARA COMANDO DE ILUMINAÇÃO EXTERNA 1000 W - FORNECIMENTO E INSTALAÇÃO. AF_08/2020</t>
  </si>
  <si>
    <t>7.2.23</t>
  </si>
  <si>
    <t xml:space="preserve"> 93653 </t>
  </si>
  <si>
    <t>DISJUNTOR MONOPOLAR TIPO DIN, CORRENTE NOMINAL DE 10A - FORNECIMENTO E INSTALAÇÃO. AF_10/2020</t>
  </si>
  <si>
    <t>7.2.24</t>
  </si>
  <si>
    <t xml:space="preserve"> 93654 </t>
  </si>
  <si>
    <t>DISJUNTOR MONOPOLAR TIPO DIN, CORRENTE NOMINAL DE 16A - FORNECIMENTO E INSTALAÇÃO. AF_10/2020</t>
  </si>
  <si>
    <t>7.2.25</t>
  </si>
  <si>
    <t xml:space="preserve"> 93661 </t>
  </si>
  <si>
    <t>DISJUNTOR BIPOLAR TIPO DIN, CORRENTE NOMINAL DE 16A - FORNECIMENTO E INSTALAÇÃO. AF_10/2020</t>
  </si>
  <si>
    <t>7.2.26</t>
  </si>
  <si>
    <t xml:space="preserve"> 93656 </t>
  </si>
  <si>
    <t>DISJUNTOR MONOPOLAR TIPO DIN, CORRENTE NOMINAL DE 25A - FORNECIMENTO E INSTALAÇÃO. AF_10/2020</t>
  </si>
  <si>
    <t>7.2.27</t>
  </si>
  <si>
    <t xml:space="preserve"> 93655 </t>
  </si>
  <si>
    <t>DISJUNTOR MONOPOLAR TIPO DIN, CORRENTE NOMINAL DE 20A - FORNECIMENTO E INSTALAÇÃO. AF_10/2020</t>
  </si>
  <si>
    <t>7.2.28</t>
  </si>
  <si>
    <t xml:space="preserve"> 91864 </t>
  </si>
  <si>
    <t>ELETRODUTO RÍGIDO ROSCÁVEL, PVC, DN 32 MM (1"), PARA CIRCUITOS TERMINAIS, INSTALADO EM FORRO - FORNECIMENTO E INSTALAÇÃO. AF_03/2023</t>
  </si>
  <si>
    <t>7.2.29</t>
  </si>
  <si>
    <t>7.2.30</t>
  </si>
  <si>
    <t xml:space="preserve"> 91863 </t>
  </si>
  <si>
    <t>ELETRODUTO RÍGIDO ROSCÁVEL, PVC, DN 25 MM (3/4"), PARA CIRCUITOS TERMINAIS, INSTALADO EM FORRO - FORNECIMENTO E INSTALAÇÃO. AF_03/2023</t>
  </si>
  <si>
    <t>7.2.31</t>
  </si>
  <si>
    <t xml:space="preserve"> 91941 </t>
  </si>
  <si>
    <t>CAIXA RETANGULAR 4" X 2" BAIXA (0,30 M DO PISO), PVC, INSTALADA EM PAREDE - FORNECIMENTO E INSTALAÇÃO. AF_03/2023</t>
  </si>
  <si>
    <t>7.2.32</t>
  </si>
  <si>
    <t xml:space="preserve"> 91940 </t>
  </si>
  <si>
    <t>CAIXA RETANGULAR 4" X 2" MÉDIA (1,30 M DO PISO), PVC, INSTALADA EM PAREDE - FORNECIMENTO E INSTALAÇÃO. AF_03/2023</t>
  </si>
  <si>
    <t>7.2.33</t>
  </si>
  <si>
    <t xml:space="preserve"> 91939 </t>
  </si>
  <si>
    <t>CAIXA RETANGULAR 4" X 2" ALTA (2,00 M DO PISO), PVC, INSTALADA EM PAREDE - FORNECIMENTO E INSTALAÇÃO. AF_03/2023</t>
  </si>
  <si>
    <t>7.2.34</t>
  </si>
  <si>
    <t xml:space="preserve"> 91936 </t>
  </si>
  <si>
    <t>CAIXA OCTOGONAL 4" X 4", PVC, INSTALADA EM LAJE - FORNECIMENTO E INSTALAÇÃO. AF_03/2023</t>
  </si>
  <si>
    <t>7.2.35</t>
  </si>
  <si>
    <t xml:space="preserve"> 104402 </t>
  </si>
  <si>
    <t>CONDULETE DE PVC, TIPO C, PARA ELETRODUTO DE PVC SOLDÁVEL DN 25 MM (3/4''), APARENTE - FORNECIMENTO E INSTALAÇÃO. AF_10/2022</t>
  </si>
  <si>
    <t>7.2.36</t>
  </si>
  <si>
    <t xml:space="preserve"> 97881 </t>
  </si>
  <si>
    <t>CAIXA ENTERRADA ELÉTRICA RETANGULAR, EM CONCRETO PRÉ-MOLDADO, FUNDO COM BRITA, DIMENSÕES INTERNAS: 0,3X0,3X0,3 M. AF_12/2020</t>
  </si>
  <si>
    <t>7.2.37</t>
  </si>
  <si>
    <t xml:space="preserve"> DEPEARQ244 </t>
  </si>
  <si>
    <t>ELETROCALHA PERFURADA TIPO ""U"" DIM. ATÉ 50X50 - FIXAÇÃO E ACESSÓRIOS - REF.: CPOS (38.21.920)</t>
  </si>
  <si>
    <t>7.2.38</t>
  </si>
  <si>
    <t xml:space="preserve"> DEPEARQ243 </t>
  </si>
  <si>
    <t>PERFILADO PERFURADO 38X38 MM, CHAPA 22 - FORNECIMENTO E INSTALAÇÃO. REF: SBC (078028) CPOS (38.21.920)</t>
  </si>
  <si>
    <t>7.2.39</t>
  </si>
  <si>
    <t xml:space="preserve"> 93673 </t>
  </si>
  <si>
    <t>DISJUNTOR TRIPOLAR TIPO DIN, CORRENTE NOMINAL DE 50A - FORNECIMENTO E INSTALAÇÃO. AF_10/2020</t>
  </si>
  <si>
    <t>7.2.40</t>
  </si>
  <si>
    <t xml:space="preserve"> 93672 </t>
  </si>
  <si>
    <t>DISJUNTOR TRIPOLAR TIPO DIN, CORRENTE NOMINAL DE 40A - FORNECIMENTO E INSTALAÇÃO. AF_10/2020</t>
  </si>
  <si>
    <t>7.2.41</t>
  </si>
  <si>
    <t xml:space="preserve"> DEPEARQ245 </t>
  </si>
  <si>
    <t>DISPOSITIVO DE PROTEÇÃO CONTRA SURTO CLASSE II, 1 POLO, TENSAO MAXIMA DE 175 V, CORRENTE MAXIMA DE *20* KA (TIPO AC)- FORNECIMENTO E INSTALAÇÃO.  REF: SINAPI (93656)</t>
  </si>
  <si>
    <t>7.2.42</t>
  </si>
  <si>
    <t xml:space="preserve"> 101865 </t>
  </si>
  <si>
    <t>REASSENTAMENTO DE BLOCOS RETANGULAR PARA PISO INTERTRAVADO, ESPESSURA DE 10 CM, EM VIA/ESTACIONAMENTO, COM REAPROVEITAMENTO DOS BLOCOS RETANGULAR - INCLUSO RETIRADA E COLOCAÇÃO DO MATERIAL. AF_12/2020</t>
  </si>
  <si>
    <t>7.2.43</t>
  </si>
  <si>
    <t xml:space="preserve"> DEPEARQ101 </t>
  </si>
  <si>
    <t>CABO MULTIPOLAR 3 CONDUTORES 0,6/1 kV, ISOLAÇÃO EM HEPR, 1,50mm2 REF: SBC 063511</t>
  </si>
  <si>
    <t>7.2.44</t>
  </si>
  <si>
    <t xml:space="preserve"> DEPEARQ102 </t>
  </si>
  <si>
    <t>CABO MULTIPOLAR 3 CONDUTORES 0,6/1 kV, ISOLAÇÃO EM HEPR, 4,00mm2 REF: SBC 063511</t>
  </si>
  <si>
    <t>7.2.45</t>
  </si>
  <si>
    <t xml:space="preserve"> DEPEARQ386 </t>
  </si>
  <si>
    <t>DISPOSITIVO DIFERENCIAL DR ALTA SENSIB.(30mA) BIPOLAR 25A - FORNECIMENTO E INSTALAÇÃO. REF.: SBC (064816) -</t>
  </si>
  <si>
    <t>7.3</t>
  </si>
  <si>
    <t>REDE ESTABILIZADA E ALIMENTADORES DAS CENTRAIS DE AR</t>
  </si>
  <si>
    <t>7.3.1</t>
  </si>
  <si>
    <t>7.3.2</t>
  </si>
  <si>
    <t>7.3.3</t>
  </si>
  <si>
    <t xml:space="preserve"> DEPEARQ168 </t>
  </si>
  <si>
    <t>RASGO LINEAR MECANIZADO EM CONTRAPISO, PARA ELETRODUTO, DIÂMETROS MAIORES QUE 40 MM E MENORES OU IGUAIS A 75 MM. REF.: SINAPI (90445)</t>
  </si>
  <si>
    <t>7.3.4</t>
  </si>
  <si>
    <t xml:space="preserve"> 104766 </t>
  </si>
  <si>
    <t>7.3.5</t>
  </si>
  <si>
    <t>7.3.6</t>
  </si>
  <si>
    <t xml:space="preserve"> DEPEARQ171 </t>
  </si>
  <si>
    <t>CHUMBAMENTO LINEAR EM CONTRAPISO PARA ELETRODUTOS COM DIÂMETROS MAIORES QUE 40 MM E MENORES OU IGUAIS A 75 MM. REF.: SINAPI (90469)</t>
  </si>
  <si>
    <t>7.3.7</t>
  </si>
  <si>
    <t>7.3.8</t>
  </si>
  <si>
    <t>7.3.9</t>
  </si>
  <si>
    <t>7.3.10</t>
  </si>
  <si>
    <t xml:space="preserve"> 91944 </t>
  </si>
  <si>
    <t>CAIXA RETANGULAR 4" X 4" BAIXA (0,30 M DO PISO), PVC, INSTALADA EM PAREDE - FORNECIMENTO E INSTALAÇÃO. AF_03/2023</t>
  </si>
  <si>
    <t>7.3.11</t>
  </si>
  <si>
    <t>7.3.12</t>
  </si>
  <si>
    <t>7.3.13</t>
  </si>
  <si>
    <t>7.3.14</t>
  </si>
  <si>
    <t xml:space="preserve"> DEPEARQ103 </t>
  </si>
  <si>
    <t>CABO MULTIPOLAR 3 CONDUTORES 0,6/1 kV, ISOLAÇÃO EM HEPR, 6,00mm2 REF: SBC 063511</t>
  </si>
  <si>
    <t>7.3.15</t>
  </si>
  <si>
    <t>7.3.16</t>
  </si>
  <si>
    <t>7.3.17</t>
  </si>
  <si>
    <t>7.3.18</t>
  </si>
  <si>
    <t xml:space="preserve"> 91933 </t>
  </si>
  <si>
    <t>CABO DE COBRE FLEXÍVEL ISOLADO, 10 MM², ANTI-CHAMA 0,6/1,0 KV, PARA CIRCUITOS TERMINAIS - FORNECIMENTO E INSTALAÇÃO. AF_03/2023</t>
  </si>
  <si>
    <t>7.3.19</t>
  </si>
  <si>
    <t>7.3.20</t>
  </si>
  <si>
    <t>7.3.21</t>
  </si>
  <si>
    <t>7.3.22</t>
  </si>
  <si>
    <t>7.3.23</t>
  </si>
  <si>
    <t>7.3.24</t>
  </si>
  <si>
    <t>7.3.25</t>
  </si>
  <si>
    <t>7.3.26</t>
  </si>
  <si>
    <t xml:space="preserve"> 91993 </t>
  </si>
  <si>
    <t>TOMADA ALTA DE EMBUTIR (1 MÓDULO), 2P+T 20 A, INCLUINDO SUPORTE E PLACA - FORNECIMENTO E INSTALAÇÃO. AF_03/2023</t>
  </si>
  <si>
    <t>7.3.27</t>
  </si>
  <si>
    <t xml:space="preserve"> DEPEARQ252 </t>
  </si>
  <si>
    <t>ESPELHO / PLACA 4''x2'' COM FURO CENTRAL PARA PONTO DE AR (LIGAÇÃO DIRETA), INCLUINDO SUPORTE E PLACA (SEM TOMADA) - FORNECIMENTO E INSTALAÇÃO. REF.: SINAPI (91993) -</t>
  </si>
  <si>
    <t>7.3.28</t>
  </si>
  <si>
    <t xml:space="preserve"> DEPEARQ257 </t>
  </si>
  <si>
    <t>TOMADA MÉDIA DE EMBUTIR (1 MÓDULO), 2P+T 10 A, PARA INSTALAR NA RÉGUA DE MESA DE TRABALHO, SEM SUPORTE E SEM PLACA - FORNECIMENTO E INSTALAÇÃO. REF.: SINAPI (91994)</t>
  </si>
  <si>
    <t>7.3.29</t>
  </si>
  <si>
    <t xml:space="preserve"> 92012 </t>
  </si>
  <si>
    <t>TOMADA MÉDIA DE EMBUTIR (3 MÓDULOS), 2P+T 10 A, INCLUINDO SUPORTE E PLACA - FORNECIMENTO E INSTALAÇÃO. AF_03/2023</t>
  </si>
  <si>
    <t>7.3.30</t>
  </si>
  <si>
    <t xml:space="preserve"> DEPEARQ266 </t>
  </si>
  <si>
    <t>INSTALAÇÃO DISJUNTOR TRIPOLAR TIPO DIN, CORRENTE NOMINAL DE 25A, CONSIDERANDO REAPROVEITAMENTO - REF: SINAPI (93670)</t>
  </si>
  <si>
    <t>7.3.31</t>
  </si>
  <si>
    <t xml:space="preserve"> DEPEARQ267 </t>
  </si>
  <si>
    <t>INSTALAÇÃO DISJUNTOR TRIPOLAR TIPO DIN, CORRENTE NOMINAL DE 50A, CONSIDERANDO REAPROVEITAMENTO. REF: SINAPI (93673)</t>
  </si>
  <si>
    <t>7.3.32</t>
  </si>
  <si>
    <t xml:space="preserve"> 064334 </t>
  </si>
  <si>
    <t>DISJUNTOR TRIPOLAR 125A CURVA C 10KA SD3 STECK</t>
  </si>
  <si>
    <t>7.3.33</t>
  </si>
  <si>
    <t xml:space="preserve"> DEPEARQ268 </t>
  </si>
  <si>
    <t>INSTALAÇÃO DISJUNTOR BIPOLAR TIPO DIN, CORRENTE NOMINAL DE 10A, CONSIDERANDO REAPROVEITAMENTO. REF: SINAPI (93660)</t>
  </si>
  <si>
    <t>7.3.34</t>
  </si>
  <si>
    <t xml:space="preserve"> 93660 </t>
  </si>
  <si>
    <t>DISJUNTOR BIPOLAR TIPO DIN, CORRENTE NOMINAL DE 10A - FORNECIMENTO E INSTALAÇÃO. AF_10/2020</t>
  </si>
  <si>
    <t>7.3.35</t>
  </si>
  <si>
    <t xml:space="preserve"> DEPEARQ269 </t>
  </si>
  <si>
    <t>INSTALAÇÃO DISJUNTOR BIPOLAR TIPO DIN, CORRENTE NOMINAL DE 16A, CONSIDERANDO REAPROVEITAMENTO - REF: SINAPI (93661)</t>
  </si>
  <si>
    <t>7.3.36</t>
  </si>
  <si>
    <t xml:space="preserve"> DEPEARQ270 </t>
  </si>
  <si>
    <t>INSTALAÇÃO DISJUNTOR BIPOLAR TIPO DIN, CORRENTE NOMINAL DE 20A, CONSIDERANDO REAPROVEITAMENTO. REF: SINAPI (93662)</t>
  </si>
  <si>
    <t>7.3.37</t>
  </si>
  <si>
    <t xml:space="preserve"> 93663 </t>
  </si>
  <si>
    <t>DISJUNTOR BIPOLAR TIPO DIN, CORRENTE NOMINAL DE 25A - FORNECIMENTO E INSTALAÇÃO. AF_10/2020</t>
  </si>
  <si>
    <t>7.3.38</t>
  </si>
  <si>
    <t xml:space="preserve"> 93664 </t>
  </si>
  <si>
    <t>DISJUNTOR BIPOLAR TIPO DIN, CORRENTE NOMINAL DE 32A - FORNECIMENTO E INSTALAÇÃO. AF_10/2020</t>
  </si>
  <si>
    <t>7.3.39</t>
  </si>
  <si>
    <t xml:space="preserve"> DEPEARQ271 </t>
  </si>
  <si>
    <t>INSTALAÇÃO DISJUNTOR MONOPOLAR TIPO DIN, CORRENTE NOMINAL DE 16A, CONSIDERANDO REAPROVEITAMENTO. REF: SINAPI (93654)</t>
  </si>
  <si>
    <t>7.3.40</t>
  </si>
  <si>
    <t xml:space="preserve"> DEPEARQ272 </t>
  </si>
  <si>
    <t>DISJUNTOR MONOPOLAR TIPO DIN, CORRENTE NOMINAL DE 20A, CONSIDERANDO REAPROVEITAMENTO. REF: SINAPI (93655) - FORNECIMENTO E INSTALAÇÃO. AF_10/2020</t>
  </si>
  <si>
    <t>7.3.41</t>
  </si>
  <si>
    <t xml:space="preserve"> 93665 </t>
  </si>
  <si>
    <t>DISJUNTOR BIPOLAR TIPO DIN, CORRENTE NOMINAL DE 40A - FORNECIMENTO E INSTALAÇÃO. AF_10/2020</t>
  </si>
  <si>
    <t>7.3.42</t>
  </si>
  <si>
    <t>7.3.43</t>
  </si>
  <si>
    <t xml:space="preserve"> 062021 </t>
  </si>
  <si>
    <t>CAIXA PISO QUADRADA C/ 3TOMADA ELETRICA CR4 ALUM/LAT DUTOTEC</t>
  </si>
  <si>
    <t>7.3.44</t>
  </si>
  <si>
    <t>7.3.45</t>
  </si>
  <si>
    <t xml:space="preserve"> DEPEARQ273 </t>
  </si>
  <si>
    <t>DISPOSITIVO DE PROTEÇÃO CONTRA SURTO CLASSE II, 1 POLO, TENSAO MAXIMA DE 175 V, CORRENTE MAXIMA DE *45* KA (TIPO AC)- FORNECIMENTO E INSTALAÇÃO.  REF: SINAPI (93656)</t>
  </si>
  <si>
    <t>7.3.46</t>
  </si>
  <si>
    <t>7.3.47</t>
  </si>
  <si>
    <t xml:space="preserve"> DEPEARQ274 </t>
  </si>
  <si>
    <t>ELETROCALHA PERFURADA TIPO "U" 100x100mm, FIXAÇÃO E ACESSÓRIOS. REF: (CPOS 38.22.130) SINAPI (91170)</t>
  </si>
  <si>
    <t>7.3.48</t>
  </si>
  <si>
    <t xml:space="preserve"> 104785 </t>
  </si>
  <si>
    <t>FIXAÇÃO DE ELETRODUTOS, DIÂMETROS MENORES OU IGUAIS A 40 MM, COM ABRAÇADEIRA METÁLICA RÍGIDA TIPO D COM PARAFUSO DE FIXAÇÃO 1 1/4", FIXADA DIRETAMENTE NA LAJE OU PAREDE. AF_09/2023</t>
  </si>
  <si>
    <t>7.3.49</t>
  </si>
  <si>
    <t>7.3.50</t>
  </si>
  <si>
    <t>7.3.51</t>
  </si>
  <si>
    <t>7.3.52</t>
  </si>
  <si>
    <t>7.3.53</t>
  </si>
  <si>
    <t xml:space="preserve"> 063075 </t>
  </si>
  <si>
    <t>FITA ISOLANTE SCOTCH 3M ROLO 5m PRETO</t>
  </si>
  <si>
    <t>7.3.54</t>
  </si>
  <si>
    <t xml:space="preserve"> DEPEARQ259 </t>
  </si>
  <si>
    <t>FITA ISOLANTE DE BORRACHA AUTOFUSAO, USO ATE 69 KV (ALTA TENSAO) - FORNECIMENTO E INSTALAÇÃO</t>
  </si>
  <si>
    <t>7.3.55</t>
  </si>
  <si>
    <t xml:space="preserve"> 065460 </t>
  </si>
  <si>
    <t>DISJUNTOR MDW DIN TRIPOLAR CURVA C 70A WEG</t>
  </si>
  <si>
    <t>7.3.56</t>
  </si>
  <si>
    <t xml:space="preserve"> 068444 </t>
  </si>
  <si>
    <t>CAIXA DE PASSAGEM PISO COM TAMPA APARAFUSADA 150x150x100mm</t>
  </si>
  <si>
    <t>7.3.57</t>
  </si>
  <si>
    <t xml:space="preserve"> DEPEARQ275 </t>
  </si>
  <si>
    <t>INSTALAÇÃO DISJUNTOR MDW DIN TRIPOLAR CURVA C 70A, CONSIDERANDO REAPROVEITAMENTO - SBC (065460)</t>
  </si>
  <si>
    <t>7.3.58</t>
  </si>
  <si>
    <t xml:space="preserve"> DEPEARQ276 </t>
  </si>
  <si>
    <t>INSTALAÇÃO DISJUNTOR TRIPOLAR 80A CURVA C, CONSIDERANDO REAPROVEITAMENTO. REF: SBC (064410)</t>
  </si>
  <si>
    <t>7.3.59</t>
  </si>
  <si>
    <t xml:space="preserve"> DEPEARQ277 </t>
  </si>
  <si>
    <t>INSTALAÇÃO DISJUNTOR DIN TRIPOLAR 100A CURVA C, CONSIDERANDO REAPROVEITAMENTO. REF: SBC (064035)</t>
  </si>
  <si>
    <t>7.3.60</t>
  </si>
  <si>
    <t xml:space="preserve"> DEPEARQ278 </t>
  </si>
  <si>
    <t>DISJUNTOR TERMOMAGNÉTICO TRIPOLAR , CORRENTE NOMINAL DE 350A - FORNECIMENTO E INSTALAÇÃO. REF:SINAPI (101898)</t>
  </si>
  <si>
    <t>7.3.61</t>
  </si>
  <si>
    <t xml:space="preserve"> 91875 </t>
  </si>
  <si>
    <t>LUVA PARA ELETRODUTO, PVC, ROSCÁVEL, DN 25 MM (3/4"), PARA CIRCUITOS TERMINAIS, INSTALADA EM FORRO - FORNECIMENTO E INSTALAÇÃO. AF_03/2023</t>
  </si>
  <si>
    <t>7.3.62</t>
  </si>
  <si>
    <t xml:space="preserve"> 91890 </t>
  </si>
  <si>
    <t>CURVA 90 GRAUS PARA ELETRODUTO, PVC, ROSCÁVEL, DN 25 MM (3/4"), PARA CIRCUITOS TERMINAIS, INSTALADA EM FORRO - FORNECIMENTO E INSTALAÇÃO. AF_03/2023</t>
  </si>
  <si>
    <t>7.3.63</t>
  </si>
  <si>
    <t xml:space="preserve"> 91876 </t>
  </si>
  <si>
    <t>LUVA PARA ELETRODUTO, PVC, ROSCÁVEL, DN 32 MM (1"), PARA CIRCUITOS TERMINAIS, INSTALADA EM FORRO - FORNECIMENTO E INSTALAÇÃO. AF_03/2023</t>
  </si>
  <si>
    <t>7.3.64</t>
  </si>
  <si>
    <t xml:space="preserve"> 91893 </t>
  </si>
  <si>
    <t>CURVA 90 GRAUS PARA ELETRODUTO, PVC, ROSCÁVEL, DN 32 MM (1"), PARA CIRCUITOS TERMINAIS, INSTALADA EM FORRO - FORNECIMENTO E INSTALAÇÃO. AF_03/2023</t>
  </si>
  <si>
    <t>7.3.65</t>
  </si>
  <si>
    <t xml:space="preserve"> DEPEARQ087 </t>
  </si>
  <si>
    <t>ELETRODUTO FLEXIVEL, EM ACO GALVANIZADO, REVESTIDO EXTERNAMENTE COM PVC PRETO, DIAMETRO EXTERNO DE 25 MM (3/4"), TIPO SEALTUBO, PVC, INSTALADO EM PAREDE - FORNECIMENTO E INSTALAÇÃO</t>
  </si>
  <si>
    <t>7.3.66</t>
  </si>
  <si>
    <t xml:space="preserve"> DEPEARQ303 </t>
  </si>
  <si>
    <t>DISJUNTOR TERMOMAGNÉTICO TRIPOLAR (220V/127 V) CAIXA MOLDADA, CORRENTE NOMINAL DE 175A - FORNECIMENTO E INSTALAÇÃO.  REF: SINAPI (101896)</t>
  </si>
  <si>
    <t>7.3.67</t>
  </si>
  <si>
    <t>7.3.68</t>
  </si>
  <si>
    <t>7.3.69</t>
  </si>
  <si>
    <t xml:space="preserve"> 078206 </t>
  </si>
  <si>
    <t>CABO DE COBRE NU MEIO DURO 7 FIOS 35mm2</t>
  </si>
  <si>
    <t>7.3.70</t>
  </si>
  <si>
    <t xml:space="preserve"> 078204 </t>
  </si>
  <si>
    <t>CABO DE COBRE NU MEIO DURO 7 FIOS 16mm2</t>
  </si>
  <si>
    <t>7.3.71</t>
  </si>
  <si>
    <t xml:space="preserve"> 078042 </t>
  </si>
  <si>
    <t>CONECTOR PARAFUSO FENDIDO SPLIT BOLD 1"" CABO 16mm2</t>
  </si>
  <si>
    <t>7.3.72</t>
  </si>
  <si>
    <t xml:space="preserve"> 077169 </t>
  </si>
  <si>
    <t>CAIXA DE EQUIPOTENCIALIZACAO EM AcO 200x200x90mm TEL-901</t>
  </si>
  <si>
    <t>7.3.73</t>
  </si>
  <si>
    <t>7.3.74</t>
  </si>
  <si>
    <t>7.4</t>
  </si>
  <si>
    <t>CABEAMENTO ESTRUTURADO (VOZ E DADOS)</t>
  </si>
  <si>
    <t>7.4.1</t>
  </si>
  <si>
    <t>7.4.2</t>
  </si>
  <si>
    <t>7.4.3</t>
  </si>
  <si>
    <t>7.4.4</t>
  </si>
  <si>
    <t>7.4.5</t>
  </si>
  <si>
    <t>7.4.6</t>
  </si>
  <si>
    <t>7.4.7</t>
  </si>
  <si>
    <t xml:space="preserve"> DEPEARQ220 </t>
  </si>
  <si>
    <t>ELETROCALHA PERFURADA TIPO ""U"" DIM. ATÉ 50X50 - COM TAMPA, FIXAÇÃO E ACESSÓRIOS - REF.: CPOS (38.21.920) - SBC (063542) - SINAPI (91170)</t>
  </si>
  <si>
    <t>7.4.8</t>
  </si>
  <si>
    <t xml:space="preserve"> DEPEARQ218 </t>
  </si>
  <si>
    <t>ELETROCALHA PERFURADA TIPO ""U"" DIM. ATÉ 100X50 - COM TAMPA, FIXAÇÃO E ACESSÓRIOS - REF.: CPOS (38.21.920) - SBC (063150) - SINAPI (91170)</t>
  </si>
  <si>
    <t>7.4.9</t>
  </si>
  <si>
    <t xml:space="preserve"> DEPEARQ219 </t>
  </si>
  <si>
    <t>ELETROCALHA PERFURADA TIPO ""U"" DIM. ATÉ 150X100 - COM TAMPA, FIXAÇÃO E ACESSÓRIOS - REF.: CPOS (38.21.920) - SBC (063150) - SINAPI (91170)</t>
  </si>
  <si>
    <t>7.4.10</t>
  </si>
  <si>
    <t xml:space="preserve"> 061359 </t>
  </si>
  <si>
    <t>CONECTOR FEMEA PARA RJ45</t>
  </si>
  <si>
    <t>7.4.11</t>
  </si>
  <si>
    <t xml:space="preserve"> DEPEARQ109 </t>
  </si>
  <si>
    <t>TOMADA DE REDE C/ 02 MÓDULOS RJ45 (CAIXA EM PVC 4''X2'' + SUPORTE + ESPELHO) - FORNECIMENTO E INSTALAÇÃO. REF: SINAPI (98307)</t>
  </si>
  <si>
    <t>7.4.12</t>
  </si>
  <si>
    <t xml:space="preserve"> DEPEARQ116 </t>
  </si>
  <si>
    <t>TOMADA DE REDE C/ 01 MÓDULOS RJ45 (CAIXA EM PVC 4''X2'' + SUPORTE + ESPELHO) - FORNECIMENTO E INSTALAÇÃO. REF: SINAPI (98307)</t>
  </si>
  <si>
    <t>7.4.13</t>
  </si>
  <si>
    <t xml:space="preserve"> DEPEARQ194 </t>
  </si>
  <si>
    <t>TOMADA DE REDE C/ 01 MÓDULOS RJ45 + SUPORTE + ESPELHO (SEM CAIXA EM PVC 4</t>
  </si>
  <si>
    <t>7.4.14</t>
  </si>
  <si>
    <t xml:space="preserve"> 059442 </t>
  </si>
  <si>
    <t>PATCH CORDS RJ45 CAT 5 4 PARES 1,5M</t>
  </si>
  <si>
    <t>7.4.15</t>
  </si>
  <si>
    <t>7.4.16</t>
  </si>
  <si>
    <t xml:space="preserve"> 95787 </t>
  </si>
  <si>
    <t>CONDULETE DE ALUMÍNIO, TIPO LR, PARA ELETRODUTO DE AÇO GALVANIZADO DN 20 MM (3/4</t>
  </si>
  <si>
    <t>7.4.17</t>
  </si>
  <si>
    <t xml:space="preserve"> 98302 </t>
  </si>
  <si>
    <t>PATCH PANEL 24 PORTAS, CATEGORIA 6 - FORNECIMENTO E INSTALAÇÃO. AF_11/2019</t>
  </si>
  <si>
    <t>7.4.18</t>
  </si>
  <si>
    <t xml:space="preserve"> DEPEARQ108 </t>
  </si>
  <si>
    <t>CABO UTP CAT. 6 - FORNECIMENTO E INSTALAÇÃO REF: SBC 059436</t>
  </si>
  <si>
    <t>7.4.19</t>
  </si>
  <si>
    <t xml:space="preserve"> 98305 </t>
  </si>
  <si>
    <t>RACK FECHADO PARA SERVIDOR - FORNECIMENTO E INSTALAÇÃO. AF_11/2019</t>
  </si>
  <si>
    <t>7.4.20</t>
  </si>
  <si>
    <t xml:space="preserve"> DEPEARQ206 </t>
  </si>
  <si>
    <t>CERTIFICAÇÃO AVULSA DOS PONTOS COM EMISSÃO DE RELATÓRIO DO EQUIPAMENTO DE TESTE. REF: IOPES (160870) 05/2023</t>
  </si>
  <si>
    <t>UND</t>
  </si>
  <si>
    <t>7.4.21</t>
  </si>
  <si>
    <t xml:space="preserve"> 91857 </t>
  </si>
  <si>
    <t>ELETRODUTO FLEXÍVEL CORRUGADO REFORÇADO, PVC, DN 32 MM (1"), PARA CIRCUITOS TERMINAIS, INSTALADO EM PAREDE - FORNECIMENTO E INSTALAÇÃO. AF_03/2023</t>
  </si>
  <si>
    <t>7.4.22</t>
  </si>
  <si>
    <t xml:space="preserve"> 91837 </t>
  </si>
  <si>
    <t>ELETRODUTO FLEXÍVEL CORRUGADO REFORÇADO, PVC, DN 32 MM (1"), PARA CIRCUITOS TERMINAIS, INSTALADO EM FORRO - FORNECIMENTO E INSTALAÇÃO. AF_03/2023</t>
  </si>
  <si>
    <t>7.4.23</t>
  </si>
  <si>
    <t xml:space="preserve"> 91853 </t>
  </si>
  <si>
    <t>ELETRODUTO FLEXÍVEL CORRUGADO REFORÇADO, PVC, DN 20 MM (1/2"), PARA CIRCUITOS TERMINAIS, INSTALADO EM PAREDE - FORNECIMENTO E INSTALAÇÃO. AF_03/2023</t>
  </si>
  <si>
    <t>7.4.24</t>
  </si>
  <si>
    <t xml:space="preserve"> 91835 </t>
  </si>
  <si>
    <t>ELETRODUTO FLEXÍVEL CORRUGADO REFORÇADO, PVC, DN 25 MM (3/4"), PARA CIRCUITOS TERMINAIS, INSTALADO EM FORRO - FORNECIMENTO E INSTALAÇÃO. AF_03/2023</t>
  </si>
  <si>
    <t>7.4.25</t>
  </si>
  <si>
    <t>7.4.26</t>
  </si>
  <si>
    <t>7.4.27</t>
  </si>
  <si>
    <t>7.4.28</t>
  </si>
  <si>
    <t>7.4.29</t>
  </si>
  <si>
    <t>7.4.30</t>
  </si>
  <si>
    <t>7.4.31</t>
  </si>
  <si>
    <t>7.4.32</t>
  </si>
  <si>
    <t xml:space="preserve"> 95817 </t>
  </si>
  <si>
    <t>CONDULETE DE PVC, TIPO X, PARA ELETRODUTO DE PVC SOLDÁVEL DN 25 MM (3/4), APARENTE - FORNECIMENTO E INSTALAÇÃO. AF_10/2022</t>
  </si>
  <si>
    <t>7.4.33</t>
  </si>
  <si>
    <t>7.4.34</t>
  </si>
  <si>
    <t>7.4.35</t>
  </si>
  <si>
    <t>7.4.36</t>
  </si>
  <si>
    <t>7.4.37</t>
  </si>
  <si>
    <t xml:space="preserve"> DEPEARQ284 </t>
  </si>
  <si>
    <t>CAIXA PISO QUADRADA C/ 3 TOMADA 2P+T ELETRICA + 2 TOMADA RJ-45 ALUM/LAT DUTOTEC - FORNECIMENTO E INSTALAÇÃO. REF.: SBC (062021)</t>
  </si>
  <si>
    <t>7.4.38</t>
  </si>
  <si>
    <t xml:space="preserve"> DEPEARQ285 </t>
  </si>
  <si>
    <t>CAIXA E PLACA PISO 4X4 COM UNHA 1 TOMADA 2P+T + 1 TOMADA RJ-45, ALUMÍNIO/LATÃO STAMPLAC- FORNECIMENTO E INSTALAÇÃO. REF.: SBC (067225)</t>
  </si>
  <si>
    <t>7.4.39</t>
  </si>
  <si>
    <t xml:space="preserve"> 97886 </t>
  </si>
  <si>
    <t>CAIXA ENTERRADA ELÉTRICA RETANGULAR, EM ALVENARIA COM TIJOLOS CERÂMICOS MACIÇOS, FUNDO COM BRITA, DIMENSÕES INTERNAS: 0,3X0,3X0,3 M. AF_12/2020</t>
  </si>
  <si>
    <t>7.4.40</t>
  </si>
  <si>
    <t xml:space="preserve"> DEPEARQ297 </t>
  </si>
  <si>
    <t>GUIA DE CABOS FECHADO 1U - FORNECIMENTO E INSTALAÇÃO. REF: 059448</t>
  </si>
  <si>
    <t>7.4.41</t>
  </si>
  <si>
    <t xml:space="preserve"> DEPEARQ298 </t>
  </si>
  <si>
    <t>UNIDADE DE VENTILAÇÃO TETO (KIT 4 VENTILADORES), INCLUSIVE FIXAÇÃO EM RACK. REF: IOPES (160836)</t>
  </si>
  <si>
    <t>und</t>
  </si>
  <si>
    <t>7.4.42</t>
  </si>
  <si>
    <t xml:space="preserve"> DEPEARQ299 </t>
  </si>
  <si>
    <t>BANDEJA ESTENDIDA 2U - FORNECIMENTO E INSTALAÇÃO. REF: CPOS(69.20.200)</t>
  </si>
  <si>
    <t>7.4.43</t>
  </si>
  <si>
    <t xml:space="preserve"> DEPEARQ332 </t>
  </si>
  <si>
    <t>PLACA DE FECHAMENTO - CEGA 1 U - FORNECIMENTO E INSTALAÇÃO. REF: SETOP (ED-48378)</t>
  </si>
  <si>
    <t>7.4.44</t>
  </si>
  <si>
    <t xml:space="preserve"> 022001 </t>
  </si>
  <si>
    <t>CORTE E RECOMPOSICAO DE CAPA DE PAVIMENTO EM ASFALTO</t>
  </si>
  <si>
    <t>7.4.45</t>
  </si>
  <si>
    <t xml:space="preserve"> 102276 </t>
  </si>
  <si>
    <t>ESCAVAÇÃO MECANIZADA DE VALA COM PROF. ATÉ 1,5 M (MÉDIA MONTANTE E JUSANTE/UMA COMPOSIÇÃO POR TRECHO), ESCAVADEIRA (0,8 M3), LARG. MENOR QUE 1,5 M, EM SOLO DE 1A CATEGORIA, EM LOCAIS COM ALTO NÍVEL DE INTERFERÊNCIA. AF_02/2021</t>
  </si>
  <si>
    <t>7.4.46</t>
  </si>
  <si>
    <t xml:space="preserve"> 104737 </t>
  </si>
  <si>
    <t>REATERRO MANUAL DE VALAS, COM PLACA VIBRATÓRIA. AF_08/2023</t>
  </si>
  <si>
    <t>7.4.47</t>
  </si>
  <si>
    <t>7.4.48</t>
  </si>
  <si>
    <t xml:space="preserve"> DEPEARQ374 </t>
  </si>
  <si>
    <t>ENVELOPAMENTO DE ELETRODUTO ENTERRADO, COM CONCRETO - SIURB (090298)</t>
  </si>
  <si>
    <t>7.4.49</t>
  </si>
  <si>
    <t xml:space="preserve"> 93026 </t>
  </si>
  <si>
    <t>CURVA 90 GRAUS PARA ELETRODUTO, PVC, ROSCÁVEL, DN 110 MM (4"), PARA REDE ENTERRADA DE DISTRIBUIÇÃO DE ENERGIA ELÉTRICA - FORNECIMENTO E INSTALAÇÃO. AF_12/2021</t>
  </si>
  <si>
    <t>7.4.50</t>
  </si>
  <si>
    <t xml:space="preserve"> 93017 </t>
  </si>
  <si>
    <t>LUVA PARA ELETRODUTO, PVC, ROSCÁVEL, DN 110 MM (4"), PARA REDE ENTERRADA DE DISTRIBUIÇÃO DE ENERGIA ELÉTRICA - FORNECIMENTO E INSTALAÇÃO. AF_12/2021</t>
  </si>
  <si>
    <t>7.4.51</t>
  </si>
  <si>
    <t xml:space="preserve"> 101795 </t>
  </si>
  <si>
    <t>CAIXA ENTERRADA PARA INSTALAÇÕES TELEFÔNICAS TIPO R1, EM ALVENARIA COM BLOCOS DE CONCRETO, DIMENSÕES INTERNAS: 0,35X0,60X0,60 M, EXCLUINDO TAMPÃO. AF_12/2020</t>
  </si>
  <si>
    <t>7.4.52</t>
  </si>
  <si>
    <t xml:space="preserve"> 061171 </t>
  </si>
  <si>
    <t>ELETRODUTO GALVANIZADO NBR 5597 4"" COM CONEXOES</t>
  </si>
  <si>
    <t>7.4.53</t>
  </si>
  <si>
    <t>7.4.54</t>
  </si>
  <si>
    <t xml:space="preserve"> 94342 </t>
  </si>
  <si>
    <t>ATERRO MANUAL DE VALAS COM AREIA PARA ATERRO. AF_08/2023</t>
  </si>
  <si>
    <t>7.4.55</t>
  </si>
  <si>
    <t xml:space="preserve"> 061432 </t>
  </si>
  <si>
    <t>CAIXA PASSAGEM CHAPA DE ACO COM TAMPA 202 x 202 x 102</t>
  </si>
  <si>
    <t>7.4.56</t>
  </si>
  <si>
    <t xml:space="preserve"> 059458 </t>
  </si>
  <si>
    <t>REGUA 19"" COM 12 TOMADAS 2P+T</t>
  </si>
  <si>
    <t>7.5</t>
  </si>
  <si>
    <t>SONORIZAÇÃO</t>
  </si>
  <si>
    <t>7.5.1</t>
  </si>
  <si>
    <t>7.5.2</t>
  </si>
  <si>
    <t>7.5.3</t>
  </si>
  <si>
    <t>7.5.4</t>
  </si>
  <si>
    <t>7.5.5</t>
  </si>
  <si>
    <t xml:space="preserve"> 95803 </t>
  </si>
  <si>
    <t>CONDULETE DE ALUMÍNIO, TIPO X, PARA ELETRODUTO DE AÇO GALVANIZADO DN 32 MM (1 1/4''), APARENTE - FORNECIMENTO E INSTALAÇÃO. AF_10/2022</t>
  </si>
  <si>
    <t>7.5.6</t>
  </si>
  <si>
    <t>7.5.7</t>
  </si>
  <si>
    <t>7.5.8</t>
  </si>
  <si>
    <t xml:space="preserve"> 91943 </t>
  </si>
  <si>
    <t>CAIXA RETANGULAR 4" X 4" MÉDIA (1,30 M DO PISO), PVC, INSTALADA EM PAREDE - FORNECIMENTO E INSTALAÇÃO. AF_03/2023</t>
  </si>
  <si>
    <t>7.5.9</t>
  </si>
  <si>
    <t xml:space="preserve"> 91942 </t>
  </si>
  <si>
    <t>CAIXA RETANGULAR 4" X 4" ALTA (2,00 M DO PISO), PVC, INSTALADA EM PAREDE - FORNECIMENTO E INSTALAÇÃO. AF_03/2023</t>
  </si>
  <si>
    <t>7.5.10</t>
  </si>
  <si>
    <t xml:space="preserve"> DEPEARQ213 </t>
  </si>
  <si>
    <t>CAIXA DE PASSAGEM DE EMBUTIR EM PVC 20x20CM COM TAMPA - SBC (068159)</t>
  </si>
  <si>
    <t>7.5.11</t>
  </si>
  <si>
    <t>7.5.12</t>
  </si>
  <si>
    <t>7.5.13</t>
  </si>
  <si>
    <t xml:space="preserve"> 91860 </t>
  </si>
  <si>
    <t>ELETRODUTO FLEXÍVEL CORRUGADO, PEAD, DN 40 MM (1 1/4"), PARA CIRCUITOS TERMINAIS, INSTALADO EM PAREDE - FORNECIMENTO E INSTALAÇÃO. AF_03/2023</t>
  </si>
  <si>
    <t>7.5.14</t>
  </si>
  <si>
    <t xml:space="preserve"> 97667 </t>
  </si>
  <si>
    <t>ELETRODUTO FLEXÍVEL CORRUGADO, PEAD, DN 50 (1 1/2"), PARA REDE ENTERRADA DE DISTRIBUIÇÃO DE ENERGIA ELÉTRICA - FORNECIMENTO E INSTALAÇÃO. AF_12/2021</t>
  </si>
  <si>
    <t>7.5.15</t>
  </si>
  <si>
    <t>7.5.16</t>
  </si>
  <si>
    <t xml:space="preserve"> 91873 </t>
  </si>
  <si>
    <t>ELETRODUTO RÍGIDO ROSCÁVEL, PVC, DN 40 MM (1 1/4"), PARA CIRCUITOS TERMINAIS, INSTALADO EM PAREDE - FORNECIMENTO E INSTALAÇÃO. AF_03/2023</t>
  </si>
  <si>
    <t>7.5.17</t>
  </si>
  <si>
    <t>7.5.18</t>
  </si>
  <si>
    <t>7.5.19</t>
  </si>
  <si>
    <t xml:space="preserve"> 079612 </t>
  </si>
  <si>
    <t>CABO HDMI X HDMI VERSAO 1.4 BLINDADO - 20,0 M</t>
  </si>
  <si>
    <t>7.5.20</t>
  </si>
  <si>
    <t xml:space="preserve"> DEPEARQ225 </t>
  </si>
  <si>
    <t>CABO HDMI (30 METROS)- FORNECIMENTO E INSTALAÇÃO. REF: SBC (079612)</t>
  </si>
  <si>
    <t>7.5.21</t>
  </si>
  <si>
    <t xml:space="preserve"> DEPEARQ226 </t>
  </si>
  <si>
    <t>CABO HDMI (15 METROS)- FORNECIMENTO E INSTALAÇÃO. REF: SBC (079612)</t>
  </si>
  <si>
    <t>7.5.22</t>
  </si>
  <si>
    <t xml:space="preserve"> DEPEARQ227 </t>
  </si>
  <si>
    <t>CABO HDMI (10 METROS)- FORNECIMENTO E INSTALAÇÃO. REF: SBC (079612)</t>
  </si>
  <si>
    <t>7.5.23</t>
  </si>
  <si>
    <t xml:space="preserve"> DEPEARQ258 </t>
  </si>
  <si>
    <t>FORNECIMENTO E INSTALAÇÃO CABO DE SONORIZAÇÃO 2X2,5MM². REF: SBC (068061)</t>
  </si>
  <si>
    <t>7.5.24</t>
  </si>
  <si>
    <t>7.5.25</t>
  </si>
  <si>
    <t xml:space="preserve"> DEPEARQ281 </t>
  </si>
  <si>
    <t>CAIXA E PLACA PISO 4X4 COM UNHA 1 TOMADA 2P+T ALUMÍNIO/LATÃO STAMPLAC- FORNECIMENTO E INSTALAÇÃO. REF.: SBC (067225)</t>
  </si>
  <si>
    <t>7.5.26</t>
  </si>
  <si>
    <t xml:space="preserve"> DEPEARQ283 </t>
  </si>
  <si>
    <t>CAIXA E PLACA PISO 4X4 COM UNHA 1 TOMADA FÊMEA XLR ALUMÍNIO/LATÃO STAMPLAC- FORNECIMENTO E INSTALAÇÃO. REF.: SBC (067225)</t>
  </si>
  <si>
    <t>7.5.27</t>
  </si>
  <si>
    <t xml:space="preserve"> DEPEARQ288 </t>
  </si>
  <si>
    <t>CAIXA DE PASSAGEM DE EMBUTIR EM PVC 25x25CM COM TAMPA - SBC (068159)</t>
  </si>
  <si>
    <t>7.5.28</t>
  </si>
  <si>
    <t xml:space="preserve"> DEPEARQ289 </t>
  </si>
  <si>
    <t>CAIXA DE PASSAGEM DE EMBUTIR EM PVC 30x30CM COM TAMPA - SBC (068159)</t>
  </si>
  <si>
    <t>O item foi regularmente executado e devidamente pago. Em vistoria posterior, constatou-se a retirada da tampa da caixa correspondente, a qual não foi reinstalada, permanecendo o equipamento em condição aberta. Considerando a impossibilidade de aquisição da tampa de forma avulsa junto ao fornecedor, o item que se encontrava desacompanhado desse componente foi rejeitado, por não atender aos requisitos técnicos e operacionais exigidos.</t>
  </si>
  <si>
    <t>7.5.29</t>
  </si>
  <si>
    <t xml:space="preserve"> DEPEARQ290 </t>
  </si>
  <si>
    <t>PLUGUE XLR FÊMEA - FORNECIMENTO E INSTALAÇÃO. REF.: SBC (061359)</t>
  </si>
  <si>
    <t>7.5.30</t>
  </si>
  <si>
    <t xml:space="preserve"> DEPEARQ291 </t>
  </si>
  <si>
    <t>PLUGUE XLR MACHO - FORNECIMENTO E INSTALAÇÃO. REF.: SBC (061359)</t>
  </si>
  <si>
    <t>7.5.31</t>
  </si>
  <si>
    <t xml:space="preserve"> DEPEARQ292 </t>
  </si>
  <si>
    <t>HDMI SPLITER 1X8 - FORNECIMENTO E INSTALAÇÃO. REF.: SBC (061359)</t>
  </si>
  <si>
    <t>7.5.32</t>
  </si>
  <si>
    <t xml:space="preserve"> DEPEARQ293 </t>
  </si>
  <si>
    <t>MEDUSA 20 VIAS MULTICABOS (40 METROS) - FORNECIEMENTO E INSTALAÇÃO. REF: SINAPI (101567)</t>
  </si>
  <si>
    <t>7.6</t>
  </si>
  <si>
    <t>ILUMINAÇÃO</t>
  </si>
  <si>
    <t>7.6.1</t>
  </si>
  <si>
    <t xml:space="preserve"> DEPEARQ155 </t>
  </si>
  <si>
    <t>LUMINÁRIA (120 X 20CM) SOBREPOR, COM 2 LÂMPADAS LEDS TUBULARES DE 1850 LM, LUZ NA COR BRANCA - FORNECIMENTO E INSTALAÇÃO. REF: SINAPI (97585)</t>
  </si>
  <si>
    <t>7.6.2</t>
  </si>
  <si>
    <t xml:space="preserve"> DEPEARQ156 </t>
  </si>
  <si>
    <t>LUMINÁRIA (60 x 20 CM), DE EMBUTIR, COM 2 LÂMPADAS LEDS TUBULARES 900LM, LUZ NA COR BRANCA - FORNECIMENTO E INSTALAÇÃO REF: SINAPI 97587</t>
  </si>
  <si>
    <t>7.6.3</t>
  </si>
  <si>
    <t xml:space="preserve"> DEPEARQ246 </t>
  </si>
  <si>
    <t>INSTALAÇÃO LUMINÁRIA (60 x 20 CM), DE EMBUTIR, CONSIDERANDO O REAPROVEITAMENTO DO MATERIAL, COM 2 LÂMPADAS LEDS TUBULARES 900LM, LUZ NA COR BRANCA. REF: SINAPI 97587</t>
  </si>
  <si>
    <t>7.6.4</t>
  </si>
  <si>
    <t xml:space="preserve"> DEPEARQ157 </t>
  </si>
  <si>
    <t>LUMINÁRIA (120 x 20 CM), DE EMBUTIR, COM 2 LÂMPADAS LEDS TUBULARES 1850LM, LUZ NA COR BRANCA - FORNECIMENTO E INSTALAÇÃO REF: SINAPI (97587)</t>
  </si>
  <si>
    <t>7.6.5</t>
  </si>
  <si>
    <t xml:space="preserve"> DEPEARQ162 </t>
  </si>
  <si>
    <t>LUMINÁRIA TIPO PLAFON CIRCULAR, DE SOBREPOR, COM LAMPADA LED BULBO DE 25 W - FORNECIMENTO E INSTALAÇÃO. REF: SINAPI (103782)</t>
  </si>
  <si>
    <t>7.6.6</t>
  </si>
  <si>
    <t xml:space="preserve"> DEPEARQ247 </t>
  </si>
  <si>
    <t>INSTALAÇÃO LUMINÁRIA (120 x 20 CM), DE EMBUTIR, CONSIDERANDO O REAPROVEITAMENTO DO MATERIAL, COM 2 LÂMPADAS LEDS TUBULARES 900LM, LUZ NA COR BRANCA. REF: SINAPI 97587</t>
  </si>
  <si>
    <t>7.6.7</t>
  </si>
  <si>
    <t xml:space="preserve"> DEPEARQ173 </t>
  </si>
  <si>
    <t>LUMINARIA PENDENTE RETANGULAR LED. REF: 060812</t>
  </si>
  <si>
    <t>7.6.8</t>
  </si>
  <si>
    <t xml:space="preserve"> DEPEARQ174 </t>
  </si>
  <si>
    <t>LUMINARIA PENDENTE OFFICE RETANGULAR 65X12 T8 LED. REF: 060812</t>
  </si>
  <si>
    <t>7.6.9</t>
  </si>
  <si>
    <t xml:space="preserve"> DEPEARQ175 </t>
  </si>
  <si>
    <t>LÂMPADA TUBULAR LED, T8, 18W, 1850 LM, COR QUENTE - FORNECIMENTO E INTALAÇÃO. REF: ORSE (12801)</t>
  </si>
  <si>
    <t>7.6.10</t>
  </si>
  <si>
    <t xml:space="preserve"> DEPEARQ176 </t>
  </si>
  <si>
    <t>LUSTRE CANDELABRO PENDENTE CONTEMPORÂNEO 2 ANÉIS DECOLATIVO, LUZ COR QUENTE- FORNECIMENTO E INSTALAÇÃO. REF: 060812</t>
  </si>
  <si>
    <t>7.6.11</t>
  </si>
  <si>
    <t xml:space="preserve"> DEPEARQ177 </t>
  </si>
  <si>
    <t>LUMINÁRIA DE CHÃO BLINDADA PARA PAR 20, 515 LM, LED, COR QUENTE, LÂMPADA INCLUSA. REF: ORSE (10747)</t>
  </si>
  <si>
    <t>7.6.12</t>
  </si>
  <si>
    <t xml:space="preserve"> DEPEARQ178 </t>
  </si>
  <si>
    <t>LUMINARIA PENDENTE ARTICULADA NA COR PRETA 1 M PARA 6 SPOT GU10 - COR QUENTE LED. REF: 060812</t>
  </si>
  <si>
    <t>7.6.13</t>
  </si>
  <si>
    <t xml:space="preserve"> DEPEARQ179 </t>
  </si>
  <si>
    <t>SPOT DE EMBUTIR PARA PAR 20, 515 LM, COR QUENTE. REF: SBC (060080)</t>
  </si>
  <si>
    <t>7.6.14</t>
  </si>
  <si>
    <t xml:space="preserve"> DEPEARQ180 </t>
  </si>
  <si>
    <t>LUMINÁRIA DE EMBUTIR PARA 4 LÂMPADAS TUBULARES LED, 900 LM, CADA, LUZ NA COR BRANCA - FORNECIMENTO E INSTALAÇÃO REF: SBC (060188)</t>
  </si>
  <si>
    <t>7.6.15</t>
  </si>
  <si>
    <t xml:space="preserve"> DEPEARQ181 </t>
  </si>
  <si>
    <t>LUMINÁRIA DE EMBUTIR 22X22 CM, 18W, 1530 LM, TIPO PLSFON LED, LUZ NA COR BRANCA. REF: SBC (060121)</t>
  </si>
  <si>
    <t>7.6.16</t>
  </si>
  <si>
    <t xml:space="preserve"> DEPEARQ183 </t>
  </si>
  <si>
    <t>LUMINÁRIA DO TIPO PAINEL MODULAR DE EMBUTIR COM MEDIDAS APROXIMADAS DE 30X120 CM, DE 3600 A 5000 LUMENS E COR BRANCA(6500K).  REF: SBC (06215)</t>
  </si>
  <si>
    <t>7.6.17</t>
  </si>
  <si>
    <t xml:space="preserve"> DEPEARQ312 </t>
  </si>
  <si>
    <t>LUMINARIA EMBUTIDA BLINDADA PARA DICRÓICA LED 250 LM, LUZ QUENTE  - FORNECIMENTO E INSTALAÇÃO. REF: ORSE (619)</t>
  </si>
  <si>
    <t>INSTALAÇÕES DE COMBATE A INCÊNDIO E PÂNICO</t>
  </si>
  <si>
    <t>8.1</t>
  </si>
  <si>
    <t xml:space="preserve"> 96765 </t>
  </si>
  <si>
    <t>ABRIGO PARA HIDRANTE, 90X60X17CM, COM REGISTRO GLOBO ANGULAR 45 GRAUS 2 1/2", ADAPTADOR STORZ 2 1/2", MANGUEIRA DE INCÊNDIO 20M, REDUÇÃO 2 1/2" X 1 1/2" E ESGUICHO EM LATÃO 1 1/2" - FORNECIMENTO E INSTALAÇÃO. AF_10/2020</t>
  </si>
  <si>
    <t>8.2</t>
  </si>
  <si>
    <t xml:space="preserve"> DEPEARQ322 </t>
  </si>
  <si>
    <t>ACIONADOR MANUAL DE BOMBA DE INCÊNDIO - FORNECIMENTO E INTALAÇÃO. REF: AGESUL (1201002083)</t>
  </si>
  <si>
    <t>8.3</t>
  </si>
  <si>
    <t xml:space="preserve"> 97599 </t>
  </si>
  <si>
    <t>LUMINÁRIA DE EMERGÊNCIA, COM 30 LÂMPADAS LED DE 2 W, SEM REATOR - FORNECIMENTO E INSTALAÇÃO. AF_02/2020</t>
  </si>
  <si>
    <t>8.4</t>
  </si>
  <si>
    <t xml:space="preserve"> 92367 </t>
  </si>
  <si>
    <t>TUBO DE AÇO GALVANIZADO COM COSTURA, CLASSE MÉDIA, DN 65 (2 1/2"), CONEXÃO ROSQUEADA, INSTALADO EM REDE DE ALIMENTAÇÃO PARA HIDRANTE - FORNECIMENTO E INSTALAÇÃO. AF_10/2020</t>
  </si>
  <si>
    <t>8.5</t>
  </si>
  <si>
    <t xml:space="preserve"> DEPEARQ261 </t>
  </si>
  <si>
    <t>Cabo PVC 750V, 3X1,5 mm² - Fornecimento e Instalação REF: SINAPI (91925)</t>
  </si>
  <si>
    <t>8.6</t>
  </si>
  <si>
    <t xml:space="preserve"> DEPEARQ262 </t>
  </si>
  <si>
    <t>Cabo Blindado para Alarme e Detecção de Incêndio 3x1,5 mm²- Fornecimento e Instalação REF: SINAPI 91925</t>
  </si>
  <si>
    <t>8.7</t>
  </si>
  <si>
    <t xml:space="preserve"> 058003 </t>
  </si>
  <si>
    <t>ACIONADOR MANUAL DE ALARME CONTRA INCENDIO</t>
  </si>
  <si>
    <t>8.8</t>
  </si>
  <si>
    <t xml:space="preserve"> 055530 </t>
  </si>
  <si>
    <t>SIRENE AUDIO VISUAL ALARME DE INCENDIO ILUMAC SAF-C 24VCC</t>
  </si>
  <si>
    <t>8.9</t>
  </si>
  <si>
    <t xml:space="preserve"> 94499 </t>
  </si>
  <si>
    <t>REGISTRO DE GAVETA BRUTO, LATÃO, ROSCÁVEL, 2 1/2" - FORNECIMENTO E INSTALAÇÃO. AF_08/2021</t>
  </si>
  <si>
    <t>8.10</t>
  </si>
  <si>
    <t xml:space="preserve"> 99624 </t>
  </si>
  <si>
    <t>VÁLVULA DE RETENÇÃO HORIZONTAL, DE BRONZE, ROSCÁVEL, 2 1/2" - FORNECIMENTO E INSTALAÇÃO. AF_08/2021</t>
  </si>
  <si>
    <t>8.11</t>
  </si>
  <si>
    <t>8.12</t>
  </si>
  <si>
    <t xml:space="preserve"> DEPEARQ263 </t>
  </si>
  <si>
    <t>PLACA DE SINALIZACAO DE SEGURANCA CONTRA INCENDIO - ALERTA, TRIANGULAR, BASE DE *30* CM, EM PVC *2* MM ANTI-CHAMAS (SIMBOLOS, CORES E PICTOGRAMAS CONFORME NBR 16820) - REF: SBC (055034)</t>
  </si>
  <si>
    <t>8.13</t>
  </si>
  <si>
    <t xml:space="preserve"> DEPEARQ264 </t>
  </si>
  <si>
    <t>PLACA DE SINALIZAÇÃO DE SEGURANÇA CONTRA INCENDIO, FOTOLUMINESCENTE, RETANGULAR, 20X40CM, EM PVC "2MM" ANTI-CHAMAS (SIMBOLOS, CORES E PICTOGRAMAS CONFORME NBR 13434) - REF: SBC (055034)</t>
  </si>
  <si>
    <t>8.14</t>
  </si>
  <si>
    <t xml:space="preserve"> DEPEARQ265 </t>
  </si>
  <si>
    <t>PLACA DE SINALIZACAO DE SEGURANCA CONTRA INCENDIO, FOTOLUMINESCENTE, QUADRADA, *20 X 20* CM, EM PVC *2* MM ANTI-CHAMAS (SIMBOLOS, CORES E PICTOGRAMAS CONFORME NBR 16820)- REF: SBC (055034)</t>
  </si>
  <si>
    <t>8.15</t>
  </si>
  <si>
    <t xml:space="preserve"> 100746 </t>
  </si>
  <si>
    <t>PINTURA COM TINTA ALQUÍDICA DE ACABAMENTO (ESMALTE SINTÉTICO BRILHANTE) APLICADA A ROLO OU PINCEL SOBRE SUPERFÍCIES METÁLICAS (EXCETO PERFIL) EXECUTADO EM OBRA (POR DEMÃO). AF_01/2020</t>
  </si>
  <si>
    <t>8.16</t>
  </si>
  <si>
    <t xml:space="preserve"> 97495 </t>
  </si>
  <si>
    <t>TÊ, EM AÇO, CONEXÃO SOLDADA, DN 65 (2 1/2"), INSTALADO EM REDE DE ALIMENTAÇÃO PARA HIDRANTE - FORNECIMENTO E INSTALAÇÃO. AF_10/2020</t>
  </si>
  <si>
    <t>8.17</t>
  </si>
  <si>
    <t xml:space="preserve"> 97474 </t>
  </si>
  <si>
    <t>LUVA, EM AÇO, CONEXÃO SOLDADA, DN 65 (2 1/2"), INSTALADO EM REDE DE ALIMENTAÇÃO PARA HIDRANTE - FORNECIMENTO E INSTALAÇÃO. AF_10/2020</t>
  </si>
  <si>
    <t>8.18</t>
  </si>
  <si>
    <t xml:space="preserve"> 92390 </t>
  </si>
  <si>
    <t>JOELHO 90 GRAUS, EM FERRO GALVANIZADO, DN 65 (2 1/2"), CONEXÃO ROSQUEADA, INSTALADO EM REDE DE ALIMENTAÇÃO PARA HIDRANTE - FORNECIMENTO E INSTALAÇÃO. AF_10/2020</t>
  </si>
  <si>
    <t>8.19</t>
  </si>
  <si>
    <t xml:space="preserve"> 92377 </t>
  </si>
  <si>
    <t>NIPLE, EM FERRO GALVANIZADO, DN 65 (2 1/2"), CONEXÃO ROSQUEADA, INSTALADO EM REDE DE ALIMENTAÇÃO PARA HIDRANTE - FORNECIMENTO E INSTALAÇÃO. AF_10/2020</t>
  </si>
  <si>
    <t>8.20</t>
  </si>
  <si>
    <t xml:space="preserve"> 067004 </t>
  </si>
  <si>
    <t>ELETRODUTO GALVANIZADO 3/4""</t>
  </si>
  <si>
    <t>8.21</t>
  </si>
  <si>
    <t xml:space="preserve"> 102116 </t>
  </si>
  <si>
    <t>BOMBA CENTRÍFUGA, TRIFÁSICA, 1,5 CV OU 1,48 HP, HM 10 A 24 M, Q 6,1 A 21,9 M3/H - FORNECIMENTO E INSTALAÇÃO. AF_12/2020</t>
  </si>
  <si>
    <t>8.22</t>
  </si>
  <si>
    <t xml:space="preserve"> 101917 </t>
  </si>
  <si>
    <t>MANÔMETRO 0 A 200 PSI (0 A 14 KGF/CM2), D = 50MM - FORNECIMENTO E INSTALAÇÃO. AF_10/2020</t>
  </si>
  <si>
    <t>8.23</t>
  </si>
  <si>
    <t xml:space="preserve"> 055700 </t>
  </si>
  <si>
    <t>PRESSOSTATO ALTA/BAIXA COM REARME MANUAL REF. KP15</t>
  </si>
  <si>
    <t>COBERTURA</t>
  </si>
  <si>
    <t>9.1</t>
  </si>
  <si>
    <t xml:space="preserve"> DEPEARQ343 </t>
  </si>
  <si>
    <t>REMOÇÃO DE TELHAS DE FIBROCIMENTO METÁLICA E CERÂMICA, DE FORMA MANUAL, COM REAPROVEITAMENTO.  REF: SINAPI (97647)</t>
  </si>
  <si>
    <t>9.2</t>
  </si>
  <si>
    <t xml:space="preserve"> DEPEARQ370 </t>
  </si>
  <si>
    <t>DESMONTAGEM DE ESTRUTURA METÁLICA COM RETIRADA E SOLDA E CORTE DE PEÇAS POR MEIO DE LIXADEIRA. REF: ORSE 8344</t>
  </si>
  <si>
    <t>9.3</t>
  </si>
  <si>
    <t xml:space="preserve"> 94228 </t>
  </si>
  <si>
    <t>CALHA EM CHAPA DE AÇO GALVANIZADO NÚMERO 24, DESENVOLVIMENTO DE 50 CM, INCLUSO TRANSPORTE VERTICAL. AF_07/2019</t>
  </si>
  <si>
    <t>9.4</t>
  </si>
  <si>
    <t xml:space="preserve"> 94229 </t>
  </si>
  <si>
    <t>CALHA EM CHAPA DE AÇO GALVANIZADO NÚMERO 24, DESENVOLVIMENTO DE 100 CM, INCLUSO TRANSPORTE VERTICAL. AF_07/2019</t>
  </si>
  <si>
    <t>9.5</t>
  </si>
  <si>
    <t xml:space="preserve"> 94231 </t>
  </si>
  <si>
    <t>RUFO EM CHAPA DE AÇO GALVANIZADO NÚMERO 24, CORTE DE 25 CM, INCLUSO TRANSPORTE VERTICAL. AF_07/2019</t>
  </si>
  <si>
    <t>9.6</t>
  </si>
  <si>
    <t xml:space="preserve"> 92580 </t>
  </si>
  <si>
    <t>TRAMA DE AÇO COMPOSTA POR TERÇAS PARA TELHADOS DE ATÉ 2 ÁGUAS PARA TELHA ONDULADA DE FIBROCIMENTO, METÁLICA, PLÁSTICA OU TERMOACÚSTICA, INCLUSO TRANSPORTE VERTICAL. AF_07/2019</t>
  </si>
  <si>
    <t>9.7</t>
  </si>
  <si>
    <t xml:space="preserve"> DEPEARQ099 </t>
  </si>
  <si>
    <t>TELHAMENTO COM TELHA METÁLICA TERMOACÚSTICA REAPROVEITADA, COM ATÉ 2 ÁGUAS, INCLUSO IÇAMENTO. REF: SINAPI (94216)</t>
  </si>
  <si>
    <t>9.8</t>
  </si>
  <si>
    <t xml:space="preserve"> DEPEARQ372 </t>
  </si>
  <si>
    <t>REPARO PARA TELHADO UTILIZANDO FITA ADESIVA ASFALTICA ALUMINIZADA (L = 10 CM, ROLO DE 10 M) MULTIUSO. REF: SBC (160618)</t>
  </si>
  <si>
    <t>O reaproveitamento do telhado ensejou a utilização de quantitativo superior de manta asfáltica. Entretanto, com a intensificação das chuvas, constatou-se que a execução não se mostrou eficaz para a solução dos problemas de goteiras e vazamentos existentes. Diante disso, o item anteriormente executado e devidamente pago foi rejeitado, por não atender ao desempenho técnico esperado.</t>
  </si>
  <si>
    <t>9.9</t>
  </si>
  <si>
    <t xml:space="preserve"> DEPEARQ373 </t>
  </si>
  <si>
    <t>PINTURA COBERTURA MANTA LÍQUIDA EMBORRACHADA. REF: SBC (180030)</t>
  </si>
  <si>
    <t>9.10</t>
  </si>
  <si>
    <t xml:space="preserve"> 94216 </t>
  </si>
  <si>
    <t>TELHAMENTO COM TELHA METÁLICA TERMOACÚSTICA E = 30 MM, COM ATÉ 2 ÁGUAS, INCLUSO IÇAMENTO. AF_07/2019</t>
  </si>
  <si>
    <t>INSTALAÇÕES DE SPDA</t>
  </si>
  <si>
    <t>10.1</t>
  </si>
  <si>
    <t>10.2</t>
  </si>
  <si>
    <t>10.3</t>
  </si>
  <si>
    <t xml:space="preserve"> 96984 </t>
  </si>
  <si>
    <t>ELETRODUTO PVC RÍGIDO, DIÂMETRO 40MM, COM 3 METROS, PARA SPDA - FORNECIMENTO E INSTALAÇÃO. AF_08/2023</t>
  </si>
  <si>
    <t>10.4</t>
  </si>
  <si>
    <t>10.5</t>
  </si>
  <si>
    <t xml:space="preserve"> 078212 </t>
  </si>
  <si>
    <t>CABO DE COBRE NU MEIO DURO 7 FIOS 50mm2</t>
  </si>
  <si>
    <t>10.6</t>
  </si>
  <si>
    <t xml:space="preserve"> 96985 </t>
  </si>
  <si>
    <t>HASTE DE ATERRAMENTO, DIÂMETRO 5/8", COM 3 METROS - FORNECIMENTO E INSTALAÇÃO. AF_08/2023</t>
  </si>
  <si>
    <t>10.7</t>
  </si>
  <si>
    <t xml:space="preserve"> 078051 </t>
  </si>
  <si>
    <t>SOLDA EXOTERMICA COM MOLDE GTB 16Y</t>
  </si>
  <si>
    <t>10.8</t>
  </si>
  <si>
    <t xml:space="preserve"> 98111 </t>
  </si>
  <si>
    <t>CAIXA DE INSPEÇÃO PARA ATERRAMENTO, CIRCULAR, EM POLIETILENO, DIÂMETRO INTERNO = 0,3 M. AF_12/2020</t>
  </si>
  <si>
    <t>10.9</t>
  </si>
  <si>
    <t xml:space="preserve"> 078031 </t>
  </si>
  <si>
    <t>CAIXA DE INSPECAO PVC SUSPENSA PARA ATERRAMENTO</t>
  </si>
  <si>
    <t>10.10</t>
  </si>
  <si>
    <t xml:space="preserve"> 104750 </t>
  </si>
  <si>
    <t>CONECTOR GRAMPO METÁLICO TIPO OLHAL, PARA SPDA, PARA HASTE DE ATERRAMENTO DE 5/8'' E CABOS DE 10 A 50 MM2 - FORNECIMENTO E INSTALAÇÃO. AF_08/2023</t>
  </si>
  <si>
    <t>10.11</t>
  </si>
  <si>
    <t xml:space="preserve"> 078036 </t>
  </si>
  <si>
    <t>TERMINAL AEREO GALVANIZADO A FOGO 600MM Prt-152a</t>
  </si>
  <si>
    <t>10.12</t>
  </si>
  <si>
    <t xml:space="preserve"> DEPEARQ325 </t>
  </si>
  <si>
    <t>FORNECIMENTO E ASSENTAMENTO DE BARRA CHATA DE ALUMÍNIO DE 7/8" x 1/8". REF: ORSE (12740)</t>
  </si>
  <si>
    <t>m</t>
  </si>
  <si>
    <t>10.13</t>
  </si>
  <si>
    <t xml:space="preserve"> DEPEARQ330 </t>
  </si>
  <si>
    <t>TERMINAL A COMPRESSAO EM COBRE ESTANHADO 1 FURO PARA CABO 35 MM2 REF: SETOP (ED-51086)</t>
  </si>
  <si>
    <t>10.14</t>
  </si>
  <si>
    <t xml:space="preserve"> DEPEARQ331 </t>
  </si>
  <si>
    <t>CURVAS 90¨DE BARRA CHATA  7/8″ x 1/8″ x 300 mm (70mm²) - FORNECIMENTO E INSTALAÇÃO. SBC (061018)</t>
  </si>
  <si>
    <t>CLIMATIZAÇÃO</t>
  </si>
  <si>
    <t>11.1</t>
  </si>
  <si>
    <t>CLIMATIZAÇÃO GERAL</t>
  </si>
  <si>
    <t>11.1.1</t>
  </si>
  <si>
    <t xml:space="preserve"> 97327 </t>
  </si>
  <si>
    <t>TUBO EM COBRE FLEXÍVEL, DN 1/4, COM ISOLAMENTO, INSTALADO EM RAMAL DE ALIMENTAÇÃO DE AR CONDICIONADO COM CONDENSADORA INDIVIDUAL   FORNECIMENTO E INSTALAÇÃO. AF_12/2015</t>
  </si>
  <si>
    <t>11.1.2</t>
  </si>
  <si>
    <t xml:space="preserve"> 97328 </t>
  </si>
  <si>
    <t>TUBO EM COBRE FLEXÍVEL, DN 3/8", COM ISOLAMENTO, INSTALADO EM RAMAL DE ALIMENTAÇÃO DE AR CONDICIONADO COM CONDENSADORA INDIVIDUAL  FORNECIMENTO E INSTALAÇÃO. AF_12/2015</t>
  </si>
  <si>
    <t>11.1.3</t>
  </si>
  <si>
    <t xml:space="preserve"> 97334 </t>
  </si>
  <si>
    <t>TUBO EM COBRE FLEXÍVEL, DN 5/8, COM ISOLAMENTO, INSTALADO EM RAMAL DE ALIMENTAÇÃO DE AR CONDICIONADO COM CONDENSADORA CENTRAL   FORNECIMENTO E INSTALAÇÃO. AF_12/2015</t>
  </si>
  <si>
    <t>11.1.4</t>
  </si>
  <si>
    <t xml:space="preserve"> DEPEARQ182 </t>
  </si>
  <si>
    <t>TUBO EM COBRE FLEXÍVEL, DN 3/4", COM ISOLAMENTO, INSTALADO EM RAMAL DE ALIMENTAÇÃO DE AR CONDICIONADO COM CONDENSADORA INDIVIDUAL  FORNECIMENTO E INSTALAÇÃO. REF: SINAPI (97328)</t>
  </si>
  <si>
    <t>11.1.5</t>
  </si>
  <si>
    <t xml:space="preserve"> DEPEARQ187 </t>
  </si>
  <si>
    <t>CABO PP CORDPLAST 4 CONDUTORES 450/750V 1,50mm2 REF: SBC (063511)</t>
  </si>
  <si>
    <t>11.1.6</t>
  </si>
  <si>
    <t xml:space="preserve"> DEPEARQ211 </t>
  </si>
  <si>
    <t>TUBO EM COBRE FLEXÍVEL, DN 7/8", COM ISOLAMENTO, INSTALADO EM RAMAL DE ALIMENTAÇÃO DE AR CONDICIONADO COM CONDENSADORA CENTRAL   FORNECIMENTO E INSTALAÇÃO. REF: SINAPI (97334)</t>
  </si>
  <si>
    <t>11.2</t>
  </si>
  <si>
    <t>CLIMATIZAÇÃO DATACENTER</t>
  </si>
  <si>
    <t>11.2.1</t>
  </si>
  <si>
    <t xml:space="preserve"> DEPEARQ192 </t>
  </si>
  <si>
    <t>Fornecimento e instalação de placas modulares (60x60x3cm) com enchimento de concreto apoiados em pedestais metálicos de altura reguláveis com revestimento laminado melamínico com longarinas e Altura de 40cm acima do piso acabado)- Copia da SINAPI (98678)</t>
  </si>
  <si>
    <t>11.2.2</t>
  </si>
  <si>
    <t xml:space="preserve"> DEPEARQ193 </t>
  </si>
  <si>
    <t>Fornecimento e instalação de placas perfuradas modulares (60x60x3cm) apoiadas em pedestais metálicos de altura reguláveis com revestimento laminado melamínico com longarinas.( com 50% a 70% de abertura e Altura de 40cm acima do piso acabado) - Copia da SINAPI (98678)</t>
  </si>
  <si>
    <t>11.2.3</t>
  </si>
  <si>
    <t xml:space="preserve"> DEPEARQ107 </t>
  </si>
  <si>
    <t>DAMPER DE REGULAGEM 1425X150MM REF. DIFUS-AR DLP 1425X150 SOB MEDIDA - FORNECIMENTO E INSTALAÇÃO REF: SBC 071853</t>
  </si>
  <si>
    <t>11.2.4</t>
  </si>
  <si>
    <t>11.2.5</t>
  </si>
  <si>
    <t xml:space="preserve"> DEPEARQ077 </t>
  </si>
  <si>
    <t>MANTA EM LÃ DE VIDRO ESP=38MM - FORNECIMENTO E INSTALAÇÃO</t>
  </si>
  <si>
    <t>11.2.6</t>
  </si>
  <si>
    <t xml:space="preserve"> DEPEARQ224 </t>
  </si>
  <si>
    <t>TUBO EM COBRE FLEXÍVEL, DN 1 1/8", COM ISOLAMENTO, INSTALADO EM RAMAL DE ALIMENTAÇÃO DE AR CONDICIONADO COM CONDENSADORA INDIVIDUAL   FORNECIMENTO E INSTALAÇÃO. REF: SINAPI (Copia da SINAPI (97327))</t>
  </si>
  <si>
    <t>11.2.7</t>
  </si>
  <si>
    <t xml:space="preserve"> DEPEARQ235 </t>
  </si>
  <si>
    <t>GRELHA DE RETORNO EM ALUMÍNIO ANODIZADO  1225X225 COM REGISTRO, MODELO DIFUSAR GHR</t>
  </si>
  <si>
    <t>11.2.8</t>
  </si>
  <si>
    <t xml:space="preserve"> 97332 </t>
  </si>
  <si>
    <t>TUBO EM COBRE FLEXÍVEL, DN 3/8", COM ISOLAMENTO, INSTALADO EM RAMAL DE ALIMENTAÇÃO DE AR CONDICIONADO COM CONDENSADORA CENTRAL  FORNECIMENTO E INSTALAÇÃO. AF_12/2015</t>
  </si>
  <si>
    <t>11.2.9</t>
  </si>
  <si>
    <t xml:space="preserve"> 89712 </t>
  </si>
  <si>
    <t>TUBO PVC, SERIE NORMAL, ESGOTO PREDIAL, DN 50 MM, FORNECIDO E INSTALADO EM RAMAL DE DESCARGA OU RAMAL DE ESGOTO SANITÁRIO. AF_08/2022</t>
  </si>
  <si>
    <t>11.2.10</t>
  </si>
  <si>
    <t xml:space="preserve"> DEPEARQ106 </t>
  </si>
  <si>
    <t>Duto em chapa de aço galvanizado nº. 22, para ar condicionado. Fornecimento, montagem e instalação  - Copia da ORSE (11501)</t>
  </si>
  <si>
    <t>11.2.11</t>
  </si>
  <si>
    <t xml:space="preserve"> 160156 </t>
  </si>
  <si>
    <t>ISOLAMENTO TERMICO COM LàDE ROCHA</t>
  </si>
  <si>
    <t>11.2.12</t>
  </si>
  <si>
    <t>11.2.13</t>
  </si>
  <si>
    <t xml:space="preserve"> 078028 </t>
  </si>
  <si>
    <t>PERFILADO PERFURADO 38x38x6000mm CHAPA 22</t>
  </si>
  <si>
    <t>11.2.14</t>
  </si>
  <si>
    <t xml:space="preserve"> DEPEARQ324 </t>
  </si>
  <si>
    <t>CANTONEIRA ACO ABAS IGUAIS  1.1/2"x1/8". REF: SBC (111301)</t>
  </si>
  <si>
    <t>11.2.15</t>
  </si>
  <si>
    <t xml:space="preserve"> DEPEARQ314 </t>
  </si>
  <si>
    <t>FORNECIMENTO E INSTALAÇÃO TUBO EM ESPUMA ELASTOMÉRICA DIÂMETRO INTERNO  28 MM ESPESSURA 25 MM - 2 m. REF: CPOS (32.11.440)</t>
  </si>
  <si>
    <t>11.2.16</t>
  </si>
  <si>
    <t xml:space="preserve"> 070401 </t>
  </si>
  <si>
    <t>GAS REFRIGERANTE R410</t>
  </si>
  <si>
    <t>11.3</t>
  </si>
  <si>
    <t>EQUIPAMENTOS</t>
  </si>
  <si>
    <t>11.3.1</t>
  </si>
  <si>
    <t xml:space="preserve"> 103244 </t>
  </si>
  <si>
    <t>AR CONDICIONADO SPLIT INVERTER, HI-WALL (PAREDE), 9000 BTU/H, CICLO FRIO - FORNECIMENTO E INSTALAÇÃO. AF_11/2021_PE</t>
  </si>
  <si>
    <t>11.3.2</t>
  </si>
  <si>
    <t xml:space="preserve"> 103247 </t>
  </si>
  <si>
    <t>AR CONDICIONADO SPLIT INVERTER, HI-WALL (PAREDE), 12000 BTU/H, CICLO FRIO - FORNECIMENTO E INSTALAÇÃO. AF_11/2021_PE</t>
  </si>
  <si>
    <t>11.3.3</t>
  </si>
  <si>
    <t xml:space="preserve"> 103253 </t>
  </si>
  <si>
    <t>AR CONDICIONADO SPLIT INVERTER, HI-WALL (PAREDE), 24000 BTU/H, CICLO FRIO - FORNECIMENTO E INSTALAÇÃO. AF_11/2021_PE</t>
  </si>
  <si>
    <t>11.3.4</t>
  </si>
  <si>
    <t xml:space="preserve"> 103261 </t>
  </si>
  <si>
    <t>AR CONDICIONADO SPLIT INVERTER, PISO TETO, 36000 BTU/H, CICLO FRIO - FORNECIMENTO E INSTALAÇÃO. AF_11/2021_PE</t>
  </si>
  <si>
    <t>11.3.5</t>
  </si>
  <si>
    <t xml:space="preserve"> DEPEARQ313 </t>
  </si>
  <si>
    <t>CENTRAL SPLIT BUILT IN 48.000 BTU/H 220 V 3PH REF. - FORNECIMENTO E INSTALAÇÃO.  REF: SINAPI (103263)</t>
  </si>
  <si>
    <t>11.3.6</t>
  </si>
  <si>
    <t xml:space="preserve"> DEPEARQ375 </t>
  </si>
  <si>
    <t>AR CONDICIONADO SPLIT , 60.000 BTU/H, CICLO FRIO - FORNECIMENTO E INSTALAÇÃO. REF: SINAPI (103266)</t>
  </si>
  <si>
    <t>11.3.7</t>
  </si>
  <si>
    <t xml:space="preserve"> DEPEARQ351 </t>
  </si>
  <si>
    <t>INSTALAÇÃO AR CONDICIONADO SPLIT INVERTER, HI-WALL (PAREDE), 12000 BTU/H, CICLO FRIO (SOMENTE INSTALAÇÃO). REF: SINAPI (103247)</t>
  </si>
  <si>
    <t>11.3.8</t>
  </si>
  <si>
    <t xml:space="preserve"> DEPEARQ352 </t>
  </si>
  <si>
    <t>INSTALAÇÃO AR CONDICIONADO SPLIT INVERTER, HI-WALL (PAREDE), 18000 BTU/H, CICLO FRIO. (SOMENTE INSTALAÇÃO). REF: SINAPI (103250)</t>
  </si>
  <si>
    <t>11.3.9</t>
  </si>
  <si>
    <t xml:space="preserve"> DEPEARQ353 </t>
  </si>
  <si>
    <t>INSTALAÇÃO AR CONDICIONADO SPLIT INVERTER, HI-WALL (PAREDE), 24000 BTU/H, CICLO FRIO (SOMENTE INSTALAÇÃO) REF: SINAPI (103253)</t>
  </si>
  <si>
    <t>11.3.10</t>
  </si>
  <si>
    <t xml:space="preserve"> DEPEARQ354 </t>
  </si>
  <si>
    <t>INSTALAÇÃO AR CONDICIONADO SPLIT INVERTER, HI-WALL (PAREDE), 30000 BTU/H, CICLO FRIO (SOMENTE INSTALAÇÃO) REF: SINAPI (103253)</t>
  </si>
  <si>
    <t>11.3.11</t>
  </si>
  <si>
    <t xml:space="preserve"> DEPEARQ355 </t>
  </si>
  <si>
    <t>INSTALAÇÃO AR CONDICIONADO SPLIT INVERTER, PISO TETO, 36000 BTU/H, CICLO FRIO, (SOMENTE INSTALAÇÃO). REF: SINAPI (103261)</t>
  </si>
  <si>
    <t>11.3.12</t>
  </si>
  <si>
    <t xml:space="preserve"> DEPEARQ356 </t>
  </si>
  <si>
    <t>INSTALAÇÃO AR CONDICIONADO SPLIT INVERTER, PISO TETO, 48000 BTU/H, CICLO FRIO (SOMENTE INSTALAÇÃO). REF: SINAPI (103263)</t>
  </si>
  <si>
    <t>11.3.13</t>
  </si>
  <si>
    <t xml:space="preserve"> DEPEARQ357 </t>
  </si>
  <si>
    <t>INSTALAÇÃO AR CONDICIONADO, 60.000 BTU/H, CICLO FRIO, (SOMENTE INSTALAÇÃO). REF:SINAPI (103266)</t>
  </si>
  <si>
    <t>O serviço de instalação de ar-condicionado, capacidade de 60.000 BTU/h, foi executado, atestado e pago. Posteriormente, constatou-se falha no display do equipamento, que se encontrava queimado. Foi solicitada a substituição do componente, a qual não foi realizada. Diante da possibilidade de inexistência de garantia do equipamento e da não correção da inconformidade, o item foi rejeitado.</t>
  </si>
  <si>
    <t>REVESTIMENTO DE TETO</t>
  </si>
  <si>
    <t>12.1</t>
  </si>
  <si>
    <t xml:space="preserve"> 96110 </t>
  </si>
  <si>
    <t>FORRO EM DRYWALL PARA AMBIENTES RESIDENCIAIS, INCLUSIVE ESTRUTURA UNIDIRECIONAL DE FIXAÇÃO. AF_08/2023_PS</t>
  </si>
  <si>
    <t>12.2</t>
  </si>
  <si>
    <t xml:space="preserve"> 88484 </t>
  </si>
  <si>
    <t>FUNDO SELADOR ACRÍLICO, APLICAÇÃO MANUAL EM TETO, UMA DEMÃO. AF_04/2023</t>
  </si>
  <si>
    <t>12.3</t>
  </si>
  <si>
    <t xml:space="preserve"> 88496 </t>
  </si>
  <si>
    <t>EMASSAMENTO COM MASSA LÁTEX, APLICAÇÃO EM TETO, DUAS DEMÃOS, LIXAMENTO MANUAL. AF_04/2023</t>
  </si>
  <si>
    <t>12.4</t>
  </si>
  <si>
    <t xml:space="preserve"> 88488 </t>
  </si>
  <si>
    <t>PINTURA LÁTEX ACRÍLICA PREMIUM, APLICAÇÃO MANUAL EM TETO, DUAS DEMÃOS. AF_04/2023</t>
  </si>
  <si>
    <t>O serviço de pintura com tinta látex acrílica em teto (forro) foi executado e devidamente pago. Contudo, em vistoria técnica posterior, foram identificadas falhas de acabamento, cobertura irregular e ausência de uniformidade no aspecto final da pintura. Verificou-se, ainda, que o preparo da superfície não foi realizado de forma adequada, comprometendo a aderência da tinta e a durabilidade do serviço</t>
  </si>
  <si>
    <t>12.5</t>
  </si>
  <si>
    <t xml:space="preserve"> 99054 </t>
  </si>
  <si>
    <t>ACABAMENTOS PARA FORRO (SANCA DE GESSO, MONTADA NA OBRA). AF_08/2023_PS</t>
  </si>
  <si>
    <t>12.6</t>
  </si>
  <si>
    <t xml:space="preserve"> DEPEARQ300 </t>
  </si>
  <si>
    <t>FORRO MODULAR DE GESSO 625 x 625 MM, INCLUSO ESTRUTURA, FORNECIMENTO E INSTALAÇÃO. REF: SBC (120412)</t>
  </si>
  <si>
    <t>12.7</t>
  </si>
  <si>
    <t xml:space="preserve"> DEPEARQ301 </t>
  </si>
  <si>
    <t>INSTALAÇÃO FORRO MODULAR DE GESSO 625 x 625 MM, CONSIDERANDO O REAPROVEITAMENTO, INCLUSO ESTRUTURA. REF: SBC (120412)</t>
  </si>
  <si>
    <t>REVESTIMENTO DE PAREDE</t>
  </si>
  <si>
    <t>13.1</t>
  </si>
  <si>
    <t xml:space="preserve"> 88485 </t>
  </si>
  <si>
    <t>FUNDO SELADOR ACRÍLICO, APLICAÇÃO MANUAL EM PAREDE, UMA DEMÃO. AF_04/2023</t>
  </si>
  <si>
    <t>13.2</t>
  </si>
  <si>
    <t xml:space="preserve"> 87905 </t>
  </si>
  <si>
    <t>CHAPISCO APLICADO EM ALVENARIA (COM PRESENÇA DE VÃOS) E ESTRUTURAS DE CONCRETO DE FACHADA, COM COLHER DE PEDREIRO.  ARGAMASSA TRAÇO 1:3 COM PREPARO EM BETONEIRA 400L. AF_10/2022</t>
  </si>
  <si>
    <t>13.3</t>
  </si>
  <si>
    <t xml:space="preserve"> 87775 </t>
  </si>
  <si>
    <t>EMBOÇO OU MASSA ÚNICA EM ARGAMASSA TRAÇO 1:2:8, PREPARO MECÂNICO COM BETONEIRA 400 L, APLICADA MANUALMENTE EM PANOS DE FACHADA COM PRESENÇA DE VÃOS, ESPESSURA DE 25 MM. AF_08/2022</t>
  </si>
  <si>
    <t>13.4</t>
  </si>
  <si>
    <t xml:space="preserve"> 88497 </t>
  </si>
  <si>
    <t>EMASSAMENTO COM MASSA LÁTEX, APLICAÇÃO EM PAREDE, DUAS DEMÃOS, LIXAMENTO MANUAL. AF_04/2023</t>
  </si>
  <si>
    <t>13.5</t>
  </si>
  <si>
    <t xml:space="preserve"> DEPEARQ100 </t>
  </si>
  <si>
    <t>EMASSAMENTO COM MASSA ACRÍLICA, APLICAÇÃO EM PAREDE, UMA DEMÃO, LIXAMENTO MANUAL. REF: SINAPI (88495)</t>
  </si>
  <si>
    <t>13.6</t>
  </si>
  <si>
    <t xml:space="preserve"> 95305 </t>
  </si>
  <si>
    <t>TEXTURA ACRÍLICA, APLICAÇÃO MANUAL EM PAREDE, UMA DEMÃO. AF_04/2023</t>
  </si>
  <si>
    <t>13.7</t>
  </si>
  <si>
    <t xml:space="preserve"> 100722 </t>
  </si>
  <si>
    <t>PINTURA COM TINTA ALQUÍDICA DE FUNDO (TIPO ZARCÃO) APLICADA A ROLO OU PINCEL SOBRE SUPERFÍCIES METÁLICAS (EXCETO PERFIL) EXECUTADO EM OBRA (POR DEMÃO). AF_01/2020</t>
  </si>
  <si>
    <t>13.8</t>
  </si>
  <si>
    <t xml:space="preserve"> 100758 </t>
  </si>
  <si>
    <t>PINTURA COM TINTA ALQUÍDICA DE ACABAMENTO (ESMALTE SINTÉTICO ACETINADO) APLICADA A ROLO OU PINCEL SOBRE SUPERFÍCIES METÁLICAS (EXCETO PERFIL) EXECUTADO EM OBRA (02 DEMÃOS). AF_01/2020</t>
  </si>
  <si>
    <t>13.9</t>
  </si>
  <si>
    <t xml:space="preserve"> DEPEARQ152 </t>
  </si>
  <si>
    <t>PINTURA LÁTEX ACRÍLICA BRANCO GELO ACETINADO, APLICAÇÃO MANUAL EM PAREDES, DUAS DEMÃOS. REF: SINAPI (104642)</t>
  </si>
  <si>
    <t>O serviço de pintura látex acrílica branco gelo foi executado e pago. Contudo, em vistoria posterior, constatou-se a presença de falhas de acabamento, cobertura irregular e variações de tonalidade, em desacordo com os padrões técnicos e de qualidade exigidos. Diante das inconformidades, o serviço foi rejeitado.</t>
  </si>
  <si>
    <t>13.10</t>
  </si>
  <si>
    <t xml:space="preserve"> DEPEARQ153 </t>
  </si>
  <si>
    <t>PINTURA LÁTEX ACRÍLICA ALGODÃO EGÍPICIO ACETINADO, APLICAÇÃO MANUAL EM PAREDES, DUAS DEMÃOS. REF: SINAPI (104642)</t>
  </si>
  <si>
    <t>13.11</t>
  </si>
  <si>
    <t xml:space="preserve"> DEPEARQ154 </t>
  </si>
  <si>
    <t>PINTURA LÁTEX ACRÍLICA VERDE COLEGIAL ACETINADO, APLICAÇÃO MANUAL EM PAREDES, DUAS DEMÃOS. REF: SINAPI (104642)</t>
  </si>
  <si>
    <t>Houve solicitação para repintura do muro, a qual foi devidamente executada. Contudo, após verificação, constataram-se inconformidades no acabamento, especialmente nas áreas próximas às luminárias, bem como a presença de variação de tonalidade na parte inferior do muro e o surgimento de manchas, comprometendo o padrão de qualidade exigido.</t>
  </si>
  <si>
    <t>13.12</t>
  </si>
  <si>
    <t xml:space="preserve"> DEPEARQ159 </t>
  </si>
  <si>
    <t>REVESTIMENTO PARA PAREDE COM PORCELANATO ESMALTADO DE DIMENSÕES 30X90 CM APLICADA EM AMBIENTES DE ÁREA MAIOR QUE 10 M².  REF: SINAPI (87263)</t>
  </si>
  <si>
    <t>REVESTIMENTO DE PISO</t>
  </si>
  <si>
    <t>14.1</t>
  </si>
  <si>
    <t xml:space="preserve"> 94319 </t>
  </si>
  <si>
    <t>ATERRO MANUAL DE VALAS COM SOLO ARGILO-ARENOSO. AF_08/2023</t>
  </si>
  <si>
    <t>14.2</t>
  </si>
  <si>
    <t xml:space="preserve"> 97084 </t>
  </si>
  <si>
    <t>COMPACTAÇÃO MECÂNICA DE SOLO PARA EXECUÇÃO DE RADIER, PISO DE CONCRETO OU LAJE SOBRE SOLO, COM COMPACTADOR DE SOLOS TIPO PLACA VIBRATÓRIA. AF_09/2021</t>
  </si>
  <si>
    <t>14.3</t>
  </si>
  <si>
    <t xml:space="preserve"> 87385 </t>
  </si>
  <si>
    <t>ARGAMASSA PRONTA PARA CONTRAPISO, PREPARO COM MISTURADOR DE EIXO HORIZONTAL DE 160 KG. AF_08/2019</t>
  </si>
  <si>
    <t>14.4</t>
  </si>
  <si>
    <t xml:space="preserve"> 87263 </t>
  </si>
  <si>
    <t>REVESTIMENTO CERÂMICO PARA PISO COM PLACAS TIPO PORCELANATO DE DIMENSÕES 60X60 CM APLICADA EM AMBIENTES DE ÁREA MAIOR QUE 10 M². AF_02/2023_PE</t>
  </si>
  <si>
    <t>14.5</t>
  </si>
  <si>
    <t xml:space="preserve"> DEPEARQ134 </t>
  </si>
  <si>
    <t>INSTALAÇÃO REVESTIMENTO CERÂMICO CONSIDERANDO O REAPROVEITAMENTO DO MATERIAL, APLICADA EM AMBIENTES DE ÁREA MAIOR QUE 10 M². REF: SINAPI (87263)</t>
  </si>
  <si>
    <t>14.6</t>
  </si>
  <si>
    <t xml:space="preserve"> 88650 </t>
  </si>
  <si>
    <t>RODAPÉ CERÂMICO DE 7CM DE ALTURA COM PLACAS TIPO ESMALTADA EXTRA DE DIMENSÕES 60X60CM. AF_02/2023</t>
  </si>
  <si>
    <t>14.7</t>
  </si>
  <si>
    <t xml:space="preserve"> 160176 </t>
  </si>
  <si>
    <t>IMPERMEABILIZACAO DE MUROS E PAREDES COM UMIDADE</t>
  </si>
  <si>
    <t>14.8</t>
  </si>
  <si>
    <t xml:space="preserve"> 98689 </t>
  </si>
  <si>
    <t>SOLEIRA EM GRANITO, LARGURA 15 CM, ESPESSURA 2,0 CM. AF_09/2020</t>
  </si>
  <si>
    <t>DIVISÓRIAS</t>
  </si>
  <si>
    <t>15.1</t>
  </si>
  <si>
    <t xml:space="preserve"> DEPEARQ078 </t>
  </si>
  <si>
    <t>DIVISORIA SANITÁRIA, TIPO CABINE, EM GRANITO SÃO GABRIEL POLIDO, ESP = 2CM, ASSENTADO COM ARGAMASSA COLANTE AC III-E, EXCLUSIVE FERRAGENS</t>
  </si>
  <si>
    <t>15.2</t>
  </si>
  <si>
    <t xml:space="preserve"> DEPEARQ304 </t>
  </si>
  <si>
    <t>PAREDE DE DIVISÓRIA ARTICULADA PREMIUM 120MM EM MDP 15 MM COM REVESTIMENTO BP MELAMÍNICO (10,28-LX2,90-A) - FORNECIMENTO E INSTALAÇÃO. REF: ORSE (180)</t>
  </si>
  <si>
    <t>15.3</t>
  </si>
  <si>
    <t xml:space="preserve"> DEPEARQ317 </t>
  </si>
  <si>
    <t>DIVISORIA PISO TETO , CEGO, MELAMÍNICA COM BANDEIRA MELAMINICA, ESTRUTURA EM ALUMÍNIO COM FECHAMENTO EM MDP 18MM EM DUAS FACES E MANTA ACÚSTICA (12,10 X 2,70 M = 32,67 M²) - FORNECIMENTO E INSTALAÇÃO</t>
  </si>
  <si>
    <t>15.4</t>
  </si>
  <si>
    <t xml:space="preserve"> DEPEARQ318 </t>
  </si>
  <si>
    <t>DIVISORIA PISO TETO MISTA SEM PERSIANA , COM VIDRO DUPLO SEM PELÍCULA E PARTE INTERNA COM MANTA ACÚSTICA (11,84 X 2,70 M = 31,96 M² ) - FORNECIMENTO E INSTALAÇÃO</t>
  </si>
  <si>
    <t>15.5</t>
  </si>
  <si>
    <t xml:space="preserve"> DEPEARQ319 </t>
  </si>
  <si>
    <t>DIVISORIA PISO TETO MISTA, DE VIDRO DUPLO DE 6MM E BANDEIRA CEGA, COM PERSIANA (14,65 X 2,70 M = 39,55 M²) - FORNECIMENTO E INSTALAÇÃO</t>
  </si>
  <si>
    <t>15.6</t>
  </si>
  <si>
    <t xml:space="preserve"> DEPEARQ320 </t>
  </si>
  <si>
    <t>DIVISORIA PISO TETO, DE VIDRO DUPLO SEM PELÍCULA APLICADA, DE 6MM DE ESPESSURA TEMPERADO (14,907 X 2,70 M= 40,2489 M² ) - FORNECIMENTO E INSTALAÇÃO</t>
  </si>
  <si>
    <t>15.7</t>
  </si>
  <si>
    <t xml:space="preserve"> DEPEARQ340 </t>
  </si>
  <si>
    <t>COLUNA/POSTE CONDUTOR DE CABOS EM ESTRUTURA DE ALUMÍNIO CONECTOR QUADRADO DE ALUMÍNIO 85X85MM, USADO PARA TRANSIÇÕES L,T OU X, OU COMO ACABAMENTO DE PAREDE, E POSSIBILIDADE DE PASSAGEM DE CABOS E DRENOS</t>
  </si>
  <si>
    <t>REVESTIMENTO DE FACHADA</t>
  </si>
  <si>
    <t>16.1</t>
  </si>
  <si>
    <t xml:space="preserve"> DEPEARQ151 </t>
  </si>
  <si>
    <t>PAINEL ALUMÍNIO COMPOSTO (ACM) - FORNECIMENTO E INSTALAÇÃO</t>
  </si>
  <si>
    <t>16.2</t>
  </si>
  <si>
    <t xml:space="preserve"> DEPEARQ059 </t>
  </si>
  <si>
    <t>FORNECIMENTO E INSTALAÇÃO DE VIDRO DE PROTEÇÃO EM VIDRO LAMINADO, 8,4 MM COM ASPECTO BRONXE/DOURADO E SUPERFÍCIE EXTERNA ESPELHADA FIXADA SOBRE ESTRUTURA DE ALUMÍNIO PARA PELE DE VIDRO COM 18 MÓDULOS FIXOS E DOIS EM MAXIM-AR</t>
  </si>
  <si>
    <t>16.3</t>
  </si>
  <si>
    <t xml:space="preserve"> 98458 </t>
  </si>
  <si>
    <t>TAPUME COM COMPENSADO DE MADEIRA. AF_03/2024</t>
  </si>
  <si>
    <t>ESQUADRIAS</t>
  </si>
  <si>
    <t>17.1</t>
  </si>
  <si>
    <t>PORTAS</t>
  </si>
  <si>
    <t>17.1.1</t>
  </si>
  <si>
    <t xml:space="preserve"> DEPEARQ344 </t>
  </si>
  <si>
    <t>(P01) PORTA CEGA DE ABRIR DE DIVISÓRIA PISO TETO, 0,90*2,10,  INCLUSO DOBRADIÇA, MAÇANETA, FECHADURA - FORNECIMENTO E INSTALAÇÃO</t>
  </si>
  <si>
    <t>17.1.2</t>
  </si>
  <si>
    <t xml:space="preserve"> DEPEARQ148 </t>
  </si>
  <si>
    <t>(P02) INSTALAÇÃO PORTA REAPROVEITADA, 90X210CM, ESPESSURA DE 3,5CM, ITENS INCLUSOS: DOBRADIÇAS, MONTAGEM E INSTALAÇÃO DO BATENTE, FECHADURA COM EXECUÇÃO DO FURO. REF: SINAPI (90844)</t>
  </si>
  <si>
    <t>17.1.3</t>
  </si>
  <si>
    <t xml:space="preserve"> DEPEARQ146 </t>
  </si>
  <si>
    <t>(P03) INSTALAÇÃO PORTA REAPROVEITADA, 80X210CM, ESPESSURA DE 3,5CM, ITENS INCLUSOS: DOBRADIÇAS, MONTAGEM E INSTALAÇÃO DE BATENTE, FECHADURA COM EXECUÇÃO DO FURO . REF: SINAPI (100689)</t>
  </si>
  <si>
    <t>17.1.4</t>
  </si>
  <si>
    <t xml:space="preserve"> DEPEARQ309 </t>
  </si>
  <si>
    <t>(P4) PORTA DE CORRER VIDRO TEMPERADO INCOLOR 10 MM (4,00X2,10M) - INCLUSO KIT COM TRILHO E ROLDANAS, FOLHAS, PUXADOR ,FECHADURA - FORNECIMENTO E INSTALAÇÃO.</t>
  </si>
  <si>
    <t>17.1.5</t>
  </si>
  <si>
    <t xml:space="preserve"> 90842 </t>
  </si>
  <si>
    <t>(P05) KIT DE PORTA DE MADEIRA PARA PINTURA, SEMI-OCA (LEVE OU MÉDIA), PADRÃO MÉDIO, 70X210CM, ESPESSURA DE 3,5CM, ITENS INCLUSOS: DOBRADIÇAS, MONTAGEM E INSTALAÇÃO DO BATENTE, FECHADURA COM EXECUÇÃO DO FURO - FORNECIMENTO E INSTALAÇÃO. AF_12/2019</t>
  </si>
  <si>
    <t>17.1.6</t>
  </si>
  <si>
    <t xml:space="preserve"> DEPEARQ305 </t>
  </si>
  <si>
    <t>(P06) PORTA ESQUADRIA CORRER DUAS FOLHAS LINHA SUPREMA 2,20X2,10 M, INCLUSO CONTRA MARCO, MARCO, FOLHA OU CAIXILHO, PUXADOR E FECHADURA. - FORNECIMENTO E INTALAÇÃO</t>
  </si>
  <si>
    <t>17.1.7</t>
  </si>
  <si>
    <t xml:space="preserve"> DEPEARQ342 </t>
  </si>
  <si>
    <t>(P07) PORTA CAMARÃO/SANFONADA DE MADEIRA 0,90X2,10, INCLUSO DUAS FOLHAS DE 0,45X2,1m, MARCO, CONTRA MARCO, FOLHA OU CAIXILHO, PUXADOR, FECHADURA, COM ACABAMENTO E SELADOR - FORNECIMENTO E INSTALAÇÃO.</t>
  </si>
  <si>
    <t>17.1.8</t>
  </si>
  <si>
    <t xml:space="preserve"> DEPEARQ144 </t>
  </si>
  <si>
    <t>(P08) INSTALAÇÃO PORTA REAPROVEITADA, 60X210CM,  ITENS INCLUSOS: DOBRADIÇAS, MONTAGEM E INSTALAÇÃO DE BATENTE, FECHADURA COM EXECUÇÃO DO FURO. RE: SINAPI (100687)</t>
  </si>
  <si>
    <t>17.1.9</t>
  </si>
  <si>
    <t xml:space="preserve"> DEPEARQ200 </t>
  </si>
  <si>
    <t>(P09) FORNECIMENTO E INSTALAÇÃO PORTA , 90X210CM, DE CORRER, ESPESSURA DE 3,5CM, ITENS INCLUSOS: TRILHO METÁLICO, ROLDANAS, MONTAGEM E INSTALAÇÃO DE BATENTE, FECHADURA COM EXECUÇÃO DO FURO . REF: SINAPI (100689)</t>
  </si>
  <si>
    <t>17.1.10</t>
  </si>
  <si>
    <t xml:space="preserve"> DEPEARQ310 </t>
  </si>
  <si>
    <t>(P10) PORTA DE CORRER (1,80X2,10M) - INCLUSO KIT COM TRILHO E ROLDANAS, FOLHAS, PUXADOR ,FECHADURA, VIDRO INCOLOR 10MM TEMPERADO - FORNECIMENTO E INSTALAÇÃO</t>
  </si>
  <si>
    <t>A porta de correr em vidro, localizada no acesso ao setor médico, não apresentou vão livre mínimo de 0,80 m, em desconformidade com as exigências da norma de acessibilidade aplicável. Diante disso, será necessária a reexecução do painel de vidro, bem como a instalação de puxador adequado, de forma a assegurar que o vão livre atenda à dimensão mínima regulamentar de 0,80 m.</t>
  </si>
  <si>
    <t>17.1.11</t>
  </si>
  <si>
    <t xml:space="preserve"> DEPEARQ231 </t>
  </si>
  <si>
    <t>(P11) FORNECIMENTO E INSTALAÇÃO PORTA 160X210, ITENS INCLUSOS: DOBRADIÇAS, MONTAGEM E INSTALAÇÃO DO BATENTE, FECHADURA COM EXECUÇÃO DO FURO. SINAPI (91314)</t>
  </si>
  <si>
    <t>17.1.12</t>
  </si>
  <si>
    <t xml:space="preserve"> DEPEARQ202 </t>
  </si>
  <si>
    <t>(P11) INSTALAÇÃO PORTA 160X210, REAPROVEITADA, ITENS INCLUSOS: DOBRADIÇAS, MONTAGEM E INSTALAÇÃO DO BATENTE, FECHADURA COM EXECUÇÃO DO FURO. SINAPI (91314)</t>
  </si>
  <si>
    <t>17.1.13</t>
  </si>
  <si>
    <t xml:space="preserve"> DEPEARQ306 </t>
  </si>
  <si>
    <t>(P12) PORTA DE GIRO 1 FOLHA COM FIXO LATERAL - 1,50X2,90 M, INCLUSO CONTRA MARCO, MARCO, FOLHA OU CAIXILHO, PUXADOR E FECHADURA- FORNECIMENTO E INSTALAÇÃO</t>
  </si>
  <si>
    <t>17.1.14</t>
  </si>
  <si>
    <t xml:space="preserve"> DEPEARQ345 </t>
  </si>
  <si>
    <t>(P14) PORTA DE CORRER (DIVISÓRIA) 0,80X2,10  INCLUSO TRILHO, ROLDANA, PUXADOR, FECHADURA</t>
  </si>
  <si>
    <t>17.1.15</t>
  </si>
  <si>
    <t xml:space="preserve"> DEPEARQ223 </t>
  </si>
  <si>
    <t>(P15) INSTALAÇÃO DE PORTA EXISTENTE DE ABRIR COM MOLA HIDRÁULICA, 2 FOLHAS,  INCLUSIVE ACESSÓRIOS. REF: SINAPI (102185)</t>
  </si>
  <si>
    <t>17.1.16</t>
  </si>
  <si>
    <t xml:space="preserve"> DEPEARQ222 </t>
  </si>
  <si>
    <t>(P16) PORTA DE CORRER (1,00X2,10 M) - INCLUSO KIT COM TRILHO E ROLDANAS, FOLHAS, PUXADOR ,FECHADURA, VIDRO INCOLOR 10MM TEMPERADO - FORNECIMENTO E INSTALAÇÃO.</t>
  </si>
  <si>
    <t>17.1.17</t>
  </si>
  <si>
    <t xml:space="preserve"> DEPEARQ307 </t>
  </si>
  <si>
    <t>(P17) PORTA DE CORRER ALUMÍNIO COR GRAFITE FOSCO - SUPREMA OU SIMILAR 2,00X2,10, INCLUSO CONTRA MARCO, MARCO, FOLHA OU CAIXILHO, PUXADOR E FECHADURA. - FORNECIMENTO E INSTALAÇÃO</t>
  </si>
  <si>
    <t>17.1.18</t>
  </si>
  <si>
    <t xml:space="preserve"> DEPEARQ105 </t>
  </si>
  <si>
    <t>(P19) PORTA EM ALUMÍNIO ANODIZADO PRETO DE ABRIR TIPO VENEZIANA COM GUARNIÇÃO, DIMENSOES (LXH) 0,60X1,80M , FIXAÇÃO COM PARAFUSOS - FORNECIMENTO E INSTALAÇÃO.</t>
  </si>
  <si>
    <t>17.1.19</t>
  </si>
  <si>
    <t xml:space="preserve"> DEPEARQ371 </t>
  </si>
  <si>
    <t>(P20) PORTA ESQUADRIA CORRER DUAS FOLHAS LINHA SUPREMA 2,70X2,50 M, PUXADOR EM ALUMÍNIO - FORNECIMENTO E INSTALAÇÃO</t>
  </si>
  <si>
    <t>17.1.20</t>
  </si>
  <si>
    <t xml:space="preserve"> DEPEARQ341 </t>
  </si>
  <si>
    <t>(P22) PORTA DE CORRER EM COMPENSADO PARA PINTURA 0,65X2,10 - INCLUSO CONTRA MARCO, MARCO, FOLHA OU CAIXILHO, PUXADOR, FECHADURA, ACABAMENTO COM SELADOR E KIT - FORNECIMENTO E INSTALAÇÃO</t>
  </si>
  <si>
    <t>17.1.21</t>
  </si>
  <si>
    <t xml:space="preserve"> 91341 </t>
  </si>
  <si>
    <t>(P24 E P25) PORTA EM ALUMÍNIO DE ABRIR TIPO VENEZIANA COM GUARNIÇÃO, FIXAÇÃO COM PARAFUSOS - FORNECIMENTO E INSTALAÇÃO. AF_12/2019</t>
  </si>
  <si>
    <t>17.1.22</t>
  </si>
  <si>
    <t xml:space="preserve"> 102219 </t>
  </si>
  <si>
    <t>PINTURA TINTA DE ACABAMENTO (PIGMENTADA) ESMALTE SINTÉTICO ACETINADO EM MADEIRA, 2 DEMÃOS. AF_01/2021</t>
  </si>
  <si>
    <t>17.2</t>
  </si>
  <si>
    <t>JANELAS</t>
  </si>
  <si>
    <t>17.2.1</t>
  </si>
  <si>
    <t xml:space="preserve"> DEPEARQ142 </t>
  </si>
  <si>
    <t>ASSENTAMENTO PEITORIL LINEAR EM GRANITO OU MÁRMORE, CONSIDERANDO O REAPROVEITAMENTO DO MATERIAL, ASSENTADO COM ARGAMASSA 1:6 COM ADITIVO. REF: SINAPI 101965</t>
  </si>
  <si>
    <t>17.2.2</t>
  </si>
  <si>
    <t xml:space="preserve"> DEPEARQ138 </t>
  </si>
  <si>
    <t>(J14) JANELA EM VIDRO FIXO LAMINADO 8MM (4+4), ESTRUTURA EM ALUMINIO ANODIZADO, DIMENSÃO (LXH) 0,90X1,10M - FORNECIMENTO E INSTALAÇÃO</t>
  </si>
  <si>
    <t>17.2.3</t>
  </si>
  <si>
    <t xml:space="preserve"> DEPEARQ139 </t>
  </si>
  <si>
    <t>(J15) JANELA EM VIDRO FIXO LAMINADO 8MM (4+4), ESTRUTURA EM ALUMINIO ANODIZADO, DIMENSÃO (LXH) 1,20X1,10M - FORNECIMENTO E INSTALAÇÃO</t>
  </si>
  <si>
    <t>17.2.4</t>
  </si>
  <si>
    <t xml:space="preserve"> DEPEARQ165 </t>
  </si>
  <si>
    <t>INSTALAÇÃO JANELA, CONSIDERANDO O REAPROVEITAMENTO DO MATERIAL. REF: SINAPI (94573)</t>
  </si>
  <si>
    <t>17.2.5</t>
  </si>
  <si>
    <t xml:space="preserve"> DEPEARQ378 </t>
  </si>
  <si>
    <t>(J10) JANELA BASCULANTE MAXIM-AR TEMP INCOLOR 08MM - 3700X400 - KIT COMPLETO CORRENTE 3,0M, ACESSÓRIOS, DOBRADIÇAS - FORNECIMENTO E INSTALAÇÃO.</t>
  </si>
  <si>
    <t>17.2.6</t>
  </si>
  <si>
    <t xml:space="preserve"> DEPEARQ379 </t>
  </si>
  <si>
    <t>(J12) JANELA BASCULANTE MAXIM-AR TEMP INCOLOR 08MM - 950X620 - KIT COMPLETO CORRENTE 3,0M, ACESSÓRIOS, DOBRADIÇAS - FORNECIMENTO E INSTALAÇÃO.</t>
  </si>
  <si>
    <t>17.2.7</t>
  </si>
  <si>
    <t xml:space="preserve"> DEPEARQ376 </t>
  </si>
  <si>
    <t>(J13) JANELA 2 FOLHAS TEMP INCOLOR 08MM - 2300X1200 - KIT COMPLETO PERFIL, ESCOVINHA, ROLDANAS, FECHADURA - FORNECIMENTO E INSTALAÇÃO.</t>
  </si>
  <si>
    <t>17.2.8</t>
  </si>
  <si>
    <t xml:space="preserve"> 102235 </t>
  </si>
  <si>
    <t>DIVISÓRIA FIXA EM VIDRO TEMPERADO 10 MM, SEM ABERTURA. AF_01/2021_PS</t>
  </si>
  <si>
    <t>LOUÇAS, METAIS E ACESSÓRIOS</t>
  </si>
  <si>
    <t>18.1</t>
  </si>
  <si>
    <t xml:space="preserve"> DEPEARQ150 </t>
  </si>
  <si>
    <t>FIXAÇÃO PAPELEIRA REAPROVEITADA. REF: SINAPI 95544</t>
  </si>
  <si>
    <t>18.2</t>
  </si>
  <si>
    <t xml:space="preserve"> 86887 </t>
  </si>
  <si>
    <t>ENGATE FLEXÍVEL EM INOX, 1/2  X 40CM - FORNECIMENTO E INSTALAÇÃO. AF_01/2020</t>
  </si>
  <si>
    <t>18.3</t>
  </si>
  <si>
    <t xml:space="preserve"> 100878 </t>
  </si>
  <si>
    <t>VASO SANITÁRIO SIFONADO COM CAIXA ACOPLADA, LOUÇA BRANCA - PADRÃO ALTO - FORNECIMENTO E INSTALAÇÃO. AF_01/2020</t>
  </si>
  <si>
    <t>18.4</t>
  </si>
  <si>
    <t xml:space="preserve"> DEPEARQ377 </t>
  </si>
  <si>
    <t>PAPELEIRA PLASTICA TIPO DISPENSER PARA PAPEL HIGIENICO ROLAO. REF: SETOP (ED-48183)</t>
  </si>
  <si>
    <t>18.5</t>
  </si>
  <si>
    <t xml:space="preserve"> DEPEARQ191 </t>
  </si>
  <si>
    <t>INSTALAÇÃO TORNEIRA EM LAVATÓRIO, CONSIDERANDO O REAPROVEITAMENTO DO MATERIAL. REF: (86915)</t>
  </si>
  <si>
    <t>18.6</t>
  </si>
  <si>
    <t xml:space="preserve"> DEPEARQ237 </t>
  </si>
  <si>
    <t>TORNEIRA METÁLICA CROMADA DE MESA, PARA LAVATÓRIO, TEMPORIZADA PRESSÃO FECHAMENTO AUTOMÁTICO, BICA BAIXA  - FORNECIMENTO E INSTALAÇÃO. SINAPI (86906)</t>
  </si>
  <si>
    <t>18.7</t>
  </si>
  <si>
    <t xml:space="preserve"> 86884 </t>
  </si>
  <si>
    <t>ENGATE FLEXÍVEL EM PLÁSTICO BRANCO, 1/2 X 30CM - FORNECIMENTO E INSTALAÇÃO. AF_01/2020</t>
  </si>
  <si>
    <t>18.8</t>
  </si>
  <si>
    <t xml:space="preserve"> 86937 </t>
  </si>
  <si>
    <t>CUBA DE EMBUTIR OVAL EM LOUÇA BRANCA, 35 X 50CM OU EQUIVALENTE, INCLUSO VÁLVULA EM METAL CROMADO E SIFÃO FLEXÍVEL EM PVC - FORNECIMENTO E INSTALAÇÃO. AF_01/2020</t>
  </si>
  <si>
    <t>18.9</t>
  </si>
  <si>
    <t xml:space="preserve"> 86909 </t>
  </si>
  <si>
    <t>TORNEIRA CROMADA TUBO MÓVEL, DE MESA, 1/2" OU 3/4", PARA PIA DE COZINHA, PADRÃO ALTO - FORNECIMENTO E INSTALAÇÃO. AF_01/2020</t>
  </si>
  <si>
    <t>18.10</t>
  </si>
  <si>
    <t xml:space="preserve"> 86900 </t>
  </si>
  <si>
    <t>CUBA DE EMBUTIR RETANGULAR DE AÇO INOXIDÁVEL, 46 X 30 X 12 CM - FORNECIMENTO E INSTALAÇÃO. AF_01/2020</t>
  </si>
  <si>
    <t>18.11</t>
  </si>
  <si>
    <t xml:space="preserve"> DEPEARQ238 </t>
  </si>
  <si>
    <t>BANCADA DE GRANITO PRETO SÃO GABRIEL POLIDO, DE 1,26 X 0,60 M, PARA LAVATÓRIO, INCLUSO SAIA E RODA BANCA- FORNECIMENTO E INSTALAÇÃO. REF: SINAPI (86889)</t>
  </si>
  <si>
    <t>18.12</t>
  </si>
  <si>
    <t xml:space="preserve"> DEPEARQ236 </t>
  </si>
  <si>
    <t>BANCADA DE GRANITO PRETO SÃO GABRIEL POLIDO, DE 0,80 X 0,60 M, PARA LAVATÓRIO, INCLUSO SAIA E RODA BANCA- FORNECIMENTO E INSTALAÇÃO. REF: SINAPI (86895)</t>
  </si>
  <si>
    <t>18.13</t>
  </si>
  <si>
    <t xml:space="preserve"> DEPEARQ239 </t>
  </si>
  <si>
    <t>BANCADA DE GRANITO PRETO SÃO GABRIEL POLIDO, DE 1,66 X 0,60 M, PARA LAVATÓRIO, INCLUSO SAIA E RODA BANCA- FORNECIMENTO E INSTALAÇÃO. REF: SINAPI (86889)</t>
  </si>
  <si>
    <t>18.14</t>
  </si>
  <si>
    <t xml:space="preserve"> DEPEARQ240 </t>
  </si>
  <si>
    <t>BANCADA DE GRANITO PRETO SÃO GABRIEL POLIDO, DE 1,70 X 0,60 M, PARA LAVATÓRIO, INCLUSO SAIA E RODA BANCA- FORNECIMENTO E INSTALAÇÃO. REF: SINAPI (86889)</t>
  </si>
  <si>
    <t>18.15</t>
  </si>
  <si>
    <t xml:space="preserve"> DEPEARQ241 </t>
  </si>
  <si>
    <t>BANCADA DE GRANITO PRETO SÃO GABRIEL POLIDO, DE 1,73 X 0,60 M, PARA LAVATÓRIO, INCLUSO SAIA E RODA BANCA- FORNECIMENTO E INSTALAÇÃO. REF: SINAPI (86889)</t>
  </si>
  <si>
    <t>18.16</t>
  </si>
  <si>
    <t xml:space="preserve"> DEPEARQ242 </t>
  </si>
  <si>
    <t>BANCADA DE GRANITO PRETO SÃO GABRIEL POLIDO, DE 2,16 X 0,60 M, INCLUSO SAIA E RODA BANCA- FORNECIMENTO E INSTALAÇÃO. REF: SINAPI (86889)</t>
  </si>
  <si>
    <t>18.17</t>
  </si>
  <si>
    <t xml:space="preserve"> DEPEARQ248 </t>
  </si>
  <si>
    <t>BANCADA DE GRANITO PRETO SÃO GABRIEL POLIDO, DE 2,38 X 0,40 M, INCLUSO SAIA - FORNECIMENTO E INSTALAÇÃO. REF: SINAPI (86889)</t>
  </si>
  <si>
    <t>18.18</t>
  </si>
  <si>
    <t xml:space="preserve"> DEPEARQ249 </t>
  </si>
  <si>
    <t>BANCADA DE GRANITO PRETO SÃO GABRIEL POLIDO, DE 3,77 X 0,60 M, INCLUSO SAIA E RODA BANCA- FORNECIMENTO E INSTALAÇÃO. REF: SINAPI (86889)</t>
  </si>
  <si>
    <t>18.19</t>
  </si>
  <si>
    <t xml:space="preserve"> DEPEARQ250 </t>
  </si>
  <si>
    <t>BANCADA DE GRANITO PRETO SÃO GABRIEL POLIDO, DE 4,80 X 0,60 M, INCLUSO SAIA E RODA BANCA- FORNECIMENTO E INSTALAÇÃO. REF: SINAPI (86889)</t>
  </si>
  <si>
    <t>18.20</t>
  </si>
  <si>
    <t xml:space="preserve"> DEPEARQ329 </t>
  </si>
  <si>
    <t>ESPELHO PARA BANHEIRO COM ESTRUTURA METÁLICA - FORNECIMENTO E INSTALAÇÃO. REF: IOPES (080201)</t>
  </si>
  <si>
    <t>18.21</t>
  </si>
  <si>
    <t xml:space="preserve"> 190021 </t>
  </si>
  <si>
    <t>ASSENTO PARA VASO SANITARIO (TARGA/IZY/RAVENA/STUDIO SLOW)</t>
  </si>
  <si>
    <t>18.22</t>
  </si>
  <si>
    <t xml:space="preserve"> 86914 </t>
  </si>
  <si>
    <t>TORNEIRA CROMADA 1/2" OU 3/4" PARA TANQUE, PADRÃO MÉDIO - FORNECIMENTO E INSTALAÇÃO. AF_01/2020</t>
  </si>
  <si>
    <t>ACESSIBILIDADE E COMUNICAÇÃO VISUAL</t>
  </si>
  <si>
    <t>19.1</t>
  </si>
  <si>
    <t>ACESSIBILIDADE</t>
  </si>
  <si>
    <t>19.1.1</t>
  </si>
  <si>
    <t xml:space="preserve"> DEPEARQ058 </t>
  </si>
  <si>
    <t>PLACA TATIL BRAILLE/RELEVO ACO INOX 15x5cm</t>
  </si>
  <si>
    <t>19.1.2</t>
  </si>
  <si>
    <t xml:space="preserve"> DEPEARQ060 </t>
  </si>
  <si>
    <t>MAPA TATIL BRAILLE/RELEVO ACO INOX 60x400cm - Ref. SBC 202330</t>
  </si>
  <si>
    <t>19.1.3</t>
  </si>
  <si>
    <t xml:space="preserve"> DEPEARQ088 </t>
  </si>
  <si>
    <t>PLACA TATIL BRAILLE/RELEVO ACO INOX 30x5cm - REFERENCIA SBC 202109</t>
  </si>
  <si>
    <t>19.1.4</t>
  </si>
  <si>
    <t xml:space="preserve"> 202332 </t>
  </si>
  <si>
    <t>PLACA DE IMPACTO DE PORTA 90x40cm</t>
  </si>
  <si>
    <t>19.1.5</t>
  </si>
  <si>
    <t xml:space="preserve"> 062048 </t>
  </si>
  <si>
    <t>BOTOEIRA ANTI PANICO ALARME WC AUDIVISUAL PNE/PCD NBR9050</t>
  </si>
  <si>
    <t>19.1.6</t>
  </si>
  <si>
    <t xml:space="preserve"> DEPEARQ160 </t>
  </si>
  <si>
    <t>PISO PODOTÁTIL DE ALERTA, DE CIMENTO HIDRAULICO, 25 X 25CM ASSENTADO SOBRE ARGAMASSA. REF: SINAPI (104658)</t>
  </si>
  <si>
    <t>19.1.7</t>
  </si>
  <si>
    <t xml:space="preserve"> DEPEARQ161 </t>
  </si>
  <si>
    <t>PISO PODOTÁTIL DIRECIONAL, DE CIMENTO HIDRAULICO, 25 X 25CM ASSENTADO SOBRE ARGAMASSA. REF: SINAPI (104658)</t>
  </si>
  <si>
    <t>19.1.8</t>
  </si>
  <si>
    <t xml:space="preserve"> DEPEARQ207 </t>
  </si>
  <si>
    <t>INSTALAÇÃO BARRA DE APOIO, CONSIDERANDO O REAPROVEITAMENTO DO MATERIAL, EM ACO INOX POLIDO, COMPRIMENTO 70 CM,  FIXADA NA PAREDE. REF: SINAPI (100867)</t>
  </si>
  <si>
    <t>19.1.9</t>
  </si>
  <si>
    <t xml:space="preserve"> 100867 </t>
  </si>
  <si>
    <t>BARRA DE APOIO RETA, EM ACO INOX POLIDO, COMPRIMENTO 70 CM,  FIXADA NA PAREDE - FORNECIMENTO E INSTALAÇÃO. AF_01/2020</t>
  </si>
  <si>
    <t>19.1.10</t>
  </si>
  <si>
    <t xml:space="preserve"> 100868 </t>
  </si>
  <si>
    <t>BARRA DE APOIO RETA, EM ACO INOX POLIDO, COMPRIMENTO 80 CM,  FIXADA NA PAREDE - FORNECIMENTO E INSTALAÇÃO. AF_01/2020</t>
  </si>
  <si>
    <t>19.1.11</t>
  </si>
  <si>
    <t xml:space="preserve"> DEPEARQ209 </t>
  </si>
  <si>
    <t>Sinalização para deficientes - placa metálica 50 x 70 cm  - "Estacionamento Reservado" - Ref. ORSE (7319)</t>
  </si>
  <si>
    <t>19.1.12</t>
  </si>
  <si>
    <t xml:space="preserve"> DEPEARQ210 </t>
  </si>
  <si>
    <t>Sinalização para deficientes - placa metálica 50 x 70 cm - "Estacionamento Reservado" - Ref. ORSE (7319)</t>
  </si>
  <si>
    <t>19.1.13</t>
  </si>
  <si>
    <t xml:space="preserve"> DEPEARQ279 </t>
  </si>
  <si>
    <t>PISO TÁTIL DIRECIONAL PVC PRETO. REF: SBC 202105</t>
  </si>
  <si>
    <t>19.1.14</t>
  </si>
  <si>
    <t xml:space="preserve"> DEPEARQ280 </t>
  </si>
  <si>
    <t>PISO TÁTIL ALERTA, PVC PRETO. REF: SBC 202105</t>
  </si>
  <si>
    <t>19.1.15</t>
  </si>
  <si>
    <t xml:space="preserve"> 99837 </t>
  </si>
  <si>
    <t>GUARDA-CORPO DE AÇO GALVANIZADO DE 1,10M, MONTANTES TUBULARES DE 1.1/4 ESPAÇADOS DE 1,20M, TRAVESSA SUPERIOR DE 1.1/2, GRADIL FORMADO POR TUBOS HORIZONTAIS DE 1 E VERTICAIS DE 3/4, FIXADO COM CHUMBADOR MECÂNICO. AF_04/2019_PS</t>
  </si>
  <si>
    <t>19.1.16</t>
  </si>
  <si>
    <t xml:space="preserve"> DEPEARQ149 </t>
  </si>
  <si>
    <t>CORRIMÃO DUPLO, DIÂMETRO EXTERNO = 1 1/2", EM AÇO GALVANIZADO. REF: SINAPI (99855)</t>
  </si>
  <si>
    <t>19.1.17</t>
  </si>
  <si>
    <t xml:space="preserve"> 102491 </t>
  </si>
  <si>
    <t>PINTURA DE PISO COM TINTA ACRÍLICA, APLICAÇÃO MANUAL, 2 DEMÃOS, INCLUSO FUNDO PREPARADOR. AF_05/2021</t>
  </si>
  <si>
    <t>19.1.18</t>
  </si>
  <si>
    <t xml:space="preserve"> 97096 </t>
  </si>
  <si>
    <t>CONCRETAGEM DE RADIER, PISO DE CONCRETO OU LAJE SOBRE SOLO, FCK 30 MPA - LANÇAMENTO, ADENSAMENTO E ACABAMENTO. AF_09/2021 (RAMPAS)</t>
  </si>
  <si>
    <t>19.1.19</t>
  </si>
  <si>
    <t>19.1.20</t>
  </si>
  <si>
    <t xml:space="preserve"> DEPEARQ365 </t>
  </si>
  <si>
    <t>INSTALAÇÃO PISO EM LADRILHO HIDRÁULICO APLICADO EM AMBIENTES EXTERNOS, CONSIDERANTO REAPROVEITAMENTO. REF: SINAPI (101091)</t>
  </si>
  <si>
    <t>19.1.21</t>
  </si>
  <si>
    <t xml:space="preserve"> DEPEARQ366 </t>
  </si>
  <si>
    <t>FORNECIMENTO E INSTALAÇÃO PLACA METÁLICA DE ÔNIBUS 50X70 CM - Ref. ORSE (7319)</t>
  </si>
  <si>
    <t>19.2</t>
  </si>
  <si>
    <t>COMUNICAÇÃO VISUAL</t>
  </si>
  <si>
    <t>19.2.1</t>
  </si>
  <si>
    <t xml:space="preserve"> DEPEARQ080 </t>
  </si>
  <si>
    <t>INSTALAÇÃO E FORNECIMENTO DE ADESIVO TRANSPARENTE 1,80X0,15 (0,27 )M² -  REF. SBC  200511</t>
  </si>
  <si>
    <t>19.2.2</t>
  </si>
  <si>
    <t xml:space="preserve"> DEPEARQ081 </t>
  </si>
  <si>
    <t>INSTALAÇÃO E FORNECIMENTO DE ADESIVO TRANSPARENTE 4,00x0,15 -  REF. SBC  200511</t>
  </si>
  <si>
    <t>19.2.3</t>
  </si>
  <si>
    <t xml:space="preserve"> DEPEARQ082 </t>
  </si>
  <si>
    <t>INSTALAÇÃO E FORNECIMENTO DE ADESIVO TRANSPARENTE 1,47 X 0,15  -  REF. SBC  200511</t>
  </si>
  <si>
    <t>19.2.4</t>
  </si>
  <si>
    <t xml:space="preserve"> DEPEARQ083 </t>
  </si>
  <si>
    <t>INSTALAÇÃO E FORNECIMENTO DE ADESIVO TRANSPARENTE 2,20 x0,15 -  REF. SBC  200511</t>
  </si>
  <si>
    <t>19.2.5</t>
  </si>
  <si>
    <t xml:space="preserve"> DEPEARQ084 </t>
  </si>
  <si>
    <t>INSTALAÇÃO E FORNECIMENTO DE ADESIVO TRANSPARENTE 1,53 X 0,15 -  REF. SBC  200511</t>
  </si>
  <si>
    <t>19.2.6</t>
  </si>
  <si>
    <t xml:space="preserve"> DEPEARQ085 </t>
  </si>
  <si>
    <t>INSTALAÇÃO E FORNECIMENTO DE ADESIVO TRANSPARENTE 2,7X0,15 -(0,405M²)</t>
  </si>
  <si>
    <t>19.2.7</t>
  </si>
  <si>
    <t xml:space="preserve"> DEPEARQ086 </t>
  </si>
  <si>
    <t>INSTALAÇÃO E FORNECIMENTO DE ADESIVO TRANSPARENTE  1,00X0,15 - (0,15M²)</t>
  </si>
  <si>
    <t>19.2.8</t>
  </si>
  <si>
    <t xml:space="preserve"> DEPEARQ208 </t>
  </si>
  <si>
    <t>INSTALAÇÃO BARRA DE APOIO, CONSIDERANDO O REAPROVEITAMENTO DO MATERIAL, EM ACO INOX POLIDO, COMPRIMENTO 80 CM, FIXADA NA PAREDE. REF: SINAPI (100868)</t>
  </si>
  <si>
    <t>19.2.9</t>
  </si>
  <si>
    <t xml:space="preserve"> DEPEARQ326 </t>
  </si>
  <si>
    <t>PLACAS DE SINALIZAÇÃO PARA BANHEIROS, EM PVC, MODELO PADRÃO,  MASCULINO PVC EXPANDIDO OU OS ESPESSURA ENTRE 0,8 e 1mm ADESIVADO, DIMENÇÕES APROXIMADAS DE 15x20 CM - FORNECIMENTO E INSTALAÇÃO. REF: SBC (200589)</t>
  </si>
  <si>
    <t>19.2.10</t>
  </si>
  <si>
    <t xml:space="preserve"> DEPEARQ327 </t>
  </si>
  <si>
    <t>PLACAS DE SINALIZAÇÃO PARA BANHEIROS, EM PVC, MODELO PADRÃO,  FEMININO, PVC EXPANDIDO OU OS ESPESSURA ENTRE 0,8 e 1mm ADESIVADO, DIMENÇÕES APROXIMADAS DE 15x20 CM - FORNECIMENTO E INSTALAÇÃO. REF: SBC (200589)</t>
  </si>
  <si>
    <t>19.2.11</t>
  </si>
  <si>
    <t xml:space="preserve"> DEPEARQ328 </t>
  </si>
  <si>
    <t>PLACAS DE SINALIZAÇÃO PARA BANHEIROS, EM PVC, MODELO PADRÃO,  UNISSEX, PVC EXPANDIDO OU OS ESPESSURA ENTRE 0,8 e 1mm ADESIVADO, DIMENÇÕES APROXIMADAS DE 15x20 CM - FORNECIMENTO E INSTALAÇÃO. REF: SBC (200589)</t>
  </si>
  <si>
    <t>PAISAGISMO</t>
  </si>
  <si>
    <t>20.1</t>
  </si>
  <si>
    <t xml:space="preserve"> DEPEARQ125 </t>
  </si>
  <si>
    <t>Planta - PEPERÔMIA PENDENTE - fornecimento e plantio - REF. ORSE (7774)</t>
  </si>
  <si>
    <t>20.2</t>
  </si>
  <si>
    <t xml:space="preserve"> DEPEARQ124 </t>
  </si>
  <si>
    <t>Planta - Jabuticabeira , porte médio, fornecimento e plantio - Ref. ORSE (9872)</t>
  </si>
  <si>
    <t>20.3</t>
  </si>
  <si>
    <t xml:space="preserve"> DEPEARQ130 </t>
  </si>
  <si>
    <t>Planta - Tostão Esmeralda - fornecimento e plantio - REF. ORSE (7774)</t>
  </si>
  <si>
    <t>20.4</t>
  </si>
  <si>
    <t xml:space="preserve"> DEPEARQ132 </t>
  </si>
  <si>
    <t>Planta - DIANELLA, fornecimento e plantio  - REF. ORSE (7774)</t>
  </si>
  <si>
    <t>20.5</t>
  </si>
  <si>
    <t xml:space="preserve"> DEPEARQ112 </t>
  </si>
  <si>
    <t>Planta - Moreia (Dietes bicolor), fornecimento e plantio -  Copia da ORSE (7774)</t>
  </si>
  <si>
    <t>20.6</t>
  </si>
  <si>
    <t xml:space="preserve"> DEPEARQ113 </t>
  </si>
  <si>
    <t>Planta - GUIAMBÊ (Dietes bicolor), fornecimento e plantio - REF. ORSE (7774)</t>
  </si>
  <si>
    <t>20.7</t>
  </si>
  <si>
    <t xml:space="preserve"> DEPEARQ115 </t>
  </si>
  <si>
    <t>Planta - QUARESMEIRA PENDENTE, fornecimento e plantio - REF. ORSE (7774)</t>
  </si>
  <si>
    <t>20.8</t>
  </si>
  <si>
    <t xml:space="preserve"> DEPEARQ117 </t>
  </si>
  <si>
    <t>Planta - PACOVÁ - fornecimento e plantio - REF. ORSE (7774)</t>
  </si>
  <si>
    <t>20.9</t>
  </si>
  <si>
    <t xml:space="preserve"> DEPEARQ118 </t>
  </si>
  <si>
    <t>Planta - ASPARGO ALFINETE - fornecimento e plantio - REF. ORSE (7774)</t>
  </si>
  <si>
    <t>20.10</t>
  </si>
  <si>
    <t xml:space="preserve"> DEPEARQ120 </t>
  </si>
  <si>
    <t>Planta - Samambaia c/1,00m, fornecimento e plantio REF.  ORSE (8761)</t>
  </si>
  <si>
    <t>20.11</t>
  </si>
  <si>
    <t xml:space="preserve"> DEPEARQ119 </t>
  </si>
  <si>
    <t>Planta - JIBÓIA- fornecimento e plantio - REF. ORSE (7774)</t>
  </si>
  <si>
    <t>20.12</t>
  </si>
  <si>
    <t xml:space="preserve"> DEPEARQ122 </t>
  </si>
  <si>
    <t>Planta - PALMEIRA LEQUE (alt=1,00m), fornecimento e plantio, REF. ORSE (8760)</t>
  </si>
  <si>
    <t>20.13</t>
  </si>
  <si>
    <t xml:space="preserve"> DEPEARQ123 </t>
  </si>
  <si>
    <t>Planta - PALMEIRA RÁFIS (alt=1,00m), fornecimento e plantio, REF. ORSE (8760)</t>
  </si>
  <si>
    <t>20.14</t>
  </si>
  <si>
    <t xml:space="preserve"> DEPEARQ129 </t>
  </si>
  <si>
    <t>PLANTA - FICUS-LYRATA FORNECIMENTO E PLANTIO EM VASO. REF. SBC (201416)</t>
  </si>
  <si>
    <t>20.15</t>
  </si>
  <si>
    <t xml:space="preserve"> DEPEARQ121 </t>
  </si>
  <si>
    <t>- Planta - Palmeira Areca (alt=1,00m), fornecimento e plantio em vaso, REF. ORSE (8760)</t>
  </si>
  <si>
    <t>20.16</t>
  </si>
  <si>
    <t xml:space="preserve"> DEPEARQ128 </t>
  </si>
  <si>
    <t>Planta - Costela de adão , fornecimento e plantio em vaso - REF. ORSE (11795)</t>
  </si>
  <si>
    <t>20.17</t>
  </si>
  <si>
    <t xml:space="preserve"> DEPEARQ133 </t>
  </si>
  <si>
    <t>Planta - ZAMIOCULCA , fornecimento e plantio - REF. ORSE (11795)</t>
  </si>
  <si>
    <t>20.18</t>
  </si>
  <si>
    <t xml:space="preserve"> DEPEARQ315 </t>
  </si>
  <si>
    <t>FORNECIMENTO E MONTAGEM DE ESTRUTURA METÁLICA EM PERFIL METALON, SEM PINTURA. REF: CPOS (15.03.150)</t>
  </si>
  <si>
    <t>20.19</t>
  </si>
  <si>
    <t xml:space="preserve"> 100741 </t>
  </si>
  <si>
    <t>PINTURA COM TINTA ALQUÍDICA DE ACABAMENTO (ESMALTE SINTÉTICO ACETINADO) PULVERIZADA SOBRE SUPERFÍCIES METÁLICAS (EXCETO PERFIL) EXECUTADO EM OBRA (POR DEMÃO). AF_01/2020_PE</t>
  </si>
  <si>
    <t>20.20</t>
  </si>
  <si>
    <t xml:space="preserve"> DEPEARQ316 </t>
  </si>
  <si>
    <t>FIXAÇÃO UTILIZANDO PARAFUSO E BUCHA DE NYLON. SINAPI (95541)</t>
  </si>
  <si>
    <t>20.21</t>
  </si>
  <si>
    <t xml:space="preserve"> DEPEARQ382 </t>
  </si>
  <si>
    <t>Fornecimento e Instalação de vasos com estrutura metálica na cor preta , com aproximadamente 52 cm de altura e 15 cm de diâmetro.</t>
  </si>
  <si>
    <t>20.22</t>
  </si>
  <si>
    <t xml:space="preserve"> DEPEARQ383 </t>
  </si>
  <si>
    <t>Fornecimento e Instalação de vasos com estrutura metálica na cor preta , com aproximadamente 34 cm de altura e 34 cm de diâmetro.</t>
  </si>
  <si>
    <t>20.23</t>
  </si>
  <si>
    <t xml:space="preserve"> DEPEARQ384 </t>
  </si>
  <si>
    <t>Fornecimento e instalação de vaso de concreto com corda,  para vegetação suspensa</t>
  </si>
  <si>
    <t>20.24</t>
  </si>
  <si>
    <t xml:space="preserve"> DEPEARQ385 </t>
  </si>
  <si>
    <t>FORNECIMENTO E INSTALAÇÃO DE FLOREIRA PARA FACHADA</t>
  </si>
  <si>
    <t>SERVIÇOS GERAIS</t>
  </si>
  <si>
    <t>21.1</t>
  </si>
  <si>
    <t xml:space="preserve"> DEPEARQ205 </t>
  </si>
  <si>
    <t>REMOÇÃO E REPOSIÇÃO DE MASTRO DE FERRO GALVANIZADO. REF: ORSE 340</t>
  </si>
  <si>
    <t>21.2</t>
  </si>
  <si>
    <t xml:space="preserve"> DEPEARQ185 </t>
  </si>
  <si>
    <t>INSTALAÇÃO ESCADA MARINHEIRO CONSIDERANDO REAPROVEITAMENTO. REF: ORSE (9712)</t>
  </si>
  <si>
    <t>21.3</t>
  </si>
  <si>
    <t xml:space="preserve"> 94990 </t>
  </si>
  <si>
    <t>EXECUÇÃO DE PASSEIO (CALÇADA) OU PISO DE CONCRETO COM CONCRETO MOLDADO IN LOCO, FEITO EM OBRA, ACABAMENTO CONVENCIONAL, NÃO ARMADO. AF_08/2022 (BASE PARA OS MASTROS)</t>
  </si>
  <si>
    <t>SERVIÇOS FINAIS</t>
  </si>
  <si>
    <t>22.1</t>
  </si>
  <si>
    <t xml:space="preserve"> DEPEARQ072 </t>
  </si>
  <si>
    <t>LIMPEZA FINAL DA OBRA</t>
  </si>
  <si>
    <t>22.2</t>
  </si>
  <si>
    <t xml:space="preserve"> DEPEARQ073 </t>
  </si>
  <si>
    <t>LIMPEZA LOUCAS E METAIS</t>
  </si>
  <si>
    <t>22.3</t>
  </si>
  <si>
    <t xml:space="preserve"> 99821 </t>
  </si>
  <si>
    <t>LIMPEZA DE JANELA DE VIDRO COM CAIXILHO EM AÇO/ALUMÍNIO/PVC. AF_04/2019</t>
  </si>
  <si>
    <t>22.4</t>
  </si>
  <si>
    <t xml:space="preserve"> 99823 </t>
  </si>
  <si>
    <t>LIMPEZA DE PORTA INTEIRAMENTE DE VIDRO. AF_04/2019</t>
  </si>
  <si>
    <t>22.5</t>
  </si>
  <si>
    <t xml:space="preserve"> 99806 </t>
  </si>
  <si>
    <t>LIMPEZA DE REVESTIMENTO CERÂMICO EM PAREDE COM PANO ÚMIDO AF_04/2019</t>
  </si>
  <si>
    <t>22.6</t>
  </si>
  <si>
    <t xml:space="preserve"> 99819 </t>
  </si>
  <si>
    <t>LIMPEZA DE BANCADA DE PEDRA (MÁRMORE OU GRANITO). AF_04/2019</t>
  </si>
  <si>
    <t>22.7</t>
  </si>
  <si>
    <t xml:space="preserve"> 99814 </t>
  </si>
  <si>
    <t>LIMPEZA DE SUPERFÍCIE COM JATO DE ALTA PRESSÃO. AF_04/2019</t>
  </si>
  <si>
    <t>22.8</t>
  </si>
  <si>
    <t xml:space="preserve"> 017361 </t>
  </si>
  <si>
    <t>TRANSPORTE HORIZONTAL MANUAL MAT. 1a.CAT./ENTULHO ATE 60m</t>
  </si>
  <si>
    <t>22.9</t>
  </si>
  <si>
    <t xml:space="preserve"> DEPEARQ311 </t>
  </si>
  <si>
    <t>CAÇAMBA PAPA ENTULHO 4M3</t>
  </si>
  <si>
    <t>NOVOS ITENS PLANILHA ORÇAMENTÁRIA</t>
  </si>
  <si>
    <t>2.41</t>
  </si>
  <si>
    <t>REMOÇÃO DE RAÍZES REMANESCENTES DE TRONCO DE ÁRVORE COM DIÂMETRO MAIOR OU IGUAL A 0,60 M. AF_03/2024</t>
  </si>
  <si>
    <t>UNID</t>
  </si>
  <si>
    <t>3.12</t>
  </si>
  <si>
    <t>ARMAÇÃO DE BLOCO UTILIZANDO AÇO CA-60 DE 5 MM - MONTAGEM. AF_01/2024</t>
  </si>
  <si>
    <t>3.13</t>
  </si>
  <si>
    <t>ARMAÇÃO DE BLOCO UTILIZANDO AÇO CA-50 DE 6,3 MM - MONTAGEM. AF_01/2024</t>
  </si>
  <si>
    <t>3.14</t>
  </si>
  <si>
    <t>ARMAÇÃO DE BLOCO UTILIZANDO AÇO CA-50 DE 8 MM - MONTAGEM. AF_01/2024</t>
  </si>
  <si>
    <t>3.15</t>
  </si>
  <si>
    <t>ARMAÇÃO DE BLOCO UTILIZANDO AÇO CA-50 DE 10 MM - MONTAGEM. AF_01/2024</t>
  </si>
  <si>
    <t>3.16</t>
  </si>
  <si>
    <t>ARMAÇÃO DE BLOCO, SAPATA ISOLADA, VIGA BALDRAME E SAPATA CORRIDA UTILIZANDO AÇO CA-50 DE 12,5 MM - MONTAGEM. AF_01/2024</t>
  </si>
  <si>
    <t>3.17</t>
  </si>
  <si>
    <t>ARMAÇÃO DE BLOCO, SAPATA ISOLADA, VIGA BALDRAME E SAPATA CORRIDA UTILIZANDO AÇO CA-50 DE 16 MM - MONTAGEM. AF_01/2024</t>
  </si>
  <si>
    <t>3.18</t>
  </si>
  <si>
    <t xml:space="preserve">LANÇAMENTO COM USO DE BALDES, ADENSAMENTO E ACABAMENTO DE CONCRETO EM ESTRUTURAS. AF_02/2022 </t>
  </si>
  <si>
    <t>M3</t>
  </si>
  <si>
    <t>3.19</t>
  </si>
  <si>
    <t>DEPEARQ</t>
  </si>
  <si>
    <t>PROPRIA</t>
  </si>
  <si>
    <t>CONCRETO USINADO BOMBEADO FCK=30MPA.</t>
  </si>
  <si>
    <t>m3</t>
  </si>
  <si>
    <t>4.15</t>
  </si>
  <si>
    <t>ARMAÇÃO DE PILAR OU VIGA DE ESTRUTURA CONVENCIONAL DE CONCRETO ARMADO UTILIZANDO AÇO CA-50 DE 6,3 MM - MONTAGEM. AF_06/2022</t>
  </si>
  <si>
    <t>4.16</t>
  </si>
  <si>
    <t>ARMAÇÃO DE PILAR OU VIGA DE ESTRUTURA CONVENCIONAL DE CONCRETO ARMADO UTILIZANDO AÇO CA-50 DE 8,0 MM - MONTAGEM. AF_06/2022</t>
  </si>
  <si>
    <t>4.17</t>
  </si>
  <si>
    <t>ARMAÇÃO DE PILAR OU VIGA DE ESTRUTURA CONVENCIONAL DE CONCRETO ARMADO UTILIZANDO AÇO CA-50 DE 10,0 MM - MONTAGEM. AF_06/2022</t>
  </si>
  <si>
    <t>4.18</t>
  </si>
  <si>
    <t>ARMAÇÃO DE PILAR OU VIGA DE ESTRUTURA DE CONCRETO ARMADO EMBUTIDA EM ALVENARIA DE VEDAÇÃO UTILIZANDO AÇO CA-50 DE 12,5 MM - MONTAGEM. AF_06/2022</t>
  </si>
  <si>
    <t>4.19</t>
  </si>
  <si>
    <t>ARMAÇÃO DE LAJE DE ESTRUTURA CONVENCIONAL DE CONCRETO ARMADO UTILIZANDO AÇO CA-60 DE 5,0 MM - MONTAGEM. AF_06/2022</t>
  </si>
  <si>
    <t>4.20</t>
  </si>
  <si>
    <t>ARMAÇÃO DE LAJE DE ESTRUTURA CONVENCIONAL DE CONCRETO ARMADO UTILIZANDO AÇO CA-50 DE 6,3 MM - MONTAGEM. AF_06/2022</t>
  </si>
  <si>
    <t>4.21</t>
  </si>
  <si>
    <t>ARMAÇÃO DE LAJE DE ESTRUTURA CONVENCIONAL DE CONCRETO ARMADO UTILIZANDO AÇO CA-50 DE 8,0 MM - MONTAGEM. AF_06/2022</t>
  </si>
  <si>
    <t>4.22</t>
  </si>
  <si>
    <t>DEPEARQ392</t>
  </si>
  <si>
    <t>PLATIBANDA METÁLICA COM ENCHIMENTO EM EPS, INCLUSO TELA E RUFO</t>
  </si>
  <si>
    <t>M2</t>
  </si>
  <si>
    <t>4.23</t>
  </si>
  <si>
    <t>LANÇAMENTO COM USO DE BALDES, ADENSAMENTO E ACABAMENTO DE CONCRETO EM ESTRUTURAS. AF_02/2022</t>
  </si>
  <si>
    <t>4.24</t>
  </si>
  <si>
    <t>MONTAGEM E DESMONTAGEM DE FÔRMA DE PILARES RETANGULARES E ESTRUTURAS SIMILARES, PÉ-DIREITO SIMPLES, EM MADEIRA SERRADA, 4 UTILIZAÇÕES. AF_09/2020</t>
  </si>
  <si>
    <t>4.25</t>
  </si>
  <si>
    <t>MONTAGEM E DESMONTAGEM DE FÔRMA DE VIGA, ESCORAMENTO COM PONTALETE DE MADEIRA, PÉ-DIREITO SIMPLES, EM MADEIRA SERRADA, 4 UTILIZAÇÕES. AF_09/2020</t>
  </si>
  <si>
    <t>m2</t>
  </si>
  <si>
    <t>4.26</t>
  </si>
  <si>
    <t>5.6</t>
  </si>
  <si>
    <t>PAREDE COM SISTEMA EM CHAPAS DE GESSO PARA DRYWALL, USO INTERNO, COM DUAS FACES SIMPLES E ESTRUTURA METÁLICA COM GUIAS SIMPLES, SEM VÃOS. AF_07/2023_PS</t>
  </si>
  <si>
    <t>6.1.14</t>
  </si>
  <si>
    <t>REGISTRO DE ESFERA, PVC, SOLDÁVEL, COM VOLANTE, DN  50 MM - FORNECIMENTO E INSTALAÇÃO. AF_08/2021</t>
  </si>
  <si>
    <t>6.1.15</t>
  </si>
  <si>
    <t>TE, PVC, SOLDÁVEL, DN 50MM, INSTALADO EM PRUMADA DE ÁGUA - FORNECIMENTO E INSTALAÇÃO. AF_06/2022</t>
  </si>
  <si>
    <t>6.1.16</t>
  </si>
  <si>
    <t>TORNEIRA DE BOIA PARA CAIXA D'ÁGUA, ROSCÁVEL, 1" - FORNECIMENTO E INSTALAÇÃO. AF_08/2021</t>
  </si>
  <si>
    <t>6.2.15</t>
  </si>
  <si>
    <t>DEPEARQ390</t>
  </si>
  <si>
    <t>REGISTRO DE ESFERA, PVC, ROSCÁVEL, COM VOLANTE, 2" - FORNECIMENTO E INSTALAÇÃO. AF_08/2021</t>
  </si>
  <si>
    <t>6.2.16</t>
  </si>
  <si>
    <t>DEPEARQ391</t>
  </si>
  <si>
    <t>TAMPA RETANGULAR PARA ESGOTO E DRENAGEM, EM CONCRETO PRÉ-MOLDADO, 1,00X1,00 M E ESPESSURA = 0,05 M. (Copia da SINAPI (98115))</t>
  </si>
  <si>
    <t>7.3.75</t>
  </si>
  <si>
    <t>DEPEARQ425</t>
  </si>
  <si>
    <t>CAIXA DE TOMADA DE PISO QUADRADA CP45XLR C/ 3x MÓDULOS 2P+T - 10A (COR VERMELHA) ELETRICA - FORNECIMENTO E INSTALAÇÃO. REF.: SBC (062021)</t>
  </si>
  <si>
    <t>7.3.76</t>
  </si>
  <si>
    <t>DISJUNTOR TRIPOLAR TIPO DIN, CORRENTE NOMINAL DE 25A - FORNECIMENTO E INSTALAÇÃO. AF_10/2020</t>
  </si>
  <si>
    <t>7.3.77</t>
  </si>
  <si>
    <t>062007</t>
  </si>
  <si>
    <t>TOMADA INDUSTRIAL MACHO 2P + T 6H 220VAC 32A AZUL IP44 STECK</t>
  </si>
  <si>
    <t>7.4.57</t>
  </si>
  <si>
    <t>DEPEARQ424</t>
  </si>
  <si>
    <t>CAIXA DE TOMADA DE PISO QUADRADA CP45XLR C/ 3x MÓDULOS 2P+T - 10A (COR VERMELHA)  ELETRICA + 2x CONECTOR FÊMEA RJ-45 CAT.6e  - FORNECIMENTO E INSTALAÇÃO. REF.: SBC (062021)</t>
  </si>
  <si>
    <t>7.4.58</t>
  </si>
  <si>
    <t>DEPEARQ750</t>
  </si>
  <si>
    <t>RACK - GUIA TRASEIRO PARA PATCH PANEL EM RACK UNIVERSAL 1U</t>
  </si>
  <si>
    <t>7.4.59</t>
  </si>
  <si>
    <t>068550</t>
  </si>
  <si>
    <t>RACK 16U 19"" x 675mm COM PORTA DE ACRILICO FUME</t>
  </si>
  <si>
    <t>INSTALAÇÕES DE COMBATE A INCÊNDIO E PANICO</t>
  </si>
  <si>
    <t>8.24</t>
  </si>
  <si>
    <t>TUBO, PEX, MULTICAMADA, COM TUBO LUVA, DN 16, INSTALADO EM IMPLANTAÇÃO DE INSTALAÇÕES DE GÁS - FORNECIMENTO E INSTALAÇÃO. AF_01/2020</t>
  </si>
  <si>
    <t>8.25</t>
  </si>
  <si>
    <t>REGISTRO OU REGULADOR DE GÁS DE COZINHA - FORNECIMENTO E INSTALAÇÃO. AF_08/2021</t>
  </si>
  <si>
    <t>8.26</t>
  </si>
  <si>
    <t>NIPLE, EM FERRO GALVANIZADO, CONEXÃO ROSQUEADA, DN 15 (1/2"), INSTALADO EM RAMAIS E SUB-RAMAIS DE GÁS - FORNECIMENTO E INSTALAÇÃO. AF_10/2020</t>
  </si>
  <si>
    <t>8.27</t>
  </si>
  <si>
    <t>JOELHO 90 GRAUS, EM FERRO GALVANIZADO, CONEXÃO ROSQUEADA, DN 15 (1/2"), INSTALADO EM RAMAIS E SUB-RAMAIS DE GÁS - FORNECIMENTO E INSTALAÇÃO. AF_10/2020</t>
  </si>
  <si>
    <t>8.28</t>
  </si>
  <si>
    <t>TÊ, EM FERRO GALVANIZADO, CONEXÃO ROSQUEADA, DN 15 (1/2"), INSTALADO EM RAMAIS E SUB-RAMAIS DE GÁS - FORNECIMENTO E INSTALAÇÃO. AF_10/2020</t>
  </si>
  <si>
    <t>8.29</t>
  </si>
  <si>
    <t>VÁLVULA DE RETENÇÃO HORIZONTAL, DE BRONZE, ROSCÁVEL, 1/2" - FORNECIMENTO E INSTALAÇÃO. AF_08/2021</t>
  </si>
  <si>
    <t>8.30</t>
  </si>
  <si>
    <t>DEPEARQ394</t>
  </si>
  <si>
    <t>JOELHO COMPRESSÃO 16MM - FORNECIMENTO E INSTALAÇÃO</t>
  </si>
  <si>
    <t>8.31</t>
  </si>
  <si>
    <t>DEPEARQ395</t>
  </si>
  <si>
    <t>TÊ DE COMPRESSÃO 16MM - FORNECIMENTO E INSTALAÇÃO</t>
  </si>
  <si>
    <t>8.32</t>
  </si>
  <si>
    <t>DEPEARQ396</t>
  </si>
  <si>
    <t>REGISTRO ESFERA MAN AMARELA</t>
  </si>
  <si>
    <t>8.33</t>
  </si>
  <si>
    <t>DEPEARQ397</t>
  </si>
  <si>
    <t>REGISTRO ESFERA ALAVANCA AMARELA 1/2" X 1/2"- FORNECIMENTO E INSTALACAO</t>
  </si>
  <si>
    <t>8.34</t>
  </si>
  <si>
    <t>DEPEARQ393</t>
  </si>
  <si>
    <t>FLEXÍVEL MANGUEIRA P13</t>
  </si>
  <si>
    <t>8.35</t>
  </si>
  <si>
    <t>DEPEARQ398</t>
  </si>
  <si>
    <t>LUVA DE COMPRESSÃO</t>
  </si>
  <si>
    <t>8.36</t>
  </si>
  <si>
    <t>DEPEARQ399</t>
  </si>
  <si>
    <t>NIPLE BORB LAT P-13 R. 5/8 UNC(E)X 1/8 NPT (E) - FORNECIMENTO E INSTALACAO</t>
  </si>
  <si>
    <t>9.11</t>
  </si>
  <si>
    <t>TELHAMENTO COM TELHA METÁLICA TERMOACÚSTICA EPS E = 30 MM, COM ATÉ 2 ÁGUAS, INCLUSO IÇAMENTO. REF. SINAPI: 94216</t>
  </si>
  <si>
    <t>14.9</t>
  </si>
  <si>
    <t>98555</t>
  </si>
  <si>
    <t>IMPERMEABILIZAÇÃO DE SUPERFÍCIE COM ARGAMASSA POLIMÉRICA / MEMBRANA ACRÍLICA, 3 DEMÃOS. AF_09/2023</t>
  </si>
  <si>
    <t>18.23</t>
  </si>
  <si>
    <t>MICTÓRIO SIFONADO LOUÇA BRANCA - PADRÃO MÉDIO - FORNECIMENTO E INSTALAÇÃO. AF_01/2020</t>
  </si>
  <si>
    <t>18.24</t>
  </si>
  <si>
    <t>TORNEIRA CROMADA 1/2" OU 3/4" PARA TANQUE, PADRÃO POPULAR - FORNECIMENTO E INSTALAÇÃO. AF_01/2020</t>
  </si>
  <si>
    <t>22.10</t>
  </si>
  <si>
    <t>95876</t>
  </si>
  <si>
    <t xml:space="preserve"> TRANSPORTE COM CAMINHÃO BASCULANTE DE 14 M³, EM VIA URBANA PAVIMENTADA, DMT ATÉ 30 KM (UNIDADE: M3XKM). AF_07/2020</t>
  </si>
  <si>
    <t>M3XKM</t>
  </si>
  <si>
    <t>22.11</t>
  </si>
  <si>
    <t>100983</t>
  </si>
  <si>
    <t xml:space="preserve"> CARGA, MANOBRA E DESCARGA DE ENTULHO EM CAMINHÃO BASCULANTE 14 M³ - CARGA COM ESCAVADEIRA HIDRÁULICA (CAÇAMBA DE 0,80 M³ / 111 HP) E DESCARGA LIVRE (UNIDADE: M3). AF_07/2020</t>
  </si>
  <si>
    <t>Total sem BDI contratado + 1º, 2º e 3º TA</t>
  </si>
  <si>
    <t>Total medido sem BDI</t>
  </si>
  <si>
    <t>Total acumulado até 1ª medição sem BDI</t>
  </si>
  <si>
    <t>Total acumulado até 2ª medição sem BDI</t>
  </si>
  <si>
    <t>Total acumulado até 3ª medição sem BDI</t>
  </si>
  <si>
    <t>Total acumulado até 4ª medição sem BDI</t>
  </si>
  <si>
    <t>Total acumulado até 5ª medição sem BDI</t>
  </si>
  <si>
    <t>Total acumulado até 6ª medição sem BDI</t>
  </si>
  <si>
    <t>Total acumulado até 7ª medição sem BDI</t>
  </si>
  <si>
    <t>Total acumulado até 8ª medição sem BDI</t>
  </si>
  <si>
    <t>Total acumulado até 9ª medição sem BDI</t>
  </si>
  <si>
    <t>Total acumulado até 10ª medição sem BDI</t>
  </si>
  <si>
    <t>Total acumulado até 11ª medição sem BDI</t>
  </si>
  <si>
    <t>Total acumulado até 12ª medição sem BDI</t>
  </si>
  <si>
    <t>Total acumulado até 13ª medição sem BDI</t>
  </si>
  <si>
    <t>Total acumulado até 14ª medição sem BDI</t>
  </si>
  <si>
    <t>Total acumulado até 3º TA (complemento da 14ª) medição sem BDI</t>
  </si>
  <si>
    <t>Total acumulado até 15ª medição sem BDI</t>
  </si>
  <si>
    <t>Total do BDI contratado + 1º, 2º e 3º TA</t>
  </si>
  <si>
    <t>Total do BDI</t>
  </si>
  <si>
    <t>Total Geral contratado + 1º, 2º e 3º TA</t>
  </si>
  <si>
    <t>Total 1ª medição</t>
  </si>
  <si>
    <t>Total acumulado até 1ª medição</t>
  </si>
  <si>
    <t>Total 2ª medição</t>
  </si>
  <si>
    <t>Total acumulado até 2ª medição</t>
  </si>
  <si>
    <t>Total 3ª medição</t>
  </si>
  <si>
    <t>Total acumulado até 3ª medição</t>
  </si>
  <si>
    <t>Total 4ª medição</t>
  </si>
  <si>
    <t>Total acumulado até 4ª medição</t>
  </si>
  <si>
    <t>Total 5ª medição</t>
  </si>
  <si>
    <t>Total acumulado até 5ª medição</t>
  </si>
  <si>
    <t>Total 6ª medição</t>
  </si>
  <si>
    <t>Total acumulado até 6ª medição</t>
  </si>
  <si>
    <t>Total 7ª medição</t>
  </si>
  <si>
    <t>Total acumulado até 7ª medição</t>
  </si>
  <si>
    <t>Total 8ª medição</t>
  </si>
  <si>
    <t>Total acumulado até 8ª medição</t>
  </si>
  <si>
    <t>Total 9ª medição</t>
  </si>
  <si>
    <t>Total acumulado até 9ª medição</t>
  </si>
  <si>
    <t>Total 10ª medição</t>
  </si>
  <si>
    <t>Total acumulado até 10ª medição</t>
  </si>
  <si>
    <t>Total 11ª medição</t>
  </si>
  <si>
    <t>Total acumulado até 11ª medição</t>
  </si>
  <si>
    <t>Total 12ª medição</t>
  </si>
  <si>
    <t>Total acumulado até 12ª medição</t>
  </si>
  <si>
    <t>Total 13ª medição</t>
  </si>
  <si>
    <t>Total acumulado até 13ª medição</t>
  </si>
  <si>
    <t>Total 14ª medição</t>
  </si>
  <si>
    <t>Total acumulado até 14ª medição</t>
  </si>
  <si>
    <t>Total 3º TA medição</t>
  </si>
  <si>
    <t>Total acumulado até 3º TA (complemento da 14ª) medição</t>
  </si>
  <si>
    <t>Total 15ª medição</t>
  </si>
  <si>
    <t>Total acumulado até 15ª medição</t>
  </si>
  <si>
    <t>Total 16ª medição</t>
  </si>
  <si>
    <t>Total Reajuste</t>
  </si>
  <si>
    <t>Reajuste acumulado até 14ª Medição</t>
  </si>
  <si>
    <t>Saldo Reajuste</t>
  </si>
  <si>
    <t>Reajuste acumulado até 3ºTA</t>
  </si>
  <si>
    <t xml:space="preserve">Reajuste 15ª Medição </t>
  </si>
  <si>
    <t>Reajuste acumulado até 15ª Medição</t>
  </si>
  <si>
    <t>Total do montante a ser Pago 
(Somatório da 15ª e 16ª Med. + Ajustes + Acréscimos)</t>
  </si>
  <si>
    <t>Total a ser Suprimido</t>
  </si>
  <si>
    <t>15ª medição</t>
  </si>
  <si>
    <t>reajuste 15ª medição</t>
  </si>
  <si>
    <t>16ª medição</t>
  </si>
  <si>
    <t>reajuste 16ª medição</t>
  </si>
  <si>
    <t>acréscimos finai</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</si>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</sst>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8" formatCode="&quot;R$&quot;\ #,##0.00;[Red]\-&quot;R$&quot;\ #,##0.00"/>
    <numFmt numFmtId="44" formatCode="_-&quot;R$&quot;\ * #,##0.00_-;\-&quot;R$&quot;\ * #,##0.00_-;_-&quot;R$&quot;\ * &quot;-&quot;??_-;_-@_-"/>
    <numFmt numFmtId="164" formatCode="0.0000"/>
    <numFmt numFmtId="165" formatCode="0.00000"/>
    <numFmt numFmtId="166" formatCode="0.000"/>
    <numFmt numFmtId="167" formatCode="_-[$R$-416]\ * #,##0.00_-;\-[$R$-416]\ * #,##0.00_-;_-[$R$-416]\ * &quot;-&quot;??_-;_-@_-"/>
    <numFmt numFmtId="168" formatCode="&quot;R$&quot;\ #,##0.00"/>
    <numFmt numFmtId="169" formatCode="[$R$-416]\ #,##0.00;[Red]\-[$R$-416]\ #,##0.00"/>
    <numFmt numFmtId="170" formatCode="&quot;R$&quot;#,##0.00;[Red]&quot;-R$&quot;#,##0.00"/>
    <numFmt numFmtId="171" formatCode="&quot;R$ &quot;#,##0.00"/>
    <numFmt numFmtId="172" formatCode="0.000%"/>
  </numFmts>
  <fonts count="1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6"/>
      <name val="Arial"/>
      <family val="1"/>
    </font>
    <font>
      <b/>
      <sz val="16"/>
      <color rgb="FFFF0000"/>
      <name val="Arial"/>
      <family val="2"/>
    </font>
    <font>
      <b/>
      <sz val="11"/>
      <name val="Arial"/>
      <family val="1"/>
    </font>
    <font>
      <b/>
      <sz val="10"/>
      <color rgb="FF000000"/>
      <name val="Arial"/>
      <family val="1"/>
    </font>
    <font>
      <sz val="10"/>
      <color rgb="FF000000"/>
      <name val="Arial"/>
      <family val="1"/>
    </font>
    <font>
      <sz val="11"/>
      <name val="Calibri"/>
      <family val="2"/>
      <scheme val="minor"/>
    </font>
    <font>
      <sz val="10"/>
      <color theme="1"/>
      <name val="Arial"/>
      <family val="1"/>
    </font>
    <font>
      <b/>
      <sz val="10"/>
      <color rgb="FF000000"/>
      <name val="Arial"/>
      <family val="2"/>
    </font>
    <font>
      <sz val="11"/>
      <color indexed="63"/>
      <name val="Calibri"/>
      <family val="2"/>
      <charset val="1"/>
    </font>
    <font>
      <b/>
      <sz val="10"/>
      <name val="Arial"/>
      <family val="2"/>
    </font>
    <font>
      <sz val="10"/>
      <name val="Arial"/>
      <family val="2"/>
    </font>
    <font>
      <sz val="9"/>
      <color theme="1"/>
      <name val="Calibri"/>
      <family val="2"/>
      <scheme val="minor"/>
    </font>
    <font>
      <b/>
      <sz val="10"/>
      <name val="Arial"/>
      <family val="1"/>
    </font>
    <font>
      <sz val="12"/>
      <color theme="1"/>
      <name val="Calibri"/>
      <family val="2"/>
      <scheme val="minor"/>
    </font>
    <font>
      <b/>
      <sz val="11"/>
      <color rgb="FF9C0006"/>
      <name val="Arial"/>
      <family val="2"/>
    </font>
  </fonts>
  <fills count="13">
    <fill>
      <patternFill patternType="none"/>
    </fill>
    <fill>
      <patternFill patternType="gray125"/>
    </fill>
    <fill>
      <patternFill patternType="solid">
        <fgColor rgb="FFFFFF99"/>
        <bgColor indexed="64"/>
      </patternFill>
    </fill>
    <fill>
      <patternFill patternType="solid">
        <fgColor rgb="FFFFFFFF"/>
      </patternFill>
    </fill>
    <fill>
      <patternFill patternType="solid">
        <fgColor rgb="FFDFF0D8"/>
      </patternFill>
    </fill>
    <fill>
      <patternFill patternType="solid">
        <fgColor rgb="FFD8ECF6"/>
      </patternFill>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
      <patternFill patternType="solid">
        <fgColor rgb="FFFFC000"/>
        <bgColor indexed="64"/>
      </patternFill>
    </fill>
    <fill>
      <patternFill patternType="solid">
        <fgColor indexed="27"/>
        <bgColor indexed="42"/>
      </patternFill>
    </fill>
    <fill>
      <patternFill patternType="solid">
        <fgColor indexed="26"/>
        <bgColor indexed="9"/>
      </patternFill>
    </fill>
    <fill>
      <patternFill patternType="solid">
        <fgColor theme="7" tint="0.79998168889431442"/>
        <bgColor indexed="64"/>
      </patternFill>
    </fill>
  </fills>
  <borders count="6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thin">
        <color auto="1"/>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auto="1"/>
      </right>
      <top style="thin">
        <color auto="1"/>
      </top>
      <bottom style="thin">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auto="1"/>
      </bottom>
      <diagonal/>
    </border>
    <border>
      <left/>
      <right style="thin">
        <color indexed="64"/>
      </right>
      <top/>
      <bottom style="thin">
        <color indexed="64"/>
      </bottom>
      <diagonal/>
    </border>
    <border>
      <left/>
      <right/>
      <top/>
      <bottom style="thin">
        <color auto="1"/>
      </bottom>
      <diagonal/>
    </border>
    <border>
      <left style="medium">
        <color indexed="64"/>
      </left>
      <right style="thin">
        <color indexed="64"/>
      </right>
      <top style="thin">
        <color indexed="64"/>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8"/>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2" fillId="0" borderId="0"/>
    <xf numFmtId="44" fontId="12" fillId="0" borderId="0" applyFont="0" applyFill="0" applyBorder="0" applyAlignment="0" applyProtection="0"/>
  </cellStyleXfs>
  <cellXfs count="258">
    <xf numFmtId="0" fontId="0" fillId="0" borderId="0" xfId="0"/>
    <xf numFmtId="0" fontId="0" fillId="0" borderId="0" xfId="0" applyAlignment="1">
      <alignment vertical="center"/>
    </xf>
    <xf numFmtId="0" fontId="3" fillId="0" borderId="0" xfId="0" applyFont="1" applyAlignment="1">
      <alignment vertical="center"/>
    </xf>
    <xf numFmtId="44" fontId="0" fillId="0" borderId="0" xfId="1" applyFont="1" applyAlignment="1">
      <alignment vertical="center"/>
    </xf>
    <xf numFmtId="44" fontId="0" fillId="0" borderId="0" xfId="1" applyFont="1" applyAlignment="1">
      <alignment horizontal="center" vertical="center"/>
    </xf>
    <xf numFmtId="0" fontId="0" fillId="0" borderId="0" xfId="0" applyAlignment="1">
      <alignment horizontal="center" vertical="center"/>
    </xf>
    <xf numFmtId="10" fontId="0" fillId="0" borderId="0" xfId="2" applyNumberFormat="1" applyFont="1" applyAlignment="1">
      <alignment horizontal="center" vertical="center"/>
    </xf>
    <xf numFmtId="2" fontId="3" fillId="0" borderId="0" xfId="1" applyNumberFormat="1" applyFont="1" applyAlignment="1">
      <alignment horizontal="center" vertical="center"/>
    </xf>
    <xf numFmtId="0" fontId="0" fillId="0" borderId="0" xfId="0" applyAlignment="1">
      <alignment wrapText="1"/>
    </xf>
    <xf numFmtId="164" fontId="3" fillId="0" borderId="0" xfId="1" applyNumberFormat="1" applyFont="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3" borderId="6" xfId="0" applyFont="1" applyFill="1" applyBorder="1" applyAlignment="1">
      <alignment horizontal="left" vertical="center" wrapText="1"/>
    </xf>
    <xf numFmtId="0" fontId="6" fillId="3" borderId="6" xfId="0" applyFont="1" applyFill="1" applyBorder="1" applyAlignment="1">
      <alignment horizontal="right" vertical="center" wrapText="1"/>
    </xf>
    <xf numFmtId="0" fontId="6" fillId="3" borderId="6" xfId="0" applyFont="1" applyFill="1" applyBorder="1" applyAlignment="1">
      <alignment horizontal="center" vertical="center" wrapText="1"/>
    </xf>
    <xf numFmtId="44" fontId="6" fillId="3" borderId="6" xfId="1" applyFont="1" applyFill="1" applyBorder="1" applyAlignment="1">
      <alignment horizontal="center" vertical="center" wrapText="1"/>
    </xf>
    <xf numFmtId="44" fontId="6" fillId="3" borderId="7" xfId="1" applyFont="1" applyFill="1" applyBorder="1" applyAlignment="1">
      <alignment horizontal="center" vertical="center" wrapText="1"/>
    </xf>
    <xf numFmtId="44" fontId="0" fillId="0" borderId="8" xfId="1" applyFont="1" applyBorder="1"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wrapText="1"/>
    </xf>
    <xf numFmtId="10" fontId="0" fillId="0" borderId="12" xfId="2" applyNumberFormat="1" applyFont="1"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wrapText="1"/>
    </xf>
    <xf numFmtId="0" fontId="0" fillId="0" borderId="10" xfId="0" applyBorder="1" applyAlignment="1">
      <alignment horizontal="center" vertical="center" wrapText="1"/>
    </xf>
    <xf numFmtId="0" fontId="7" fillId="2" borderId="13" xfId="0" applyFont="1" applyFill="1" applyBorder="1" applyAlignment="1">
      <alignment horizontal="left" vertical="center" wrapText="1"/>
    </xf>
    <xf numFmtId="0" fontId="7" fillId="2" borderId="13" xfId="0" applyFont="1" applyFill="1" applyBorder="1" applyAlignment="1">
      <alignment horizontal="right" vertical="center" wrapText="1"/>
    </xf>
    <xf numFmtId="44" fontId="7" fillId="2" borderId="13" xfId="1" applyFont="1" applyFill="1" applyBorder="1" applyAlignment="1">
      <alignment horizontal="left" vertical="center" wrapText="1"/>
    </xf>
    <xf numFmtId="44" fontId="7" fillId="2" borderId="14" xfId="1" applyFont="1" applyFill="1" applyBorder="1" applyAlignment="1">
      <alignment horizontal="right" vertical="center" wrapText="1"/>
    </xf>
    <xf numFmtId="44" fontId="7" fillId="2" borderId="15" xfId="1" applyFont="1" applyFill="1" applyBorder="1" applyAlignment="1">
      <alignment horizontal="left" vertical="center" wrapText="1"/>
    </xf>
    <xf numFmtId="10" fontId="7" fillId="2" borderId="16" xfId="2" applyNumberFormat="1" applyFont="1" applyFill="1" applyBorder="1" applyAlignment="1">
      <alignment horizontal="center" vertical="center" wrapText="1"/>
    </xf>
    <xf numFmtId="2" fontId="7" fillId="2" borderId="17" xfId="1" applyNumberFormat="1" applyFont="1" applyFill="1" applyBorder="1" applyAlignment="1">
      <alignment horizontal="left" vertical="center" wrapText="1"/>
    </xf>
    <xf numFmtId="10" fontId="7" fillId="2" borderId="13" xfId="2" applyNumberFormat="1" applyFont="1" applyFill="1" applyBorder="1" applyAlignment="1">
      <alignment horizontal="center" vertical="center" wrapText="1"/>
    </xf>
    <xf numFmtId="0" fontId="8" fillId="4" borderId="13" xfId="0" applyFont="1" applyFill="1" applyBorder="1" applyAlignment="1">
      <alignment horizontal="left" vertical="center" wrapText="1"/>
    </xf>
    <xf numFmtId="0" fontId="8" fillId="4" borderId="13" xfId="0" applyFont="1" applyFill="1" applyBorder="1" applyAlignment="1">
      <alignment horizontal="right" vertical="center" wrapText="1"/>
    </xf>
    <xf numFmtId="0" fontId="8" fillId="4" borderId="13" xfId="0" applyFont="1" applyFill="1" applyBorder="1" applyAlignment="1">
      <alignment horizontal="center" vertical="center" wrapText="1"/>
    </xf>
    <xf numFmtId="44" fontId="8" fillId="4" borderId="13" xfId="1" applyFont="1" applyFill="1" applyBorder="1" applyAlignment="1">
      <alignment horizontal="right" vertical="center" wrapText="1"/>
    </xf>
    <xf numFmtId="44" fontId="8" fillId="4" borderId="14" xfId="1" applyFont="1" applyFill="1" applyBorder="1" applyAlignment="1">
      <alignment horizontal="right" vertical="center" wrapText="1"/>
    </xf>
    <xf numFmtId="2" fontId="0" fillId="0" borderId="18" xfId="1" applyNumberFormat="1" applyFont="1" applyBorder="1" applyAlignment="1">
      <alignment horizontal="center" vertical="center"/>
    </xf>
    <xf numFmtId="44" fontId="0" fillId="0" borderId="19" xfId="0" applyNumberFormat="1" applyBorder="1" applyAlignment="1">
      <alignment horizontal="center" vertical="center"/>
    </xf>
    <xf numFmtId="10" fontId="0" fillId="0" borderId="20" xfId="2" applyNumberFormat="1" applyFont="1" applyBorder="1" applyAlignment="1">
      <alignment horizontal="center" vertical="center"/>
    </xf>
    <xf numFmtId="2" fontId="0" fillId="0" borderId="21" xfId="0" applyNumberFormat="1" applyBorder="1" applyAlignment="1">
      <alignment horizontal="center" vertical="center"/>
    </xf>
    <xf numFmtId="10" fontId="0" fillId="0" borderId="22" xfId="2" applyNumberFormat="1" applyFont="1" applyBorder="1" applyAlignment="1">
      <alignment horizontal="center" vertical="center"/>
    </xf>
    <xf numFmtId="165" fontId="0" fillId="0" borderId="18" xfId="1" applyNumberFormat="1" applyFont="1" applyBorder="1" applyAlignment="1">
      <alignment horizontal="center" vertical="center"/>
    </xf>
    <xf numFmtId="165" fontId="0" fillId="0" borderId="21" xfId="0" applyNumberFormat="1" applyBorder="1" applyAlignment="1">
      <alignment horizontal="center" vertical="center"/>
    </xf>
    <xf numFmtId="166" fontId="0" fillId="0" borderId="18" xfId="1" applyNumberFormat="1" applyFont="1" applyBorder="1" applyAlignment="1">
      <alignment horizontal="center" vertical="center"/>
    </xf>
    <xf numFmtId="44" fontId="0" fillId="0" borderId="20" xfId="0" applyNumberFormat="1" applyBorder="1" applyAlignment="1">
      <alignment horizontal="center" vertical="center"/>
    </xf>
    <xf numFmtId="2" fontId="0" fillId="0" borderId="15" xfId="1" applyNumberFormat="1" applyFont="1" applyBorder="1" applyAlignment="1">
      <alignment horizontal="center" vertical="center"/>
    </xf>
    <xf numFmtId="10" fontId="0" fillId="0" borderId="16" xfId="2" applyNumberFormat="1" applyFont="1" applyBorder="1" applyAlignment="1">
      <alignment horizontal="center" vertical="center"/>
    </xf>
    <xf numFmtId="2" fontId="0" fillId="0" borderId="23" xfId="1" applyNumberFormat="1" applyFont="1" applyBorder="1" applyAlignment="1">
      <alignment horizontal="center" vertical="center"/>
    </xf>
    <xf numFmtId="44" fontId="7" fillId="2" borderId="16" xfId="1" applyFont="1" applyFill="1" applyBorder="1" applyAlignment="1">
      <alignment horizontal="right" vertical="center" wrapText="1"/>
    </xf>
    <xf numFmtId="44" fontId="0" fillId="0" borderId="0" xfId="0" applyNumberFormat="1"/>
    <xf numFmtId="44" fontId="0" fillId="0" borderId="0" xfId="0" applyNumberFormat="1" applyAlignment="1">
      <alignment vertical="center"/>
    </xf>
    <xf numFmtId="2" fontId="0" fillId="0" borderId="15" xfId="1" applyNumberFormat="1" applyFont="1" applyFill="1" applyBorder="1" applyAlignment="1">
      <alignment horizontal="center" vertical="center"/>
    </xf>
    <xf numFmtId="0" fontId="7" fillId="5" borderId="13" xfId="0" applyFont="1" applyFill="1" applyBorder="1" applyAlignment="1">
      <alignment horizontal="left" vertical="center" wrapText="1"/>
    </xf>
    <xf numFmtId="44" fontId="7" fillId="5" borderId="13" xfId="1" applyFont="1" applyFill="1" applyBorder="1" applyAlignment="1">
      <alignment horizontal="left" vertical="center" wrapText="1"/>
    </xf>
    <xf numFmtId="44" fontId="7" fillId="5" borderId="14" xfId="1" applyFont="1" applyFill="1" applyBorder="1" applyAlignment="1">
      <alignment horizontal="right" vertical="center" wrapText="1"/>
    </xf>
    <xf numFmtId="44" fontId="7" fillId="5" borderId="18" xfId="1" applyFont="1" applyFill="1" applyBorder="1" applyAlignment="1">
      <alignment horizontal="left" vertical="center" wrapText="1"/>
    </xf>
    <xf numFmtId="44" fontId="7" fillId="5" borderId="20" xfId="1" applyFont="1" applyFill="1" applyBorder="1" applyAlignment="1">
      <alignment horizontal="right" vertical="center" wrapText="1"/>
    </xf>
    <xf numFmtId="2" fontId="7" fillId="5" borderId="21" xfId="1" applyNumberFormat="1" applyFont="1" applyFill="1" applyBorder="1" applyAlignment="1">
      <alignment horizontal="left" vertical="center" wrapText="1"/>
    </xf>
    <xf numFmtId="10" fontId="7" fillId="5" borderId="22" xfId="2" applyNumberFormat="1" applyFont="1" applyFill="1" applyBorder="1" applyAlignment="1">
      <alignment horizontal="left" vertical="center" wrapText="1"/>
    </xf>
    <xf numFmtId="44" fontId="0" fillId="6" borderId="19" xfId="0" applyNumberFormat="1" applyFill="1" applyBorder="1" applyAlignment="1">
      <alignment horizontal="center" vertical="center"/>
    </xf>
    <xf numFmtId="44" fontId="7" fillId="5" borderId="16" xfId="1" applyFont="1" applyFill="1" applyBorder="1" applyAlignment="1">
      <alignment horizontal="right" vertical="center" wrapText="1"/>
    </xf>
    <xf numFmtId="10" fontId="0" fillId="6" borderId="22" xfId="2" applyNumberFormat="1" applyFont="1" applyFill="1" applyBorder="1" applyAlignment="1">
      <alignment horizontal="center" vertical="center"/>
    </xf>
    <xf numFmtId="2" fontId="0" fillId="6" borderId="15" xfId="1" applyNumberFormat="1" applyFont="1" applyFill="1" applyBorder="1" applyAlignment="1">
      <alignment horizontal="center" vertical="center"/>
    </xf>
    <xf numFmtId="2" fontId="0" fillId="7" borderId="21" xfId="0" applyNumberFormat="1" applyFill="1" applyBorder="1" applyAlignment="1">
      <alignment horizontal="center" vertical="center"/>
    </xf>
    <xf numFmtId="2" fontId="9" fillId="6" borderId="15" xfId="1" applyNumberFormat="1" applyFont="1" applyFill="1" applyBorder="1" applyAlignment="1">
      <alignment horizontal="center" vertical="center"/>
    </xf>
    <xf numFmtId="2" fontId="2" fillId="0" borderId="15" xfId="1" applyNumberFormat="1" applyFont="1" applyBorder="1" applyAlignment="1">
      <alignment horizontal="center" vertical="center"/>
    </xf>
    <xf numFmtId="0" fontId="10" fillId="4" borderId="13" xfId="0" applyFont="1" applyFill="1" applyBorder="1" applyAlignment="1">
      <alignment horizontal="left" vertical="center" wrapText="1"/>
    </xf>
    <xf numFmtId="0" fontId="10" fillId="4" borderId="13" xfId="0" applyFont="1" applyFill="1" applyBorder="1" applyAlignment="1">
      <alignment horizontal="right" vertical="center" wrapText="1"/>
    </xf>
    <xf numFmtId="0" fontId="10" fillId="4" borderId="13" xfId="0" applyFont="1" applyFill="1" applyBorder="1" applyAlignment="1">
      <alignment horizontal="center" vertical="center" wrapText="1"/>
    </xf>
    <xf numFmtId="44" fontId="10" fillId="4" borderId="13" xfId="1" applyFont="1" applyFill="1" applyBorder="1" applyAlignment="1">
      <alignment horizontal="right" vertical="center" wrapText="1"/>
    </xf>
    <xf numFmtId="2" fontId="0" fillId="6" borderId="21" xfId="0" applyNumberFormat="1" applyFill="1" applyBorder="1" applyAlignment="1">
      <alignment horizontal="center" vertical="center"/>
    </xf>
    <xf numFmtId="44" fontId="2" fillId="0" borderId="19" xfId="0" applyNumberFormat="1" applyFont="1" applyBorder="1" applyAlignment="1">
      <alignment horizontal="center" vertical="center"/>
    </xf>
    <xf numFmtId="44" fontId="9" fillId="0" borderId="19" xfId="0" applyNumberFormat="1" applyFont="1" applyBorder="1" applyAlignment="1">
      <alignment horizontal="center" vertical="center"/>
    </xf>
    <xf numFmtId="44" fontId="2" fillId="0" borderId="20" xfId="0" applyNumberFormat="1" applyFont="1" applyBorder="1" applyAlignment="1">
      <alignment horizontal="center" vertical="center"/>
    </xf>
    <xf numFmtId="0" fontId="0" fillId="0" borderId="24" xfId="0" applyBorder="1" applyAlignment="1">
      <alignment vertical="center" wrapText="1"/>
    </xf>
    <xf numFmtId="0" fontId="0" fillId="0" borderId="0" xfId="0" applyAlignment="1">
      <alignment vertical="center" wrapText="1"/>
    </xf>
    <xf numFmtId="0" fontId="0" fillId="0" borderId="24" xfId="0" applyBorder="1"/>
    <xf numFmtId="0" fontId="0" fillId="0" borderId="0" xfId="0"/>
    <xf numFmtId="2" fontId="0" fillId="6" borderId="23" xfId="1" applyNumberFormat="1" applyFont="1" applyFill="1" applyBorder="1" applyAlignment="1">
      <alignment horizontal="center" vertical="center"/>
    </xf>
    <xf numFmtId="0" fontId="8" fillId="8" borderId="13" xfId="0" applyFont="1" applyFill="1" applyBorder="1" applyAlignment="1">
      <alignment horizontal="left" vertical="center" wrapText="1"/>
    </xf>
    <xf numFmtId="0" fontId="8" fillId="8" borderId="13" xfId="0" applyFont="1" applyFill="1" applyBorder="1" applyAlignment="1">
      <alignment horizontal="right" vertical="center" wrapText="1"/>
    </xf>
    <xf numFmtId="0" fontId="8" fillId="8" borderId="13" xfId="0" applyFont="1" applyFill="1" applyBorder="1" applyAlignment="1">
      <alignment horizontal="center" vertical="center" wrapText="1"/>
    </xf>
    <xf numFmtId="44" fontId="8" fillId="8" borderId="13" xfId="1" applyFont="1" applyFill="1" applyBorder="1" applyAlignment="1">
      <alignment horizontal="right" vertical="center" wrapText="1"/>
    </xf>
    <xf numFmtId="44" fontId="8" fillId="8" borderId="14" xfId="1" applyFont="1" applyFill="1" applyBorder="1" applyAlignment="1">
      <alignment horizontal="right" vertical="center" wrapText="1"/>
    </xf>
    <xf numFmtId="2" fontId="2" fillId="0" borderId="21" xfId="0" applyNumberFormat="1" applyFont="1" applyBorder="1" applyAlignment="1">
      <alignment horizontal="center" vertical="center"/>
    </xf>
    <xf numFmtId="10" fontId="2" fillId="0" borderId="22" xfId="2" applyNumberFormat="1" applyFont="1" applyBorder="1" applyAlignment="1">
      <alignment horizontal="center" vertical="center"/>
    </xf>
    <xf numFmtId="2" fontId="9" fillId="0" borderId="15" xfId="1" applyNumberFormat="1" applyFont="1" applyBorder="1" applyAlignment="1">
      <alignment horizontal="center" vertical="center"/>
    </xf>
    <xf numFmtId="2" fontId="0" fillId="0" borderId="25" xfId="1" applyNumberFormat="1" applyFont="1" applyBorder="1" applyAlignment="1">
      <alignment horizontal="center" vertical="center"/>
    </xf>
    <xf numFmtId="0" fontId="8" fillId="9" borderId="26" xfId="0" applyFont="1" applyFill="1" applyBorder="1" applyAlignment="1">
      <alignment vertical="center" wrapText="1"/>
    </xf>
    <xf numFmtId="0" fontId="8" fillId="9" borderId="27" xfId="0" applyFont="1" applyFill="1" applyBorder="1" applyAlignment="1">
      <alignment vertical="center" wrapText="1"/>
    </xf>
    <xf numFmtId="0" fontId="8" fillId="9" borderId="28" xfId="0" applyFont="1" applyFill="1" applyBorder="1" applyAlignment="1">
      <alignment vertical="center" wrapText="1"/>
    </xf>
    <xf numFmtId="0" fontId="11" fillId="9" borderId="29" xfId="0" applyFont="1" applyFill="1" applyBorder="1" applyAlignment="1">
      <alignment horizontal="left" vertical="center" wrapText="1"/>
    </xf>
    <xf numFmtId="0" fontId="8" fillId="9" borderId="30" xfId="0" applyFont="1" applyFill="1" applyBorder="1" applyAlignment="1">
      <alignment vertical="center" wrapText="1"/>
    </xf>
    <xf numFmtId="0" fontId="8" fillId="9" borderId="0" xfId="0" applyFont="1" applyFill="1" applyAlignment="1">
      <alignment horizontal="center" vertical="center" wrapText="1"/>
    </xf>
    <xf numFmtId="0" fontId="8" fillId="9" borderId="0" xfId="0" applyFont="1" applyFill="1" applyAlignment="1">
      <alignment vertical="center" wrapText="1"/>
    </xf>
    <xf numFmtId="0" fontId="8" fillId="9" borderId="24" xfId="0" applyFont="1" applyFill="1" applyBorder="1" applyAlignment="1">
      <alignment vertical="center" wrapText="1"/>
    </xf>
    <xf numFmtId="0" fontId="8" fillId="9" borderId="31" xfId="0" applyFont="1" applyFill="1" applyBorder="1" applyAlignment="1">
      <alignment vertical="center" wrapText="1"/>
    </xf>
    <xf numFmtId="2" fontId="8" fillId="9" borderId="0" xfId="0" applyNumberFormat="1" applyFont="1" applyFill="1" applyAlignment="1">
      <alignment vertical="center" wrapText="1"/>
    </xf>
    <xf numFmtId="10" fontId="8" fillId="9" borderId="0" xfId="2" applyNumberFormat="1" applyFont="1" applyFill="1" applyBorder="1" applyAlignment="1">
      <alignment vertical="center" wrapText="1"/>
    </xf>
    <xf numFmtId="0" fontId="13" fillId="10" borderId="13" xfId="3" applyFont="1" applyFill="1" applyBorder="1" applyAlignment="1">
      <alignment horizontal="center" vertical="center" wrapText="1"/>
    </xf>
    <xf numFmtId="0" fontId="13" fillId="10" borderId="13" xfId="3" applyFont="1" applyFill="1" applyBorder="1" applyAlignment="1">
      <alignment horizontal="justify" vertical="center" wrapText="1"/>
    </xf>
    <xf numFmtId="0" fontId="13" fillId="10" borderId="13" xfId="3" applyFont="1" applyFill="1" applyBorder="1" applyAlignment="1">
      <alignment horizontal="left" vertical="center" wrapText="1"/>
    </xf>
    <xf numFmtId="2" fontId="13" fillId="10" borderId="13" xfId="3" applyNumberFormat="1" applyFont="1" applyFill="1" applyBorder="1" applyAlignment="1">
      <alignment horizontal="center" vertical="center" wrapText="1"/>
    </xf>
    <xf numFmtId="167" fontId="13" fillId="10" borderId="13" xfId="0" applyNumberFormat="1" applyFont="1" applyFill="1" applyBorder="1" applyAlignment="1">
      <alignment horizontal="center" vertical="center" wrapText="1"/>
    </xf>
    <xf numFmtId="2" fontId="13" fillId="10" borderId="15" xfId="3" applyNumberFormat="1" applyFont="1" applyFill="1" applyBorder="1" applyAlignment="1">
      <alignment horizontal="center" vertical="center" wrapText="1"/>
    </xf>
    <xf numFmtId="167" fontId="13" fillId="10" borderId="16" xfId="0" applyNumberFormat="1" applyFont="1" applyFill="1" applyBorder="1" applyAlignment="1">
      <alignment horizontal="center" vertical="center" wrapText="1"/>
    </xf>
    <xf numFmtId="2" fontId="13" fillId="10" borderId="17" xfId="3" applyNumberFormat="1" applyFont="1" applyFill="1" applyBorder="1" applyAlignment="1">
      <alignment horizontal="center" vertical="center" wrapText="1"/>
    </xf>
    <xf numFmtId="10" fontId="13" fillId="10" borderId="13" xfId="2" applyNumberFormat="1" applyFont="1" applyFill="1" applyBorder="1" applyAlignment="1">
      <alignment horizontal="center" vertical="center" wrapText="1"/>
    </xf>
    <xf numFmtId="9" fontId="13" fillId="10" borderId="16" xfId="2" applyFont="1" applyFill="1" applyBorder="1" applyAlignment="1">
      <alignment horizontal="center" vertical="center" wrapText="1"/>
    </xf>
    <xf numFmtId="0" fontId="14" fillId="11" borderId="13" xfId="3" applyFont="1" applyFill="1" applyBorder="1" applyAlignment="1">
      <alignment horizontal="center" vertical="center" wrapText="1"/>
    </xf>
    <xf numFmtId="0" fontId="14" fillId="11" borderId="13" xfId="3" applyFont="1" applyFill="1" applyBorder="1" applyAlignment="1">
      <alignment horizontal="left" vertical="center" wrapText="1"/>
    </xf>
    <xf numFmtId="168" fontId="14" fillId="11" borderId="13" xfId="3" applyNumberFormat="1" applyFont="1" applyFill="1" applyBorder="1" applyAlignment="1">
      <alignment horizontal="center" vertical="center" wrapText="1"/>
    </xf>
    <xf numFmtId="169" fontId="13" fillId="11" borderId="13" xfId="3" applyNumberFormat="1" applyFont="1" applyFill="1" applyBorder="1" applyAlignment="1">
      <alignment horizontal="center" vertical="center" wrapText="1"/>
    </xf>
    <xf numFmtId="44" fontId="0" fillId="0" borderId="13" xfId="0" applyNumberFormat="1" applyBorder="1" applyAlignment="1">
      <alignment horizontal="center" vertical="center"/>
    </xf>
    <xf numFmtId="2" fontId="0" fillId="0" borderId="17" xfId="0" applyNumberFormat="1" applyBorder="1" applyAlignment="1">
      <alignment horizontal="center" vertical="center"/>
    </xf>
    <xf numFmtId="10" fontId="0" fillId="0" borderId="13" xfId="2" applyNumberFormat="1" applyFont="1" applyBorder="1" applyAlignment="1">
      <alignment horizontal="center" vertical="center"/>
    </xf>
    <xf numFmtId="44" fontId="0" fillId="0" borderId="14" xfId="0" applyNumberFormat="1" applyBorder="1" applyAlignment="1">
      <alignment horizontal="center" vertical="center"/>
    </xf>
    <xf numFmtId="167" fontId="13" fillId="10" borderId="14" xfId="0" applyNumberFormat="1" applyFont="1" applyFill="1" applyBorder="1" applyAlignment="1">
      <alignment horizontal="center" vertical="center" wrapText="1"/>
    </xf>
    <xf numFmtId="169" fontId="0" fillId="0" borderId="19" xfId="0" applyNumberFormat="1" applyBorder="1" applyAlignment="1">
      <alignment horizontal="center" vertical="center"/>
    </xf>
    <xf numFmtId="168" fontId="14" fillId="11" borderId="13" xfId="4" applyNumberFormat="1" applyFont="1" applyFill="1" applyBorder="1" applyAlignment="1">
      <alignment horizontal="center" vertical="center" wrapText="1"/>
    </xf>
    <xf numFmtId="1" fontId="14" fillId="11" borderId="13" xfId="3" applyNumberFormat="1" applyFont="1" applyFill="1" applyBorder="1" applyAlignment="1">
      <alignment horizontal="center" vertical="center" wrapText="1"/>
    </xf>
    <xf numFmtId="0" fontId="13" fillId="10" borderId="32" xfId="0" applyFont="1" applyFill="1" applyBorder="1" applyAlignment="1">
      <alignment horizontal="justify" vertical="center" wrapText="1"/>
    </xf>
    <xf numFmtId="167" fontId="13" fillId="10" borderId="33" xfId="0" applyNumberFormat="1" applyFont="1" applyFill="1" applyBorder="1" applyAlignment="1">
      <alignment horizontal="center" vertical="center" wrapText="1"/>
    </xf>
    <xf numFmtId="2" fontId="0" fillId="0" borderId="34" xfId="0" applyNumberFormat="1" applyBorder="1" applyAlignment="1">
      <alignment horizontal="center" vertical="center"/>
    </xf>
    <xf numFmtId="44" fontId="0" fillId="0" borderId="7" xfId="0" applyNumberFormat="1" applyBorder="1" applyAlignment="1">
      <alignment horizontal="center" vertical="center"/>
    </xf>
    <xf numFmtId="10" fontId="13" fillId="10" borderId="16" xfId="0" applyNumberFormat="1" applyFont="1" applyFill="1" applyBorder="1" applyAlignment="1">
      <alignment horizontal="center" vertical="center" wrapText="1"/>
    </xf>
    <xf numFmtId="0" fontId="13" fillId="10" borderId="32" xfId="0" applyFont="1" applyFill="1" applyBorder="1" applyAlignment="1">
      <alignment horizontal="center" vertical="center" wrapText="1"/>
    </xf>
    <xf numFmtId="44" fontId="13" fillId="10" borderId="32" xfId="1" applyFont="1" applyFill="1" applyBorder="1" applyAlignment="1">
      <alignment horizontal="center" vertical="center" wrapText="1"/>
    </xf>
    <xf numFmtId="2" fontId="13" fillId="10" borderId="34" xfId="3" applyNumberFormat="1" applyFont="1" applyFill="1" applyBorder="1" applyAlignment="1">
      <alignment horizontal="center" vertical="center" wrapText="1"/>
    </xf>
    <xf numFmtId="167" fontId="13" fillId="10" borderId="35" xfId="0" applyNumberFormat="1" applyFont="1" applyFill="1" applyBorder="1" applyAlignment="1">
      <alignment horizontal="center" vertical="center" wrapText="1"/>
    </xf>
    <xf numFmtId="0" fontId="14" fillId="11" borderId="13" xfId="0" applyFont="1" applyFill="1" applyBorder="1" applyAlignment="1">
      <alignment horizontal="center" vertical="center" wrapText="1"/>
    </xf>
    <xf numFmtId="170" fontId="14" fillId="11" borderId="13" xfId="0" applyNumberFormat="1" applyFont="1" applyFill="1" applyBorder="1" applyAlignment="1">
      <alignment horizontal="left" vertical="center" wrapText="1"/>
    </xf>
    <xf numFmtId="0" fontId="14" fillId="11" borderId="13" xfId="0" applyFont="1" applyFill="1" applyBorder="1" applyAlignment="1">
      <alignment horizontal="left" vertical="center" wrapText="1"/>
    </xf>
    <xf numFmtId="168" fontId="14" fillId="11" borderId="29" xfId="4" applyNumberFormat="1" applyFont="1" applyFill="1" applyBorder="1" applyAlignment="1">
      <alignment horizontal="center" vertical="center" wrapText="1"/>
    </xf>
    <xf numFmtId="169" fontId="13" fillId="11" borderId="29" xfId="3" applyNumberFormat="1" applyFont="1" applyFill="1" applyBorder="1" applyAlignment="1">
      <alignment horizontal="center" vertical="center" wrapText="1"/>
    </xf>
    <xf numFmtId="44" fontId="8" fillId="4" borderId="35" xfId="1" applyFont="1" applyFill="1" applyBorder="1" applyAlignment="1">
      <alignment horizontal="right" vertical="center" wrapText="1"/>
    </xf>
    <xf numFmtId="44" fontId="0" fillId="0" borderId="35" xfId="0" applyNumberFormat="1" applyBorder="1" applyAlignment="1">
      <alignment horizontal="center" vertical="center"/>
    </xf>
    <xf numFmtId="1" fontId="14" fillId="11" borderId="29" xfId="3" applyNumberFormat="1" applyFont="1" applyFill="1" applyBorder="1" applyAlignment="1">
      <alignment horizontal="center" vertical="center" wrapText="1"/>
    </xf>
    <xf numFmtId="0" fontId="14" fillId="11" borderId="29" xfId="3" applyFont="1" applyFill="1" applyBorder="1" applyAlignment="1">
      <alignment horizontal="left" vertical="center" wrapText="1"/>
    </xf>
    <xf numFmtId="0" fontId="13" fillId="10" borderId="36" xfId="0" applyFont="1" applyFill="1" applyBorder="1" applyAlignment="1">
      <alignment horizontal="center" vertical="center" wrapText="1"/>
    </xf>
    <xf numFmtId="0" fontId="13" fillId="10" borderId="37" xfId="0" applyFont="1" applyFill="1" applyBorder="1" applyAlignment="1">
      <alignment horizontal="center" vertical="center" wrapText="1"/>
    </xf>
    <xf numFmtId="0" fontId="13" fillId="10" borderId="37" xfId="0" applyFont="1" applyFill="1" applyBorder="1" applyAlignment="1">
      <alignment horizontal="justify" vertical="center" wrapText="1"/>
    </xf>
    <xf numFmtId="0" fontId="13" fillId="10" borderId="37" xfId="0" applyFont="1" applyFill="1" applyBorder="1" applyAlignment="1">
      <alignment horizontal="left" vertical="center" wrapText="1"/>
    </xf>
    <xf numFmtId="171" fontId="13" fillId="10" borderId="38" xfId="0" applyNumberFormat="1" applyFont="1" applyFill="1" applyBorder="1" applyAlignment="1">
      <alignment horizontal="right" vertical="center" wrapText="1"/>
    </xf>
    <xf numFmtId="170" fontId="14" fillId="11" borderId="29" xfId="0" applyNumberFormat="1" applyFont="1" applyFill="1" applyBorder="1" applyAlignment="1">
      <alignment horizontal="center" vertical="center" wrapText="1"/>
    </xf>
    <xf numFmtId="0" fontId="14" fillId="11" borderId="29" xfId="0" applyFont="1" applyFill="1" applyBorder="1" applyAlignment="1">
      <alignment horizontal="center" vertical="center" wrapText="1"/>
    </xf>
    <xf numFmtId="170" fontId="14" fillId="11" borderId="29" xfId="0" applyNumberFormat="1" applyFont="1" applyFill="1" applyBorder="1" applyAlignment="1">
      <alignment horizontal="left" vertical="center" wrapText="1"/>
    </xf>
    <xf numFmtId="165" fontId="0" fillId="0" borderId="39" xfId="0" applyNumberFormat="1" applyBorder="1" applyAlignment="1">
      <alignment horizontal="center" vertical="center"/>
    </xf>
    <xf numFmtId="2" fontId="0" fillId="0" borderId="39" xfId="0" applyNumberFormat="1" applyBorder="1" applyAlignment="1">
      <alignment horizontal="center" vertical="center"/>
    </xf>
    <xf numFmtId="44" fontId="0" fillId="0" borderId="40" xfId="0" applyNumberFormat="1" applyBorder="1" applyAlignment="1">
      <alignment horizontal="center" vertical="center"/>
    </xf>
    <xf numFmtId="170" fontId="14" fillId="11" borderId="13" xfId="0" applyNumberFormat="1" applyFont="1" applyFill="1" applyBorder="1" applyAlignment="1">
      <alignment horizontal="center" vertical="center" wrapText="1"/>
    </xf>
    <xf numFmtId="170" fontId="14" fillId="11" borderId="13" xfId="3" applyNumberFormat="1" applyFont="1" applyFill="1" applyBorder="1" applyAlignment="1">
      <alignment horizontal="center" vertical="center" wrapText="1"/>
    </xf>
    <xf numFmtId="170" fontId="14" fillId="11" borderId="13" xfId="3" applyNumberFormat="1" applyFont="1" applyFill="1" applyBorder="1" applyAlignment="1">
      <alignment horizontal="left" vertical="center" wrapText="1"/>
    </xf>
    <xf numFmtId="170" fontId="13" fillId="11" borderId="13" xfId="3" applyNumberFormat="1" applyFont="1" applyFill="1" applyBorder="1" applyAlignment="1">
      <alignment horizontal="center" vertical="center" wrapText="1"/>
    </xf>
    <xf numFmtId="0" fontId="13" fillId="10" borderId="38" xfId="0" applyFont="1" applyFill="1" applyBorder="1" applyAlignment="1">
      <alignment horizontal="center" vertical="center" wrapText="1"/>
    </xf>
    <xf numFmtId="0" fontId="13" fillId="10" borderId="38" xfId="0" applyFont="1" applyFill="1" applyBorder="1" applyAlignment="1">
      <alignment horizontal="justify" vertical="center" wrapText="1"/>
    </xf>
    <xf numFmtId="0" fontId="13" fillId="10" borderId="38" xfId="0" applyFont="1" applyFill="1" applyBorder="1" applyAlignment="1">
      <alignment horizontal="left" vertical="center" wrapText="1"/>
    </xf>
    <xf numFmtId="0" fontId="13" fillId="10" borderId="38" xfId="3" applyFont="1" applyFill="1" applyBorder="1" applyAlignment="1">
      <alignment horizontal="left" vertical="center" wrapText="1"/>
    </xf>
    <xf numFmtId="2" fontId="13" fillId="10" borderId="38" xfId="3" applyNumberFormat="1" applyFont="1" applyFill="1" applyBorder="1" applyAlignment="1">
      <alignment horizontal="center" vertical="center" wrapText="1"/>
    </xf>
    <xf numFmtId="44" fontId="13" fillId="10" borderId="41" xfId="1" applyFont="1" applyFill="1" applyBorder="1" applyAlignment="1">
      <alignment horizontal="center" vertical="center" wrapText="1"/>
    </xf>
    <xf numFmtId="0" fontId="13" fillId="10" borderId="13" xfId="0" applyFont="1" applyFill="1" applyBorder="1" applyAlignment="1">
      <alignment horizontal="center" vertical="center" wrapText="1"/>
    </xf>
    <xf numFmtId="0" fontId="13" fillId="10" borderId="29" xfId="0" applyFont="1" applyFill="1" applyBorder="1" applyAlignment="1">
      <alignment horizontal="justify" vertical="center" wrapText="1"/>
    </xf>
    <xf numFmtId="168" fontId="14" fillId="11" borderId="13" xfId="0" applyNumberFormat="1" applyFont="1" applyFill="1" applyBorder="1" applyAlignment="1">
      <alignment horizontal="center" vertical="center" wrapText="1"/>
    </xf>
    <xf numFmtId="169" fontId="0" fillId="0" borderId="13" xfId="0" applyNumberFormat="1" applyBorder="1" applyAlignment="1">
      <alignment horizontal="center" vertical="center"/>
    </xf>
    <xf numFmtId="49" fontId="15" fillId="12" borderId="13" xfId="0" applyNumberFormat="1" applyFont="1" applyFill="1" applyBorder="1" applyAlignment="1">
      <alignment horizontal="center" vertical="center"/>
    </xf>
    <xf numFmtId="0" fontId="15" fillId="12" borderId="13" xfId="0" applyFont="1" applyFill="1" applyBorder="1" applyAlignment="1">
      <alignment horizontal="center" vertical="center"/>
    </xf>
    <xf numFmtId="167" fontId="0" fillId="0" borderId="0" xfId="0" applyNumberFormat="1" applyAlignment="1">
      <alignment horizontal="center" vertical="center"/>
    </xf>
    <xf numFmtId="167" fontId="0" fillId="0" borderId="0" xfId="0" applyNumberFormat="1" applyFill="1" applyAlignment="1">
      <alignment horizontal="center" vertical="center"/>
    </xf>
    <xf numFmtId="0" fontId="16" fillId="3" borderId="42" xfId="0" applyFont="1" applyFill="1" applyBorder="1" applyAlignment="1">
      <alignment horizontal="center" vertical="center" wrapText="1"/>
    </xf>
    <xf numFmtId="0" fontId="16" fillId="3" borderId="43" xfId="0" applyFont="1" applyFill="1" applyBorder="1" applyAlignment="1">
      <alignment horizontal="center" vertical="center" wrapText="1"/>
    </xf>
    <xf numFmtId="0" fontId="16" fillId="3" borderId="44" xfId="0" applyFont="1" applyFill="1" applyBorder="1" applyAlignment="1">
      <alignment horizontal="center" vertical="center" wrapText="1"/>
    </xf>
    <xf numFmtId="0" fontId="16" fillId="2" borderId="42" xfId="0" applyFont="1" applyFill="1" applyBorder="1" applyAlignment="1">
      <alignment horizontal="left" vertical="center" wrapText="1"/>
    </xf>
    <xf numFmtId="0" fontId="16" fillId="2" borderId="43" xfId="0" applyFont="1" applyFill="1" applyBorder="1" applyAlignment="1">
      <alignment horizontal="left" vertical="center" wrapText="1"/>
    </xf>
    <xf numFmtId="4" fontId="16" fillId="2" borderId="43" xfId="0" applyNumberFormat="1" applyFont="1" applyFill="1" applyBorder="1" applyAlignment="1">
      <alignment horizontal="center" vertical="center" wrapText="1"/>
    </xf>
    <xf numFmtId="4" fontId="16" fillId="2" borderId="45" xfId="0" applyNumberFormat="1" applyFont="1" applyFill="1" applyBorder="1" applyAlignment="1">
      <alignment horizontal="center" vertical="center" wrapText="1"/>
    </xf>
    <xf numFmtId="44" fontId="0" fillId="0" borderId="42" xfId="1" applyFont="1" applyBorder="1" applyAlignment="1">
      <alignment horizontal="center" vertical="center" wrapText="1"/>
    </xf>
    <xf numFmtId="167" fontId="0" fillId="0" borderId="44" xfId="0" applyNumberFormat="1" applyBorder="1" applyAlignment="1">
      <alignment horizontal="center" vertical="center"/>
    </xf>
    <xf numFmtId="10" fontId="0" fillId="0" borderId="46" xfId="2" applyNumberFormat="1" applyFont="1" applyBorder="1" applyAlignment="1">
      <alignment horizontal="center" vertical="center" wrapText="1"/>
    </xf>
    <xf numFmtId="167" fontId="0" fillId="8" borderId="47" xfId="0" applyNumberFormat="1" applyFill="1" applyBorder="1" applyAlignment="1">
      <alignment horizontal="center" vertical="center"/>
    </xf>
    <xf numFmtId="167" fontId="0" fillId="6" borderId="44" xfId="0" applyNumberFormat="1" applyFill="1" applyBorder="1" applyAlignment="1">
      <alignment horizontal="center" vertical="center"/>
    </xf>
    <xf numFmtId="167" fontId="0" fillId="8" borderId="44" xfId="0" applyNumberFormat="1" applyFill="1" applyBorder="1" applyAlignment="1">
      <alignment horizontal="center" vertical="center"/>
    </xf>
    <xf numFmtId="10" fontId="0" fillId="0" borderId="0" xfId="2" applyNumberFormat="1" applyFont="1" applyAlignment="1">
      <alignment horizontal="center" vertical="center"/>
    </xf>
    <xf numFmtId="44" fontId="0" fillId="0" borderId="48" xfId="1" applyFont="1" applyBorder="1" applyAlignment="1">
      <alignment horizontal="right" vertical="center" wrapText="1"/>
    </xf>
    <xf numFmtId="44" fontId="0" fillId="0" borderId="49" xfId="1" applyFont="1" applyBorder="1" applyAlignment="1">
      <alignment horizontal="right" vertical="center" wrapText="1"/>
    </xf>
    <xf numFmtId="167" fontId="0" fillId="0" borderId="47" xfId="0" applyNumberFormat="1" applyBorder="1" applyAlignment="1">
      <alignment horizontal="center" vertical="center"/>
    </xf>
    <xf numFmtId="167" fontId="0" fillId="0" borderId="10" xfId="0" applyNumberFormat="1" applyBorder="1" applyAlignment="1">
      <alignment horizontal="center" vertical="center"/>
    </xf>
    <xf numFmtId="10" fontId="0" fillId="0" borderId="46" xfId="2" applyNumberFormat="1" applyFont="1" applyBorder="1" applyAlignment="1">
      <alignment vertical="center" wrapText="1"/>
    </xf>
    <xf numFmtId="0" fontId="16" fillId="3" borderId="15"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6" fillId="3" borderId="16" xfId="0" applyFont="1" applyFill="1" applyBorder="1" applyAlignment="1">
      <alignment horizontal="center" vertical="center" wrapText="1"/>
    </xf>
    <xf numFmtId="0" fontId="16" fillId="2" borderId="15" xfId="0" applyFont="1" applyFill="1" applyBorder="1" applyAlignment="1">
      <alignment horizontal="left" vertical="center" wrapText="1"/>
    </xf>
    <xf numFmtId="0" fontId="16" fillId="2" borderId="13" xfId="0" applyFont="1" applyFill="1" applyBorder="1" applyAlignment="1">
      <alignment horizontal="left" vertical="center" wrapText="1"/>
    </xf>
    <xf numFmtId="4" fontId="16" fillId="2" borderId="13" xfId="0" applyNumberFormat="1" applyFont="1" applyFill="1" applyBorder="1" applyAlignment="1">
      <alignment horizontal="center" vertical="center" wrapText="1"/>
    </xf>
    <xf numFmtId="4" fontId="16" fillId="2" borderId="35" xfId="0" applyNumberFormat="1" applyFont="1" applyFill="1" applyBorder="1" applyAlignment="1">
      <alignment horizontal="center" vertical="center" wrapText="1"/>
    </xf>
    <xf numFmtId="44" fontId="0" fillId="0" borderId="15" xfId="1" applyFont="1" applyBorder="1" applyAlignment="1">
      <alignment horizontal="center" vertical="center" wrapText="1"/>
    </xf>
    <xf numFmtId="167" fontId="0" fillId="0" borderId="16" xfId="0" applyNumberFormat="1" applyBorder="1" applyAlignment="1">
      <alignment horizontal="center" vertical="center"/>
    </xf>
    <xf numFmtId="10" fontId="0" fillId="0" borderId="50" xfId="2" applyNumberFormat="1" applyFont="1" applyBorder="1" applyAlignment="1">
      <alignment horizontal="center" vertical="center" wrapText="1"/>
    </xf>
    <xf numFmtId="167" fontId="0" fillId="8" borderId="51" xfId="0" applyNumberFormat="1" applyFill="1" applyBorder="1" applyAlignment="1">
      <alignment horizontal="center" vertical="center"/>
    </xf>
    <xf numFmtId="167" fontId="0" fillId="8" borderId="16" xfId="0" applyNumberFormat="1" applyFill="1" applyBorder="1" applyAlignment="1">
      <alignment horizontal="center" vertical="center"/>
    </xf>
    <xf numFmtId="44" fontId="0" fillId="0" borderId="24" xfId="1" applyFont="1" applyBorder="1" applyAlignment="1">
      <alignment horizontal="right" vertical="center" wrapText="1"/>
    </xf>
    <xf numFmtId="44" fontId="0" fillId="0" borderId="0" xfId="1" applyFont="1" applyBorder="1" applyAlignment="1">
      <alignment horizontal="right" vertical="center" wrapText="1"/>
    </xf>
    <xf numFmtId="167" fontId="0" fillId="0" borderId="51" xfId="0" applyNumberFormat="1" applyBorder="1" applyAlignment="1">
      <alignment horizontal="center" vertical="center"/>
    </xf>
    <xf numFmtId="167" fontId="0" fillId="0" borderId="31" xfId="0" applyNumberFormat="1" applyBorder="1" applyAlignment="1">
      <alignment horizontal="center" vertical="center"/>
    </xf>
    <xf numFmtId="10" fontId="0" fillId="0" borderId="50" xfId="2" applyNumberFormat="1" applyFont="1" applyBorder="1" applyAlignment="1">
      <alignment vertical="center" wrapText="1"/>
    </xf>
    <xf numFmtId="44" fontId="0" fillId="0" borderId="25" xfId="1" applyFont="1" applyBorder="1" applyAlignment="1">
      <alignment horizontal="center" vertical="center" wrapText="1"/>
    </xf>
    <xf numFmtId="167" fontId="0" fillId="0" borderId="52" xfId="0" applyNumberFormat="1" applyBorder="1" applyAlignment="1">
      <alignment horizontal="center" vertical="center"/>
    </xf>
    <xf numFmtId="10" fontId="0" fillId="0" borderId="53" xfId="2" applyNumberFormat="1" applyFont="1" applyBorder="1" applyAlignment="1">
      <alignment horizontal="center" vertical="center" wrapText="1"/>
    </xf>
    <xf numFmtId="44" fontId="0" fillId="0" borderId="54" xfId="1" applyFont="1" applyBorder="1" applyAlignment="1">
      <alignment horizontal="center" vertical="center" wrapText="1"/>
    </xf>
    <xf numFmtId="167" fontId="0" fillId="8" borderId="55" xfId="0" applyNumberFormat="1" applyFill="1" applyBorder="1" applyAlignment="1">
      <alignment horizontal="center" vertical="center"/>
    </xf>
    <xf numFmtId="167" fontId="0" fillId="8" borderId="52" xfId="0" applyNumberFormat="1" applyFill="1" applyBorder="1" applyAlignment="1">
      <alignment horizontal="center" vertical="center"/>
    </xf>
    <xf numFmtId="167" fontId="0" fillId="6" borderId="52" xfId="0" applyNumberFormat="1" applyFill="1" applyBorder="1" applyAlignment="1">
      <alignment horizontal="center" vertical="center"/>
    </xf>
    <xf numFmtId="44" fontId="0" fillId="0" borderId="56" xfId="1" applyFont="1" applyBorder="1" applyAlignment="1">
      <alignment horizontal="right" vertical="center" wrapText="1"/>
    </xf>
    <xf numFmtId="44" fontId="0" fillId="0" borderId="57" xfId="1" applyFont="1" applyBorder="1" applyAlignment="1">
      <alignment horizontal="right" vertical="center" wrapText="1"/>
    </xf>
    <xf numFmtId="167" fontId="0" fillId="0" borderId="55" xfId="0" applyNumberFormat="1" applyBorder="1" applyAlignment="1">
      <alignment horizontal="center" vertical="center"/>
    </xf>
    <xf numFmtId="167" fontId="0" fillId="0" borderId="58" xfId="0" applyNumberFormat="1" applyBorder="1" applyAlignment="1">
      <alignment horizontal="center" vertical="center"/>
    </xf>
    <xf numFmtId="167" fontId="0" fillId="0" borderId="53" xfId="2" applyNumberFormat="1" applyFont="1" applyBorder="1" applyAlignment="1">
      <alignment vertical="center" wrapText="1"/>
    </xf>
    <xf numFmtId="0" fontId="0" fillId="0" borderId="0" xfId="0" applyFill="1" applyAlignment="1">
      <alignment horizontal="center" vertical="center"/>
    </xf>
    <xf numFmtId="0" fontId="16" fillId="2" borderId="59" xfId="0" applyFont="1" applyFill="1" applyBorder="1" applyAlignment="1">
      <alignment horizontal="left" vertical="center" wrapText="1"/>
    </xf>
    <xf numFmtId="0" fontId="16" fillId="2" borderId="34" xfId="0" applyFont="1" applyFill="1" applyBorder="1" applyAlignment="1">
      <alignment horizontal="left" vertical="center" wrapText="1"/>
    </xf>
    <xf numFmtId="4" fontId="16" fillId="2" borderId="60" xfId="0" applyNumberFormat="1" applyFont="1" applyFill="1" applyBorder="1" applyAlignment="1">
      <alignment horizontal="center" vertical="center" wrapText="1"/>
    </xf>
    <xf numFmtId="167" fontId="0" fillId="8" borderId="61" xfId="0" applyNumberFormat="1" applyFill="1" applyBorder="1" applyAlignment="1">
      <alignment horizontal="center" vertical="center" wrapText="1"/>
    </xf>
    <xf numFmtId="44" fontId="0" fillId="0" borderId="57" xfId="0" applyNumberFormat="1" applyBorder="1" applyAlignment="1">
      <alignment vertical="center"/>
    </xf>
    <xf numFmtId="44" fontId="0" fillId="0" borderId="58" xfId="0" applyNumberFormat="1" applyBorder="1" applyAlignment="1">
      <alignment horizontal="center" vertical="center"/>
    </xf>
    <xf numFmtId="0" fontId="0" fillId="0" borderId="56" xfId="0" applyBorder="1" applyAlignment="1">
      <alignment vertical="center"/>
    </xf>
    <xf numFmtId="0" fontId="0" fillId="0" borderId="57" xfId="0" applyBorder="1" applyAlignment="1">
      <alignment vertical="center"/>
    </xf>
    <xf numFmtId="167" fontId="0" fillId="8" borderId="59" xfId="0" applyNumberFormat="1" applyFill="1" applyBorder="1" applyAlignment="1">
      <alignment horizontal="center" vertical="center" wrapText="1"/>
    </xf>
    <xf numFmtId="44" fontId="0" fillId="0" borderId="1" xfId="0" applyNumberFormat="1" applyBorder="1" applyAlignment="1">
      <alignment vertical="center"/>
    </xf>
    <xf numFmtId="167" fontId="0" fillId="8" borderId="62" xfId="0" applyNumberFormat="1" applyFill="1" applyBorder="1" applyAlignment="1">
      <alignment horizontal="center" vertical="center" wrapText="1"/>
    </xf>
    <xf numFmtId="44" fontId="0" fillId="0" borderId="63" xfId="0" applyNumberFormat="1" applyBorder="1" applyAlignment="1">
      <alignment vertical="center"/>
    </xf>
    <xf numFmtId="167" fontId="0" fillId="8" borderId="64" xfId="0" applyNumberFormat="1" applyFill="1" applyBorder="1" applyAlignment="1">
      <alignment horizontal="center" vertical="center" wrapText="1"/>
    </xf>
    <xf numFmtId="2" fontId="3" fillId="0" borderId="0" xfId="0" applyNumberFormat="1" applyFont="1" applyAlignment="1">
      <alignment vertical="center"/>
    </xf>
    <xf numFmtId="0" fontId="17" fillId="0" borderId="49" xfId="0" applyFont="1" applyBorder="1" applyAlignment="1">
      <alignment horizontal="right" vertical="center" wrapText="1"/>
    </xf>
    <xf numFmtId="167" fontId="17" fillId="0" borderId="0" xfId="0" applyNumberFormat="1" applyFont="1" applyAlignment="1">
      <alignment horizontal="center" vertical="center"/>
    </xf>
    <xf numFmtId="44" fontId="0" fillId="0" borderId="0" xfId="0" applyNumberFormat="1" applyAlignment="1">
      <alignment horizontal="center" vertical="center"/>
    </xf>
    <xf numFmtId="0" fontId="0" fillId="0" borderId="0" xfId="0" applyAlignment="1">
      <alignment horizontal="center" vertical="center"/>
    </xf>
    <xf numFmtId="8" fontId="18" fillId="0" borderId="0" xfId="0" applyNumberFormat="1" applyFont="1"/>
    <xf numFmtId="8" fontId="18" fillId="0" borderId="0" xfId="0" applyNumberFormat="1" applyFont="1" applyFill="1"/>
    <xf numFmtId="2" fontId="3" fillId="0" borderId="0" xfId="1" applyNumberFormat="1" applyFont="1" applyFill="1" applyAlignment="1">
      <alignment horizontal="center" vertical="center"/>
    </xf>
    <xf numFmtId="44" fontId="0" fillId="0" borderId="0" xfId="1" applyFont="1" applyFill="1" applyAlignment="1">
      <alignment horizontal="center" vertical="center"/>
    </xf>
    <xf numFmtId="167" fontId="17" fillId="0" borderId="0" xfId="0" applyNumberFormat="1" applyFont="1" applyFill="1" applyAlignment="1">
      <alignment horizontal="center" vertical="center"/>
    </xf>
    <xf numFmtId="8" fontId="0" fillId="0" borderId="0" xfId="0" applyNumberFormat="1" applyAlignment="1">
      <alignment horizontal="center" vertical="center"/>
    </xf>
    <xf numFmtId="8" fontId="0" fillId="0" borderId="0" xfId="0" applyNumberFormat="1" applyFill="1" applyAlignment="1">
      <alignment horizontal="center" vertical="center"/>
    </xf>
    <xf numFmtId="44" fontId="0" fillId="0" borderId="0" xfId="1" applyFont="1" applyFill="1" applyAlignment="1">
      <alignment horizontal="center" vertical="center"/>
    </xf>
    <xf numFmtId="172" fontId="0" fillId="0" borderId="0" xfId="2" applyNumberFormat="1" applyFont="1" applyFill="1" applyAlignment="1">
      <alignment horizontal="center" vertical="center"/>
    </xf>
    <xf numFmtId="167" fontId="0" fillId="0" borderId="0" xfId="2" applyNumberFormat="1" applyFont="1" applyAlignment="1">
      <alignment horizontal="center" vertical="center"/>
    </xf>
    <xf numFmtId="8" fontId="0" fillId="0" borderId="0" xfId="1" applyNumberFormat="1" applyFont="1" applyFill="1" applyAlignment="1">
      <alignment horizontal="center" vertical="center"/>
    </xf>
    <xf numFmtId="167" fontId="2" fillId="0" borderId="0" xfId="0" applyNumberFormat="1" applyFont="1" applyFill="1" applyAlignment="1">
      <alignment horizontal="center" vertical="center"/>
    </xf>
    <xf numFmtId="167" fontId="0" fillId="0" borderId="0" xfId="0" applyNumberFormat="1" applyAlignment="1">
      <alignment wrapText="1"/>
    </xf>
    <xf numFmtId="44" fontId="0" fillId="0" borderId="0" xfId="0" applyNumberFormat="1" applyFill="1" applyAlignment="1">
      <alignment horizontal="center" vertical="center"/>
    </xf>
    <xf numFmtId="2" fontId="3" fillId="0" borderId="0" xfId="1" applyNumberFormat="1" applyFont="1" applyFill="1" applyAlignment="1">
      <alignment horizontal="right" vertical="center"/>
    </xf>
    <xf numFmtId="167" fontId="0" fillId="0" borderId="0" xfId="0" applyNumberFormat="1"/>
    <xf numFmtId="172" fontId="0" fillId="0" borderId="0" xfId="2" applyNumberFormat="1" applyFont="1" applyAlignment="1">
      <alignment horizontal="center" vertical="center"/>
    </xf>
  </cellXfs>
  <cellStyles count="5">
    <cellStyle name="Moeda" xfId="1" builtinId="4"/>
    <cellStyle name="Moeda 2" xfId="4"/>
    <cellStyle name="Normal" xfId="0" builtinId="0"/>
    <cellStyle name="Normal 2" xfId="3"/>
    <cellStyle name="Porcentagem" xfId="2" builtinId="5"/>
  </cellStyles>
  <dxfs count="10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cero.local\documentos\SGA\SEINFRA\DEPEARQ\Documentos\04.%20Anexo%20III\17.%20Reforma%202024\12.Execu&#231;&#227;o\20.%20Reajuste\Reajuste___1&#186;_e_2&#186;_TA%20-%20FINAL%20-%20ATE%20A%2016&#170;%20Medi&#231;&#227;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SUAL PROCESSO"/>
      <sheetName val="Resumo Reajuste"/>
      <sheetName val="CALCULO DE REAJUSTE"/>
      <sheetName val="Planilha2"/>
      <sheetName val="8ª MEDIÇAO"/>
      <sheetName val="2º TERMO ADITIVO"/>
    </sheetNames>
    <sheetDataSet>
      <sheetData sheetId="0"/>
      <sheetData sheetId="1"/>
      <sheetData sheetId="2">
        <row r="6">
          <cell r="B6"/>
          <cell r="C6"/>
          <cell r="D6"/>
          <cell r="E6" t="str">
            <v>SERVIÇOS PRELIMINARES E CANTEIRO DE OBRA</v>
          </cell>
          <cell r="F6"/>
          <cell r="G6"/>
          <cell r="H6"/>
          <cell r="I6"/>
          <cell r="J6"/>
          <cell r="K6"/>
          <cell r="L6">
            <v>448120.65500000003</v>
          </cell>
          <cell r="M6">
            <v>0.25418656652292104</v>
          </cell>
          <cell r="N6">
            <v>168080.05880000003</v>
          </cell>
          <cell r="O6">
            <v>6.2807483595913524E-2</v>
          </cell>
          <cell r="P6">
            <v>41531.248799999994</v>
          </cell>
          <cell r="Q6">
            <v>6.2807483595913524E-2</v>
          </cell>
          <cell r="R6">
            <v>41531.248799999994</v>
          </cell>
          <cell r="S6">
            <v>6.842017599419227E-2</v>
          </cell>
          <cell r="T6">
            <v>45242.623799999994</v>
          </cell>
          <cell r="U6">
            <v>6.7297637514536518E-2</v>
          </cell>
          <cell r="V6">
            <v>44500.348799999992</v>
          </cell>
          <cell r="W6">
            <v>6.5052560555225028E-2</v>
          </cell>
          <cell r="X6">
            <v>43015.798799999997</v>
          </cell>
          <cell r="Y6">
            <v>6.5052560555225028E-2</v>
          </cell>
          <cell r="Z6">
            <v>43015.798799999997</v>
          </cell>
          <cell r="AA6">
            <v>6.7297637514536518E-2</v>
          </cell>
          <cell r="AB6">
            <v>44500.348799999992</v>
          </cell>
          <cell r="AC6">
            <v>0.71292210584846349</v>
          </cell>
          <cell r="AD6">
            <v>471417.4754</v>
          </cell>
          <cell r="AE6"/>
          <cell r="AF6">
            <v>0.42920430805500276</v>
          </cell>
          <cell r="AG6">
            <v>192335.31565442964</v>
          </cell>
          <cell r="AH6">
            <v>0.28371779779346074</v>
          </cell>
          <cell r="AI6">
            <v>279082.15974557039</v>
          </cell>
          <cell r="AJ6">
            <v>0</v>
          </cell>
          <cell r="AK6">
            <v>0</v>
          </cell>
          <cell r="AL6"/>
          <cell r="AM6">
            <v>128645.53396320721</v>
          </cell>
          <cell r="AN6">
            <v>9674.1441540331816</v>
          </cell>
          <cell r="AO6"/>
          <cell r="AP6">
            <v>6.6175099034880766E-2</v>
          </cell>
          <cell r="AQ6">
            <v>43758.073799999991</v>
          </cell>
          <cell r="AR6">
            <v>4.4518051907248064E-2</v>
          </cell>
          <cell r="AS6">
            <v>19949.458580000002</v>
          </cell>
          <cell r="AT6">
            <v>515175.54920000001</v>
          </cell>
          <cell r="AU6">
            <v>304647.77086009597</v>
          </cell>
          <cell r="AV6">
            <v>-210527.77833990403</v>
          </cell>
          <cell r="AW6">
            <v>6.2807483595913524E-2</v>
          </cell>
          <cell r="AX6">
            <v>41531.248799999994</v>
          </cell>
          <cell r="AY6">
            <v>0.18326460314577553</v>
          </cell>
          <cell r="AZ6">
            <v>82124.653999999995</v>
          </cell>
          <cell r="BA6">
            <v>556706.79799999995</v>
          </cell>
          <cell r="BB6">
            <v>386772.42486009555</v>
          </cell>
          <cell r="BC6">
            <v>-169934.3731399044</v>
          </cell>
          <cell r="BD6">
            <v>6.3884086126871631E-2</v>
          </cell>
          <cell r="BE6">
            <v>42243.148799999995</v>
          </cell>
          <cell r="BF6">
            <v>3.6098916083214236E-2</v>
          </cell>
          <cell r="BG6">
            <v>16176.66992</v>
          </cell>
          <cell r="BH6">
            <v>598949.94679999992</v>
          </cell>
          <cell r="BI6">
            <v>402949.0947800955</v>
          </cell>
          <cell r="BJ6">
            <v>-196000.85201990441</v>
          </cell>
          <cell r="BK6">
            <v>6.2807483595913524E-2</v>
          </cell>
          <cell r="BL6">
            <v>41531.248799999994</v>
          </cell>
          <cell r="BM6">
            <v>5.1652467198254337E-2</v>
          </cell>
          <cell r="BN6">
            <v>34155.02968</v>
          </cell>
          <cell r="BO6">
            <v>640481.19559999986</v>
          </cell>
          <cell r="BP6">
            <v>437104.12446009548</v>
          </cell>
          <cell r="BQ6">
            <v>-203377.07113990438</v>
          </cell>
          <cell r="BR6">
            <v>0</v>
          </cell>
          <cell r="BS6">
            <v>0</v>
          </cell>
          <cell r="BT6">
            <v>0.04</v>
          </cell>
          <cell r="BU6">
            <v>14981.9748</v>
          </cell>
          <cell r="BV6"/>
          <cell r="BW6">
            <v>61297.649937499998</v>
          </cell>
          <cell r="BX6">
            <v>661246.82000000018</v>
          </cell>
          <cell r="BY6">
            <v>498401.77439759549</v>
          </cell>
          <cell r="BZ6">
            <v>-162845.04560240469</v>
          </cell>
          <cell r="CA6">
            <v>0</v>
          </cell>
          <cell r="CB6">
            <v>0</v>
          </cell>
          <cell r="CC6"/>
          <cell r="CD6"/>
          <cell r="CE6"/>
          <cell r="CF6">
            <v>38925.839999999997</v>
          </cell>
          <cell r="CG6">
            <v>661246.82000000018</v>
          </cell>
          <cell r="CH6">
            <v>537327.61439759552</v>
          </cell>
          <cell r="CI6">
            <v>-123919.20560240466</v>
          </cell>
          <cell r="CJ6"/>
          <cell r="CK6"/>
          <cell r="CL6"/>
          <cell r="CM6">
            <v>18352.919375000001</v>
          </cell>
          <cell r="CN6">
            <v>661246.82000000018</v>
          </cell>
          <cell r="CO6">
            <v>57278.759374999994</v>
          </cell>
          <cell r="CP6">
            <v>-603968.06062500016</v>
          </cell>
          <cell r="CQ6"/>
          <cell r="CR6"/>
          <cell r="CS6"/>
          <cell r="CT6"/>
          <cell r="CU6">
            <v>661246.82000000018</v>
          </cell>
          <cell r="CV6">
            <v>18352.919375000001</v>
          </cell>
          <cell r="CW6">
            <v>-642893.90062500013</v>
          </cell>
          <cell r="CX6"/>
          <cell r="CY6">
            <v>471417.4754</v>
          </cell>
          <cell r="CZ6">
            <v>184045.69499999998</v>
          </cell>
          <cell r="DA6">
            <v>655463.17039999994</v>
          </cell>
          <cell r="DB6">
            <v>448120.65500000003</v>
          </cell>
          <cell r="DC6">
            <v>192335.31565442964</v>
          </cell>
          <cell r="DD6">
            <v>270982.22149250004</v>
          </cell>
          <cell r="DE6">
            <v>463317.53714692965</v>
          </cell>
          <cell r="DF6">
            <v>448120.65500000003</v>
          </cell>
          <cell r="DG6">
            <v>-15196.882146929624</v>
          </cell>
          <cell r="DH6">
            <v>279082.15974557039</v>
          </cell>
          <cell r="DI6">
            <v>0</v>
          </cell>
          <cell r="DJ6">
            <v>126685.88748356685</v>
          </cell>
          <cell r="DK6">
            <v>9526.7787387642256</v>
          </cell>
        </row>
        <row r="7">
          <cell r="B7" t="str">
            <v>1.1</v>
          </cell>
          <cell r="C7" t="str">
            <v xml:space="preserve"> DEPEARQ097 </v>
          </cell>
          <cell r="D7" t="str">
            <v>Próprio</v>
          </cell>
          <cell r="E7" t="str">
            <v>ADMINISTRAÇÃO E CONTROLE (ENGENHEIRO CIVIL, ENGENHEIRO ELETRICISTA, MESTRE DE OBRAS E ALMOXARIFE)</v>
          </cell>
          <cell r="F7" t="str">
            <v>MÊS</v>
          </cell>
          <cell r="G7">
            <v>12.5</v>
          </cell>
          <cell r="H7">
            <v>0</v>
          </cell>
          <cell r="I7">
            <v>12.5</v>
          </cell>
          <cell r="J7">
            <v>23929.050000000003</v>
          </cell>
          <cell r="K7">
            <v>29963.95</v>
          </cell>
          <cell r="L7">
            <v>374549.375</v>
          </cell>
          <cell r="M7">
            <v>0.08</v>
          </cell>
          <cell r="N7">
            <v>29963.9496</v>
          </cell>
          <cell r="O7">
            <v>0.08</v>
          </cell>
          <cell r="P7">
            <v>29963.9496</v>
          </cell>
          <cell r="Q7">
            <v>0.08</v>
          </cell>
          <cell r="R7">
            <v>29963.9496</v>
          </cell>
          <cell r="S7">
            <v>0.08</v>
          </cell>
          <cell r="T7">
            <v>29963.9496</v>
          </cell>
          <cell r="U7">
            <v>0.08</v>
          </cell>
          <cell r="V7">
            <v>29963.9496</v>
          </cell>
          <cell r="W7">
            <v>0.08</v>
          </cell>
          <cell r="X7">
            <v>29963.9496</v>
          </cell>
          <cell r="Y7">
            <v>0.08</v>
          </cell>
          <cell r="Z7">
            <v>29963.9496</v>
          </cell>
          <cell r="AA7">
            <v>0.08</v>
          </cell>
          <cell r="AB7">
            <v>29963.9496</v>
          </cell>
          <cell r="AC7">
            <v>0.64</v>
          </cell>
          <cell r="AD7">
            <v>239711.59679999997</v>
          </cell>
          <cell r="AE7"/>
          <cell r="AF7">
            <v>0.23852911679819735</v>
          </cell>
          <cell r="AG7">
            <v>89340.931616066824</v>
          </cell>
          <cell r="AH7">
            <v>0.40147088320180269</v>
          </cell>
          <cell r="AI7">
            <v>150370.66518393316</v>
          </cell>
          <cell r="AJ7">
            <v>0</v>
          </cell>
          <cell r="AK7">
            <v>0</v>
          </cell>
          <cell r="AL7"/>
          <cell r="AM7">
            <v>134837.77499999999</v>
          </cell>
          <cell r="AN7">
            <v>10139.800679999998</v>
          </cell>
          <cell r="AO7"/>
          <cell r="AP7">
            <v>0.08</v>
          </cell>
          <cell r="AQ7">
            <v>29963.9496</v>
          </cell>
          <cell r="AR7">
            <v>3.3999999546121262E-2</v>
          </cell>
          <cell r="AS7">
            <v>12734.678580000002</v>
          </cell>
          <cell r="AT7">
            <v>269675.54639999999</v>
          </cell>
          <cell r="AU7">
            <v>102075.60900342124</v>
          </cell>
          <cell r="AV7">
            <v>-167599.93739657875</v>
          </cell>
          <cell r="AW7">
            <v>0.08</v>
          </cell>
          <cell r="AX7">
            <v>29963.9496</v>
          </cell>
          <cell r="AY7">
            <v>0.19999999733012502</v>
          </cell>
          <cell r="AZ7">
            <v>74909.873999999996</v>
          </cell>
          <cell r="BA7">
            <v>299639.49599999998</v>
          </cell>
          <cell r="BB7">
            <v>176985.48300342122</v>
          </cell>
          <cell r="BC7">
            <v>-122654.01299657876</v>
          </cell>
          <cell r="BD7">
            <v>0.08</v>
          </cell>
          <cell r="BE7">
            <v>29963.9496</v>
          </cell>
          <cell r="BF7">
            <v>1.5999999786410004E-2</v>
          </cell>
          <cell r="BG7">
            <v>5992.7899200000002</v>
          </cell>
          <cell r="BH7">
            <v>329603.44559999998</v>
          </cell>
          <cell r="BI7">
            <v>182978.27292342123</v>
          </cell>
          <cell r="BJ7">
            <v>-146625.17267657875</v>
          </cell>
          <cell r="BK7">
            <v>0.08</v>
          </cell>
          <cell r="BL7">
            <v>29963.9496</v>
          </cell>
          <cell r="BM7">
            <v>6.4000000000000001E-2</v>
          </cell>
          <cell r="BN7">
            <v>23971.159680000001</v>
          </cell>
          <cell r="BO7">
            <v>359567.39519999997</v>
          </cell>
          <cell r="BP7">
            <v>206949.43260342124</v>
          </cell>
          <cell r="BQ7">
            <v>-152617.96259657873</v>
          </cell>
          <cell r="BR7" t="str">
            <v>N/A</v>
          </cell>
          <cell r="BS7">
            <v>0</v>
          </cell>
          <cell r="BT7"/>
          <cell r="BU7">
            <v>0</v>
          </cell>
          <cell r="BV7">
            <v>0.1041</v>
          </cell>
          <cell r="BW7">
            <v>38990.589937500001</v>
          </cell>
          <cell r="BX7">
            <v>374549.37</v>
          </cell>
          <cell r="BY7">
            <v>245940.02254092123</v>
          </cell>
          <cell r="BZ7">
            <v>-128609.34745907877</v>
          </cell>
          <cell r="CA7" t="str">
            <v>N/A</v>
          </cell>
          <cell r="CB7">
            <v>0</v>
          </cell>
          <cell r="CC7"/>
          <cell r="CD7"/>
          <cell r="CE7">
            <v>9.5999999999999988E-2</v>
          </cell>
          <cell r="CF7">
            <v>35956.74</v>
          </cell>
          <cell r="CG7">
            <v>374549.37</v>
          </cell>
          <cell r="CH7">
            <v>281896.76254092122</v>
          </cell>
          <cell r="CI7">
            <v>-92652.607459078776</v>
          </cell>
          <cell r="CJ7"/>
          <cell r="CK7"/>
          <cell r="CL7">
            <v>4.9000000000000002E-2</v>
          </cell>
          <cell r="CM7">
            <v>18352.919375000001</v>
          </cell>
          <cell r="CN7">
            <v>374549.37</v>
          </cell>
          <cell r="CO7">
            <v>54309.659375000003</v>
          </cell>
          <cell r="CP7">
            <v>-320239.71062500001</v>
          </cell>
          <cell r="CQ7"/>
          <cell r="CR7"/>
          <cell r="CS7">
            <v>0.113</v>
          </cell>
          <cell r="CT7">
            <v>42324.079375000001</v>
          </cell>
          <cell r="CU7">
            <v>374549.37</v>
          </cell>
          <cell r="CV7">
            <v>60676.998749999999</v>
          </cell>
          <cell r="CW7">
            <v>-313872.37124999997</v>
          </cell>
          <cell r="CY7">
            <v>239711.59679999997</v>
          </cell>
          <cell r="CZ7">
            <v>119855.7984</v>
          </cell>
          <cell r="DA7">
            <v>359567.39519999997</v>
          </cell>
          <cell r="DB7">
            <v>374549.375</v>
          </cell>
          <cell r="DC7">
            <v>89340.931616066824</v>
          </cell>
          <cell r="DD7">
            <v>253232.83086749999</v>
          </cell>
          <cell r="DE7">
            <v>342573.76248356682</v>
          </cell>
          <cell r="DF7">
            <v>374549.375</v>
          </cell>
          <cell r="DG7">
            <v>31975.612516433175</v>
          </cell>
          <cell r="DH7">
            <v>150370.66518393316</v>
          </cell>
          <cell r="DI7">
            <v>0</v>
          </cell>
          <cell r="DJ7">
            <v>102862.16568356685</v>
          </cell>
          <cell r="DK7">
            <v>7735.234859404226</v>
          </cell>
        </row>
        <row r="8">
          <cell r="B8" t="str">
            <v>1.2</v>
          </cell>
          <cell r="C8" t="str">
            <v xml:space="preserve"> 103689 </v>
          </cell>
          <cell r="D8" t="str">
            <v>SINAPI</v>
          </cell>
          <cell r="E8" t="str">
            <v>FORNECIMENTO E INSTALAÇÃO DE PLACA DE OBRA COM CHAPA GALVANIZADA E ESTRUTURA DE MADEIRA. AF_03/2022_PS</v>
          </cell>
          <cell r="F8" t="str">
            <v>m²</v>
          </cell>
          <cell r="G8">
            <v>6</v>
          </cell>
          <cell r="H8">
            <v>0</v>
          </cell>
          <cell r="I8">
            <v>6</v>
          </cell>
          <cell r="J8">
            <v>246.6</v>
          </cell>
          <cell r="K8">
            <v>308.79000000000002</v>
          </cell>
          <cell r="L8">
            <v>1852.7400000000002</v>
          </cell>
          <cell r="M8">
            <v>1</v>
          </cell>
          <cell r="N8">
            <v>1852.74</v>
          </cell>
          <cell r="O8">
            <v>0</v>
          </cell>
          <cell r="P8">
            <v>0</v>
          </cell>
          <cell r="Q8">
            <v>0</v>
          </cell>
          <cell r="R8">
            <v>0</v>
          </cell>
          <cell r="S8">
            <v>0</v>
          </cell>
          <cell r="T8">
            <v>0</v>
          </cell>
          <cell r="U8">
            <v>0</v>
          </cell>
          <cell r="V8">
            <v>0</v>
          </cell>
          <cell r="W8">
            <v>0</v>
          </cell>
          <cell r="X8">
            <v>0</v>
          </cell>
          <cell r="Y8">
            <v>0</v>
          </cell>
          <cell r="Z8">
            <v>0</v>
          </cell>
          <cell r="AA8">
            <v>0</v>
          </cell>
          <cell r="AB8">
            <v>0</v>
          </cell>
          <cell r="AC8">
            <v>1</v>
          </cell>
          <cell r="AD8">
            <v>1852.74</v>
          </cell>
          <cell r="AE8"/>
          <cell r="AF8">
            <v>1.0000000000000002</v>
          </cell>
          <cell r="AG8">
            <v>1852.7400000000007</v>
          </cell>
          <cell r="AH8">
            <v>0</v>
          </cell>
          <cell r="AI8">
            <v>0</v>
          </cell>
          <cell r="AJ8">
            <v>2.2204460492503131E-16</v>
          </cell>
          <cell r="AK8">
            <v>0</v>
          </cell>
          <cell r="AL8"/>
          <cell r="AM8">
            <v>-4.1139092132880256E-13</v>
          </cell>
          <cell r="AN8">
            <v>-3.0936597283925945E-14</v>
          </cell>
          <cell r="AO8"/>
          <cell r="AP8">
            <v>0</v>
          </cell>
          <cell r="AQ8">
            <v>0</v>
          </cell>
          <cell r="AR8">
            <v>0</v>
          </cell>
          <cell r="AS8">
            <v>0</v>
          </cell>
          <cell r="AT8">
            <v>1852.74</v>
          </cell>
          <cell r="AU8">
            <v>1852.7400000000002</v>
          </cell>
          <cell r="AV8">
            <v>0</v>
          </cell>
          <cell r="AW8">
            <v>0</v>
          </cell>
          <cell r="AX8">
            <v>0</v>
          </cell>
          <cell r="AY8">
            <v>0</v>
          </cell>
          <cell r="AZ8">
            <v>0</v>
          </cell>
          <cell r="BA8">
            <v>1852.74</v>
          </cell>
          <cell r="BB8">
            <v>1852.7400000000002</v>
          </cell>
          <cell r="BC8">
            <v>0</v>
          </cell>
          <cell r="BD8">
            <v>0</v>
          </cell>
          <cell r="BE8">
            <v>0</v>
          </cell>
          <cell r="BF8">
            <v>0</v>
          </cell>
          <cell r="BG8">
            <v>0</v>
          </cell>
          <cell r="BH8">
            <v>1852.74</v>
          </cell>
          <cell r="BI8">
            <v>1852.7400000000002</v>
          </cell>
          <cell r="BJ8">
            <v>0</v>
          </cell>
          <cell r="BK8">
            <v>0</v>
          </cell>
          <cell r="BL8">
            <v>0</v>
          </cell>
          <cell r="BM8">
            <v>0</v>
          </cell>
          <cell r="BN8">
            <v>0</v>
          </cell>
          <cell r="BO8">
            <v>1852.74</v>
          </cell>
          <cell r="BP8">
            <v>1852.7400000000002</v>
          </cell>
          <cell r="BQ8">
            <v>0</v>
          </cell>
          <cell r="BR8" t="b">
            <v>0</v>
          </cell>
          <cell r="BS8">
            <v>0</v>
          </cell>
          <cell r="BT8"/>
          <cell r="BU8">
            <v>0</v>
          </cell>
          <cell r="BV8">
            <v>0</v>
          </cell>
          <cell r="BW8">
            <v>0</v>
          </cell>
          <cell r="BX8">
            <v>1852.74</v>
          </cell>
          <cell r="BY8">
            <v>1852.7400000000002</v>
          </cell>
          <cell r="BZ8">
            <v>0</v>
          </cell>
          <cell r="CA8">
            <v>1852.7400000000002</v>
          </cell>
          <cell r="CB8">
            <v>139.32604799999999</v>
          </cell>
          <cell r="CC8"/>
          <cell r="CD8"/>
          <cell r="CE8">
            <v>0</v>
          </cell>
          <cell r="CF8">
            <v>0</v>
          </cell>
          <cell r="CG8">
            <v>1852.74</v>
          </cell>
          <cell r="CH8">
            <v>1852.7400000000002</v>
          </cell>
          <cell r="CI8">
            <v>0</v>
          </cell>
          <cell r="CJ8"/>
          <cell r="CK8"/>
          <cell r="CL8">
            <v>0</v>
          </cell>
          <cell r="CM8">
            <v>0</v>
          </cell>
          <cell r="CN8">
            <v>1852.74</v>
          </cell>
          <cell r="CO8">
            <v>0</v>
          </cell>
          <cell r="CP8">
            <v>-1852.74</v>
          </cell>
          <cell r="CQ8"/>
          <cell r="CR8"/>
          <cell r="CS8" t="str">
            <v xml:space="preserve"> </v>
          </cell>
          <cell r="CT8">
            <v>0</v>
          </cell>
          <cell r="CU8">
            <v>1852.74</v>
          </cell>
          <cell r="CV8">
            <v>0</v>
          </cell>
          <cell r="CW8">
            <v>-1852.74</v>
          </cell>
          <cell r="CY8">
            <v>1852.74</v>
          </cell>
          <cell r="CZ8">
            <v>0</v>
          </cell>
          <cell r="DA8">
            <v>1852.74</v>
          </cell>
          <cell r="DB8">
            <v>1852.7400000000002</v>
          </cell>
          <cell r="DC8">
            <v>1852.7400000000007</v>
          </cell>
          <cell r="DD8">
            <v>0</v>
          </cell>
          <cell r="DE8">
            <v>1852.7400000000007</v>
          </cell>
          <cell r="DF8">
            <v>1852.7400000000002</v>
          </cell>
          <cell r="DG8">
            <v>0</v>
          </cell>
          <cell r="DH8">
            <v>-6.8212102632969618E-13</v>
          </cell>
          <cell r="DI8">
            <v>0</v>
          </cell>
          <cell r="DJ8">
            <v>6.8212102632969618E-13</v>
          </cell>
          <cell r="DK8">
            <v>5.1295501179993145E-14</v>
          </cell>
        </row>
        <row r="9">
          <cell r="B9" t="str">
            <v>1.3</v>
          </cell>
          <cell r="C9" t="str">
            <v>98459</v>
          </cell>
          <cell r="D9" t="str">
            <v>SINAPI</v>
          </cell>
          <cell r="E9" t="str">
            <v>TAPUME COM TELHA METÁLICA. AF_05/2018</v>
          </cell>
          <cell r="F9" t="str">
            <v>m²</v>
          </cell>
          <cell r="G9">
            <v>314.27999999999997</v>
          </cell>
          <cell r="H9">
            <v>-26.08</v>
          </cell>
          <cell r="I9">
            <v>288.2</v>
          </cell>
          <cell r="J9">
            <v>63.38</v>
          </cell>
          <cell r="K9">
            <v>79.36</v>
          </cell>
          <cell r="L9">
            <v>22871.552</v>
          </cell>
          <cell r="M9">
            <v>1</v>
          </cell>
          <cell r="N9">
            <v>22871.55</v>
          </cell>
          <cell r="O9">
            <v>0</v>
          </cell>
          <cell r="P9">
            <v>0</v>
          </cell>
          <cell r="Q9">
            <v>0</v>
          </cell>
          <cell r="R9">
            <v>0</v>
          </cell>
          <cell r="S9">
            <v>0</v>
          </cell>
          <cell r="T9">
            <v>0</v>
          </cell>
          <cell r="U9">
            <v>0</v>
          </cell>
          <cell r="V9">
            <v>0</v>
          </cell>
          <cell r="W9">
            <v>0</v>
          </cell>
          <cell r="X9">
            <v>0</v>
          </cell>
          <cell r="Y9">
            <v>0</v>
          </cell>
          <cell r="Z9">
            <v>0</v>
          </cell>
          <cell r="AA9">
            <v>0</v>
          </cell>
          <cell r="AB9">
            <v>0</v>
          </cell>
          <cell r="AC9">
            <v>1</v>
          </cell>
          <cell r="AD9">
            <v>22871.55</v>
          </cell>
          <cell r="AE9"/>
          <cell r="AF9">
            <v>0.91701670244406264</v>
          </cell>
          <cell r="AG9">
            <v>20973.595194817906</v>
          </cell>
          <cell r="AH9">
            <v>8.2983297555937363E-2</v>
          </cell>
          <cell r="AI9">
            <v>1897.954805182093</v>
          </cell>
          <cell r="AJ9">
            <v>0</v>
          </cell>
          <cell r="AK9">
            <v>0</v>
          </cell>
          <cell r="AL9"/>
          <cell r="AM9">
            <v>0</v>
          </cell>
          <cell r="AN9">
            <v>0</v>
          </cell>
          <cell r="AO9"/>
          <cell r="AP9">
            <v>0</v>
          </cell>
          <cell r="AQ9">
            <v>0</v>
          </cell>
          <cell r="AR9">
            <v>0</v>
          </cell>
          <cell r="AS9">
            <v>0</v>
          </cell>
          <cell r="AT9">
            <v>22871.55</v>
          </cell>
          <cell r="AU9">
            <v>22871.552</v>
          </cell>
          <cell r="AV9">
            <v>0</v>
          </cell>
          <cell r="AW9">
            <v>0</v>
          </cell>
          <cell r="AX9">
            <v>0</v>
          </cell>
          <cell r="AY9">
            <v>0</v>
          </cell>
          <cell r="AZ9">
            <v>0</v>
          </cell>
          <cell r="BA9">
            <v>22871.55</v>
          </cell>
          <cell r="BB9">
            <v>22871.552</v>
          </cell>
          <cell r="BC9">
            <v>0</v>
          </cell>
          <cell r="BD9">
            <v>0</v>
          </cell>
          <cell r="BE9">
            <v>0</v>
          </cell>
          <cell r="BF9">
            <v>0</v>
          </cell>
          <cell r="BG9">
            <v>0</v>
          </cell>
          <cell r="BH9">
            <v>22871.55</v>
          </cell>
          <cell r="BI9">
            <v>22871.552</v>
          </cell>
          <cell r="BJ9">
            <v>0</v>
          </cell>
          <cell r="BK9">
            <v>0</v>
          </cell>
          <cell r="BL9">
            <v>0</v>
          </cell>
          <cell r="BM9">
            <v>0</v>
          </cell>
          <cell r="BN9">
            <v>0</v>
          </cell>
          <cell r="BO9">
            <v>22871.55</v>
          </cell>
          <cell r="BP9">
            <v>22871.552</v>
          </cell>
          <cell r="BQ9">
            <v>2.0000000004074536E-3</v>
          </cell>
          <cell r="BR9" t="b">
            <v>0</v>
          </cell>
          <cell r="BS9">
            <v>0</v>
          </cell>
          <cell r="BT9"/>
          <cell r="BU9">
            <v>0</v>
          </cell>
          <cell r="BV9">
            <v>0</v>
          </cell>
          <cell r="BW9">
            <v>0</v>
          </cell>
          <cell r="BX9">
            <v>22871.55</v>
          </cell>
          <cell r="BY9">
            <v>22871.552</v>
          </cell>
          <cell r="BZ9">
            <v>2.0000000004074536E-3</v>
          </cell>
          <cell r="CA9">
            <v>22871.552</v>
          </cell>
          <cell r="CB9">
            <v>1719.9407103999997</v>
          </cell>
          <cell r="CC9"/>
          <cell r="CD9"/>
          <cell r="CE9">
            <v>0</v>
          </cell>
          <cell r="CF9">
            <v>0</v>
          </cell>
          <cell r="CG9">
            <v>22871.55</v>
          </cell>
          <cell r="CH9">
            <v>22871.552</v>
          </cell>
          <cell r="CI9">
            <v>0</v>
          </cell>
          <cell r="CJ9"/>
          <cell r="CK9"/>
          <cell r="CL9">
            <v>0</v>
          </cell>
          <cell r="CM9">
            <v>0</v>
          </cell>
          <cell r="CN9">
            <v>22871.55</v>
          </cell>
          <cell r="CO9">
            <v>0</v>
          </cell>
          <cell r="CP9">
            <v>0</v>
          </cell>
          <cell r="CQ9"/>
          <cell r="CR9"/>
          <cell r="CS9" t="str">
            <v xml:space="preserve"> </v>
          </cell>
          <cell r="CT9">
            <v>0</v>
          </cell>
          <cell r="CU9">
            <v>22871.55</v>
          </cell>
          <cell r="CV9">
            <v>0</v>
          </cell>
          <cell r="CW9">
            <v>0</v>
          </cell>
          <cell r="CY9">
            <v>22871.55</v>
          </cell>
          <cell r="CZ9">
            <v>0</v>
          </cell>
          <cell r="DA9">
            <v>22871.55</v>
          </cell>
          <cell r="DB9">
            <v>22871.552</v>
          </cell>
          <cell r="DC9">
            <v>20973.595194817906</v>
          </cell>
          <cell r="DD9">
            <v>0</v>
          </cell>
          <cell r="DE9">
            <v>20973.595194817906</v>
          </cell>
          <cell r="DF9">
            <v>22871.552</v>
          </cell>
          <cell r="DG9">
            <v>1897.9568051820934</v>
          </cell>
          <cell r="DH9">
            <v>1897.954805182093</v>
          </cell>
          <cell r="DI9">
            <v>0</v>
          </cell>
          <cell r="DJ9">
            <v>0</v>
          </cell>
          <cell r="DK9">
            <v>0</v>
          </cell>
        </row>
        <row r="10">
          <cell r="B10" t="str">
            <v>1.4</v>
          </cell>
          <cell r="C10" t="str">
            <v xml:space="preserve"> 016691 </v>
          </cell>
          <cell r="D10" t="str">
            <v>SBC</v>
          </cell>
          <cell r="E10" t="str">
            <v>ATESTADO PCMSO (NR7)- ANUAL</v>
          </cell>
          <cell r="F10" t="str">
            <v>UN</v>
          </cell>
          <cell r="G10">
            <v>1</v>
          </cell>
          <cell r="H10">
            <v>0</v>
          </cell>
          <cell r="I10">
            <v>1</v>
          </cell>
          <cell r="J10">
            <v>1500</v>
          </cell>
          <cell r="K10">
            <v>1878.3</v>
          </cell>
          <cell r="L10">
            <v>1878.3</v>
          </cell>
          <cell r="M10">
            <v>1</v>
          </cell>
          <cell r="N10">
            <v>1878.3</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1</v>
          </cell>
          <cell r="AD10">
            <v>1878.3</v>
          </cell>
          <cell r="AE10"/>
          <cell r="AF10">
            <v>1</v>
          </cell>
          <cell r="AG10">
            <v>1878.3</v>
          </cell>
          <cell r="AH10">
            <v>0</v>
          </cell>
          <cell r="AI10">
            <v>0</v>
          </cell>
          <cell r="AJ10">
            <v>0</v>
          </cell>
          <cell r="AK10">
            <v>0</v>
          </cell>
          <cell r="AL10"/>
          <cell r="AM10">
            <v>0</v>
          </cell>
          <cell r="AN10">
            <v>0</v>
          </cell>
          <cell r="AO10"/>
          <cell r="AP10">
            <v>0</v>
          </cell>
          <cell r="AQ10">
            <v>0</v>
          </cell>
          <cell r="AR10">
            <v>0</v>
          </cell>
          <cell r="AS10">
            <v>0</v>
          </cell>
          <cell r="AT10">
            <v>1878.3</v>
          </cell>
          <cell r="AU10">
            <v>1878.3</v>
          </cell>
          <cell r="AV10">
            <v>0</v>
          </cell>
          <cell r="AW10">
            <v>0</v>
          </cell>
          <cell r="AX10">
            <v>0</v>
          </cell>
          <cell r="AY10">
            <v>0</v>
          </cell>
          <cell r="AZ10">
            <v>0</v>
          </cell>
          <cell r="BA10">
            <v>1878.3</v>
          </cell>
          <cell r="BB10">
            <v>1878.3</v>
          </cell>
          <cell r="BC10">
            <v>0</v>
          </cell>
          <cell r="BD10">
            <v>0</v>
          </cell>
          <cell r="BE10">
            <v>0</v>
          </cell>
          <cell r="BF10">
            <v>0</v>
          </cell>
          <cell r="BG10">
            <v>0</v>
          </cell>
          <cell r="BH10">
            <v>1878.3</v>
          </cell>
          <cell r="BI10">
            <v>1878.3</v>
          </cell>
          <cell r="BJ10">
            <v>0</v>
          </cell>
          <cell r="BK10">
            <v>0</v>
          </cell>
          <cell r="BL10">
            <v>0</v>
          </cell>
          <cell r="BM10">
            <v>0</v>
          </cell>
          <cell r="BN10">
            <v>0</v>
          </cell>
          <cell r="BO10">
            <v>1878.3</v>
          </cell>
          <cell r="BP10">
            <v>1878.3</v>
          </cell>
          <cell r="BQ10">
            <v>0</v>
          </cell>
          <cell r="BR10" t="b">
            <v>0</v>
          </cell>
          <cell r="BS10">
            <v>0</v>
          </cell>
          <cell r="BT10"/>
          <cell r="BU10">
            <v>0</v>
          </cell>
          <cell r="BV10">
            <v>0</v>
          </cell>
          <cell r="BW10">
            <v>0</v>
          </cell>
          <cell r="BX10">
            <v>1878.3</v>
          </cell>
          <cell r="BY10">
            <v>1878.3</v>
          </cell>
          <cell r="BZ10">
            <v>0</v>
          </cell>
          <cell r="CA10">
            <v>1878.3</v>
          </cell>
          <cell r="CB10">
            <v>141.24815999999998</v>
          </cell>
          <cell r="CC10"/>
          <cell r="CD10"/>
          <cell r="CE10">
            <v>0</v>
          </cell>
          <cell r="CF10">
            <v>0</v>
          </cell>
          <cell r="CG10">
            <v>1878.3</v>
          </cell>
          <cell r="CH10">
            <v>1878.3</v>
          </cell>
          <cell r="CI10">
            <v>0</v>
          </cell>
          <cell r="CJ10"/>
          <cell r="CK10"/>
          <cell r="CL10">
            <v>0</v>
          </cell>
          <cell r="CM10">
            <v>0</v>
          </cell>
          <cell r="CN10">
            <v>1878.3</v>
          </cell>
          <cell r="CO10">
            <v>0</v>
          </cell>
          <cell r="CP10">
            <v>-1878.3</v>
          </cell>
          <cell r="CQ10"/>
          <cell r="CR10"/>
          <cell r="CS10" t="str">
            <v xml:space="preserve"> </v>
          </cell>
          <cell r="CT10">
            <v>0</v>
          </cell>
          <cell r="CU10">
            <v>1878.3</v>
          </cell>
          <cell r="CV10">
            <v>0</v>
          </cell>
          <cell r="CW10">
            <v>-1878.3</v>
          </cell>
          <cell r="CY10">
            <v>1878.3</v>
          </cell>
          <cell r="CZ10">
            <v>0</v>
          </cell>
          <cell r="DA10">
            <v>1878.3</v>
          </cell>
          <cell r="DB10">
            <v>1878.3</v>
          </cell>
          <cell r="DC10">
            <v>1878.3</v>
          </cell>
          <cell r="DD10">
            <v>0</v>
          </cell>
          <cell r="DE10">
            <v>1878.3</v>
          </cell>
          <cell r="DF10">
            <v>1878.3</v>
          </cell>
          <cell r="DG10">
            <v>0</v>
          </cell>
          <cell r="DH10">
            <v>0</v>
          </cell>
          <cell r="DI10">
            <v>0</v>
          </cell>
          <cell r="DJ10">
            <v>0</v>
          </cell>
          <cell r="DK10">
            <v>0</v>
          </cell>
        </row>
        <row r="11">
          <cell r="B11" t="str">
            <v>1.5</v>
          </cell>
          <cell r="C11" t="str">
            <v xml:space="preserve"> 93212 </v>
          </cell>
          <cell r="D11" t="str">
            <v>SINAPI</v>
          </cell>
          <cell r="E11" t="str">
            <v>EXECUÇÃO DE SANITÁRIO E VESTIÁRIO EM CANTEIRO DE OBRA EM CHAPA DE MADEIRA COMPENSADA, NÃO INCLUSO MOBILIÁRIO. AF_02/2016</v>
          </cell>
          <cell r="F11" t="str">
            <v>m²</v>
          </cell>
          <cell r="G11">
            <v>17.5</v>
          </cell>
          <cell r="H11">
            <v>0</v>
          </cell>
          <cell r="I11">
            <v>17.5</v>
          </cell>
          <cell r="J11">
            <v>858.33</v>
          </cell>
          <cell r="K11">
            <v>1074.8</v>
          </cell>
          <cell r="L11">
            <v>18809</v>
          </cell>
          <cell r="M11">
            <v>1</v>
          </cell>
          <cell r="N11">
            <v>18809</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1</v>
          </cell>
          <cell r="AD11">
            <v>18809</v>
          </cell>
          <cell r="AE11"/>
          <cell r="AF11">
            <v>1</v>
          </cell>
          <cell r="AG11">
            <v>18809</v>
          </cell>
          <cell r="AH11">
            <v>0</v>
          </cell>
          <cell r="AI11">
            <v>0</v>
          </cell>
          <cell r="AJ11">
            <v>0</v>
          </cell>
          <cell r="AK11">
            <v>0</v>
          </cell>
          <cell r="AL11"/>
          <cell r="AM11">
            <v>0</v>
          </cell>
          <cell r="AN11">
            <v>0</v>
          </cell>
          <cell r="AO11"/>
          <cell r="AP11">
            <v>0</v>
          </cell>
          <cell r="AQ11">
            <v>0</v>
          </cell>
          <cell r="AR11">
            <v>0</v>
          </cell>
          <cell r="AS11">
            <v>0</v>
          </cell>
          <cell r="AT11">
            <v>18809</v>
          </cell>
          <cell r="AU11">
            <v>18809</v>
          </cell>
          <cell r="AV11">
            <v>0</v>
          </cell>
          <cell r="AW11">
            <v>0</v>
          </cell>
          <cell r="AX11">
            <v>0</v>
          </cell>
          <cell r="AY11">
            <v>0</v>
          </cell>
          <cell r="AZ11">
            <v>0</v>
          </cell>
          <cell r="BA11">
            <v>18809</v>
          </cell>
          <cell r="BB11">
            <v>18809</v>
          </cell>
          <cell r="BC11">
            <v>0</v>
          </cell>
          <cell r="BD11">
            <v>0</v>
          </cell>
          <cell r="BE11">
            <v>0</v>
          </cell>
          <cell r="BF11">
            <v>0</v>
          </cell>
          <cell r="BG11">
            <v>0</v>
          </cell>
          <cell r="BH11">
            <v>18809</v>
          </cell>
          <cell r="BI11">
            <v>18809</v>
          </cell>
          <cell r="BJ11">
            <v>0</v>
          </cell>
          <cell r="BK11">
            <v>0</v>
          </cell>
          <cell r="BL11">
            <v>0</v>
          </cell>
          <cell r="BM11">
            <v>0</v>
          </cell>
          <cell r="BN11">
            <v>0</v>
          </cell>
          <cell r="BO11">
            <v>18809</v>
          </cell>
          <cell r="BP11">
            <v>18809</v>
          </cell>
          <cell r="BQ11">
            <v>0</v>
          </cell>
          <cell r="BR11" t="b">
            <v>0</v>
          </cell>
          <cell r="BS11">
            <v>0</v>
          </cell>
          <cell r="BT11"/>
          <cell r="BU11">
            <v>0</v>
          </cell>
          <cell r="BV11">
            <v>0</v>
          </cell>
          <cell r="BW11">
            <v>0</v>
          </cell>
          <cell r="BX11">
            <v>18809</v>
          </cell>
          <cell r="BY11">
            <v>18809</v>
          </cell>
          <cell r="BZ11">
            <v>0</v>
          </cell>
          <cell r="CA11">
            <v>18809</v>
          </cell>
          <cell r="CB11">
            <v>1414.4367999999997</v>
          </cell>
          <cell r="CC11"/>
          <cell r="CD11"/>
          <cell r="CE11">
            <v>0</v>
          </cell>
          <cell r="CF11">
            <v>0</v>
          </cell>
          <cell r="CG11">
            <v>18809</v>
          </cell>
          <cell r="CH11">
            <v>18809</v>
          </cell>
          <cell r="CI11">
            <v>0</v>
          </cell>
          <cell r="CJ11"/>
          <cell r="CK11"/>
          <cell r="CL11">
            <v>0</v>
          </cell>
          <cell r="CM11">
            <v>0</v>
          </cell>
          <cell r="CN11">
            <v>18809</v>
          </cell>
          <cell r="CO11">
            <v>0</v>
          </cell>
          <cell r="CP11">
            <v>-18809</v>
          </cell>
          <cell r="CQ11"/>
          <cell r="CR11"/>
          <cell r="CS11" t="str">
            <v xml:space="preserve"> </v>
          </cell>
          <cell r="CT11">
            <v>0</v>
          </cell>
          <cell r="CU11">
            <v>18809</v>
          </cell>
          <cell r="CV11">
            <v>0</v>
          </cell>
          <cell r="CW11">
            <v>-18809</v>
          </cell>
          <cell r="CY11">
            <v>18809</v>
          </cell>
          <cell r="CZ11">
            <v>0</v>
          </cell>
          <cell r="DA11">
            <v>18809</v>
          </cell>
          <cell r="DB11">
            <v>18809</v>
          </cell>
          <cell r="DC11">
            <v>18809</v>
          </cell>
          <cell r="DD11">
            <v>0</v>
          </cell>
          <cell r="DE11">
            <v>18809</v>
          </cell>
          <cell r="DF11">
            <v>18809</v>
          </cell>
          <cell r="DG11">
            <v>0</v>
          </cell>
          <cell r="DH11">
            <v>0</v>
          </cell>
          <cell r="DI11">
            <v>0</v>
          </cell>
          <cell r="DJ11">
            <v>0</v>
          </cell>
          <cell r="DK11">
            <v>0</v>
          </cell>
        </row>
        <row r="12">
          <cell r="B12" t="str">
            <v>1.6</v>
          </cell>
          <cell r="C12" t="str">
            <v xml:space="preserve"> 93208 </v>
          </cell>
          <cell r="D12" t="str">
            <v>SINAPI</v>
          </cell>
          <cell r="E12" t="str">
            <v>EXECUÇÃO DE ALMOXARIFADO EM CANTEIRO DE OBRA EM CHAPA DE MADEIRA COMPENSADA, INCLUSO PRATELEIRAS. AF_02/2016</v>
          </cell>
          <cell r="F12" t="str">
            <v>m²</v>
          </cell>
          <cell r="G12">
            <v>40</v>
          </cell>
          <cell r="H12">
            <v>0</v>
          </cell>
          <cell r="I12">
            <v>40</v>
          </cell>
          <cell r="J12">
            <v>730.79</v>
          </cell>
          <cell r="K12">
            <v>915.09</v>
          </cell>
          <cell r="L12">
            <v>36603.599999999999</v>
          </cell>
          <cell r="M12">
            <v>1</v>
          </cell>
          <cell r="N12">
            <v>36603.599999999999</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1</v>
          </cell>
          <cell r="AD12">
            <v>36603.599999999999</v>
          </cell>
          <cell r="AE12"/>
          <cell r="AF12">
            <v>1</v>
          </cell>
          <cell r="AG12">
            <v>36603.599999999999</v>
          </cell>
          <cell r="AH12">
            <v>0</v>
          </cell>
          <cell r="AI12">
            <v>0</v>
          </cell>
          <cell r="AJ12">
            <v>0</v>
          </cell>
          <cell r="AK12">
            <v>0</v>
          </cell>
          <cell r="AL12"/>
          <cell r="AM12">
            <v>0</v>
          </cell>
          <cell r="AN12">
            <v>0</v>
          </cell>
          <cell r="AO12"/>
          <cell r="AP12">
            <v>0</v>
          </cell>
          <cell r="AQ12">
            <v>0</v>
          </cell>
          <cell r="AR12">
            <v>0</v>
          </cell>
          <cell r="AS12">
            <v>0</v>
          </cell>
          <cell r="AT12">
            <v>36603.599999999999</v>
          </cell>
          <cell r="AU12">
            <v>36603.599999999999</v>
          </cell>
          <cell r="AV12">
            <v>0</v>
          </cell>
          <cell r="AW12">
            <v>0</v>
          </cell>
          <cell r="AX12">
            <v>0</v>
          </cell>
          <cell r="AY12">
            <v>0</v>
          </cell>
          <cell r="AZ12">
            <v>0</v>
          </cell>
          <cell r="BA12">
            <v>36603.599999999999</v>
          </cell>
          <cell r="BB12">
            <v>36603.599999999999</v>
          </cell>
          <cell r="BC12">
            <v>0</v>
          </cell>
          <cell r="BD12">
            <v>0</v>
          </cell>
          <cell r="BE12">
            <v>0</v>
          </cell>
          <cell r="BF12">
            <v>0</v>
          </cell>
          <cell r="BG12">
            <v>0</v>
          </cell>
          <cell r="BH12">
            <v>36603.599999999999</v>
          </cell>
          <cell r="BI12">
            <v>36603.599999999999</v>
          </cell>
          <cell r="BJ12">
            <v>0</v>
          </cell>
          <cell r="BK12">
            <v>0</v>
          </cell>
          <cell r="BL12">
            <v>0</v>
          </cell>
          <cell r="BM12">
            <v>0</v>
          </cell>
          <cell r="BN12">
            <v>0</v>
          </cell>
          <cell r="BO12">
            <v>36603.599999999999</v>
          </cell>
          <cell r="BP12">
            <v>36603.599999999999</v>
          </cell>
          <cell r="BQ12">
            <v>0</v>
          </cell>
          <cell r="BR12" t="b">
            <v>0</v>
          </cell>
          <cell r="BS12">
            <v>0</v>
          </cell>
          <cell r="BT12"/>
          <cell r="BU12">
            <v>0</v>
          </cell>
          <cell r="BV12">
            <v>0</v>
          </cell>
          <cell r="BW12">
            <v>0</v>
          </cell>
          <cell r="BX12">
            <v>36603.599999999999</v>
          </cell>
          <cell r="BY12">
            <v>36603.599999999999</v>
          </cell>
          <cell r="BZ12">
            <v>0</v>
          </cell>
          <cell r="CA12">
            <v>36603.599999999999</v>
          </cell>
          <cell r="CB12">
            <v>2752.5907199999997</v>
          </cell>
          <cell r="CC12"/>
          <cell r="CD12"/>
          <cell r="CE12">
            <v>0</v>
          </cell>
          <cell r="CF12">
            <v>0</v>
          </cell>
          <cell r="CG12">
            <v>36603.599999999999</v>
          </cell>
          <cell r="CH12">
            <v>36603.599999999999</v>
          </cell>
          <cell r="CI12">
            <v>0</v>
          </cell>
          <cell r="CJ12"/>
          <cell r="CK12"/>
          <cell r="CL12">
            <v>0</v>
          </cell>
          <cell r="CM12">
            <v>0</v>
          </cell>
          <cell r="CN12">
            <v>36603.599999999999</v>
          </cell>
          <cell r="CO12">
            <v>0</v>
          </cell>
          <cell r="CP12">
            <v>-36603.599999999999</v>
          </cell>
          <cell r="CQ12"/>
          <cell r="CR12"/>
          <cell r="CS12" t="str">
            <v xml:space="preserve"> </v>
          </cell>
          <cell r="CT12">
            <v>0</v>
          </cell>
          <cell r="CU12">
            <v>36603.599999999999</v>
          </cell>
          <cell r="CV12">
            <v>0</v>
          </cell>
          <cell r="CW12">
            <v>-36603.599999999999</v>
          </cell>
          <cell r="CY12">
            <v>36603.599999999999</v>
          </cell>
          <cell r="CZ12">
            <v>0</v>
          </cell>
          <cell r="DA12">
            <v>36603.599999999999</v>
          </cell>
          <cell r="DB12">
            <v>36603.599999999999</v>
          </cell>
          <cell r="DC12">
            <v>36603.599999999999</v>
          </cell>
          <cell r="DD12">
            <v>0</v>
          </cell>
          <cell r="DE12">
            <v>36603.599999999999</v>
          </cell>
          <cell r="DF12">
            <v>36603.599999999999</v>
          </cell>
          <cell r="DG12">
            <v>0</v>
          </cell>
          <cell r="DH12">
            <v>0</v>
          </cell>
          <cell r="DI12">
            <v>0</v>
          </cell>
          <cell r="DJ12">
            <v>0</v>
          </cell>
          <cell r="DK12">
            <v>0</v>
          </cell>
        </row>
        <row r="13">
          <cell r="B13" t="str">
            <v>1.7</v>
          </cell>
          <cell r="C13" t="str">
            <v xml:space="preserve"> 93210 </v>
          </cell>
          <cell r="D13" t="str">
            <v>SINAPI</v>
          </cell>
          <cell r="E13" t="str">
            <v>EXECUÇÃO DE REFEITÓRIO EM CANTEIRO DE OBRA EM CHAPA DE MADEIRA COMPENSADA, NÃO INCLUSO MOBILIÁRIO E EQUIPAMENTOS. AF_02/2016</v>
          </cell>
          <cell r="F13" t="str">
            <v>m²</v>
          </cell>
          <cell r="G13">
            <v>25</v>
          </cell>
          <cell r="H13">
            <v>0</v>
          </cell>
          <cell r="I13">
            <v>25</v>
          </cell>
          <cell r="J13">
            <v>495.85</v>
          </cell>
          <cell r="K13">
            <v>620.9</v>
          </cell>
          <cell r="L13">
            <v>15522.5</v>
          </cell>
          <cell r="M13">
            <v>1</v>
          </cell>
          <cell r="N13">
            <v>15522.5</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1</v>
          </cell>
          <cell r="AD13">
            <v>15522.5</v>
          </cell>
          <cell r="AE13"/>
          <cell r="AF13">
            <v>1</v>
          </cell>
          <cell r="AG13">
            <v>15522.5</v>
          </cell>
          <cell r="AH13">
            <v>0</v>
          </cell>
          <cell r="AI13">
            <v>0</v>
          </cell>
          <cell r="AJ13">
            <v>0</v>
          </cell>
          <cell r="AK13">
            <v>0</v>
          </cell>
          <cell r="AL13"/>
          <cell r="AM13">
            <v>0</v>
          </cell>
          <cell r="AN13">
            <v>0</v>
          </cell>
          <cell r="AO13"/>
          <cell r="AP13">
            <v>0</v>
          </cell>
          <cell r="AQ13">
            <v>0</v>
          </cell>
          <cell r="AR13">
            <v>0</v>
          </cell>
          <cell r="AS13">
            <v>0</v>
          </cell>
          <cell r="AT13">
            <v>15522.5</v>
          </cell>
          <cell r="AU13">
            <v>15522.5</v>
          </cell>
          <cell r="AV13">
            <v>0</v>
          </cell>
          <cell r="AW13">
            <v>0</v>
          </cell>
          <cell r="AX13">
            <v>0</v>
          </cell>
          <cell r="AY13">
            <v>0</v>
          </cell>
          <cell r="AZ13">
            <v>0</v>
          </cell>
          <cell r="BA13">
            <v>15522.5</v>
          </cell>
          <cell r="BB13">
            <v>15522.5</v>
          </cell>
          <cell r="BC13">
            <v>0</v>
          </cell>
          <cell r="BD13">
            <v>0</v>
          </cell>
          <cell r="BE13">
            <v>0</v>
          </cell>
          <cell r="BF13">
            <v>0</v>
          </cell>
          <cell r="BG13">
            <v>0</v>
          </cell>
          <cell r="BH13">
            <v>15522.5</v>
          </cell>
          <cell r="BI13">
            <v>15522.5</v>
          </cell>
          <cell r="BJ13">
            <v>0</v>
          </cell>
          <cell r="BK13">
            <v>0</v>
          </cell>
          <cell r="BL13">
            <v>0</v>
          </cell>
          <cell r="BM13">
            <v>0</v>
          </cell>
          <cell r="BN13">
            <v>0</v>
          </cell>
          <cell r="BO13">
            <v>15522.5</v>
          </cell>
          <cell r="BP13">
            <v>15522.5</v>
          </cell>
          <cell r="BQ13">
            <v>0</v>
          </cell>
          <cell r="BR13" t="b">
            <v>0</v>
          </cell>
          <cell r="BS13">
            <v>0</v>
          </cell>
          <cell r="BT13"/>
          <cell r="BU13">
            <v>0</v>
          </cell>
          <cell r="BV13">
            <v>0</v>
          </cell>
          <cell r="BW13">
            <v>0</v>
          </cell>
          <cell r="BX13">
            <v>15522.5</v>
          </cell>
          <cell r="BY13">
            <v>15522.5</v>
          </cell>
          <cell r="BZ13">
            <v>0</v>
          </cell>
          <cell r="CA13">
            <v>15522.5</v>
          </cell>
          <cell r="CB13">
            <v>1167.2919999999999</v>
          </cell>
          <cell r="CC13"/>
          <cell r="CD13"/>
          <cell r="CE13">
            <v>0</v>
          </cell>
          <cell r="CF13">
            <v>0</v>
          </cell>
          <cell r="CG13">
            <v>15522.5</v>
          </cell>
          <cell r="CH13">
            <v>15522.5</v>
          </cell>
          <cell r="CI13">
            <v>0</v>
          </cell>
          <cell r="CJ13"/>
          <cell r="CK13"/>
          <cell r="CL13">
            <v>0</v>
          </cell>
          <cell r="CM13">
            <v>0</v>
          </cell>
          <cell r="CN13">
            <v>15522.5</v>
          </cell>
          <cell r="CO13">
            <v>0</v>
          </cell>
          <cell r="CP13">
            <v>-15522.5</v>
          </cell>
          <cell r="CQ13"/>
          <cell r="CR13"/>
          <cell r="CS13" t="str">
            <v xml:space="preserve"> </v>
          </cell>
          <cell r="CT13">
            <v>0</v>
          </cell>
          <cell r="CU13">
            <v>15522.5</v>
          </cell>
          <cell r="CV13">
            <v>0</v>
          </cell>
          <cell r="CW13">
            <v>-15522.5</v>
          </cell>
          <cell r="CY13">
            <v>15522.5</v>
          </cell>
          <cell r="CZ13">
            <v>0</v>
          </cell>
          <cell r="DA13">
            <v>15522.5</v>
          </cell>
          <cell r="DB13">
            <v>15522.5</v>
          </cell>
          <cell r="DC13">
            <v>15522.5</v>
          </cell>
          <cell r="DD13">
            <v>0</v>
          </cell>
          <cell r="DE13">
            <v>15522.5</v>
          </cell>
          <cell r="DF13">
            <v>15522.5</v>
          </cell>
          <cell r="DG13">
            <v>0</v>
          </cell>
          <cell r="DH13">
            <v>0</v>
          </cell>
          <cell r="DI13">
            <v>0</v>
          </cell>
          <cell r="DJ13">
            <v>0</v>
          </cell>
          <cell r="DK13">
            <v>0</v>
          </cell>
        </row>
        <row r="14">
          <cell r="B14" t="str">
            <v>1.8</v>
          </cell>
          <cell r="C14" t="str">
            <v xml:space="preserve"> 93207 </v>
          </cell>
          <cell r="D14" t="str">
            <v>SINAPI</v>
          </cell>
          <cell r="E14" t="str">
            <v>EXECUÇÃO DE ESCRITÓRIO EM CANTEIRO DE OBRA EM CHAPA DE MADEIRA COMPENSADA, NÃO INCLUSO MOBILIÁRIO E EQUIPAMENTOS. AF_02/2016</v>
          </cell>
          <cell r="F14" t="str">
            <v>m²</v>
          </cell>
          <cell r="G14">
            <v>10.5</v>
          </cell>
          <cell r="H14">
            <v>0</v>
          </cell>
          <cell r="I14">
            <v>10.5</v>
          </cell>
          <cell r="J14">
            <v>974.81</v>
          </cell>
          <cell r="K14">
            <v>1220.6500000000001</v>
          </cell>
          <cell r="L14">
            <v>12816.825000000001</v>
          </cell>
          <cell r="M14">
            <v>1</v>
          </cell>
          <cell r="N14">
            <v>12816.82</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1</v>
          </cell>
          <cell r="AD14">
            <v>12816.82</v>
          </cell>
          <cell r="AE14"/>
          <cell r="AF14">
            <v>1.000000390112368</v>
          </cell>
          <cell r="AG14">
            <v>12816.830000001952</v>
          </cell>
          <cell r="AH14">
            <v>0</v>
          </cell>
          <cell r="AI14">
            <v>0</v>
          </cell>
          <cell r="AJ14">
            <v>3.9011236796504534E-7</v>
          </cell>
          <cell r="AK14">
            <v>0</v>
          </cell>
          <cell r="AL14"/>
          <cell r="AM14">
            <v>-5.0000019505435922E-3</v>
          </cell>
          <cell r="AN14">
            <v>-3.7600014668087809E-4</v>
          </cell>
          <cell r="AO14"/>
          <cell r="AP14">
            <v>0</v>
          </cell>
          <cell r="AQ14">
            <v>0</v>
          </cell>
          <cell r="AR14">
            <v>0</v>
          </cell>
          <cell r="AS14">
            <v>0</v>
          </cell>
          <cell r="AT14">
            <v>12816.82</v>
          </cell>
          <cell r="AU14">
            <v>12816.825000000001</v>
          </cell>
          <cell r="AV14">
            <v>0</v>
          </cell>
          <cell r="AW14">
            <v>0</v>
          </cell>
          <cell r="AX14">
            <v>0</v>
          </cell>
          <cell r="AY14">
            <v>0</v>
          </cell>
          <cell r="AZ14">
            <v>0</v>
          </cell>
          <cell r="BA14">
            <v>12816.82</v>
          </cell>
          <cell r="BB14">
            <v>12816.825000000001</v>
          </cell>
          <cell r="BC14">
            <v>0</v>
          </cell>
          <cell r="BD14">
            <v>0</v>
          </cell>
          <cell r="BE14">
            <v>0</v>
          </cell>
          <cell r="BF14">
            <v>0</v>
          </cell>
          <cell r="BG14"/>
          <cell r="BH14">
            <v>12816.82</v>
          </cell>
          <cell r="BI14">
            <v>12816.825000000001</v>
          </cell>
          <cell r="BJ14">
            <v>0</v>
          </cell>
          <cell r="BK14">
            <v>0</v>
          </cell>
          <cell r="BL14">
            <v>0</v>
          </cell>
          <cell r="BM14">
            <v>-7.8022473593293819E-7</v>
          </cell>
          <cell r="BN14">
            <v>-0.01</v>
          </cell>
          <cell r="BO14">
            <v>12816.82</v>
          </cell>
          <cell r="BP14">
            <v>12816.815000000001</v>
          </cell>
          <cell r="BQ14">
            <v>-4.9999999991996447E-3</v>
          </cell>
          <cell r="BR14" t="str">
            <v>N/A</v>
          </cell>
          <cell r="BS14">
            <v>0</v>
          </cell>
          <cell r="BT14">
            <v>0.04</v>
          </cell>
          <cell r="BU14">
            <v>3463.0944</v>
          </cell>
          <cell r="BV14">
            <v>0</v>
          </cell>
          <cell r="BW14">
            <v>0</v>
          </cell>
          <cell r="BX14">
            <v>12816.82</v>
          </cell>
          <cell r="BY14">
            <v>12816.815000000001</v>
          </cell>
          <cell r="BZ14">
            <v>0</v>
          </cell>
          <cell r="CA14">
            <v>12816.815000000001</v>
          </cell>
          <cell r="CB14">
            <v>963.82448799999986</v>
          </cell>
          <cell r="CC14"/>
          <cell r="CD14"/>
          <cell r="CE14">
            <v>0</v>
          </cell>
          <cell r="CF14">
            <v>0</v>
          </cell>
          <cell r="CG14">
            <v>12816.82</v>
          </cell>
          <cell r="CH14">
            <v>12816.815000000001</v>
          </cell>
          <cell r="CI14">
            <v>0</v>
          </cell>
          <cell r="CJ14"/>
          <cell r="CK14"/>
          <cell r="CL14">
            <v>0</v>
          </cell>
          <cell r="CM14">
            <v>0</v>
          </cell>
          <cell r="CN14">
            <v>12816.82</v>
          </cell>
          <cell r="CO14">
            <v>0</v>
          </cell>
          <cell r="CP14">
            <v>0</v>
          </cell>
          <cell r="CQ14"/>
          <cell r="CR14"/>
          <cell r="CS14" t="str">
            <v xml:space="preserve"> </v>
          </cell>
          <cell r="CT14">
            <v>0</v>
          </cell>
          <cell r="CU14">
            <v>12816.82</v>
          </cell>
          <cell r="CV14">
            <v>0</v>
          </cell>
          <cell r="CW14">
            <v>0</v>
          </cell>
          <cell r="CY14">
            <v>12816.82</v>
          </cell>
          <cell r="CZ14">
            <v>3463.0944</v>
          </cell>
          <cell r="DA14">
            <v>16279.9144</v>
          </cell>
          <cell r="DB14">
            <v>12816.825000000001</v>
          </cell>
          <cell r="DC14">
            <v>12816.830000001952</v>
          </cell>
          <cell r="DD14">
            <v>-0.01</v>
          </cell>
          <cell r="DE14">
            <v>12816.820000001951</v>
          </cell>
          <cell r="DF14">
            <v>12816.825000000001</v>
          </cell>
          <cell r="DG14">
            <v>4.9999980492430041E-3</v>
          </cell>
          <cell r="DH14">
            <v>0</v>
          </cell>
          <cell r="DI14">
            <v>1.0000001951993909E-2</v>
          </cell>
          <cell r="DJ14">
            <v>0</v>
          </cell>
          <cell r="DK14">
            <v>0</v>
          </cell>
        </row>
        <row r="15">
          <cell r="B15" t="str">
            <v>1.9</v>
          </cell>
          <cell r="C15" t="str">
            <v xml:space="preserve"> DEPEARQ380 </v>
          </cell>
          <cell r="D15" t="str">
            <v>Próprio</v>
          </cell>
          <cell r="E15" t="str">
            <v>VIGILANCIA DE OBRA. REF: SBC (011815)</v>
          </cell>
          <cell r="F15" t="str">
            <v>MES</v>
          </cell>
          <cell r="G15">
            <v>12</v>
          </cell>
          <cell r="H15">
            <v>0</v>
          </cell>
          <cell r="I15">
            <v>12</v>
          </cell>
          <cell r="J15">
            <v>5761.69</v>
          </cell>
          <cell r="K15">
            <v>7214.78</v>
          </cell>
          <cell r="L15">
            <v>86577.36</v>
          </cell>
          <cell r="M15">
            <v>0.08</v>
          </cell>
          <cell r="N15">
            <v>6926.1887999999999</v>
          </cell>
          <cell r="O15">
            <v>0.08</v>
          </cell>
          <cell r="P15">
            <v>6926.1887999999999</v>
          </cell>
          <cell r="Q15">
            <v>0.08</v>
          </cell>
          <cell r="R15">
            <v>6926.1887999999999</v>
          </cell>
          <cell r="S15">
            <v>0.08</v>
          </cell>
          <cell r="T15">
            <v>6926.1887999999999</v>
          </cell>
          <cell r="U15">
            <v>0.08</v>
          </cell>
          <cell r="V15">
            <v>6926.1887999999999</v>
          </cell>
          <cell r="W15">
            <v>0.08</v>
          </cell>
          <cell r="X15">
            <v>6926.1887999999999</v>
          </cell>
          <cell r="Y15">
            <v>0.08</v>
          </cell>
          <cell r="Z15">
            <v>6926.1887999999999</v>
          </cell>
          <cell r="AA15">
            <v>0.08</v>
          </cell>
          <cell r="AB15">
            <v>6926.1887999999999</v>
          </cell>
          <cell r="AC15">
            <v>0.64</v>
          </cell>
          <cell r="AD15">
            <v>55409.510400000014</v>
          </cell>
          <cell r="AE15"/>
          <cell r="AF15">
            <v>0.62724359874999991</v>
          </cell>
          <cell r="AG15">
            <v>54305.094856674295</v>
          </cell>
          <cell r="AH15">
            <v>1.2756401250000104E-2</v>
          </cell>
          <cell r="AI15">
            <v>1104.4155433257183</v>
          </cell>
          <cell r="AJ15">
            <v>0</v>
          </cell>
          <cell r="AK15">
            <v>0</v>
          </cell>
          <cell r="AL15"/>
          <cell r="AM15">
            <v>31167.849599999998</v>
          </cell>
          <cell r="AN15">
            <v>2343.8222899199995</v>
          </cell>
          <cell r="AO15"/>
          <cell r="AP15">
            <v>0.08</v>
          </cell>
          <cell r="AQ15">
            <v>6926.1887999999999</v>
          </cell>
          <cell r="AR15">
            <v>8.3333333333333329E-2</v>
          </cell>
          <cell r="AS15">
            <v>7214.78</v>
          </cell>
          <cell r="AT15">
            <v>62335.699200000017</v>
          </cell>
          <cell r="AU15">
            <v>61519.874856674294</v>
          </cell>
          <cell r="AV15">
            <v>-815.82434332572302</v>
          </cell>
          <cell r="AW15">
            <v>0.08</v>
          </cell>
          <cell r="AX15">
            <v>6926.1887999999999</v>
          </cell>
          <cell r="AY15">
            <v>8.3333333333333329E-2</v>
          </cell>
          <cell r="AZ15">
            <v>7214.78</v>
          </cell>
          <cell r="BA15">
            <v>69261.888000000021</v>
          </cell>
          <cell r="BB15">
            <v>68734.6548566743</v>
          </cell>
          <cell r="BC15">
            <v>-527.23314332572045</v>
          </cell>
          <cell r="BD15">
            <v>0.08</v>
          </cell>
          <cell r="BE15">
            <v>6926.1887999999999</v>
          </cell>
          <cell r="BF15">
            <v>8.3333333333333329E-2</v>
          </cell>
          <cell r="BG15">
            <v>7214.78</v>
          </cell>
          <cell r="BH15">
            <v>76188.076800000024</v>
          </cell>
          <cell r="BI15">
            <v>75949.434856674299</v>
          </cell>
          <cell r="BJ15">
            <v>-238.64194332572515</v>
          </cell>
          <cell r="BK15">
            <v>0.08</v>
          </cell>
          <cell r="BL15">
            <v>6926.1887999999999</v>
          </cell>
          <cell r="BM15">
            <v>8.3333333333333329E-2</v>
          </cell>
          <cell r="BN15">
            <v>7214.78</v>
          </cell>
          <cell r="BO15">
            <v>83114.265600000028</v>
          </cell>
          <cell r="BP15">
            <v>83164.214856674298</v>
          </cell>
          <cell r="BQ15">
            <v>49.949256674270146</v>
          </cell>
          <cell r="BR15">
            <v>28859.119999999999</v>
          </cell>
          <cell r="BS15">
            <v>2170.2058239999997</v>
          </cell>
          <cell r="BT15"/>
          <cell r="BU15">
            <v>0</v>
          </cell>
          <cell r="BV15">
            <v>0</v>
          </cell>
          <cell r="BW15">
            <v>0</v>
          </cell>
          <cell r="BX15">
            <v>86577.36000000003</v>
          </cell>
          <cell r="BY15">
            <v>83164.214856674298</v>
          </cell>
          <cell r="BZ15">
            <v>-3413.1451433257316</v>
          </cell>
          <cell r="CA15" t="str">
            <v>N/A</v>
          </cell>
          <cell r="CB15">
            <v>0</v>
          </cell>
          <cell r="CC15"/>
          <cell r="CD15"/>
          <cell r="CE15">
            <v>0</v>
          </cell>
          <cell r="CF15">
            <v>0</v>
          </cell>
          <cell r="CG15">
            <v>86577.36000000003</v>
          </cell>
          <cell r="CH15">
            <v>83164.214856674298</v>
          </cell>
          <cell r="CI15">
            <v>-3413.1451433257316</v>
          </cell>
          <cell r="CJ15"/>
          <cell r="CK15"/>
          <cell r="CL15">
            <v>0</v>
          </cell>
          <cell r="CM15">
            <v>0</v>
          </cell>
          <cell r="CN15">
            <v>86577.36000000003</v>
          </cell>
          <cell r="CO15">
            <v>0</v>
          </cell>
          <cell r="CP15">
            <v>-86577.36000000003</v>
          </cell>
          <cell r="CQ15"/>
          <cell r="CR15"/>
          <cell r="CS15" t="str">
            <v xml:space="preserve"> </v>
          </cell>
          <cell r="CT15">
            <v>0</v>
          </cell>
          <cell r="CU15">
            <v>86577.36000000003</v>
          </cell>
          <cell r="CV15">
            <v>0</v>
          </cell>
          <cell r="CW15">
            <v>-86577.36000000003</v>
          </cell>
          <cell r="CY15">
            <v>55409.510400000014</v>
          </cell>
          <cell r="CZ15">
            <v>27704.7552</v>
          </cell>
          <cell r="DA15">
            <v>83114.265600000013</v>
          </cell>
          <cell r="DB15">
            <v>86577.36</v>
          </cell>
          <cell r="DC15">
            <v>54305.094856674295</v>
          </cell>
          <cell r="DD15">
            <v>28859.119999999999</v>
          </cell>
          <cell r="DE15">
            <v>83164.214856674298</v>
          </cell>
          <cell r="DF15">
            <v>86577.36</v>
          </cell>
          <cell r="DG15">
            <v>3413.1451433257025</v>
          </cell>
          <cell r="DH15">
            <v>1104.4155433257183</v>
          </cell>
          <cell r="DI15">
            <v>0</v>
          </cell>
          <cell r="DJ15">
            <v>27754.704456674284</v>
          </cell>
          <cell r="DK15">
            <v>2087.153775141906</v>
          </cell>
        </row>
        <row r="16">
          <cell r="B16" t="str">
            <v>1.10</v>
          </cell>
          <cell r="C16" t="str">
            <v xml:space="preserve"> 104900 </v>
          </cell>
          <cell r="D16" t="str">
            <v>SINAPI</v>
          </cell>
          <cell r="E16" t="str">
            <v>COMPOSIÇÃO PARAMÉTRICA DE EXECUÇÃO DE RESERVATÓRIO ELEVADO DE ÁGUA (2000 LITROS) EM CANTEIRO DE OBRAS, APOIADO EM ESTRUTURA DE MADEIRA. AF_01/2024</v>
          </cell>
          <cell r="F16" t="str">
            <v>UN</v>
          </cell>
          <cell r="G16">
            <v>1</v>
          </cell>
          <cell r="H16">
            <v>0</v>
          </cell>
          <cell r="I16">
            <v>1</v>
          </cell>
          <cell r="J16">
            <v>9223.99</v>
          </cell>
          <cell r="K16">
            <v>11550.28</v>
          </cell>
          <cell r="L16">
            <v>11550.28</v>
          </cell>
          <cell r="M16">
            <v>1</v>
          </cell>
          <cell r="N16">
            <v>11550.28</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1</v>
          </cell>
          <cell r="AD16">
            <v>11550.28</v>
          </cell>
          <cell r="AE16"/>
          <cell r="AF16">
            <v>1</v>
          </cell>
          <cell r="AG16">
            <v>11550.28</v>
          </cell>
          <cell r="AH16">
            <v>0</v>
          </cell>
          <cell r="AI16">
            <v>0</v>
          </cell>
          <cell r="AJ16">
            <v>0</v>
          </cell>
          <cell r="AK16">
            <v>0</v>
          </cell>
          <cell r="AL16"/>
          <cell r="AM16">
            <v>0</v>
          </cell>
          <cell r="AN16">
            <v>0</v>
          </cell>
          <cell r="AO16"/>
          <cell r="AP16">
            <v>0</v>
          </cell>
          <cell r="AQ16">
            <v>0</v>
          </cell>
          <cell r="AR16">
            <v>0</v>
          </cell>
          <cell r="AS16">
            <v>0</v>
          </cell>
          <cell r="AT16">
            <v>11550.28</v>
          </cell>
          <cell r="AU16">
            <v>11550.28</v>
          </cell>
          <cell r="AV16">
            <v>0</v>
          </cell>
          <cell r="AW16">
            <v>0</v>
          </cell>
          <cell r="AX16">
            <v>0</v>
          </cell>
          <cell r="AY16">
            <v>0</v>
          </cell>
          <cell r="AZ16">
            <v>0</v>
          </cell>
          <cell r="BA16">
            <v>11550.28</v>
          </cell>
          <cell r="BB16">
            <v>11550.28</v>
          </cell>
          <cell r="BC16">
            <v>0</v>
          </cell>
          <cell r="BD16">
            <v>0</v>
          </cell>
          <cell r="BE16">
            <v>0</v>
          </cell>
          <cell r="BF16">
            <v>0</v>
          </cell>
          <cell r="BG16">
            <v>0</v>
          </cell>
          <cell r="BH16">
            <v>11550.28</v>
          </cell>
          <cell r="BI16">
            <v>11550.28</v>
          </cell>
          <cell r="BJ16">
            <v>0</v>
          </cell>
          <cell r="BK16">
            <v>0</v>
          </cell>
          <cell r="BL16">
            <v>0</v>
          </cell>
          <cell r="BM16">
            <v>0</v>
          </cell>
          <cell r="BN16">
            <v>0</v>
          </cell>
          <cell r="BO16">
            <v>11550.28</v>
          </cell>
          <cell r="BP16">
            <v>11550.28</v>
          </cell>
          <cell r="BQ16">
            <v>0</v>
          </cell>
          <cell r="BR16" t="b">
            <v>0</v>
          </cell>
          <cell r="BS16">
            <v>0</v>
          </cell>
          <cell r="BT16"/>
          <cell r="BU16">
            <v>0</v>
          </cell>
          <cell r="BV16">
            <v>0</v>
          </cell>
          <cell r="BW16">
            <v>0</v>
          </cell>
          <cell r="BX16">
            <v>11550.28</v>
          </cell>
          <cell r="BY16">
            <v>11550.28</v>
          </cell>
          <cell r="BZ16">
            <v>0</v>
          </cell>
          <cell r="CA16">
            <v>11550.28</v>
          </cell>
          <cell r="CB16">
            <v>868.58105599999988</v>
          </cell>
          <cell r="CC16"/>
          <cell r="CD16"/>
          <cell r="CE16">
            <v>0</v>
          </cell>
          <cell r="CF16">
            <v>0</v>
          </cell>
          <cell r="CG16">
            <v>11550.28</v>
          </cell>
          <cell r="CH16">
            <v>11550.28</v>
          </cell>
          <cell r="CI16">
            <v>0</v>
          </cell>
          <cell r="CJ16"/>
          <cell r="CK16"/>
          <cell r="CL16">
            <v>0</v>
          </cell>
          <cell r="CM16">
            <v>0</v>
          </cell>
          <cell r="CN16">
            <v>11550.28</v>
          </cell>
          <cell r="CO16">
            <v>0</v>
          </cell>
          <cell r="CP16">
            <v>-11550.28</v>
          </cell>
          <cell r="CQ16"/>
          <cell r="CR16"/>
          <cell r="CS16" t="str">
            <v xml:space="preserve"> </v>
          </cell>
          <cell r="CT16">
            <v>0</v>
          </cell>
          <cell r="CU16">
            <v>11550.28</v>
          </cell>
          <cell r="CV16">
            <v>0</v>
          </cell>
          <cell r="CW16">
            <v>-11550.28</v>
          </cell>
          <cell r="CY16">
            <v>11550.28</v>
          </cell>
          <cell r="CZ16">
            <v>0</v>
          </cell>
          <cell r="DA16">
            <v>11550.28</v>
          </cell>
          <cell r="DB16">
            <v>11550.28</v>
          </cell>
          <cell r="DC16">
            <v>11550.28</v>
          </cell>
          <cell r="DD16">
            <v>0</v>
          </cell>
          <cell r="DE16">
            <v>11550.28</v>
          </cell>
          <cell r="DF16">
            <v>11550.28</v>
          </cell>
          <cell r="DG16">
            <v>0</v>
          </cell>
          <cell r="DH16">
            <v>0</v>
          </cell>
          <cell r="DI16">
            <v>0</v>
          </cell>
          <cell r="DJ16">
            <v>0</v>
          </cell>
          <cell r="DK16">
            <v>0</v>
          </cell>
        </row>
        <row r="17">
          <cell r="B17" t="str">
            <v>1.11</v>
          </cell>
          <cell r="C17" t="str">
            <v xml:space="preserve"> 83878 </v>
          </cell>
          <cell r="D17" t="str">
            <v>SINAPI</v>
          </cell>
          <cell r="E17" t="str">
            <v>LIGACAO DA REDE 50MM AO RAMAL PREDIAL 1/2"</v>
          </cell>
          <cell r="F17" t="str">
            <v>UN</v>
          </cell>
          <cell r="G17">
            <v>1</v>
          </cell>
          <cell r="H17">
            <v>0</v>
          </cell>
          <cell r="I17">
            <v>1</v>
          </cell>
          <cell r="J17">
            <v>45.77</v>
          </cell>
          <cell r="K17">
            <v>57.31</v>
          </cell>
          <cell r="L17">
            <v>57.31</v>
          </cell>
          <cell r="M17">
            <v>1</v>
          </cell>
          <cell r="N17">
            <v>57.31</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1</v>
          </cell>
          <cell r="AD17">
            <v>57.31</v>
          </cell>
          <cell r="AE17"/>
          <cell r="AF17">
            <v>1</v>
          </cell>
          <cell r="AG17">
            <v>57.31</v>
          </cell>
          <cell r="AH17">
            <v>0</v>
          </cell>
          <cell r="AI17">
            <v>0</v>
          </cell>
          <cell r="AJ17">
            <v>0</v>
          </cell>
          <cell r="AK17">
            <v>0</v>
          </cell>
          <cell r="AL17"/>
          <cell r="AM17">
            <v>0</v>
          </cell>
          <cell r="AN17">
            <v>0</v>
          </cell>
          <cell r="AO17"/>
          <cell r="AP17">
            <v>0</v>
          </cell>
          <cell r="AQ17">
            <v>0</v>
          </cell>
          <cell r="AR17">
            <v>0</v>
          </cell>
          <cell r="AS17">
            <v>0</v>
          </cell>
          <cell r="AT17">
            <v>57.31</v>
          </cell>
          <cell r="AU17">
            <v>57.31</v>
          </cell>
          <cell r="AV17">
            <v>0</v>
          </cell>
          <cell r="AW17">
            <v>0</v>
          </cell>
          <cell r="AX17">
            <v>0</v>
          </cell>
          <cell r="AY17">
            <v>0</v>
          </cell>
          <cell r="AZ17">
            <v>0</v>
          </cell>
          <cell r="BA17">
            <v>57.31</v>
          </cell>
          <cell r="BB17">
            <v>57.31</v>
          </cell>
          <cell r="BC17">
            <v>0</v>
          </cell>
          <cell r="BD17">
            <v>0</v>
          </cell>
          <cell r="BE17">
            <v>0</v>
          </cell>
          <cell r="BF17">
            <v>0</v>
          </cell>
          <cell r="BG17">
            <v>0</v>
          </cell>
          <cell r="BH17">
            <v>57.31</v>
          </cell>
          <cell r="BI17">
            <v>57.31</v>
          </cell>
          <cell r="BJ17">
            <v>0</v>
          </cell>
          <cell r="BK17">
            <v>0</v>
          </cell>
          <cell r="BL17">
            <v>0</v>
          </cell>
          <cell r="BM17">
            <v>0</v>
          </cell>
          <cell r="BN17">
            <v>0</v>
          </cell>
          <cell r="BO17">
            <v>57.31</v>
          </cell>
          <cell r="BP17">
            <v>57.31</v>
          </cell>
          <cell r="BQ17">
            <v>0</v>
          </cell>
          <cell r="BR17" t="b">
            <v>0</v>
          </cell>
          <cell r="BS17">
            <v>0</v>
          </cell>
          <cell r="BT17"/>
          <cell r="BU17">
            <v>0</v>
          </cell>
          <cell r="BV17">
            <v>0</v>
          </cell>
          <cell r="BW17">
            <v>0</v>
          </cell>
          <cell r="BX17">
            <v>57.31</v>
          </cell>
          <cell r="BY17">
            <v>57.31</v>
          </cell>
          <cell r="BZ17">
            <v>0</v>
          </cell>
          <cell r="CA17">
            <v>57.31</v>
          </cell>
          <cell r="CB17">
            <v>4.3097119999999993</v>
          </cell>
          <cell r="CC17"/>
          <cell r="CD17"/>
          <cell r="CE17">
            <v>0</v>
          </cell>
          <cell r="CF17">
            <v>0</v>
          </cell>
          <cell r="CG17">
            <v>57.31</v>
          </cell>
          <cell r="CH17">
            <v>57.31</v>
          </cell>
          <cell r="CI17">
            <v>0</v>
          </cell>
          <cell r="CJ17"/>
          <cell r="CK17"/>
          <cell r="CL17">
            <v>0</v>
          </cell>
          <cell r="CM17">
            <v>0</v>
          </cell>
          <cell r="CN17">
            <v>57.31</v>
          </cell>
          <cell r="CO17">
            <v>0</v>
          </cell>
          <cell r="CP17">
            <v>-57.31</v>
          </cell>
          <cell r="CQ17"/>
          <cell r="CR17"/>
          <cell r="CS17" t="str">
            <v xml:space="preserve"> </v>
          </cell>
          <cell r="CT17">
            <v>0</v>
          </cell>
          <cell r="CU17">
            <v>57.31</v>
          </cell>
          <cell r="CV17">
            <v>0</v>
          </cell>
          <cell r="CW17">
            <v>-57.31</v>
          </cell>
          <cell r="CY17">
            <v>57.31</v>
          </cell>
          <cell r="CZ17">
            <v>0</v>
          </cell>
          <cell r="DA17">
            <v>57.31</v>
          </cell>
          <cell r="DB17">
            <v>57.31</v>
          </cell>
          <cell r="DC17">
            <v>57.31</v>
          </cell>
          <cell r="DD17">
            <v>0</v>
          </cell>
          <cell r="DE17">
            <v>57.31</v>
          </cell>
          <cell r="DF17">
            <v>57.31</v>
          </cell>
          <cell r="DG17">
            <v>0</v>
          </cell>
          <cell r="DH17">
            <v>0</v>
          </cell>
          <cell r="DI17">
            <v>0</v>
          </cell>
          <cell r="DJ17">
            <v>0</v>
          </cell>
          <cell r="DK17">
            <v>0</v>
          </cell>
        </row>
        <row r="18">
          <cell r="B18" t="str">
            <v>1.12</v>
          </cell>
          <cell r="C18" t="str">
            <v xml:space="preserve"> DEPEARQ158 </v>
          </cell>
          <cell r="D18" t="str">
            <v>Próprio</v>
          </cell>
          <cell r="E18" t="str">
            <v>ART DE EXECUÇÃO - OBRA OU SERVIÇO ACIMA DE R$ 15.000,00 - ANO DE 2024</v>
          </cell>
          <cell r="F18" t="str">
            <v>UN</v>
          </cell>
          <cell r="G18">
            <v>3</v>
          </cell>
          <cell r="H18">
            <v>0</v>
          </cell>
          <cell r="I18">
            <v>3</v>
          </cell>
          <cell r="J18">
            <v>262.55</v>
          </cell>
          <cell r="K18">
            <v>328.76</v>
          </cell>
          <cell r="L18">
            <v>986.28</v>
          </cell>
          <cell r="M18">
            <v>1</v>
          </cell>
          <cell r="N18">
            <v>986.28</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1</v>
          </cell>
          <cell r="AD18">
            <v>986.28</v>
          </cell>
          <cell r="AE18"/>
          <cell r="AF18">
            <v>1</v>
          </cell>
          <cell r="AG18">
            <v>986.28</v>
          </cell>
          <cell r="AH18">
            <v>0</v>
          </cell>
          <cell r="AI18">
            <v>0</v>
          </cell>
          <cell r="AJ18">
            <v>0</v>
          </cell>
          <cell r="AK18">
            <v>0</v>
          </cell>
          <cell r="AL18"/>
          <cell r="AM18">
            <v>0</v>
          </cell>
          <cell r="AN18">
            <v>0</v>
          </cell>
          <cell r="AO18"/>
          <cell r="AP18">
            <v>0</v>
          </cell>
          <cell r="AQ18">
            <v>0</v>
          </cell>
          <cell r="AR18">
            <v>0</v>
          </cell>
          <cell r="AS18">
            <v>0</v>
          </cell>
          <cell r="AT18">
            <v>986.28</v>
          </cell>
          <cell r="AU18">
            <v>986.28</v>
          </cell>
          <cell r="AV18">
            <v>0</v>
          </cell>
          <cell r="AW18">
            <v>0</v>
          </cell>
          <cell r="AX18">
            <v>0</v>
          </cell>
          <cell r="AY18">
            <v>0</v>
          </cell>
          <cell r="AZ18">
            <v>0</v>
          </cell>
          <cell r="BA18">
            <v>986.28</v>
          </cell>
          <cell r="BB18">
            <v>986.28</v>
          </cell>
          <cell r="BC18">
            <v>0</v>
          </cell>
          <cell r="BD18">
            <v>0</v>
          </cell>
          <cell r="BE18">
            <v>0</v>
          </cell>
          <cell r="BF18">
            <v>0</v>
          </cell>
          <cell r="BG18">
            <v>0</v>
          </cell>
          <cell r="BH18">
            <v>986.28</v>
          </cell>
          <cell r="BI18">
            <v>986.28</v>
          </cell>
          <cell r="BJ18">
            <v>0</v>
          </cell>
          <cell r="BK18">
            <v>0</v>
          </cell>
          <cell r="BL18">
            <v>0</v>
          </cell>
          <cell r="BM18">
            <v>0</v>
          </cell>
          <cell r="BN18">
            <v>0</v>
          </cell>
          <cell r="BO18">
            <v>986.28</v>
          </cell>
          <cell r="BP18">
            <v>986.28</v>
          </cell>
          <cell r="BQ18">
            <v>0</v>
          </cell>
          <cell r="BR18" t="b">
            <v>0</v>
          </cell>
          <cell r="BS18">
            <v>0</v>
          </cell>
          <cell r="BT18"/>
          <cell r="BU18">
            <v>0</v>
          </cell>
          <cell r="BV18">
            <v>0</v>
          </cell>
          <cell r="BW18">
            <v>0</v>
          </cell>
          <cell r="BX18">
            <v>986.28</v>
          </cell>
          <cell r="BY18">
            <v>986.28</v>
          </cell>
          <cell r="BZ18">
            <v>0</v>
          </cell>
          <cell r="CA18">
            <v>986.28</v>
          </cell>
          <cell r="CB18">
            <v>74.168255999999985</v>
          </cell>
          <cell r="CC18"/>
          <cell r="CD18"/>
          <cell r="CE18">
            <v>0</v>
          </cell>
          <cell r="CF18">
            <v>0</v>
          </cell>
          <cell r="CG18">
            <v>986.28</v>
          </cell>
          <cell r="CH18">
            <v>986.28</v>
          </cell>
          <cell r="CI18">
            <v>0</v>
          </cell>
          <cell r="CJ18"/>
          <cell r="CK18"/>
          <cell r="CL18">
            <v>0</v>
          </cell>
          <cell r="CM18">
            <v>0</v>
          </cell>
          <cell r="CN18">
            <v>986.28</v>
          </cell>
          <cell r="CO18">
            <v>0</v>
          </cell>
          <cell r="CP18">
            <v>-986.28</v>
          </cell>
          <cell r="CQ18"/>
          <cell r="CR18"/>
          <cell r="CS18" t="str">
            <v xml:space="preserve"> </v>
          </cell>
          <cell r="CT18">
            <v>0</v>
          </cell>
          <cell r="CU18">
            <v>986.28</v>
          </cell>
          <cell r="CV18">
            <v>0</v>
          </cell>
          <cell r="CW18">
            <v>-986.28</v>
          </cell>
          <cell r="CY18">
            <v>986.28</v>
          </cell>
          <cell r="CZ18">
            <v>0</v>
          </cell>
          <cell r="DA18">
            <v>986.28</v>
          </cell>
          <cell r="DB18">
            <v>986.28</v>
          </cell>
          <cell r="DC18">
            <v>986.28</v>
          </cell>
          <cell r="DD18">
            <v>0</v>
          </cell>
          <cell r="DE18">
            <v>986.28</v>
          </cell>
          <cell r="DF18">
            <v>986.28</v>
          </cell>
          <cell r="DG18">
            <v>0</v>
          </cell>
          <cell r="DH18">
            <v>0</v>
          </cell>
          <cell r="DI18">
            <v>0</v>
          </cell>
          <cell r="DJ18">
            <v>0</v>
          </cell>
          <cell r="DK18">
            <v>0</v>
          </cell>
        </row>
        <row r="19">
          <cell r="B19" t="str">
            <v>1.13</v>
          </cell>
          <cell r="C19" t="str">
            <v xml:space="preserve"> 100304 </v>
          </cell>
          <cell r="D19" t="str">
            <v>SINAPI</v>
          </cell>
          <cell r="E19" t="str">
            <v>ARQUITETO PAISAGISTA COM ENCARGOS COMPLEMENTARES</v>
          </cell>
          <cell r="F19" t="str">
            <v>H</v>
          </cell>
          <cell r="G19">
            <v>6</v>
          </cell>
          <cell r="H19">
            <v>0</v>
          </cell>
          <cell r="I19">
            <v>6</v>
          </cell>
          <cell r="J19">
            <v>94.76</v>
          </cell>
          <cell r="K19">
            <v>118.65</v>
          </cell>
          <cell r="L19">
            <v>711.90000000000009</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cell r="AF19">
            <v>0</v>
          </cell>
          <cell r="AG19">
            <v>0</v>
          </cell>
          <cell r="AH19">
            <v>0</v>
          </cell>
          <cell r="AI19">
            <v>0</v>
          </cell>
          <cell r="AJ19">
            <v>0</v>
          </cell>
          <cell r="AK19">
            <v>0</v>
          </cell>
          <cell r="AL19"/>
          <cell r="AM19">
            <v>711.90000000000009</v>
          </cell>
          <cell r="AN19">
            <v>53.534880000000001</v>
          </cell>
          <cell r="AO19"/>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1</v>
          </cell>
          <cell r="BE19">
            <v>711.9</v>
          </cell>
          <cell r="BF19">
            <v>0</v>
          </cell>
          <cell r="BG19">
            <v>0</v>
          </cell>
          <cell r="BH19">
            <v>711.9</v>
          </cell>
          <cell r="BI19">
            <v>0</v>
          </cell>
          <cell r="BJ19">
            <v>-711.9</v>
          </cell>
          <cell r="BK19">
            <v>0</v>
          </cell>
          <cell r="BL19">
            <v>0</v>
          </cell>
          <cell r="BM19">
            <v>0</v>
          </cell>
          <cell r="BN19">
            <v>0</v>
          </cell>
          <cell r="BO19">
            <v>711.9</v>
          </cell>
          <cell r="BP19">
            <v>0</v>
          </cell>
          <cell r="BQ19">
            <v>-711.9</v>
          </cell>
          <cell r="BR19" t="str">
            <v>N/A</v>
          </cell>
          <cell r="BS19">
            <v>0</v>
          </cell>
          <cell r="BT19"/>
          <cell r="BU19">
            <v>0</v>
          </cell>
          <cell r="BV19">
            <v>0</v>
          </cell>
          <cell r="BW19">
            <v>0</v>
          </cell>
          <cell r="BX19">
            <v>711.9</v>
          </cell>
          <cell r="BY19">
            <v>0</v>
          </cell>
          <cell r="BZ19">
            <v>-711.9</v>
          </cell>
          <cell r="CA19" t="str">
            <v>N/A</v>
          </cell>
          <cell r="CB19">
            <v>0</v>
          </cell>
          <cell r="CC19"/>
          <cell r="CD19"/>
          <cell r="CE19">
            <v>0</v>
          </cell>
          <cell r="CF19">
            <v>0</v>
          </cell>
          <cell r="CG19">
            <v>711.9</v>
          </cell>
          <cell r="CH19">
            <v>0</v>
          </cell>
          <cell r="CI19">
            <v>-711.9</v>
          </cell>
          <cell r="CJ19"/>
          <cell r="CK19"/>
          <cell r="CL19">
            <v>0</v>
          </cell>
          <cell r="CM19">
            <v>0</v>
          </cell>
          <cell r="CN19">
            <v>711.9</v>
          </cell>
          <cell r="CO19">
            <v>0</v>
          </cell>
          <cell r="CP19">
            <v>-711.9</v>
          </cell>
          <cell r="CQ19"/>
          <cell r="CR19"/>
          <cell r="CS19">
            <v>1</v>
          </cell>
          <cell r="CT19">
            <v>711.90000000000009</v>
          </cell>
          <cell r="CU19">
            <v>711.9</v>
          </cell>
          <cell r="CV19">
            <v>711.90000000000009</v>
          </cell>
          <cell r="CW19">
            <v>0</v>
          </cell>
          <cell r="CY19">
            <v>0</v>
          </cell>
          <cell r="CZ19">
            <v>711.9</v>
          </cell>
          <cell r="DA19">
            <v>711.9</v>
          </cell>
          <cell r="DB19">
            <v>711.90000000000009</v>
          </cell>
          <cell r="DC19">
            <v>0</v>
          </cell>
          <cell r="DD19">
            <v>711.90000000000009</v>
          </cell>
          <cell r="DE19">
            <v>711.90000000000009</v>
          </cell>
          <cell r="DF19">
            <v>711.90000000000009</v>
          </cell>
          <cell r="DG19">
            <v>0</v>
          </cell>
          <cell r="DH19">
            <v>0</v>
          </cell>
          <cell r="DI19">
            <v>0</v>
          </cell>
          <cell r="DJ19">
            <v>711.90000000000009</v>
          </cell>
          <cell r="DK19">
            <v>53.534880000000001</v>
          </cell>
        </row>
        <row r="20">
          <cell r="B20" t="str">
            <v>1.14</v>
          </cell>
          <cell r="C20" t="str">
            <v xml:space="preserve"> DEPEARQ204 </v>
          </cell>
          <cell r="D20" t="str">
            <v>Próprio</v>
          </cell>
          <cell r="E20" t="str">
            <v>PGRCC - PLANO DE GERENCIAMENTO DE RESÍDUOS DA CONSTRUÇÃO CIVIL</v>
          </cell>
          <cell r="F20" t="str">
            <v>UN</v>
          </cell>
          <cell r="G20">
            <v>1</v>
          </cell>
          <cell r="H20">
            <v>0</v>
          </cell>
          <cell r="I20">
            <v>1</v>
          </cell>
          <cell r="J20">
            <v>2175.29</v>
          </cell>
          <cell r="K20">
            <v>2723.89</v>
          </cell>
          <cell r="L20">
            <v>2723.89</v>
          </cell>
          <cell r="M20">
            <v>1</v>
          </cell>
          <cell r="N20">
            <v>2723.89</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1</v>
          </cell>
          <cell r="AD20">
            <v>2723.89</v>
          </cell>
          <cell r="AE20"/>
          <cell r="AF20">
            <v>1</v>
          </cell>
          <cell r="AG20">
            <v>2723.89</v>
          </cell>
          <cell r="AH20">
            <v>0</v>
          </cell>
          <cell r="AI20">
            <v>0</v>
          </cell>
          <cell r="AJ20">
            <v>0</v>
          </cell>
          <cell r="AK20">
            <v>0</v>
          </cell>
          <cell r="AL20"/>
          <cell r="AM20">
            <v>0</v>
          </cell>
          <cell r="AN20">
            <v>0</v>
          </cell>
          <cell r="AO20"/>
          <cell r="AP20">
            <v>0</v>
          </cell>
          <cell r="AQ20">
            <v>0</v>
          </cell>
          <cell r="AR20">
            <v>0</v>
          </cell>
          <cell r="AS20">
            <v>0</v>
          </cell>
          <cell r="AT20">
            <v>2723.89</v>
          </cell>
          <cell r="AU20">
            <v>2723.89</v>
          </cell>
          <cell r="AV20">
            <v>0</v>
          </cell>
          <cell r="AW20">
            <v>0</v>
          </cell>
          <cell r="AX20">
            <v>0</v>
          </cell>
          <cell r="AY20">
            <v>0</v>
          </cell>
          <cell r="AZ20">
            <v>0</v>
          </cell>
          <cell r="BA20">
            <v>2723.89</v>
          </cell>
          <cell r="BB20">
            <v>2723.89</v>
          </cell>
          <cell r="BC20">
            <v>0</v>
          </cell>
          <cell r="BD20">
            <v>0</v>
          </cell>
          <cell r="BE20">
            <v>0</v>
          </cell>
          <cell r="BF20">
            <v>0</v>
          </cell>
          <cell r="BG20">
            <v>0</v>
          </cell>
          <cell r="BH20">
            <v>2723.89</v>
          </cell>
          <cell r="BI20">
            <v>2723.89</v>
          </cell>
          <cell r="BJ20">
            <v>0</v>
          </cell>
          <cell r="BK20">
            <v>0</v>
          </cell>
          <cell r="BL20">
            <v>0</v>
          </cell>
          <cell r="BM20">
            <v>0</v>
          </cell>
          <cell r="BN20">
            <v>0</v>
          </cell>
          <cell r="BO20">
            <v>2723.89</v>
          </cell>
          <cell r="BP20">
            <v>2723.89</v>
          </cell>
          <cell r="BQ20">
            <v>0</v>
          </cell>
          <cell r="BR20" t="b">
            <v>0</v>
          </cell>
          <cell r="BS20">
            <v>0</v>
          </cell>
          <cell r="BT20"/>
          <cell r="BU20">
            <v>0</v>
          </cell>
          <cell r="BV20">
            <v>0</v>
          </cell>
          <cell r="BW20">
            <v>0</v>
          </cell>
          <cell r="BX20">
            <v>2723.89</v>
          </cell>
          <cell r="BY20">
            <v>2723.89</v>
          </cell>
          <cell r="BZ20">
            <v>0</v>
          </cell>
          <cell r="CA20">
            <v>2723.89</v>
          </cell>
          <cell r="CB20">
            <v>204.83652799999996</v>
          </cell>
          <cell r="CC20"/>
          <cell r="CD20"/>
          <cell r="CE20">
            <v>0</v>
          </cell>
          <cell r="CF20">
            <v>0</v>
          </cell>
          <cell r="CG20">
            <v>2723.89</v>
          </cell>
          <cell r="CH20">
            <v>2723.89</v>
          </cell>
          <cell r="CI20">
            <v>0</v>
          </cell>
          <cell r="CJ20"/>
          <cell r="CK20"/>
          <cell r="CL20">
            <v>0</v>
          </cell>
          <cell r="CM20">
            <v>0</v>
          </cell>
          <cell r="CN20">
            <v>2723.89</v>
          </cell>
          <cell r="CO20">
            <v>0</v>
          </cell>
          <cell r="CP20">
            <v>-2723.89</v>
          </cell>
          <cell r="CQ20"/>
          <cell r="CR20"/>
          <cell r="CS20" t="str">
            <v xml:space="preserve"> </v>
          </cell>
          <cell r="CT20">
            <v>0</v>
          </cell>
          <cell r="CU20">
            <v>2723.89</v>
          </cell>
          <cell r="CV20">
            <v>0</v>
          </cell>
          <cell r="CW20">
            <v>-2723.89</v>
          </cell>
          <cell r="CY20">
            <v>2723.89</v>
          </cell>
          <cell r="CZ20">
            <v>0</v>
          </cell>
          <cell r="DA20">
            <v>2723.89</v>
          </cell>
          <cell r="DB20">
            <v>2723.89</v>
          </cell>
          <cell r="DC20">
            <v>2723.89</v>
          </cell>
          <cell r="DD20">
            <v>0</v>
          </cell>
          <cell r="DE20">
            <v>2723.89</v>
          </cell>
          <cell r="DF20">
            <v>2723.89</v>
          </cell>
          <cell r="DG20">
            <v>0</v>
          </cell>
          <cell r="DH20">
            <v>0</v>
          </cell>
          <cell r="DI20">
            <v>0</v>
          </cell>
          <cell r="DJ20">
            <v>0</v>
          </cell>
          <cell r="DK20">
            <v>0</v>
          </cell>
        </row>
        <row r="21">
          <cell r="B21" t="str">
            <v>1.15</v>
          </cell>
          <cell r="C21" t="str">
            <v xml:space="preserve"> DEPEARQ140 </v>
          </cell>
          <cell r="D21" t="str">
            <v>Próprio</v>
          </cell>
          <cell r="E21" t="str">
            <v>PGR - PROGRAMA DE GERENCIAMENTO DE RISCOS</v>
          </cell>
          <cell r="F21" t="str">
            <v>UN</v>
          </cell>
          <cell r="G21">
            <v>1</v>
          </cell>
          <cell r="H21">
            <v>0</v>
          </cell>
          <cell r="I21">
            <v>1</v>
          </cell>
          <cell r="J21">
            <v>700</v>
          </cell>
          <cell r="K21">
            <v>876.54</v>
          </cell>
          <cell r="L21">
            <v>876.54</v>
          </cell>
          <cell r="M21">
            <v>1</v>
          </cell>
          <cell r="N21">
            <v>876.54</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1</v>
          </cell>
          <cell r="AD21">
            <v>876.54</v>
          </cell>
          <cell r="AE21"/>
          <cell r="AF21">
            <v>1</v>
          </cell>
          <cell r="AG21">
            <v>876.54</v>
          </cell>
          <cell r="AH21">
            <v>0</v>
          </cell>
          <cell r="AI21">
            <v>0</v>
          </cell>
          <cell r="AJ21">
            <v>0</v>
          </cell>
          <cell r="AK21">
            <v>0</v>
          </cell>
          <cell r="AL21"/>
          <cell r="AM21">
            <v>0</v>
          </cell>
          <cell r="AN21">
            <v>0</v>
          </cell>
          <cell r="AO21"/>
          <cell r="AP21">
            <v>0</v>
          </cell>
          <cell r="AQ21">
            <v>0</v>
          </cell>
          <cell r="AR21">
            <v>0</v>
          </cell>
          <cell r="AS21">
            <v>0</v>
          </cell>
          <cell r="AT21">
            <v>876.54</v>
          </cell>
          <cell r="AU21">
            <v>876.54</v>
          </cell>
          <cell r="AV21">
            <v>0</v>
          </cell>
          <cell r="AW21">
            <v>0</v>
          </cell>
          <cell r="AX21">
            <v>0</v>
          </cell>
          <cell r="AY21">
            <v>0</v>
          </cell>
          <cell r="AZ21">
            <v>0</v>
          </cell>
          <cell r="BA21">
            <v>876.54</v>
          </cell>
          <cell r="BB21">
            <v>876.54</v>
          </cell>
          <cell r="BC21">
            <v>0</v>
          </cell>
          <cell r="BD21">
            <v>0</v>
          </cell>
          <cell r="BE21">
            <v>0</v>
          </cell>
          <cell r="BF21">
            <v>0</v>
          </cell>
          <cell r="BG21">
            <v>0</v>
          </cell>
          <cell r="BH21">
            <v>876.54</v>
          </cell>
          <cell r="BI21">
            <v>876.54</v>
          </cell>
          <cell r="BJ21">
            <v>0</v>
          </cell>
          <cell r="BK21">
            <v>0</v>
          </cell>
          <cell r="BL21">
            <v>0</v>
          </cell>
          <cell r="BM21">
            <v>0</v>
          </cell>
          <cell r="BN21">
            <v>0</v>
          </cell>
          <cell r="BO21">
            <v>876.54</v>
          </cell>
          <cell r="BP21">
            <v>876.54</v>
          </cell>
          <cell r="BQ21">
            <v>0</v>
          </cell>
          <cell r="BR21" t="b">
            <v>0</v>
          </cell>
          <cell r="BS21">
            <v>0</v>
          </cell>
          <cell r="BT21">
            <v>0.04</v>
          </cell>
          <cell r="BU21">
            <v>2320.5551999999998</v>
          </cell>
          <cell r="BV21">
            <v>0</v>
          </cell>
          <cell r="BW21">
            <v>0</v>
          </cell>
          <cell r="BX21">
            <v>876.54</v>
          </cell>
          <cell r="BY21">
            <v>876.54</v>
          </cell>
          <cell r="BZ21">
            <v>0</v>
          </cell>
          <cell r="CA21">
            <v>876.54</v>
          </cell>
          <cell r="CB21">
            <v>65.915807999999984</v>
          </cell>
          <cell r="CC21"/>
          <cell r="CD21"/>
          <cell r="CE21">
            <v>0</v>
          </cell>
          <cell r="CF21">
            <v>0</v>
          </cell>
          <cell r="CG21">
            <v>876.54</v>
          </cell>
          <cell r="CH21">
            <v>876.54</v>
          </cell>
          <cell r="CI21">
            <v>0</v>
          </cell>
          <cell r="CJ21"/>
          <cell r="CK21"/>
          <cell r="CL21">
            <v>0</v>
          </cell>
          <cell r="CM21">
            <v>0</v>
          </cell>
          <cell r="CN21">
            <v>876.54</v>
          </cell>
          <cell r="CO21">
            <v>0</v>
          </cell>
          <cell r="CP21">
            <v>-876.54</v>
          </cell>
          <cell r="CQ21"/>
          <cell r="CR21"/>
          <cell r="CS21" t="str">
            <v xml:space="preserve"> </v>
          </cell>
          <cell r="CT21">
            <v>0</v>
          </cell>
          <cell r="CU21">
            <v>876.54</v>
          </cell>
          <cell r="CV21">
            <v>0</v>
          </cell>
          <cell r="CW21">
            <v>-876.54</v>
          </cell>
          <cell r="CY21">
            <v>876.54</v>
          </cell>
          <cell r="CZ21">
            <v>2320.5551999999998</v>
          </cell>
          <cell r="DA21">
            <v>3197.0951999999997</v>
          </cell>
          <cell r="DB21">
            <v>876.54</v>
          </cell>
          <cell r="DC21">
            <v>876.54</v>
          </cell>
          <cell r="DD21">
            <v>0</v>
          </cell>
          <cell r="DE21">
            <v>876.54</v>
          </cell>
          <cell r="DF21">
            <v>876.54</v>
          </cell>
          <cell r="DG21">
            <v>0</v>
          </cell>
          <cell r="DH21">
            <v>0</v>
          </cell>
          <cell r="DI21">
            <v>0</v>
          </cell>
          <cell r="DJ21">
            <v>0</v>
          </cell>
          <cell r="DK21">
            <v>0</v>
          </cell>
        </row>
        <row r="22">
          <cell r="B22" t="str">
            <v>1.16</v>
          </cell>
          <cell r="C22" t="str">
            <v xml:space="preserve"> DEPEARQ163 </v>
          </cell>
          <cell r="D22" t="str">
            <v>Próprio</v>
          </cell>
          <cell r="E22" t="str">
            <v>AS BUILT EM BIM (ARQUITETURA E COMPLEMENTARES) LOD 350</v>
          </cell>
          <cell r="F22" t="str">
            <v>MÊS</v>
          </cell>
          <cell r="G22">
            <v>12</v>
          </cell>
          <cell r="H22">
            <v>0</v>
          </cell>
          <cell r="I22">
            <v>12</v>
          </cell>
          <cell r="J22">
            <v>3860.8</v>
          </cell>
          <cell r="K22">
            <v>4834.49</v>
          </cell>
          <cell r="L22">
            <v>58013.88</v>
          </cell>
          <cell r="M22">
            <v>0.08</v>
          </cell>
          <cell r="N22">
            <v>4641.1103999999996</v>
          </cell>
          <cell r="O22">
            <v>0.08</v>
          </cell>
          <cell r="P22">
            <v>4641.1103999999996</v>
          </cell>
          <cell r="Q22">
            <v>0.08</v>
          </cell>
          <cell r="R22">
            <v>4641.1103999999996</v>
          </cell>
          <cell r="S22">
            <v>0.08</v>
          </cell>
          <cell r="T22">
            <v>4641.1103999999996</v>
          </cell>
          <cell r="U22">
            <v>0.08</v>
          </cell>
          <cell r="V22">
            <v>4641.1103999999996</v>
          </cell>
          <cell r="W22">
            <v>0.08</v>
          </cell>
          <cell r="X22">
            <v>4641.1103999999996</v>
          </cell>
          <cell r="Y22">
            <v>0.08</v>
          </cell>
          <cell r="Z22">
            <v>4641.1103999999996</v>
          </cell>
          <cell r="AA22">
            <v>0.08</v>
          </cell>
          <cell r="AB22">
            <v>4641.1103999999996</v>
          </cell>
          <cell r="AC22">
            <v>0.64</v>
          </cell>
          <cell r="AD22">
            <v>37128.883199999989</v>
          </cell>
          <cell r="AE22"/>
          <cell r="AF22">
            <v>0.25</v>
          </cell>
          <cell r="AG22">
            <v>14503.47</v>
          </cell>
          <cell r="AH22">
            <v>0.39</v>
          </cell>
          <cell r="AI22">
            <v>22625.413199999988</v>
          </cell>
          <cell r="AJ22">
            <v>0</v>
          </cell>
          <cell r="AK22">
            <v>0</v>
          </cell>
          <cell r="AL22"/>
          <cell r="AM22">
            <v>20884.996799999997</v>
          </cell>
          <cell r="AN22">
            <v>1570.5517593599996</v>
          </cell>
          <cell r="AO22"/>
          <cell r="AP22">
            <v>0.08</v>
          </cell>
          <cell r="AQ22">
            <v>4641.1103999999996</v>
          </cell>
          <cell r="AR22">
            <v>0</v>
          </cell>
          <cell r="AS22">
            <v>0</v>
          </cell>
          <cell r="AT22">
            <v>41769.993599999987</v>
          </cell>
          <cell r="AU22">
            <v>14503.47</v>
          </cell>
          <cell r="AV22">
            <v>-27266.523599999986</v>
          </cell>
          <cell r="AW22">
            <v>0.08</v>
          </cell>
          <cell r="AX22">
            <v>4641.1103999999996</v>
          </cell>
          <cell r="AY22">
            <v>0</v>
          </cell>
          <cell r="AZ22">
            <v>0</v>
          </cell>
          <cell r="BA22">
            <v>46411.103999999985</v>
          </cell>
          <cell r="BB22">
            <v>14503.47</v>
          </cell>
          <cell r="BC22">
            <v>-31907.633999999984</v>
          </cell>
          <cell r="BD22">
            <v>0.08</v>
          </cell>
          <cell r="BE22">
            <v>4641.1103999999996</v>
          </cell>
          <cell r="BF22">
            <v>0</v>
          </cell>
          <cell r="BG22">
            <v>0</v>
          </cell>
          <cell r="BH22">
            <v>51052.214399999983</v>
          </cell>
          <cell r="BI22">
            <v>14503.47</v>
          </cell>
          <cell r="BJ22">
            <v>-36548.744399999981</v>
          </cell>
          <cell r="BK22">
            <v>0.08</v>
          </cell>
          <cell r="BL22">
            <v>4641.1103999999996</v>
          </cell>
          <cell r="BM22">
            <v>0</v>
          </cell>
          <cell r="BN22">
            <v>0</v>
          </cell>
          <cell r="BO22">
            <v>55693.32479999998</v>
          </cell>
          <cell r="BP22">
            <v>14503.47</v>
          </cell>
          <cell r="BQ22">
            <v>-41189.854799999979</v>
          </cell>
          <cell r="BR22" t="str">
            <v>N/A</v>
          </cell>
          <cell r="BS22">
            <v>0</v>
          </cell>
          <cell r="BT22"/>
          <cell r="BU22">
            <v>0</v>
          </cell>
          <cell r="BV22">
            <v>0.33333333333333331</v>
          </cell>
          <cell r="BW22">
            <v>19337.96</v>
          </cell>
          <cell r="BX22">
            <v>58013.879999999983</v>
          </cell>
          <cell r="BY22">
            <v>33841.43</v>
          </cell>
          <cell r="BZ22">
            <v>-24172.449999999983</v>
          </cell>
          <cell r="CA22" t="str">
            <v>N/A</v>
          </cell>
          <cell r="CB22">
            <v>0</v>
          </cell>
          <cell r="CC22"/>
          <cell r="CD22"/>
          <cell r="CE22">
            <v>0</v>
          </cell>
          <cell r="CF22">
            <v>0</v>
          </cell>
          <cell r="CG22">
            <v>58013.879999999983</v>
          </cell>
          <cell r="CH22">
            <v>33841.43</v>
          </cell>
          <cell r="CI22">
            <v>-24172.449999999983</v>
          </cell>
          <cell r="CJ22"/>
          <cell r="CK22"/>
          <cell r="CL22">
            <v>0</v>
          </cell>
          <cell r="CM22">
            <v>0</v>
          </cell>
          <cell r="CN22">
            <v>58013.879999999983</v>
          </cell>
          <cell r="CO22">
            <v>0</v>
          </cell>
          <cell r="CP22">
            <v>-58013.879999999983</v>
          </cell>
          <cell r="CQ22"/>
          <cell r="CR22"/>
          <cell r="CS22">
            <v>0.41666666666666669</v>
          </cell>
          <cell r="CT22">
            <v>24172.449999999997</v>
          </cell>
          <cell r="CU22">
            <v>58013.879999999983</v>
          </cell>
          <cell r="CV22">
            <v>24172.449999999997</v>
          </cell>
          <cell r="CW22">
            <v>-33841.429999999986</v>
          </cell>
          <cell r="CY22">
            <v>37128.883199999989</v>
          </cell>
          <cell r="CZ22">
            <v>18564.441599999998</v>
          </cell>
          <cell r="DA22">
            <v>55693.324799999988</v>
          </cell>
          <cell r="DB22">
            <v>58013.88</v>
          </cell>
          <cell r="DC22">
            <v>14503.47</v>
          </cell>
          <cell r="DD22">
            <v>43510.409999999996</v>
          </cell>
          <cell r="DE22">
            <v>58013.88</v>
          </cell>
          <cell r="DF22">
            <v>58013.88</v>
          </cell>
          <cell r="DG22">
            <v>0</v>
          </cell>
          <cell r="DH22">
            <v>22625.413199999988</v>
          </cell>
          <cell r="DI22">
            <v>0</v>
          </cell>
          <cell r="DJ22">
            <v>20884.996800000008</v>
          </cell>
          <cell r="DK22">
            <v>1570.5517593600005</v>
          </cell>
        </row>
        <row r="23">
          <cell r="B23" t="str">
            <v>1.17</v>
          </cell>
          <cell r="C23" t="str">
            <v xml:space="preserve"> DEPEARQ381 </v>
          </cell>
          <cell r="D23" t="str">
            <v>Próprio</v>
          </cell>
          <cell r="E23" t="str">
            <v>MONTAGEM E DESMONTAGEM DE ANDAIME MODULAR FACHADEIRO, COM PISO METÁLICO, PARA EDIFÍCIOS COM MULTIPLOS PAVIMENTOS (INCLUSIVE ANDAIME E LIMPEZA). REF: SINAPI (97063)  SBC (013275)</v>
          </cell>
          <cell r="F23" t="str">
            <v>m²</v>
          </cell>
          <cell r="G23">
            <v>150</v>
          </cell>
          <cell r="H23">
            <v>0</v>
          </cell>
          <cell r="I23">
            <v>150</v>
          </cell>
          <cell r="J23">
            <v>79.040000000000006</v>
          </cell>
          <cell r="K23">
            <v>98.97</v>
          </cell>
          <cell r="L23">
            <v>14845.5</v>
          </cell>
          <cell r="M23">
            <v>0</v>
          </cell>
          <cell r="N23">
            <v>0</v>
          </cell>
          <cell r="O23">
            <v>0</v>
          </cell>
          <cell r="P23">
            <v>0</v>
          </cell>
          <cell r="Q23">
            <v>0</v>
          </cell>
          <cell r="R23">
            <v>0</v>
          </cell>
          <cell r="S23">
            <v>0.25</v>
          </cell>
          <cell r="T23">
            <v>3711.375</v>
          </cell>
          <cell r="U23">
            <v>0.2</v>
          </cell>
          <cell r="V23">
            <v>2969.1000000000004</v>
          </cell>
          <cell r="W23">
            <v>0.1</v>
          </cell>
          <cell r="X23">
            <v>1484.5500000000002</v>
          </cell>
          <cell r="Y23">
            <v>0.1</v>
          </cell>
          <cell r="Z23">
            <v>1484.5500000000002</v>
          </cell>
          <cell r="AA23">
            <v>0.2</v>
          </cell>
          <cell r="AB23">
            <v>2969.1000000000004</v>
          </cell>
          <cell r="AC23">
            <v>0.85000000000000009</v>
          </cell>
          <cell r="AD23">
            <v>12618.675000000001</v>
          </cell>
          <cell r="AE23"/>
          <cell r="AF23">
            <v>0</v>
          </cell>
          <cell r="AG23">
            <v>0</v>
          </cell>
          <cell r="AH23">
            <v>0.85000000000000009</v>
          </cell>
          <cell r="AI23">
            <v>12618.675000000001</v>
          </cell>
          <cell r="AJ23">
            <v>0</v>
          </cell>
          <cell r="AK23">
            <v>0</v>
          </cell>
          <cell r="AL23"/>
          <cell r="AM23">
            <v>2226.8249999999989</v>
          </cell>
          <cell r="AN23">
            <v>167.4572399999999</v>
          </cell>
          <cell r="AO23"/>
          <cell r="AP23">
            <v>0.15</v>
          </cell>
          <cell r="AQ23">
            <v>2226.8249999999998</v>
          </cell>
          <cell r="AR23">
            <v>0</v>
          </cell>
          <cell r="AS23">
            <v>0</v>
          </cell>
          <cell r="AT23">
            <v>14845.5</v>
          </cell>
          <cell r="AU23">
            <v>0</v>
          </cell>
          <cell r="AV23">
            <v>-14845.5</v>
          </cell>
          <cell r="AW23">
            <v>0</v>
          </cell>
          <cell r="AX23">
            <v>0</v>
          </cell>
          <cell r="AY23">
            <v>0</v>
          </cell>
          <cell r="AZ23">
            <v>0</v>
          </cell>
          <cell r="BA23">
            <v>14845.5</v>
          </cell>
          <cell r="BB23">
            <v>0</v>
          </cell>
          <cell r="BC23">
            <v>-14845.5</v>
          </cell>
          <cell r="BD23">
            <v>0</v>
          </cell>
          <cell r="BE23">
            <v>0</v>
          </cell>
          <cell r="BF23">
            <v>0.19999999999999998</v>
          </cell>
          <cell r="BG23">
            <v>2969.1</v>
          </cell>
          <cell r="BH23">
            <v>14845.5</v>
          </cell>
          <cell r="BI23">
            <v>2969.1</v>
          </cell>
          <cell r="BJ23">
            <v>-11876.4</v>
          </cell>
          <cell r="BK23">
            <v>0</v>
          </cell>
          <cell r="BL23">
            <v>0</v>
          </cell>
          <cell r="BM23">
            <v>0.19999999999999998</v>
          </cell>
          <cell r="BN23">
            <v>2969.1</v>
          </cell>
          <cell r="BO23">
            <v>14845.5</v>
          </cell>
          <cell r="BP23">
            <v>5938.2</v>
          </cell>
          <cell r="BQ23">
            <v>-8907.2999999999993</v>
          </cell>
          <cell r="BR23" t="str">
            <v>N/A</v>
          </cell>
          <cell r="BS23">
            <v>0</v>
          </cell>
          <cell r="BT23">
            <v>0</v>
          </cell>
          <cell r="BU23">
            <v>0</v>
          </cell>
          <cell r="BV23">
            <v>0.19999999999999998</v>
          </cell>
          <cell r="BW23">
            <v>2969.1</v>
          </cell>
          <cell r="BX23">
            <v>14845.5</v>
          </cell>
          <cell r="BY23">
            <v>8907.2999999999993</v>
          </cell>
          <cell r="BZ23">
            <v>-5938.2000000000007</v>
          </cell>
          <cell r="CA23" t="str">
            <v>N/A</v>
          </cell>
          <cell r="CB23">
            <v>0</v>
          </cell>
          <cell r="CC23"/>
          <cell r="CD23"/>
          <cell r="CE23">
            <v>0.19999999999999998</v>
          </cell>
          <cell r="CF23">
            <v>2969.1</v>
          </cell>
          <cell r="CG23">
            <v>14845.5</v>
          </cell>
          <cell r="CH23">
            <v>11876.4</v>
          </cell>
          <cell r="CI23">
            <v>-2969.1000000000004</v>
          </cell>
          <cell r="CJ23"/>
          <cell r="CK23"/>
          <cell r="CL23">
            <v>0</v>
          </cell>
          <cell r="CM23">
            <v>0</v>
          </cell>
          <cell r="CN23">
            <v>14845.5</v>
          </cell>
          <cell r="CO23">
            <v>2969.1</v>
          </cell>
          <cell r="CP23">
            <v>-11876.4</v>
          </cell>
          <cell r="CQ23"/>
          <cell r="CR23"/>
          <cell r="CS23">
            <v>0.2</v>
          </cell>
          <cell r="CT23">
            <v>2969.1</v>
          </cell>
          <cell r="CU23">
            <v>14845.5</v>
          </cell>
          <cell r="CV23">
            <v>2969.1</v>
          </cell>
          <cell r="CW23">
            <v>-11876.4</v>
          </cell>
          <cell r="CY23">
            <v>12618.675000000001</v>
          </cell>
          <cell r="CZ23">
            <v>2226.8249999999998</v>
          </cell>
          <cell r="DA23">
            <v>14845.5</v>
          </cell>
          <cell r="DB23">
            <v>14845.5</v>
          </cell>
          <cell r="DC23">
            <v>0</v>
          </cell>
          <cell r="DD23">
            <v>14845.5</v>
          </cell>
          <cell r="DE23">
            <v>14845.5</v>
          </cell>
          <cell r="DF23">
            <v>14845.5</v>
          </cell>
          <cell r="DG23">
            <v>0</v>
          </cell>
          <cell r="DH23">
            <v>12618.675000000001</v>
          </cell>
          <cell r="DI23">
            <v>0</v>
          </cell>
          <cell r="DJ23">
            <v>2226.8249999999989</v>
          </cell>
          <cell r="DK23">
            <v>167.4572399999999</v>
          </cell>
        </row>
        <row r="24">
          <cell r="B24"/>
          <cell r="C24"/>
          <cell r="D24"/>
          <cell r="E24" t="str">
            <v>DEMOLIÇÕES, REMOÇÕES E RETIRADAS</v>
          </cell>
          <cell r="F24"/>
          <cell r="G24">
            <v>0</v>
          </cell>
          <cell r="H24"/>
          <cell r="I24"/>
          <cell r="J24"/>
          <cell r="K24"/>
          <cell r="L24">
            <v>286.26</v>
          </cell>
          <cell r="M24">
            <v>0.30876744734941647</v>
          </cell>
          <cell r="N24">
            <v>25722.455000000005</v>
          </cell>
          <cell r="O24">
            <v>0.33690139365727728</v>
          </cell>
          <cell r="P24">
            <v>28066.206500000008</v>
          </cell>
          <cell r="Q24">
            <v>0.3355609942815353</v>
          </cell>
          <cell r="R24">
            <v>27954.541999999998</v>
          </cell>
          <cell r="S24">
            <v>0</v>
          </cell>
          <cell r="T24">
            <v>0</v>
          </cell>
          <cell r="U24">
            <v>0</v>
          </cell>
          <cell r="V24">
            <v>0</v>
          </cell>
          <cell r="W24">
            <v>0</v>
          </cell>
          <cell r="X24">
            <v>0</v>
          </cell>
          <cell r="Y24">
            <v>0</v>
          </cell>
          <cell r="Z24">
            <v>0</v>
          </cell>
          <cell r="AA24">
            <v>0</v>
          </cell>
          <cell r="AB24">
            <v>0</v>
          </cell>
          <cell r="AC24">
            <v>0.98122983528822894</v>
          </cell>
          <cell r="AD24">
            <v>81743.203500000003</v>
          </cell>
          <cell r="AE24"/>
          <cell r="AF24">
            <v>0.7759037386187807</v>
          </cell>
          <cell r="AG24">
            <v>222.11020421701215</v>
          </cell>
          <cell r="AH24">
            <v>0.20532609666944823</v>
          </cell>
          <cell r="AI24">
            <v>81521.093295782994</v>
          </cell>
          <cell r="AJ24">
            <v>0</v>
          </cell>
          <cell r="AK24">
            <v>0</v>
          </cell>
          <cell r="AL24"/>
          <cell r="AM24">
            <v>5.3731473503915845</v>
          </cell>
          <cell r="AN24">
            <v>0.40406068074944712</v>
          </cell>
          <cell r="AO24"/>
          <cell r="AP24">
            <v>1.7052059471073151E-2</v>
          </cell>
          <cell r="AQ24">
            <v>1420.5540000000001</v>
          </cell>
          <cell r="AR24">
            <v>0</v>
          </cell>
          <cell r="AS24">
            <v>0</v>
          </cell>
          <cell r="AT24">
            <v>83163.757500000007</v>
          </cell>
          <cell r="AU24">
            <v>64366.505400000009</v>
          </cell>
          <cell r="AV24">
            <v>-18797.252099999998</v>
          </cell>
          <cell r="AW24">
            <v>0</v>
          </cell>
          <cell r="AX24">
            <v>0</v>
          </cell>
          <cell r="AY24">
            <v>0</v>
          </cell>
          <cell r="AZ24">
            <v>0</v>
          </cell>
          <cell r="BA24">
            <v>83163.757500000007</v>
          </cell>
          <cell r="BB24">
            <v>64366.499000000011</v>
          </cell>
          <cell r="BC24">
            <v>-18797.258499999996</v>
          </cell>
          <cell r="BD24">
            <v>0</v>
          </cell>
          <cell r="BE24">
            <v>0</v>
          </cell>
          <cell r="BF24">
            <v>23.762645846433312</v>
          </cell>
          <cell r="BG24">
            <v>6802.2950000000001</v>
          </cell>
          <cell r="BH24">
            <v>83163.757500000007</v>
          </cell>
          <cell r="BI24">
            <v>71168.793999999994</v>
          </cell>
          <cell r="BJ24">
            <v>-11994.963500000013</v>
          </cell>
          <cell r="BK24">
            <v>1.7181052406981358E-3</v>
          </cell>
          <cell r="BL24">
            <v>143.13</v>
          </cell>
          <cell r="BM24">
            <v>4.5834408874753207E-2</v>
          </cell>
          <cell r="BN24">
            <v>3818.3216000000002</v>
          </cell>
          <cell r="BO24">
            <v>83306.887500000012</v>
          </cell>
          <cell r="BP24">
            <v>74987.11559999999</v>
          </cell>
          <cell r="BQ24">
            <v>-8319.7719000000216</v>
          </cell>
          <cell r="BR24">
            <v>0</v>
          </cell>
          <cell r="BS24">
            <v>0</v>
          </cell>
          <cell r="BT24"/>
          <cell r="BU24">
            <v>0</v>
          </cell>
          <cell r="BV24"/>
          <cell r="BW24">
            <v>2151.5037000000002</v>
          </cell>
          <cell r="BX24">
            <v>83306.887499999983</v>
          </cell>
          <cell r="BY24">
            <v>77138.619299999991</v>
          </cell>
          <cell r="BZ24">
            <v>-6168.2681999999913</v>
          </cell>
          <cell r="CA24">
            <v>0</v>
          </cell>
          <cell r="CB24">
            <v>0</v>
          </cell>
          <cell r="CC24"/>
          <cell r="CD24"/>
          <cell r="CE24"/>
          <cell r="CF24">
            <v>2995.6701999999996</v>
          </cell>
          <cell r="CG24">
            <v>83306.887499999983</v>
          </cell>
          <cell r="CH24">
            <v>80134.289499999984</v>
          </cell>
          <cell r="CI24">
            <v>-3172.5979999999981</v>
          </cell>
          <cell r="CJ24"/>
          <cell r="CK24"/>
          <cell r="CL24"/>
          <cell r="CM24">
            <v>298.82440000000003</v>
          </cell>
          <cell r="CN24">
            <v>83306.887499999983</v>
          </cell>
          <cell r="CO24">
            <v>3294.4945999999995</v>
          </cell>
          <cell r="CP24">
            <v>-80012.392899999977</v>
          </cell>
          <cell r="CQ24"/>
          <cell r="CR24"/>
          <cell r="CS24"/>
          <cell r="CT24"/>
          <cell r="CU24">
            <v>83306.887499999983</v>
          </cell>
          <cell r="CV24">
            <v>298.82440000000003</v>
          </cell>
          <cell r="CW24">
            <v>-83008.063099999985</v>
          </cell>
          <cell r="CY24">
            <v>81743.203500000003</v>
          </cell>
          <cell r="CZ24">
            <v>1563.6840000000002</v>
          </cell>
          <cell r="DA24">
            <v>83306.887499999997</v>
          </cell>
          <cell r="DB24">
            <v>286.26</v>
          </cell>
          <cell r="DC24">
            <v>222.11020421701215</v>
          </cell>
          <cell r="DD24">
            <v>16066.614900000002</v>
          </cell>
          <cell r="DE24">
            <v>16288.725104217014</v>
          </cell>
          <cell r="DF24">
            <v>286.26</v>
          </cell>
          <cell r="DG24">
            <v>-16002.465104217014</v>
          </cell>
          <cell r="DH24">
            <v>81521.093295782994</v>
          </cell>
          <cell r="DI24">
            <v>0</v>
          </cell>
          <cell r="DJ24">
            <v>143.13</v>
          </cell>
          <cell r="DK24">
            <v>10.763375999999997</v>
          </cell>
        </row>
        <row r="25">
          <cell r="B25" t="str">
            <v>2.1</v>
          </cell>
          <cell r="C25" t="str">
            <v xml:space="preserve"> 97622 </v>
          </cell>
          <cell r="D25" t="str">
            <v>SINAPI</v>
          </cell>
          <cell r="E25" t="str">
            <v>DEMOLIÇÃO DE ALVENARIA DE BLOCO FURADO, DE FORMA MANUAL, SEM REAPROVEITAMENTO. AF_09/2023</v>
          </cell>
          <cell r="F25" t="str">
            <v>m³</v>
          </cell>
          <cell r="G25">
            <v>61.67</v>
          </cell>
          <cell r="H25">
            <v>0</v>
          </cell>
          <cell r="I25">
            <v>61.67</v>
          </cell>
          <cell r="J25">
            <v>43.1</v>
          </cell>
          <cell r="K25">
            <v>53.96</v>
          </cell>
          <cell r="L25">
            <v>3327.7132000000001</v>
          </cell>
          <cell r="M25">
            <v>0.5</v>
          </cell>
          <cell r="N25">
            <v>1663.855</v>
          </cell>
          <cell r="O25">
            <v>0.5</v>
          </cell>
          <cell r="P25">
            <v>1663.855</v>
          </cell>
          <cell r="Q25"/>
          <cell r="R25">
            <v>0</v>
          </cell>
          <cell r="S25">
            <v>0</v>
          </cell>
          <cell r="T25">
            <v>0</v>
          </cell>
          <cell r="U25">
            <v>0</v>
          </cell>
          <cell r="V25">
            <v>0</v>
          </cell>
          <cell r="W25">
            <v>0</v>
          </cell>
          <cell r="X25">
            <v>0</v>
          </cell>
          <cell r="Y25">
            <v>0</v>
          </cell>
          <cell r="Z25">
            <v>0</v>
          </cell>
          <cell r="AA25">
            <v>0</v>
          </cell>
          <cell r="AB25">
            <v>0</v>
          </cell>
          <cell r="AC25">
            <v>1</v>
          </cell>
          <cell r="AD25">
            <v>3327.71</v>
          </cell>
          <cell r="AE25"/>
          <cell r="AF25">
            <v>1.0000009616222567</v>
          </cell>
          <cell r="AG25">
            <v>3327.7164000030771</v>
          </cell>
          <cell r="AH25">
            <v>0</v>
          </cell>
          <cell r="AI25">
            <v>0</v>
          </cell>
          <cell r="AJ25">
            <v>9.6162225671214685E-7</v>
          </cell>
          <cell r="AK25">
            <v>0</v>
          </cell>
          <cell r="AL25"/>
          <cell r="AM25">
            <v>-3.2000030770748E-3</v>
          </cell>
          <cell r="AN25">
            <v>-2.4064023139602493E-4</v>
          </cell>
          <cell r="AO25"/>
          <cell r="AP25">
            <v>0</v>
          </cell>
          <cell r="AQ25">
            <v>0</v>
          </cell>
          <cell r="AR25">
            <v>0</v>
          </cell>
          <cell r="AS25">
            <v>0</v>
          </cell>
          <cell r="AT25">
            <v>3327.71</v>
          </cell>
          <cell r="AU25">
            <v>3327.7132000000001</v>
          </cell>
          <cell r="AV25">
            <v>0</v>
          </cell>
          <cell r="AW25">
            <v>0</v>
          </cell>
          <cell r="AX25">
            <v>0</v>
          </cell>
          <cell r="AY25">
            <v>0</v>
          </cell>
          <cell r="AZ25">
            <v>0</v>
          </cell>
          <cell r="BA25">
            <v>3327.71</v>
          </cell>
          <cell r="BB25">
            <v>3327.7132000000001</v>
          </cell>
          <cell r="BC25">
            <v>0</v>
          </cell>
          <cell r="BD25">
            <v>0</v>
          </cell>
          <cell r="BE25">
            <v>0</v>
          </cell>
          <cell r="BF25">
            <v>0</v>
          </cell>
          <cell r="BG25">
            <v>0</v>
          </cell>
          <cell r="BH25">
            <v>3327.71</v>
          </cell>
          <cell r="BI25">
            <v>3327.7132000000001</v>
          </cell>
          <cell r="BJ25">
            <v>0</v>
          </cell>
          <cell r="BK25">
            <v>0</v>
          </cell>
          <cell r="BL25">
            <v>0</v>
          </cell>
          <cell r="BM25">
            <v>0</v>
          </cell>
          <cell r="BN25">
            <v>0</v>
          </cell>
          <cell r="BO25">
            <v>3327.71</v>
          </cell>
          <cell r="BP25">
            <v>3327.7132000000001</v>
          </cell>
          <cell r="BQ25">
            <v>3.200000000106229E-3</v>
          </cell>
          <cell r="BR25" t="b">
            <v>0</v>
          </cell>
          <cell r="BS25">
            <v>0</v>
          </cell>
          <cell r="BT25"/>
          <cell r="BU25">
            <v>0</v>
          </cell>
          <cell r="BV25">
            <v>0</v>
          </cell>
          <cell r="BW25">
            <v>0</v>
          </cell>
          <cell r="BX25">
            <v>3327.71</v>
          </cell>
          <cell r="BY25">
            <v>3327.7132000000001</v>
          </cell>
          <cell r="BZ25">
            <v>0</v>
          </cell>
          <cell r="CA25">
            <v>3327.7132000000001</v>
          </cell>
          <cell r="CB25">
            <v>250.24403263999997</v>
          </cell>
          <cell r="CC25"/>
          <cell r="CD25"/>
          <cell r="CE25">
            <v>0</v>
          </cell>
          <cell r="CF25">
            <v>0</v>
          </cell>
          <cell r="CG25">
            <v>3327.71</v>
          </cell>
          <cell r="CH25">
            <v>3327.7132000000001</v>
          </cell>
          <cell r="CI25">
            <v>0</v>
          </cell>
          <cell r="CJ25"/>
          <cell r="CK25"/>
          <cell r="CL25">
            <v>0</v>
          </cell>
          <cell r="CM25">
            <v>0</v>
          </cell>
          <cell r="CN25">
            <v>3327.71</v>
          </cell>
          <cell r="CO25">
            <v>0</v>
          </cell>
          <cell r="CP25">
            <v>0</v>
          </cell>
          <cell r="CQ25"/>
          <cell r="CR25"/>
          <cell r="CS25" t="str">
            <v xml:space="preserve"> </v>
          </cell>
          <cell r="CT25">
            <v>0</v>
          </cell>
          <cell r="CU25">
            <v>3327.71</v>
          </cell>
          <cell r="CV25">
            <v>0</v>
          </cell>
          <cell r="CW25">
            <v>0</v>
          </cell>
          <cell r="CY25">
            <v>3327.71</v>
          </cell>
          <cell r="CZ25">
            <v>0</v>
          </cell>
          <cell r="DA25">
            <v>3327.71</v>
          </cell>
          <cell r="DB25">
            <v>3327.7132000000001</v>
          </cell>
          <cell r="DC25">
            <v>3327.7164000030771</v>
          </cell>
          <cell r="DD25">
            <v>0</v>
          </cell>
          <cell r="DE25">
            <v>3327.7164000030771</v>
          </cell>
          <cell r="DF25">
            <v>3327.7132000000001</v>
          </cell>
          <cell r="DG25">
            <v>-3.2000030769268051E-3</v>
          </cell>
          <cell r="DH25">
            <v>0</v>
          </cell>
          <cell r="DI25">
            <v>6.4000030770330341E-3</v>
          </cell>
          <cell r="DJ25">
            <v>0</v>
          </cell>
          <cell r="DK25">
            <v>0</v>
          </cell>
        </row>
        <row r="26">
          <cell r="B26" t="str">
            <v>2.2</v>
          </cell>
          <cell r="C26" t="str">
            <v xml:space="preserve"> 97628 </v>
          </cell>
          <cell r="D26" t="str">
            <v>SINAPI</v>
          </cell>
          <cell r="E26" t="str">
            <v>DEMOLIÇÃO DE LAJES, EM CONCRETO ARMADO, DE FORMA MANUAL, SEM REAPROVEITAMENTO. AF_09/2023</v>
          </cell>
          <cell r="F26" t="str">
            <v>m³</v>
          </cell>
          <cell r="G26">
            <v>2.14</v>
          </cell>
          <cell r="H26">
            <v>0</v>
          </cell>
          <cell r="I26">
            <v>2.14</v>
          </cell>
          <cell r="J26">
            <v>201.75</v>
          </cell>
          <cell r="K26">
            <v>252.63</v>
          </cell>
          <cell r="L26">
            <v>540.62819999999999</v>
          </cell>
          <cell r="M26">
            <v>1</v>
          </cell>
          <cell r="N26">
            <v>540.62</v>
          </cell>
          <cell r="O26">
            <v>0</v>
          </cell>
          <cell r="P26">
            <v>0</v>
          </cell>
          <cell r="Q26"/>
          <cell r="R26">
            <v>0</v>
          </cell>
          <cell r="S26"/>
          <cell r="T26">
            <v>0</v>
          </cell>
          <cell r="U26">
            <v>0</v>
          </cell>
          <cell r="V26">
            <v>0</v>
          </cell>
          <cell r="W26">
            <v>0</v>
          </cell>
          <cell r="X26">
            <v>0</v>
          </cell>
          <cell r="Y26">
            <v>0</v>
          </cell>
          <cell r="Z26">
            <v>0</v>
          </cell>
          <cell r="AA26">
            <v>0</v>
          </cell>
          <cell r="AB26">
            <v>0</v>
          </cell>
          <cell r="AC26">
            <v>1</v>
          </cell>
          <cell r="AD26">
            <v>540.62</v>
          </cell>
          <cell r="AE26"/>
          <cell r="AF26">
            <v>1.0000151677703377</v>
          </cell>
          <cell r="AG26">
            <v>540.63640012437565</v>
          </cell>
          <cell r="AH26">
            <v>0</v>
          </cell>
          <cell r="AI26">
            <v>0</v>
          </cell>
          <cell r="AJ26">
            <v>1.5167770337720654E-5</v>
          </cell>
          <cell r="AK26">
            <v>0</v>
          </cell>
          <cell r="AL26"/>
          <cell r="AM26">
            <v>-8.2001243756953095E-3</v>
          </cell>
          <cell r="AN26">
            <v>-6.166493530522872E-4</v>
          </cell>
          <cell r="AO26"/>
          <cell r="AP26">
            <v>0</v>
          </cell>
          <cell r="AQ26">
            <v>0</v>
          </cell>
          <cell r="AR26">
            <v>0</v>
          </cell>
          <cell r="AS26">
            <v>0</v>
          </cell>
          <cell r="AT26">
            <v>540.62</v>
          </cell>
          <cell r="AU26">
            <v>540.62819999999999</v>
          </cell>
          <cell r="AV26">
            <v>0</v>
          </cell>
          <cell r="AW26">
            <v>0</v>
          </cell>
          <cell r="AX26">
            <v>0</v>
          </cell>
          <cell r="AY26">
            <v>0</v>
          </cell>
          <cell r="AZ26">
            <v>0</v>
          </cell>
          <cell r="BA26">
            <v>540.62</v>
          </cell>
          <cell r="BB26">
            <v>540.62819999999999</v>
          </cell>
          <cell r="BC26">
            <v>0</v>
          </cell>
          <cell r="BD26">
            <v>0</v>
          </cell>
          <cell r="BE26">
            <v>0</v>
          </cell>
          <cell r="BF26">
            <v>0</v>
          </cell>
          <cell r="BG26">
            <v>0</v>
          </cell>
          <cell r="BH26">
            <v>540.62</v>
          </cell>
          <cell r="BI26">
            <v>540.62819999999999</v>
          </cell>
          <cell r="BJ26">
            <v>0</v>
          </cell>
          <cell r="BK26">
            <v>0</v>
          </cell>
          <cell r="BL26">
            <v>0</v>
          </cell>
          <cell r="BM26">
            <v>-1.8497280899707743E-5</v>
          </cell>
          <cell r="BN26">
            <v>-0.01</v>
          </cell>
          <cell r="BO26">
            <v>540.62</v>
          </cell>
          <cell r="BP26">
            <v>540.6182</v>
          </cell>
          <cell r="BQ26">
            <v>-1.8000000000029104E-3</v>
          </cell>
          <cell r="BR26" t="str">
            <v>N/A</v>
          </cell>
          <cell r="BS26">
            <v>0</v>
          </cell>
          <cell r="BT26"/>
          <cell r="BU26">
            <v>0</v>
          </cell>
          <cell r="BV26">
            <v>0</v>
          </cell>
          <cell r="BW26">
            <v>0</v>
          </cell>
          <cell r="BX26">
            <v>540.62</v>
          </cell>
          <cell r="BY26">
            <v>540.6182</v>
          </cell>
          <cell r="BZ26">
            <v>0</v>
          </cell>
          <cell r="CA26">
            <v>540.6182</v>
          </cell>
          <cell r="CB26">
            <v>40.654488639999997</v>
          </cell>
          <cell r="CC26"/>
          <cell r="CD26"/>
          <cell r="CE26">
            <v>0</v>
          </cell>
          <cell r="CF26">
            <v>0</v>
          </cell>
          <cell r="CG26">
            <v>540.62</v>
          </cell>
          <cell r="CH26">
            <v>540.6182</v>
          </cell>
          <cell r="CI26">
            <v>0</v>
          </cell>
          <cell r="CJ26"/>
          <cell r="CK26"/>
          <cell r="CL26">
            <v>0</v>
          </cell>
          <cell r="CM26">
            <v>0</v>
          </cell>
          <cell r="CN26">
            <v>540.62</v>
          </cell>
          <cell r="CO26">
            <v>0</v>
          </cell>
          <cell r="CP26">
            <v>0</v>
          </cell>
          <cell r="CQ26"/>
          <cell r="CR26"/>
          <cell r="CS26" t="str">
            <v xml:space="preserve"> </v>
          </cell>
          <cell r="CT26">
            <v>0</v>
          </cell>
          <cell r="CU26">
            <v>540.62</v>
          </cell>
          <cell r="CV26">
            <v>0</v>
          </cell>
          <cell r="CW26">
            <v>0</v>
          </cell>
          <cell r="CY26">
            <v>540.62</v>
          </cell>
          <cell r="CZ26">
            <v>0</v>
          </cell>
          <cell r="DA26">
            <v>540.62</v>
          </cell>
          <cell r="DB26">
            <v>540.62819999999999</v>
          </cell>
          <cell r="DC26">
            <v>540.63640012437565</v>
          </cell>
          <cell r="DD26">
            <v>-0.01</v>
          </cell>
          <cell r="DE26">
            <v>540.62640012437566</v>
          </cell>
          <cell r="DF26">
            <v>540.62819999999999</v>
          </cell>
          <cell r="DG26">
            <v>1.7998756243287062E-3</v>
          </cell>
          <cell r="DH26">
            <v>0</v>
          </cell>
          <cell r="DI26">
            <v>1.6400124375650194E-2</v>
          </cell>
          <cell r="DJ26">
            <v>0</v>
          </cell>
          <cell r="DK26">
            <v>0</v>
          </cell>
        </row>
        <row r="27">
          <cell r="B27" t="str">
            <v>2.3</v>
          </cell>
          <cell r="C27" t="str">
            <v xml:space="preserve"> 97627 </v>
          </cell>
          <cell r="D27" t="str">
            <v>SINAPI</v>
          </cell>
          <cell r="E27" t="str">
            <v>DEMOLIÇÃO DE PILARES E VIGAS EM CONCRETO ARMADO, DE FORMA MECANIZADA COM MARTELETE, SEM REAPROVEITAMENTO. AF_09/2023</v>
          </cell>
          <cell r="F27" t="str">
            <v>m³</v>
          </cell>
          <cell r="G27">
            <v>3.35</v>
          </cell>
          <cell r="H27">
            <v>0</v>
          </cell>
          <cell r="I27">
            <v>3.35</v>
          </cell>
          <cell r="J27">
            <v>159.22</v>
          </cell>
          <cell r="K27">
            <v>199.37</v>
          </cell>
          <cell r="L27">
            <v>667.8895</v>
          </cell>
          <cell r="M27">
            <v>1</v>
          </cell>
          <cell r="N27">
            <v>667.88</v>
          </cell>
          <cell r="O27">
            <v>0</v>
          </cell>
          <cell r="P27">
            <v>0</v>
          </cell>
          <cell r="Q27"/>
          <cell r="R27">
            <v>0</v>
          </cell>
          <cell r="S27"/>
          <cell r="T27">
            <v>0</v>
          </cell>
          <cell r="U27">
            <v>0</v>
          </cell>
          <cell r="V27">
            <v>0</v>
          </cell>
          <cell r="W27">
            <v>0</v>
          </cell>
          <cell r="X27">
            <v>0</v>
          </cell>
          <cell r="Y27">
            <v>0</v>
          </cell>
          <cell r="Z27">
            <v>0</v>
          </cell>
          <cell r="AA27">
            <v>0</v>
          </cell>
          <cell r="AB27">
            <v>0</v>
          </cell>
          <cell r="AC27">
            <v>1</v>
          </cell>
          <cell r="AD27">
            <v>667.88</v>
          </cell>
          <cell r="AE27"/>
          <cell r="AF27">
            <v>1.0000142241121159</v>
          </cell>
          <cell r="AG27">
            <v>667.89900013512909</v>
          </cell>
          <cell r="AH27">
            <v>0</v>
          </cell>
          <cell r="AI27">
            <v>0</v>
          </cell>
          <cell r="AJ27">
            <v>1.4224112115934773E-5</v>
          </cell>
          <cell r="AK27">
            <v>0</v>
          </cell>
          <cell r="AL27"/>
          <cell r="AM27">
            <v>-9.5001351290556167E-3</v>
          </cell>
          <cell r="AN27">
            <v>-7.1441016170498226E-4</v>
          </cell>
          <cell r="AO27"/>
          <cell r="AP27">
            <v>0</v>
          </cell>
          <cell r="AQ27">
            <v>0</v>
          </cell>
          <cell r="AR27">
            <v>0</v>
          </cell>
          <cell r="AS27">
            <v>0</v>
          </cell>
          <cell r="AT27">
            <v>667.88</v>
          </cell>
          <cell r="AU27">
            <v>667.8895</v>
          </cell>
          <cell r="AV27">
            <v>0</v>
          </cell>
          <cell r="AW27">
            <v>0</v>
          </cell>
          <cell r="AX27">
            <v>0</v>
          </cell>
          <cell r="AY27">
            <v>0</v>
          </cell>
          <cell r="AZ27">
            <v>0</v>
          </cell>
          <cell r="BA27">
            <v>667.88</v>
          </cell>
          <cell r="BB27">
            <v>667.8895</v>
          </cell>
          <cell r="BC27">
            <v>0</v>
          </cell>
          <cell r="BD27">
            <v>0</v>
          </cell>
          <cell r="BE27">
            <v>0</v>
          </cell>
          <cell r="BF27">
            <v>0</v>
          </cell>
          <cell r="BG27">
            <v>0</v>
          </cell>
          <cell r="BH27">
            <v>667.88</v>
          </cell>
          <cell r="BI27">
            <v>667.8895</v>
          </cell>
          <cell r="BJ27">
            <v>0</v>
          </cell>
          <cell r="BK27">
            <v>0</v>
          </cell>
          <cell r="BL27">
            <v>0</v>
          </cell>
          <cell r="BM27">
            <v>-1.4972749595735762E-5</v>
          </cell>
          <cell r="BN27">
            <v>-0.01</v>
          </cell>
          <cell r="BO27">
            <v>667.88</v>
          </cell>
          <cell r="BP27">
            <v>667.87950000000001</v>
          </cell>
          <cell r="BQ27">
            <v>-4.9999999998817657E-4</v>
          </cell>
          <cell r="BR27" t="str">
            <v>N/A</v>
          </cell>
          <cell r="BS27">
            <v>0</v>
          </cell>
          <cell r="BT27"/>
          <cell r="BU27">
            <v>0</v>
          </cell>
          <cell r="BV27">
            <v>0</v>
          </cell>
          <cell r="BW27">
            <v>0</v>
          </cell>
          <cell r="BX27">
            <v>667.88</v>
          </cell>
          <cell r="BY27">
            <v>667.87950000000001</v>
          </cell>
          <cell r="BZ27">
            <v>0</v>
          </cell>
          <cell r="CA27">
            <v>667.87950000000001</v>
          </cell>
          <cell r="CB27">
            <v>50.224538399999993</v>
          </cell>
          <cell r="CC27"/>
          <cell r="CD27"/>
          <cell r="CE27">
            <v>0</v>
          </cell>
          <cell r="CF27">
            <v>0</v>
          </cell>
          <cell r="CG27">
            <v>667.88</v>
          </cell>
          <cell r="CH27">
            <v>667.87950000000001</v>
          </cell>
          <cell r="CI27">
            <v>0</v>
          </cell>
          <cell r="CJ27"/>
          <cell r="CK27"/>
          <cell r="CL27">
            <v>0</v>
          </cell>
          <cell r="CM27">
            <v>0</v>
          </cell>
          <cell r="CN27">
            <v>667.88</v>
          </cell>
          <cell r="CO27">
            <v>0</v>
          </cell>
          <cell r="CP27">
            <v>0</v>
          </cell>
          <cell r="CQ27"/>
          <cell r="CR27"/>
          <cell r="CS27">
            <v>1.3256394323882465E-16</v>
          </cell>
          <cell r="CT27">
            <v>8.8538065767806986E-14</v>
          </cell>
          <cell r="CU27">
            <v>667.88</v>
          </cell>
          <cell r="CV27">
            <v>8.8538065767806986E-14</v>
          </cell>
          <cell r="CW27">
            <v>0</v>
          </cell>
          <cell r="CY27">
            <v>667.88</v>
          </cell>
          <cell r="CZ27">
            <v>0</v>
          </cell>
          <cell r="DA27">
            <v>667.88</v>
          </cell>
          <cell r="DB27">
            <v>667.8895</v>
          </cell>
          <cell r="DC27">
            <v>667.89900013512909</v>
          </cell>
          <cell r="DD27">
            <v>-9.9999999999114617E-3</v>
          </cell>
          <cell r="DE27">
            <v>667.88900013512921</v>
          </cell>
          <cell r="DF27">
            <v>667.8895</v>
          </cell>
          <cell r="DG27">
            <v>4.9986487078967912E-4</v>
          </cell>
          <cell r="DH27">
            <v>0</v>
          </cell>
          <cell r="DI27">
            <v>1.9000135129090268E-2</v>
          </cell>
          <cell r="DJ27">
            <v>0</v>
          </cell>
          <cell r="DK27">
            <v>0</v>
          </cell>
        </row>
        <row r="28">
          <cell r="B28" t="str">
            <v>2.4</v>
          </cell>
          <cell r="C28" t="str">
            <v xml:space="preserve"> 97634 </v>
          </cell>
          <cell r="D28" t="str">
            <v>SINAPI</v>
          </cell>
          <cell r="E28" t="str">
            <v>DEMOLIÇÃO DE REVESTIMENTO CERÂMICO, DE FORMA MECANIZADA COM MARTELETE, SEM REAPROVEITAMENTO. AF_09/2023 (PAREDES)</v>
          </cell>
          <cell r="F28" t="str">
            <v>m²</v>
          </cell>
          <cell r="G28">
            <v>51.13</v>
          </cell>
          <cell r="H28">
            <v>0</v>
          </cell>
          <cell r="I28">
            <v>51.13</v>
          </cell>
          <cell r="J28">
            <v>5.68</v>
          </cell>
          <cell r="K28">
            <v>7.11</v>
          </cell>
          <cell r="L28">
            <v>363.53430000000003</v>
          </cell>
          <cell r="M28">
            <v>0</v>
          </cell>
          <cell r="N28">
            <v>0</v>
          </cell>
          <cell r="O28">
            <v>1</v>
          </cell>
          <cell r="P28">
            <v>363.53</v>
          </cell>
          <cell r="Q28">
            <v>0</v>
          </cell>
          <cell r="R28">
            <v>0</v>
          </cell>
          <cell r="S28">
            <v>0</v>
          </cell>
          <cell r="T28">
            <v>0</v>
          </cell>
          <cell r="U28">
            <v>0</v>
          </cell>
          <cell r="V28">
            <v>0</v>
          </cell>
          <cell r="W28">
            <v>0</v>
          </cell>
          <cell r="X28">
            <v>0</v>
          </cell>
          <cell r="Y28">
            <v>0</v>
          </cell>
          <cell r="Z28">
            <v>0</v>
          </cell>
          <cell r="AA28">
            <v>0</v>
          </cell>
          <cell r="AB28">
            <v>0</v>
          </cell>
          <cell r="AC28">
            <v>1</v>
          </cell>
          <cell r="AD28">
            <v>363.53</v>
          </cell>
          <cell r="AE28"/>
          <cell r="AF28">
            <v>1.0000118284598247</v>
          </cell>
          <cell r="AG28">
            <v>363.5386000508625</v>
          </cell>
          <cell r="AH28">
            <v>0</v>
          </cell>
          <cell r="AI28">
            <v>0</v>
          </cell>
          <cell r="AJ28">
            <v>1.1828459824725357E-5</v>
          </cell>
          <cell r="AK28">
            <v>0</v>
          </cell>
          <cell r="AL28"/>
          <cell r="AM28">
            <v>-4.3000508624596555E-3</v>
          </cell>
          <cell r="AN28">
            <v>-3.2336382485696606E-4</v>
          </cell>
          <cell r="AO28"/>
          <cell r="AP28">
            <v>0</v>
          </cell>
          <cell r="AQ28">
            <v>0</v>
          </cell>
          <cell r="AR28">
            <v>0</v>
          </cell>
          <cell r="AS28">
            <v>0</v>
          </cell>
          <cell r="AT28">
            <v>363.53</v>
          </cell>
          <cell r="AU28">
            <v>363.53430000000003</v>
          </cell>
          <cell r="AV28">
            <v>0</v>
          </cell>
          <cell r="AW28">
            <v>0</v>
          </cell>
          <cell r="AX28">
            <v>0</v>
          </cell>
          <cell r="AY28">
            <v>0</v>
          </cell>
          <cell r="AZ28">
            <v>0</v>
          </cell>
          <cell r="BA28">
            <v>363.53</v>
          </cell>
          <cell r="BB28">
            <v>363.53430000000003</v>
          </cell>
          <cell r="BC28">
            <v>0</v>
          </cell>
          <cell r="BD28">
            <v>0</v>
          </cell>
          <cell r="BE28">
            <v>0</v>
          </cell>
          <cell r="BF28">
            <v>0</v>
          </cell>
          <cell r="BG28">
            <v>0</v>
          </cell>
          <cell r="BH28">
            <v>363.53</v>
          </cell>
          <cell r="BI28">
            <v>363.53430000000003</v>
          </cell>
          <cell r="BJ28">
            <v>0</v>
          </cell>
          <cell r="BK28">
            <v>0</v>
          </cell>
          <cell r="BL28">
            <v>0</v>
          </cell>
          <cell r="BM28">
            <v>0</v>
          </cell>
          <cell r="BN28">
            <v>0</v>
          </cell>
          <cell r="BO28">
            <v>363.53</v>
          </cell>
          <cell r="BP28">
            <v>363.53430000000003</v>
          </cell>
          <cell r="BQ28">
            <v>4.3000000000574801E-3</v>
          </cell>
          <cell r="BR28" t="b">
            <v>0</v>
          </cell>
          <cell r="BS28">
            <v>0</v>
          </cell>
          <cell r="BT28"/>
          <cell r="BU28">
            <v>0</v>
          </cell>
          <cell r="BV28">
            <v>0</v>
          </cell>
          <cell r="BW28">
            <v>0</v>
          </cell>
          <cell r="BX28">
            <v>363.53</v>
          </cell>
          <cell r="BY28">
            <v>363.53430000000003</v>
          </cell>
          <cell r="BZ28">
            <v>0</v>
          </cell>
          <cell r="CA28">
            <v>363.53430000000003</v>
          </cell>
          <cell r="CB28">
            <v>27.337779359999999</v>
          </cell>
          <cell r="CC28"/>
          <cell r="CD28"/>
          <cell r="CE28">
            <v>0</v>
          </cell>
          <cell r="CF28">
            <v>0</v>
          </cell>
          <cell r="CG28">
            <v>363.53</v>
          </cell>
          <cell r="CH28">
            <v>363.53430000000003</v>
          </cell>
          <cell r="CI28">
            <v>0</v>
          </cell>
          <cell r="CJ28"/>
          <cell r="CK28"/>
          <cell r="CL28">
            <v>0</v>
          </cell>
          <cell r="CM28">
            <v>0</v>
          </cell>
          <cell r="CN28">
            <v>363.53</v>
          </cell>
          <cell r="CO28">
            <v>0</v>
          </cell>
          <cell r="CP28">
            <v>0</v>
          </cell>
          <cell r="CQ28"/>
          <cell r="CR28"/>
          <cell r="CS28" t="str">
            <v xml:space="preserve"> </v>
          </cell>
          <cell r="CT28">
            <v>0</v>
          </cell>
          <cell r="CU28">
            <v>363.53</v>
          </cell>
          <cell r="CV28">
            <v>0</v>
          </cell>
          <cell r="CW28">
            <v>0</v>
          </cell>
          <cell r="CY28">
            <v>363.53</v>
          </cell>
          <cell r="CZ28">
            <v>0</v>
          </cell>
          <cell r="DA28">
            <v>363.53</v>
          </cell>
          <cell r="DB28">
            <v>363.53430000000003</v>
          </cell>
          <cell r="DC28">
            <v>363.5386000508625</v>
          </cell>
          <cell r="DD28">
            <v>0</v>
          </cell>
          <cell r="DE28">
            <v>363.5386000508625</v>
          </cell>
          <cell r="DF28">
            <v>363.53430000000003</v>
          </cell>
          <cell r="DG28">
            <v>-4.3000508624686518E-3</v>
          </cell>
          <cell r="DH28">
            <v>0</v>
          </cell>
          <cell r="DI28">
            <v>8.6000508625261318E-3</v>
          </cell>
          <cell r="DJ28">
            <v>0</v>
          </cell>
          <cell r="DK28">
            <v>0</v>
          </cell>
        </row>
        <row r="29">
          <cell r="B29" t="str">
            <v>2.5</v>
          </cell>
          <cell r="C29" t="str">
            <v xml:space="preserve"> 97634 </v>
          </cell>
          <cell r="D29" t="str">
            <v>SINAPI</v>
          </cell>
          <cell r="E29" t="str">
            <v>DEMOLIÇÃO DE REVESTIMENTO CERÂMICO, DE FORMA MECANIZADA COM MARTELETE, SEM REAPROVEITAMENTO. AF_09/2023 (PISOS)</v>
          </cell>
          <cell r="F29" t="str">
            <v>m²</v>
          </cell>
          <cell r="G29">
            <v>34.93</v>
          </cell>
          <cell r="H29">
            <v>0</v>
          </cell>
          <cell r="I29">
            <v>34.93</v>
          </cell>
          <cell r="J29">
            <v>5.03</v>
          </cell>
          <cell r="K29">
            <v>6.29</v>
          </cell>
          <cell r="L29">
            <v>219.7097</v>
          </cell>
          <cell r="M29">
            <v>1</v>
          </cell>
          <cell r="N29">
            <v>219.7</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1</v>
          </cell>
          <cell r="AD29">
            <v>219.7</v>
          </cell>
          <cell r="AE29"/>
          <cell r="AF29">
            <v>1.000044151115157</v>
          </cell>
          <cell r="AG29">
            <v>219.7194004282658</v>
          </cell>
          <cell r="AH29">
            <v>0</v>
          </cell>
          <cell r="AI29">
            <v>0</v>
          </cell>
          <cell r="AJ29">
            <v>4.4151115156987331E-5</v>
          </cell>
          <cell r="AK29">
            <v>0</v>
          </cell>
          <cell r="AL29"/>
          <cell r="AM29">
            <v>-9.700428265807139E-3</v>
          </cell>
          <cell r="AN29">
            <v>-7.2947220558869678E-4</v>
          </cell>
          <cell r="AO29"/>
          <cell r="AP29">
            <v>0</v>
          </cell>
          <cell r="AQ29">
            <v>0</v>
          </cell>
          <cell r="AR29">
            <v>0</v>
          </cell>
          <cell r="AS29">
            <v>0</v>
          </cell>
          <cell r="AT29">
            <v>219.7</v>
          </cell>
          <cell r="AU29">
            <v>219.7097</v>
          </cell>
          <cell r="AV29">
            <v>0</v>
          </cell>
          <cell r="AW29">
            <v>0</v>
          </cell>
          <cell r="AX29">
            <v>0</v>
          </cell>
          <cell r="AY29">
            <v>0</v>
          </cell>
          <cell r="AZ29">
            <v>0</v>
          </cell>
          <cell r="BA29">
            <v>219.7</v>
          </cell>
          <cell r="BB29">
            <v>219.7097</v>
          </cell>
          <cell r="BC29">
            <v>0</v>
          </cell>
          <cell r="BD29">
            <v>0</v>
          </cell>
          <cell r="BE29">
            <v>0</v>
          </cell>
          <cell r="BF29">
            <v>0</v>
          </cell>
          <cell r="BG29">
            <v>0</v>
          </cell>
          <cell r="BH29">
            <v>219.7</v>
          </cell>
          <cell r="BI29">
            <v>219.7097</v>
          </cell>
          <cell r="BJ29">
            <v>0</v>
          </cell>
          <cell r="BK29">
            <v>0</v>
          </cell>
          <cell r="BL29">
            <v>0</v>
          </cell>
          <cell r="BM29">
            <v>-4.5516613563950843E-5</v>
          </cell>
          <cell r="BN29">
            <v>-0.01</v>
          </cell>
          <cell r="BO29">
            <v>219.7</v>
          </cell>
          <cell r="BP29">
            <v>219.69970000000001</v>
          </cell>
          <cell r="BQ29">
            <v>-2.9999999998153726E-4</v>
          </cell>
          <cell r="BR29" t="str">
            <v>N/A</v>
          </cell>
          <cell r="BS29">
            <v>0</v>
          </cell>
          <cell r="BT29"/>
          <cell r="BU29">
            <v>0</v>
          </cell>
          <cell r="BV29">
            <v>0</v>
          </cell>
          <cell r="BW29">
            <v>0</v>
          </cell>
          <cell r="BX29">
            <v>219.7</v>
          </cell>
          <cell r="BY29">
            <v>219.69970000000001</v>
          </cell>
          <cell r="BZ29">
            <v>0</v>
          </cell>
          <cell r="CA29">
            <v>219.69970000000001</v>
          </cell>
          <cell r="CB29">
            <v>16.521417439999997</v>
          </cell>
          <cell r="CC29"/>
          <cell r="CD29"/>
          <cell r="CE29">
            <v>0</v>
          </cell>
          <cell r="CF29">
            <v>0</v>
          </cell>
          <cell r="CG29">
            <v>219.7</v>
          </cell>
          <cell r="CH29">
            <v>219.69970000000001</v>
          </cell>
          <cell r="CI29">
            <v>0</v>
          </cell>
          <cell r="CJ29"/>
          <cell r="CK29"/>
          <cell r="CL29">
            <v>0</v>
          </cell>
          <cell r="CM29">
            <v>0</v>
          </cell>
          <cell r="CN29">
            <v>219.7</v>
          </cell>
          <cell r="CO29">
            <v>0</v>
          </cell>
          <cell r="CP29">
            <v>0</v>
          </cell>
          <cell r="CQ29"/>
          <cell r="CR29"/>
          <cell r="CS29" t="str">
            <v xml:space="preserve"> </v>
          </cell>
          <cell r="CT29">
            <v>0</v>
          </cell>
          <cell r="CU29">
            <v>219.7</v>
          </cell>
          <cell r="CV29">
            <v>0</v>
          </cell>
          <cell r="CW29">
            <v>0</v>
          </cell>
          <cell r="CY29">
            <v>219.7</v>
          </cell>
          <cell r="CZ29">
            <v>0</v>
          </cell>
          <cell r="DA29">
            <v>219.7</v>
          </cell>
          <cell r="DB29">
            <v>219.7097</v>
          </cell>
          <cell r="DC29">
            <v>219.7194004282658</v>
          </cell>
          <cell r="DD29">
            <v>-0.01</v>
          </cell>
          <cell r="DE29">
            <v>219.70940042826581</v>
          </cell>
          <cell r="DF29">
            <v>219.7097</v>
          </cell>
          <cell r="DG29">
            <v>2.9957173418893035E-4</v>
          </cell>
          <cell r="DH29">
            <v>0</v>
          </cell>
          <cell r="DI29">
            <v>1.9400428265811342E-2</v>
          </cell>
          <cell r="DJ29">
            <v>0</v>
          </cell>
          <cell r="DK29">
            <v>0</v>
          </cell>
        </row>
        <row r="30">
          <cell r="B30" t="str">
            <v>2.6</v>
          </cell>
          <cell r="C30" t="str">
            <v xml:space="preserve"> DEPEARQ095 </v>
          </cell>
          <cell r="D30" t="str">
            <v>Próprio</v>
          </cell>
          <cell r="E30" t="str">
            <v>RETIRADA DE REVESTIMENTO CERÂMICO, DE FORMA MANUAL, COM REAPROVEITAMENTO.  REF: SINAPI (97633)</v>
          </cell>
          <cell r="F30" t="str">
            <v>m²</v>
          </cell>
          <cell r="G30">
            <v>797.44</v>
          </cell>
          <cell r="H30">
            <v>0</v>
          </cell>
          <cell r="I30">
            <v>797.44</v>
          </cell>
          <cell r="J30">
            <v>34.74</v>
          </cell>
          <cell r="K30">
            <v>43.5</v>
          </cell>
          <cell r="L30">
            <v>34688.639999999999</v>
          </cell>
          <cell r="M30">
            <v>0.1</v>
          </cell>
          <cell r="N30">
            <v>3468.864</v>
          </cell>
          <cell r="O30">
            <v>0.2</v>
          </cell>
          <cell r="P30">
            <v>6937.7280000000001</v>
          </cell>
          <cell r="Q30">
            <v>0.7</v>
          </cell>
          <cell r="R30">
            <v>24282.047999999999</v>
          </cell>
          <cell r="S30">
            <v>0</v>
          </cell>
          <cell r="T30">
            <v>0</v>
          </cell>
          <cell r="U30">
            <v>0</v>
          </cell>
          <cell r="V30">
            <v>0</v>
          </cell>
          <cell r="W30">
            <v>0</v>
          </cell>
          <cell r="X30">
            <v>0</v>
          </cell>
          <cell r="Y30">
            <v>0</v>
          </cell>
          <cell r="Z30">
            <v>0</v>
          </cell>
          <cell r="AA30">
            <v>0</v>
          </cell>
          <cell r="AB30">
            <v>0</v>
          </cell>
          <cell r="AC30">
            <v>0.99999999999999989</v>
          </cell>
          <cell r="AD30">
            <v>34688.639999999999</v>
          </cell>
          <cell r="AE30"/>
          <cell r="AF30">
            <v>0.7326946227929374</v>
          </cell>
          <cell r="AG30">
            <v>25416.18</v>
          </cell>
          <cell r="AH30">
            <v>0.26730537720706249</v>
          </cell>
          <cell r="AI30">
            <v>9272.4599999999991</v>
          </cell>
          <cell r="AJ30">
            <v>0</v>
          </cell>
          <cell r="AK30">
            <v>0</v>
          </cell>
          <cell r="AL30"/>
          <cell r="AM30">
            <v>3.851212682093319E-12</v>
          </cell>
          <cell r="AN30">
            <v>2.8961119369341754E-13</v>
          </cell>
          <cell r="AO30"/>
          <cell r="AP30">
            <v>0</v>
          </cell>
          <cell r="AQ30">
            <v>0</v>
          </cell>
          <cell r="AR30">
            <v>0</v>
          </cell>
          <cell r="AS30">
            <v>0</v>
          </cell>
          <cell r="AT30">
            <v>34688.639999999999</v>
          </cell>
          <cell r="AU30">
            <v>25416.18</v>
          </cell>
          <cell r="AV30">
            <v>-9272.4599999999991</v>
          </cell>
          <cell r="AW30">
            <v>0</v>
          </cell>
          <cell r="AX30">
            <v>0</v>
          </cell>
          <cell r="AY30">
            <v>0</v>
          </cell>
          <cell r="AZ30">
            <v>0</v>
          </cell>
          <cell r="BA30">
            <v>34688.639999999999</v>
          </cell>
          <cell r="BB30">
            <v>25416.18</v>
          </cell>
          <cell r="BC30">
            <v>-9272.4599999999991</v>
          </cell>
          <cell r="BD30">
            <v>0</v>
          </cell>
          <cell r="BE30">
            <v>0</v>
          </cell>
          <cell r="BF30">
            <v>0.16731039325842695</v>
          </cell>
          <cell r="BG30">
            <v>5803.7699999999995</v>
          </cell>
          <cell r="BH30">
            <v>34688.639999999999</v>
          </cell>
          <cell r="BI30">
            <v>31219.95</v>
          </cell>
          <cell r="BJ30">
            <v>-3468.6899999999987</v>
          </cell>
          <cell r="BK30">
            <v>0</v>
          </cell>
          <cell r="BL30">
            <v>0</v>
          </cell>
          <cell r="BM30">
            <v>1.379414125200642E-2</v>
          </cell>
          <cell r="BN30">
            <v>478.5</v>
          </cell>
          <cell r="BO30">
            <v>34688.639999999999</v>
          </cell>
          <cell r="BP30">
            <v>31698.45</v>
          </cell>
          <cell r="BQ30">
            <v>-2990.1899999999987</v>
          </cell>
          <cell r="BR30" t="str">
            <v>N/A</v>
          </cell>
          <cell r="BS30">
            <v>0</v>
          </cell>
          <cell r="BT30"/>
          <cell r="BU30">
            <v>0</v>
          </cell>
          <cell r="BV30">
            <v>0</v>
          </cell>
          <cell r="BW30">
            <v>0</v>
          </cell>
          <cell r="BX30">
            <v>34688.639999999999</v>
          </cell>
          <cell r="BY30">
            <v>31698.45</v>
          </cell>
          <cell r="BZ30">
            <v>-2990.1899999999987</v>
          </cell>
          <cell r="CA30" t="str">
            <v>N/A</v>
          </cell>
          <cell r="CB30">
            <v>0</v>
          </cell>
          <cell r="CC30"/>
          <cell r="CD30"/>
          <cell r="CE30">
            <v>8.6200842696629199E-2</v>
          </cell>
          <cell r="CF30">
            <v>2990.1899999999996</v>
          </cell>
          <cell r="CG30">
            <v>34688.639999999999</v>
          </cell>
          <cell r="CH30">
            <v>34688.639999999999</v>
          </cell>
          <cell r="CI30">
            <v>0</v>
          </cell>
          <cell r="CJ30"/>
          <cell r="CK30"/>
          <cell r="CL30">
            <v>0</v>
          </cell>
          <cell r="CM30">
            <v>0</v>
          </cell>
          <cell r="CN30">
            <v>34688.639999999999</v>
          </cell>
          <cell r="CO30">
            <v>2990.1899999999996</v>
          </cell>
          <cell r="CP30">
            <v>-31698.45</v>
          </cell>
          <cell r="CQ30"/>
          <cell r="CR30"/>
          <cell r="CS30">
            <v>1.4256475436599121E-16</v>
          </cell>
          <cell r="CT30">
            <v>4.9453774408902973E-12</v>
          </cell>
          <cell r="CU30">
            <v>34688.639999999999</v>
          </cell>
          <cell r="CV30">
            <v>4.9453774408902973E-12</v>
          </cell>
          <cell r="CW30">
            <v>-34688.639999999992</v>
          </cell>
          <cell r="CY30">
            <v>34688.639999999999</v>
          </cell>
          <cell r="CZ30">
            <v>0</v>
          </cell>
          <cell r="DA30">
            <v>34688.639999999999</v>
          </cell>
          <cell r="DB30">
            <v>34688.639999999999</v>
          </cell>
          <cell r="DC30">
            <v>25416.18</v>
          </cell>
          <cell r="DD30">
            <v>9272.4600000000046</v>
          </cell>
          <cell r="DE30">
            <v>34688.640000000007</v>
          </cell>
          <cell r="DF30">
            <v>34688.639999999999</v>
          </cell>
          <cell r="DG30">
            <v>0</v>
          </cell>
          <cell r="DH30">
            <v>9272.4599999999991</v>
          </cell>
          <cell r="DI30">
            <v>0</v>
          </cell>
          <cell r="DJ30">
            <v>7.2759576141834259E-12</v>
          </cell>
          <cell r="DK30">
            <v>5.4715201258659355E-13</v>
          </cell>
        </row>
        <row r="31">
          <cell r="B31" t="str">
            <v>2.7</v>
          </cell>
          <cell r="C31" t="str">
            <v xml:space="preserve"> 97635 </v>
          </cell>
          <cell r="D31" t="str">
            <v>SINAPI</v>
          </cell>
          <cell r="E31" t="str">
            <v>REMOÇÃO DE PISO DE BLOCO INTERTRAVADO OU DE PEDRA PORTUGUESA, DE FORMA MANUAL, COM REAPROVEITAMENTO. AF_09/2023</v>
          </cell>
          <cell r="F31" t="str">
            <v>m²</v>
          </cell>
          <cell r="G31">
            <v>368.17</v>
          </cell>
          <cell r="H31">
            <v>0</v>
          </cell>
          <cell r="I31">
            <v>368.17</v>
          </cell>
          <cell r="J31">
            <v>11.38</v>
          </cell>
          <cell r="K31">
            <v>14.25</v>
          </cell>
          <cell r="L31">
            <v>5246.4225000000006</v>
          </cell>
          <cell r="M31">
            <v>0.1</v>
          </cell>
          <cell r="N31">
            <v>524.64200000000005</v>
          </cell>
          <cell r="O31">
            <v>0.2</v>
          </cell>
          <cell r="P31">
            <v>1049.2840000000001</v>
          </cell>
          <cell r="Q31">
            <v>0.7</v>
          </cell>
          <cell r="R31">
            <v>3672.4939999999997</v>
          </cell>
          <cell r="S31">
            <v>0</v>
          </cell>
          <cell r="T31">
            <v>0</v>
          </cell>
          <cell r="U31">
            <v>0</v>
          </cell>
          <cell r="V31">
            <v>0</v>
          </cell>
          <cell r="W31">
            <v>0</v>
          </cell>
          <cell r="X31">
            <v>0</v>
          </cell>
          <cell r="Y31">
            <v>0</v>
          </cell>
          <cell r="Z31">
            <v>0</v>
          </cell>
          <cell r="AA31">
            <v>0</v>
          </cell>
          <cell r="AB31">
            <v>0</v>
          </cell>
          <cell r="AC31">
            <v>0.99999999999999989</v>
          </cell>
          <cell r="AD31">
            <v>5246.42</v>
          </cell>
          <cell r="AE31"/>
          <cell r="AF31">
            <v>0.97593549506139432</v>
          </cell>
          <cell r="AG31">
            <v>5120.1699398387382</v>
          </cell>
          <cell r="AH31">
            <v>2.4064504938605569E-2</v>
          </cell>
          <cell r="AI31">
            <v>126.2500601612619</v>
          </cell>
          <cell r="AJ31">
            <v>0</v>
          </cell>
          <cell r="AK31">
            <v>0</v>
          </cell>
          <cell r="AL31"/>
          <cell r="AM31">
            <v>5.824699056411476E-13</v>
          </cell>
          <cell r="AN31">
            <v>4.380173690421429E-14</v>
          </cell>
          <cell r="AO31"/>
          <cell r="AP31">
            <v>0</v>
          </cell>
          <cell r="AQ31">
            <v>0</v>
          </cell>
          <cell r="AR31">
            <v>0</v>
          </cell>
          <cell r="AS31">
            <v>0</v>
          </cell>
          <cell r="AT31">
            <v>5246.42</v>
          </cell>
          <cell r="AU31">
            <v>5120.1675000000005</v>
          </cell>
          <cell r="AV31">
            <v>-126.2524999999996</v>
          </cell>
          <cell r="AW31">
            <v>0</v>
          </cell>
          <cell r="AX31">
            <v>0</v>
          </cell>
          <cell r="AY31">
            <v>0</v>
          </cell>
          <cell r="AZ31">
            <v>0</v>
          </cell>
          <cell r="BA31">
            <v>5246.42</v>
          </cell>
          <cell r="BB31">
            <v>5120.1675000000005</v>
          </cell>
          <cell r="BC31">
            <v>-126.2524999999996</v>
          </cell>
          <cell r="BD31">
            <v>0</v>
          </cell>
          <cell r="BE31">
            <v>0</v>
          </cell>
          <cell r="BF31">
            <v>2.4064969986690929E-2</v>
          </cell>
          <cell r="BG31">
            <v>126.255</v>
          </cell>
          <cell r="BH31">
            <v>5246.42</v>
          </cell>
          <cell r="BI31">
            <v>5246.4225000000006</v>
          </cell>
          <cell r="BJ31">
            <v>0</v>
          </cell>
          <cell r="BK31">
            <v>0</v>
          </cell>
          <cell r="BL31">
            <v>0</v>
          </cell>
          <cell r="BM31">
            <v>0</v>
          </cell>
          <cell r="BN31">
            <v>0</v>
          </cell>
          <cell r="BO31">
            <v>5246.42</v>
          </cell>
          <cell r="BP31">
            <v>5246.4225000000006</v>
          </cell>
          <cell r="BQ31">
            <v>2.500000000509317E-3</v>
          </cell>
          <cell r="BR31">
            <v>126.255</v>
          </cell>
          <cell r="BS31">
            <v>9.494375999999999</v>
          </cell>
          <cell r="BT31"/>
          <cell r="BU31">
            <v>0</v>
          </cell>
          <cell r="BV31">
            <v>0</v>
          </cell>
          <cell r="BW31">
            <v>0</v>
          </cell>
          <cell r="BX31">
            <v>5246.42</v>
          </cell>
          <cell r="BY31">
            <v>5246.4225000000006</v>
          </cell>
          <cell r="BZ31">
            <v>0</v>
          </cell>
          <cell r="CA31">
            <v>126.255</v>
          </cell>
          <cell r="CB31">
            <v>9.494375999999999</v>
          </cell>
          <cell r="CC31"/>
          <cell r="CD31"/>
          <cell r="CE31">
            <v>0</v>
          </cell>
          <cell r="CF31">
            <v>0</v>
          </cell>
          <cell r="CG31">
            <v>5246.42</v>
          </cell>
          <cell r="CH31">
            <v>5246.4225000000006</v>
          </cell>
          <cell r="CI31">
            <v>0</v>
          </cell>
          <cell r="CJ31"/>
          <cell r="CK31"/>
          <cell r="CL31">
            <v>0</v>
          </cell>
          <cell r="CM31">
            <v>0</v>
          </cell>
          <cell r="CN31">
            <v>5246.42</v>
          </cell>
          <cell r="CO31">
            <v>0</v>
          </cell>
          <cell r="CP31">
            <v>0</v>
          </cell>
          <cell r="CQ31"/>
          <cell r="CR31"/>
          <cell r="CS31" t="str">
            <v xml:space="preserve"> </v>
          </cell>
          <cell r="CT31">
            <v>0</v>
          </cell>
          <cell r="CU31">
            <v>5246.42</v>
          </cell>
          <cell r="CV31">
            <v>0</v>
          </cell>
          <cell r="CW31">
            <v>0</v>
          </cell>
          <cell r="CY31">
            <v>5246.42</v>
          </cell>
          <cell r="CZ31">
            <v>0</v>
          </cell>
          <cell r="DA31">
            <v>5246.42</v>
          </cell>
          <cell r="DB31">
            <v>5246.4225000000006</v>
          </cell>
          <cell r="DC31">
            <v>5120.1699398387382</v>
          </cell>
          <cell r="DD31">
            <v>126.255</v>
          </cell>
          <cell r="DE31">
            <v>5246.4249398387383</v>
          </cell>
          <cell r="DF31">
            <v>5246.4225000000006</v>
          </cell>
          <cell r="DG31">
            <v>-2.4398387377004838E-3</v>
          </cell>
          <cell r="DH31">
            <v>126.2500601612619</v>
          </cell>
          <cell r="DI31">
            <v>0</v>
          </cell>
          <cell r="DJ31">
            <v>4.9398387382098008E-3</v>
          </cell>
          <cell r="DK31">
            <v>3.7147587311337697E-4</v>
          </cell>
        </row>
        <row r="32">
          <cell r="B32" t="str">
            <v>2.8</v>
          </cell>
          <cell r="C32" t="str">
            <v xml:space="preserve"> 104803 </v>
          </cell>
          <cell r="D32" t="str">
            <v>SINAPI</v>
          </cell>
          <cell r="E32" t="str">
            <v>REMOÇÃO CALHAS E RUFOS, DE FORMA MANUAL, SEM REAPROVEITAMENTO. AF_09/2023</v>
          </cell>
          <cell r="F32" t="str">
            <v>M</v>
          </cell>
          <cell r="G32">
            <v>87.050000000000011</v>
          </cell>
          <cell r="H32">
            <v>0</v>
          </cell>
          <cell r="I32">
            <v>87.050000000000011</v>
          </cell>
          <cell r="J32">
            <v>3.39</v>
          </cell>
          <cell r="K32">
            <v>4.24</v>
          </cell>
          <cell r="L32">
            <v>369.09200000000004</v>
          </cell>
          <cell r="M32">
            <v>1</v>
          </cell>
          <cell r="N32">
            <v>369.09</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1</v>
          </cell>
          <cell r="AD32">
            <v>369.09</v>
          </cell>
          <cell r="AE32"/>
          <cell r="AF32">
            <v>1.0000054187325584</v>
          </cell>
          <cell r="AG32">
            <v>369.09400001083748</v>
          </cell>
          <cell r="AH32">
            <v>0</v>
          </cell>
          <cell r="AI32">
            <v>0</v>
          </cell>
          <cell r="AJ32">
            <v>5.4187325584376111E-6</v>
          </cell>
          <cell r="AK32">
            <v>0</v>
          </cell>
          <cell r="AL32"/>
          <cell r="AM32">
            <v>-2.0000108374588548E-3</v>
          </cell>
          <cell r="AN32">
            <v>-1.5040081497690586E-4</v>
          </cell>
          <cell r="AO32"/>
          <cell r="AP32">
            <v>0</v>
          </cell>
          <cell r="AQ32">
            <v>0</v>
          </cell>
          <cell r="AR32">
            <v>0</v>
          </cell>
          <cell r="AS32">
            <v>0</v>
          </cell>
          <cell r="AT32">
            <v>369.09</v>
          </cell>
          <cell r="AU32">
            <v>369.09199999999998</v>
          </cell>
          <cell r="AV32">
            <v>0</v>
          </cell>
          <cell r="AW32">
            <v>0</v>
          </cell>
          <cell r="AX32">
            <v>0</v>
          </cell>
          <cell r="AY32">
            <v>0</v>
          </cell>
          <cell r="AZ32">
            <v>0</v>
          </cell>
          <cell r="BA32">
            <v>369.09</v>
          </cell>
          <cell r="BB32">
            <v>369.09199999999998</v>
          </cell>
          <cell r="BC32">
            <v>0</v>
          </cell>
          <cell r="BD32">
            <v>0</v>
          </cell>
          <cell r="BE32">
            <v>0</v>
          </cell>
          <cell r="BF32">
            <v>0</v>
          </cell>
          <cell r="BG32">
            <v>0</v>
          </cell>
          <cell r="BH32">
            <v>369.09</v>
          </cell>
          <cell r="BI32">
            <v>369.09199999999998</v>
          </cell>
          <cell r="BJ32">
            <v>0</v>
          </cell>
          <cell r="BK32">
            <v>0</v>
          </cell>
          <cell r="BL32">
            <v>0</v>
          </cell>
          <cell r="BM32">
            <v>0</v>
          </cell>
          <cell r="BN32">
            <v>0</v>
          </cell>
          <cell r="BO32">
            <v>369.09</v>
          </cell>
          <cell r="BP32">
            <v>369.09199999999998</v>
          </cell>
          <cell r="BQ32">
            <v>2.0000000000095497E-3</v>
          </cell>
          <cell r="BR32" t="b">
            <v>0</v>
          </cell>
          <cell r="BS32">
            <v>0</v>
          </cell>
          <cell r="BT32"/>
          <cell r="BU32">
            <v>0</v>
          </cell>
          <cell r="BV32">
            <v>0</v>
          </cell>
          <cell r="BW32">
            <v>0</v>
          </cell>
          <cell r="BX32">
            <v>369.09</v>
          </cell>
          <cell r="BY32">
            <v>369.09199999999998</v>
          </cell>
          <cell r="BZ32">
            <v>0</v>
          </cell>
          <cell r="CA32">
            <v>369.09199999999998</v>
          </cell>
          <cell r="CB32">
            <v>27.755718399999996</v>
          </cell>
          <cell r="CC32"/>
          <cell r="CD32"/>
          <cell r="CE32">
            <v>0</v>
          </cell>
          <cell r="CF32">
            <v>0</v>
          </cell>
          <cell r="CG32">
            <v>369.09</v>
          </cell>
          <cell r="CH32">
            <v>369.09199999999998</v>
          </cell>
          <cell r="CI32">
            <v>0</v>
          </cell>
          <cell r="CJ32"/>
          <cell r="CK32"/>
          <cell r="CL32">
            <v>0</v>
          </cell>
          <cell r="CM32">
            <v>0</v>
          </cell>
          <cell r="CN32">
            <v>369.09</v>
          </cell>
          <cell r="CO32">
            <v>0</v>
          </cell>
          <cell r="CP32">
            <v>0</v>
          </cell>
          <cell r="CQ32"/>
          <cell r="CR32"/>
          <cell r="CS32">
            <v>1.6324933618842047E-16</v>
          </cell>
          <cell r="CT32">
            <v>6.0254023992456499E-14</v>
          </cell>
          <cell r="CU32">
            <v>369.09</v>
          </cell>
          <cell r="CV32">
            <v>6.0254023992456499E-14</v>
          </cell>
          <cell r="CW32">
            <v>0</v>
          </cell>
          <cell r="CY32">
            <v>369.09</v>
          </cell>
          <cell r="CZ32">
            <v>0</v>
          </cell>
          <cell r="DA32">
            <v>369.09</v>
          </cell>
          <cell r="DB32">
            <v>369.09200000000004</v>
          </cell>
          <cell r="DC32">
            <v>369.09400001083748</v>
          </cell>
          <cell r="DD32">
            <v>6.0254023992456499E-14</v>
          </cell>
          <cell r="DE32">
            <v>369.09400001083753</v>
          </cell>
          <cell r="DF32">
            <v>369.09200000000004</v>
          </cell>
          <cell r="DG32">
            <v>-2.0000108374915726E-3</v>
          </cell>
          <cell r="DH32">
            <v>0</v>
          </cell>
          <cell r="DI32">
            <v>4.0000108375011223E-3</v>
          </cell>
          <cell r="DJ32">
            <v>5.6843418860808015E-14</v>
          </cell>
          <cell r="DK32">
            <v>4.2746250983327621E-15</v>
          </cell>
        </row>
        <row r="33">
          <cell r="B33" t="str">
            <v>2.9</v>
          </cell>
          <cell r="C33" t="str">
            <v xml:space="preserve"> 97638 </v>
          </cell>
          <cell r="D33" t="str">
            <v>SINAPI</v>
          </cell>
          <cell r="E33" t="str">
            <v>REMOÇÃO DE CHAPAS E PERFIS DE DRYWALL, DE FORMA MANUAL, SEM REAPROVEITAMENTO. AF_09/2023</v>
          </cell>
          <cell r="F33" t="str">
            <v>m²</v>
          </cell>
          <cell r="G33">
            <v>12.56</v>
          </cell>
          <cell r="H33">
            <v>0</v>
          </cell>
          <cell r="I33">
            <v>12.56</v>
          </cell>
          <cell r="J33">
            <v>6.49</v>
          </cell>
          <cell r="K33">
            <v>8.1199999999999992</v>
          </cell>
          <cell r="L33">
            <v>101.98719999999999</v>
          </cell>
          <cell r="M33">
            <v>1</v>
          </cell>
          <cell r="N33">
            <v>101.98</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1</v>
          </cell>
          <cell r="AD33">
            <v>101.98</v>
          </cell>
          <cell r="AE33"/>
          <cell r="AF33">
            <v>1.0000706020788388</v>
          </cell>
          <cell r="AG33">
            <v>101.99440050833493</v>
          </cell>
          <cell r="AH33">
            <v>0</v>
          </cell>
          <cell r="AI33">
            <v>0</v>
          </cell>
          <cell r="AJ33">
            <v>7.0602078838799542E-5</v>
          </cell>
          <cell r="AK33">
            <v>1.4400508334929896E-2</v>
          </cell>
          <cell r="AL33"/>
          <cell r="AM33">
            <v>-7.2005083349484158E-3</v>
          </cell>
          <cell r="AN33">
            <v>-5.414782267881208E-4</v>
          </cell>
          <cell r="AO33"/>
          <cell r="AP33">
            <v>0</v>
          </cell>
          <cell r="AQ33">
            <v>0</v>
          </cell>
          <cell r="AR33">
            <v>0</v>
          </cell>
          <cell r="AS33">
            <v>0</v>
          </cell>
          <cell r="AT33">
            <v>101.98</v>
          </cell>
          <cell r="AU33">
            <v>101.98</v>
          </cell>
          <cell r="AV33">
            <v>0</v>
          </cell>
          <cell r="AW33">
            <v>0</v>
          </cell>
          <cell r="AX33">
            <v>0</v>
          </cell>
          <cell r="AY33">
            <v>0</v>
          </cell>
          <cell r="AZ33">
            <v>0</v>
          </cell>
          <cell r="BA33">
            <v>101.98</v>
          </cell>
          <cell r="BB33">
            <v>101.98</v>
          </cell>
          <cell r="BC33">
            <v>0</v>
          </cell>
          <cell r="BD33">
            <v>0</v>
          </cell>
          <cell r="BE33">
            <v>0</v>
          </cell>
          <cell r="BF33">
            <v>0</v>
          </cell>
          <cell r="BG33">
            <v>0</v>
          </cell>
          <cell r="BH33">
            <v>101.98</v>
          </cell>
          <cell r="BI33">
            <v>101.98</v>
          </cell>
          <cell r="BJ33">
            <v>0</v>
          </cell>
          <cell r="BK33">
            <v>0</v>
          </cell>
          <cell r="BL33">
            <v>0</v>
          </cell>
          <cell r="BM33">
            <v>0</v>
          </cell>
          <cell r="BN33">
            <v>0</v>
          </cell>
          <cell r="BO33">
            <v>101.98</v>
          </cell>
          <cell r="BP33">
            <v>101.98</v>
          </cell>
          <cell r="BQ33">
            <v>0</v>
          </cell>
          <cell r="BR33" t="b">
            <v>0</v>
          </cell>
          <cell r="BS33">
            <v>0</v>
          </cell>
          <cell r="BT33"/>
          <cell r="BU33">
            <v>0</v>
          </cell>
          <cell r="BV33">
            <v>0</v>
          </cell>
          <cell r="BW33">
            <v>0</v>
          </cell>
          <cell r="BX33">
            <v>101.98</v>
          </cell>
          <cell r="BY33">
            <v>101.98</v>
          </cell>
          <cell r="BZ33">
            <v>0</v>
          </cell>
          <cell r="CA33">
            <v>101.98</v>
          </cell>
          <cell r="CB33">
            <v>7.6688959999999993</v>
          </cell>
          <cell r="CC33"/>
          <cell r="CD33"/>
          <cell r="CE33">
            <v>0</v>
          </cell>
          <cell r="CF33">
            <v>0</v>
          </cell>
          <cell r="CG33">
            <v>101.98</v>
          </cell>
          <cell r="CH33">
            <v>101.98</v>
          </cell>
          <cell r="CI33">
            <v>0</v>
          </cell>
          <cell r="CJ33"/>
          <cell r="CK33"/>
          <cell r="CL33">
            <v>0</v>
          </cell>
          <cell r="CM33">
            <v>0</v>
          </cell>
          <cell r="CN33">
            <v>101.98</v>
          </cell>
          <cell r="CO33">
            <v>0</v>
          </cell>
          <cell r="CP33">
            <v>-101.98</v>
          </cell>
          <cell r="CQ33"/>
          <cell r="CR33"/>
          <cell r="CS33" t="str">
            <v xml:space="preserve"> </v>
          </cell>
          <cell r="CT33">
            <v>0</v>
          </cell>
          <cell r="CU33">
            <v>101.98</v>
          </cell>
          <cell r="CV33">
            <v>0</v>
          </cell>
          <cell r="CW33">
            <v>-101.98</v>
          </cell>
          <cell r="CY33">
            <v>101.98</v>
          </cell>
          <cell r="CZ33">
            <v>0</v>
          </cell>
          <cell r="DA33">
            <v>101.98</v>
          </cell>
          <cell r="DB33">
            <v>101.98719999999999</v>
          </cell>
          <cell r="DC33">
            <v>101.99440050833493</v>
          </cell>
          <cell r="DD33">
            <v>0</v>
          </cell>
          <cell r="DE33">
            <v>101.99440050833493</v>
          </cell>
          <cell r="DF33">
            <v>101.98719999999999</v>
          </cell>
          <cell r="DG33">
            <v>-7.2005083349466759E-3</v>
          </cell>
          <cell r="DH33">
            <v>0</v>
          </cell>
          <cell r="DI33">
            <v>1.4400508334929896E-2</v>
          </cell>
          <cell r="DJ33">
            <v>0</v>
          </cell>
          <cell r="DK33">
            <v>0</v>
          </cell>
        </row>
        <row r="34">
          <cell r="B34" t="str">
            <v>2.10</v>
          </cell>
          <cell r="C34" t="str">
            <v xml:space="preserve"> 022793 </v>
          </cell>
          <cell r="D34" t="str">
            <v>SBC</v>
          </cell>
          <cell r="E34" t="str">
            <v>RETIRADA CUIDADOSA DE TANQUE DE ROUPA</v>
          </cell>
          <cell r="F34" t="str">
            <v>UN</v>
          </cell>
          <cell r="G34">
            <v>1</v>
          </cell>
          <cell r="H34">
            <v>0</v>
          </cell>
          <cell r="I34">
            <v>1</v>
          </cell>
          <cell r="J34">
            <v>19.190000000000001</v>
          </cell>
          <cell r="K34">
            <v>24.02</v>
          </cell>
          <cell r="L34">
            <v>24.02</v>
          </cell>
          <cell r="M34">
            <v>1</v>
          </cell>
          <cell r="N34">
            <v>24.02</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1</v>
          </cell>
          <cell r="AD34">
            <v>24.02</v>
          </cell>
          <cell r="AE34"/>
          <cell r="AF34">
            <v>1</v>
          </cell>
          <cell r="AG34">
            <v>24.02</v>
          </cell>
          <cell r="AH34">
            <v>0</v>
          </cell>
          <cell r="AI34">
            <v>0</v>
          </cell>
          <cell r="AJ34">
            <v>0</v>
          </cell>
          <cell r="AK34">
            <v>0</v>
          </cell>
          <cell r="AL34"/>
          <cell r="AM34">
            <v>0</v>
          </cell>
          <cell r="AN34">
            <v>0</v>
          </cell>
          <cell r="AO34"/>
          <cell r="AP34">
            <v>0</v>
          </cell>
          <cell r="AQ34">
            <v>0</v>
          </cell>
          <cell r="AR34">
            <v>0</v>
          </cell>
          <cell r="AS34">
            <v>0</v>
          </cell>
          <cell r="AT34">
            <v>24.02</v>
          </cell>
          <cell r="AU34">
            <v>24.02</v>
          </cell>
          <cell r="AV34">
            <v>0</v>
          </cell>
          <cell r="AW34">
            <v>0</v>
          </cell>
          <cell r="AX34">
            <v>0</v>
          </cell>
          <cell r="AY34">
            <v>0</v>
          </cell>
          <cell r="AZ34">
            <v>0</v>
          </cell>
          <cell r="BA34">
            <v>24.02</v>
          </cell>
          <cell r="BB34">
            <v>24.02</v>
          </cell>
          <cell r="BC34">
            <v>0</v>
          </cell>
          <cell r="BD34">
            <v>0</v>
          </cell>
          <cell r="BE34">
            <v>0</v>
          </cell>
          <cell r="BF34">
            <v>0</v>
          </cell>
          <cell r="BG34">
            <v>0</v>
          </cell>
          <cell r="BH34">
            <v>24.02</v>
          </cell>
          <cell r="BI34">
            <v>24.02</v>
          </cell>
          <cell r="BJ34">
            <v>0</v>
          </cell>
          <cell r="BK34">
            <v>0</v>
          </cell>
          <cell r="BL34">
            <v>0</v>
          </cell>
          <cell r="BM34">
            <v>0</v>
          </cell>
          <cell r="BN34">
            <v>0</v>
          </cell>
          <cell r="BO34">
            <v>24.02</v>
          </cell>
          <cell r="BP34">
            <v>24.02</v>
          </cell>
          <cell r="BQ34">
            <v>0</v>
          </cell>
          <cell r="BR34" t="b">
            <v>0</v>
          </cell>
          <cell r="BS34">
            <v>0</v>
          </cell>
          <cell r="BT34"/>
          <cell r="BU34">
            <v>0</v>
          </cell>
          <cell r="BV34">
            <v>0</v>
          </cell>
          <cell r="BW34">
            <v>0</v>
          </cell>
          <cell r="BX34">
            <v>24.02</v>
          </cell>
          <cell r="BY34">
            <v>24.02</v>
          </cell>
          <cell r="BZ34">
            <v>0</v>
          </cell>
          <cell r="CA34">
            <v>24.02</v>
          </cell>
          <cell r="CB34">
            <v>1.8063039999999997</v>
          </cell>
          <cell r="CC34"/>
          <cell r="CD34"/>
          <cell r="CE34">
            <v>0</v>
          </cell>
          <cell r="CF34">
            <v>0</v>
          </cell>
          <cell r="CG34">
            <v>24.02</v>
          </cell>
          <cell r="CH34">
            <v>24.02</v>
          </cell>
          <cell r="CI34">
            <v>0</v>
          </cell>
          <cell r="CJ34"/>
          <cell r="CK34"/>
          <cell r="CL34">
            <v>0</v>
          </cell>
          <cell r="CM34">
            <v>0</v>
          </cell>
          <cell r="CN34">
            <v>24.02</v>
          </cell>
          <cell r="CO34">
            <v>0</v>
          </cell>
          <cell r="CP34">
            <v>-24.02</v>
          </cell>
          <cell r="CQ34"/>
          <cell r="CR34"/>
          <cell r="CS34" t="str">
            <v xml:space="preserve"> </v>
          </cell>
          <cell r="CT34">
            <v>0</v>
          </cell>
          <cell r="CU34">
            <v>24.02</v>
          </cell>
          <cell r="CV34">
            <v>0</v>
          </cell>
          <cell r="CW34">
            <v>-24.02</v>
          </cell>
          <cell r="CY34">
            <v>24.02</v>
          </cell>
          <cell r="CZ34">
            <v>0</v>
          </cell>
          <cell r="DA34">
            <v>24.02</v>
          </cell>
          <cell r="DB34">
            <v>24.02</v>
          </cell>
          <cell r="DC34">
            <v>24.02</v>
          </cell>
          <cell r="DD34">
            <v>0</v>
          </cell>
          <cell r="DE34">
            <v>24.02</v>
          </cell>
          <cell r="DF34">
            <v>24.02</v>
          </cell>
          <cell r="DG34">
            <v>0</v>
          </cell>
          <cell r="DH34">
            <v>0</v>
          </cell>
          <cell r="DI34">
            <v>0</v>
          </cell>
          <cell r="DJ34">
            <v>0</v>
          </cell>
          <cell r="DK34">
            <v>0</v>
          </cell>
        </row>
        <row r="35">
          <cell r="B35" t="str">
            <v>2.11</v>
          </cell>
          <cell r="C35" t="str">
            <v xml:space="preserve"> DEPEARQ104 </v>
          </cell>
          <cell r="D35" t="str">
            <v>Próprio</v>
          </cell>
          <cell r="E35" t="str">
            <v>REMOÇÃO DE FORROS DE DRYWALL, PVC E FIBROMINERAL, DE FORMA MANUAL, COM REAPROVEITAMENTO. REF: SINAPI (97640)</v>
          </cell>
          <cell r="F35" t="str">
            <v>m²</v>
          </cell>
          <cell r="G35">
            <v>1199.74</v>
          </cell>
          <cell r="H35">
            <v>390.04</v>
          </cell>
          <cell r="I35">
            <v>1589.78</v>
          </cell>
          <cell r="J35">
            <v>3.03</v>
          </cell>
          <cell r="K35">
            <v>3.79</v>
          </cell>
          <cell r="L35">
            <v>6025.2662</v>
          </cell>
          <cell r="M35">
            <v>1</v>
          </cell>
          <cell r="N35">
            <v>6025.26</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1</v>
          </cell>
          <cell r="AD35">
            <v>6025.26</v>
          </cell>
          <cell r="AE35"/>
          <cell r="AF35">
            <v>1.0000010116538121</v>
          </cell>
          <cell r="AG35">
            <v>6025.2722954835199</v>
          </cell>
          <cell r="AH35">
            <v>0</v>
          </cell>
          <cell r="AI35">
            <v>0</v>
          </cell>
          <cell r="AJ35">
            <v>1.0116538120552576E-6</v>
          </cell>
          <cell r="AK35">
            <v>0</v>
          </cell>
          <cell r="AL35"/>
          <cell r="AM35">
            <v>-6.0954835198776961E-3</v>
          </cell>
          <cell r="AN35">
            <v>-4.5838036069480268E-4</v>
          </cell>
          <cell r="AO35"/>
          <cell r="AP35">
            <v>0</v>
          </cell>
          <cell r="AQ35">
            <v>0</v>
          </cell>
          <cell r="AR35">
            <v>0</v>
          </cell>
          <cell r="AS35">
            <v>0</v>
          </cell>
          <cell r="AT35">
            <v>6025.26</v>
          </cell>
          <cell r="AU35">
            <v>4547.0146000000004</v>
          </cell>
          <cell r="AV35">
            <v>-1478.2453999999998</v>
          </cell>
          <cell r="AW35">
            <v>0</v>
          </cell>
          <cell r="AX35">
            <v>0</v>
          </cell>
          <cell r="AY35">
            <v>0</v>
          </cell>
          <cell r="AZ35">
            <v>0</v>
          </cell>
          <cell r="BA35">
            <v>6025.26</v>
          </cell>
          <cell r="BB35">
            <v>4547.0146000000004</v>
          </cell>
          <cell r="BC35">
            <v>-1478.2453999999998</v>
          </cell>
          <cell r="BD35">
            <v>0</v>
          </cell>
          <cell r="BE35">
            <v>0</v>
          </cell>
          <cell r="BF35">
            <v>0</v>
          </cell>
          <cell r="BG35">
            <v>0</v>
          </cell>
          <cell r="BH35">
            <v>6025.26</v>
          </cell>
          <cell r="BI35">
            <v>4547.0146000000004</v>
          </cell>
          <cell r="BJ35">
            <v>-1478.2453999999998</v>
          </cell>
          <cell r="BK35">
            <v>0</v>
          </cell>
          <cell r="BL35">
            <v>0</v>
          </cell>
          <cell r="BM35">
            <v>0.24534237526679348</v>
          </cell>
          <cell r="BN35">
            <v>1478.2516000000001</v>
          </cell>
          <cell r="BO35">
            <v>6025.26</v>
          </cell>
          <cell r="BP35">
            <v>6025.2662</v>
          </cell>
          <cell r="BQ35">
            <v>6.1999999998079147E-3</v>
          </cell>
          <cell r="BR35">
            <v>1478.2516000000001</v>
          </cell>
          <cell r="BS35">
            <v>111.16452031999999</v>
          </cell>
          <cell r="BT35"/>
          <cell r="BU35">
            <v>0</v>
          </cell>
          <cell r="BV35">
            <v>0</v>
          </cell>
          <cell r="BW35">
            <v>0</v>
          </cell>
          <cell r="BX35">
            <v>6025.26</v>
          </cell>
          <cell r="BY35">
            <v>6025.2662</v>
          </cell>
          <cell r="BZ35">
            <v>0</v>
          </cell>
          <cell r="CA35">
            <v>1478.2516000000001</v>
          </cell>
          <cell r="CB35">
            <v>111.16452031999999</v>
          </cell>
          <cell r="CC35"/>
          <cell r="CD35"/>
          <cell r="CE35">
            <v>0</v>
          </cell>
          <cell r="CF35">
            <v>0</v>
          </cell>
          <cell r="CG35">
            <v>6025.26</v>
          </cell>
          <cell r="CH35">
            <v>6025.2662</v>
          </cell>
          <cell r="CI35">
            <v>0</v>
          </cell>
          <cell r="CJ35"/>
          <cell r="CK35"/>
          <cell r="CL35">
            <v>0</v>
          </cell>
          <cell r="CM35">
            <v>0</v>
          </cell>
          <cell r="CN35">
            <v>6025.26</v>
          </cell>
          <cell r="CO35">
            <v>0</v>
          </cell>
          <cell r="CP35">
            <v>0</v>
          </cell>
          <cell r="CQ35"/>
          <cell r="CR35"/>
          <cell r="CS35" t="str">
            <v xml:space="preserve"> </v>
          </cell>
          <cell r="CT35">
            <v>0</v>
          </cell>
          <cell r="CU35">
            <v>6025.26</v>
          </cell>
          <cell r="CV35">
            <v>0</v>
          </cell>
          <cell r="CW35">
            <v>0</v>
          </cell>
          <cell r="CY35">
            <v>6025.26</v>
          </cell>
          <cell r="CZ35">
            <v>0</v>
          </cell>
          <cell r="DA35">
            <v>6025.26</v>
          </cell>
          <cell r="DB35">
            <v>6025.2662</v>
          </cell>
          <cell r="DC35">
            <v>6025.2722954835199</v>
          </cell>
          <cell r="DD35">
            <v>1478.2516000000001</v>
          </cell>
          <cell r="DE35">
            <v>7503.5238954835204</v>
          </cell>
          <cell r="DF35">
            <v>6025.2662</v>
          </cell>
          <cell r="DG35">
            <v>-1478.2576954835204</v>
          </cell>
          <cell r="DH35">
            <v>0</v>
          </cell>
          <cell r="DI35">
            <v>1.229548351966514E-2</v>
          </cell>
          <cell r="DJ35">
            <v>1478.2516000000005</v>
          </cell>
          <cell r="DK35">
            <v>111.16452032000002</v>
          </cell>
        </row>
        <row r="36">
          <cell r="B36" t="str">
            <v>2.12</v>
          </cell>
          <cell r="C36" t="str">
            <v xml:space="preserve"> DEPEARQ096 </v>
          </cell>
          <cell r="D36" t="str">
            <v>Próprio</v>
          </cell>
          <cell r="E36" t="str">
            <v>REMOÇÃO DE LUMINÁRIAS, DE FORMA MANUAL, COM REAPROVEITAMENTO.  REF: SINAPI (97665)</v>
          </cell>
          <cell r="F36" t="str">
            <v>UN</v>
          </cell>
          <cell r="G36">
            <v>339</v>
          </cell>
          <cell r="H36">
            <v>-47</v>
          </cell>
          <cell r="I36">
            <v>292</v>
          </cell>
          <cell r="J36">
            <v>2.74</v>
          </cell>
          <cell r="K36">
            <v>3.43</v>
          </cell>
          <cell r="L36">
            <v>1001.5600000000001</v>
          </cell>
          <cell r="M36">
            <v>1</v>
          </cell>
          <cell r="N36">
            <v>1001.56</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1</v>
          </cell>
          <cell r="AD36">
            <v>1001.56</v>
          </cell>
          <cell r="AE36"/>
          <cell r="AF36">
            <v>0.86135693215339237</v>
          </cell>
          <cell r="AG36">
            <v>862.70064896755173</v>
          </cell>
          <cell r="AH36">
            <v>0.13864306784660763</v>
          </cell>
          <cell r="AI36">
            <v>138.85935103244822</v>
          </cell>
          <cell r="AJ36">
            <v>0</v>
          </cell>
          <cell r="AK36">
            <v>0</v>
          </cell>
          <cell r="AL36"/>
          <cell r="AM36">
            <v>0</v>
          </cell>
          <cell r="AN36">
            <v>0</v>
          </cell>
          <cell r="AO36"/>
          <cell r="AP36">
            <v>0</v>
          </cell>
          <cell r="AQ36">
            <v>0</v>
          </cell>
          <cell r="AR36">
            <v>0</v>
          </cell>
          <cell r="AS36">
            <v>0</v>
          </cell>
          <cell r="AT36">
            <v>1001.56</v>
          </cell>
          <cell r="AU36">
            <v>1001.5600000000001</v>
          </cell>
          <cell r="AV36">
            <v>0</v>
          </cell>
          <cell r="AW36">
            <v>0</v>
          </cell>
          <cell r="AX36">
            <v>0</v>
          </cell>
          <cell r="AY36">
            <v>0</v>
          </cell>
          <cell r="AZ36">
            <v>0</v>
          </cell>
          <cell r="BA36">
            <v>1001.56</v>
          </cell>
          <cell r="BB36">
            <v>1001.5600000000001</v>
          </cell>
          <cell r="BC36">
            <v>0</v>
          </cell>
          <cell r="BD36">
            <v>0</v>
          </cell>
          <cell r="BE36">
            <v>0</v>
          </cell>
          <cell r="BF36">
            <v>0</v>
          </cell>
          <cell r="BG36">
            <v>0</v>
          </cell>
          <cell r="BH36">
            <v>1001.56</v>
          </cell>
          <cell r="BI36">
            <v>1001.5600000000001</v>
          </cell>
          <cell r="BJ36">
            <v>0</v>
          </cell>
          <cell r="BK36">
            <v>0</v>
          </cell>
          <cell r="BL36">
            <v>0</v>
          </cell>
          <cell r="BM36">
            <v>0</v>
          </cell>
          <cell r="BN36">
            <v>0</v>
          </cell>
          <cell r="BO36">
            <v>1001.56</v>
          </cell>
          <cell r="BP36">
            <v>1001.5600000000001</v>
          </cell>
          <cell r="BQ36">
            <v>0</v>
          </cell>
          <cell r="BR36" t="b">
            <v>0</v>
          </cell>
          <cell r="BS36">
            <v>0</v>
          </cell>
          <cell r="BT36"/>
          <cell r="BU36">
            <v>0</v>
          </cell>
          <cell r="BV36">
            <v>0</v>
          </cell>
          <cell r="BW36">
            <v>0</v>
          </cell>
          <cell r="BX36">
            <v>1001.56</v>
          </cell>
          <cell r="BY36">
            <v>1001.5600000000001</v>
          </cell>
          <cell r="BZ36">
            <v>0</v>
          </cell>
          <cell r="CA36">
            <v>1001.5600000000001</v>
          </cell>
          <cell r="CB36">
            <v>75.317311999999987</v>
          </cell>
          <cell r="CC36"/>
          <cell r="CD36"/>
          <cell r="CE36">
            <v>0</v>
          </cell>
          <cell r="CF36">
            <v>0</v>
          </cell>
          <cell r="CG36">
            <v>1001.56</v>
          </cell>
          <cell r="CH36">
            <v>1001.5600000000001</v>
          </cell>
          <cell r="CI36">
            <v>0</v>
          </cell>
          <cell r="CJ36"/>
          <cell r="CK36"/>
          <cell r="CL36">
            <v>0</v>
          </cell>
          <cell r="CM36">
            <v>0</v>
          </cell>
          <cell r="CN36">
            <v>1001.56</v>
          </cell>
          <cell r="CO36">
            <v>0</v>
          </cell>
          <cell r="CP36">
            <v>0</v>
          </cell>
          <cell r="CQ36"/>
          <cell r="CR36"/>
          <cell r="CS36" t="str">
            <v xml:space="preserve"> </v>
          </cell>
          <cell r="CT36">
            <v>0</v>
          </cell>
          <cell r="CU36">
            <v>1001.56</v>
          </cell>
          <cell r="CV36">
            <v>0</v>
          </cell>
          <cell r="CW36">
            <v>0</v>
          </cell>
          <cell r="CY36">
            <v>1001.56</v>
          </cell>
          <cell r="CZ36">
            <v>0</v>
          </cell>
          <cell r="DA36">
            <v>1001.56</v>
          </cell>
          <cell r="DB36">
            <v>1001.5600000000001</v>
          </cell>
          <cell r="DC36">
            <v>862.70064896755173</v>
          </cell>
          <cell r="DD36">
            <v>0</v>
          </cell>
          <cell r="DE36">
            <v>862.70064896755173</v>
          </cell>
          <cell r="DF36">
            <v>1001.5600000000001</v>
          </cell>
          <cell r="DG36">
            <v>138.85935103244833</v>
          </cell>
          <cell r="DH36">
            <v>138.85935103244822</v>
          </cell>
          <cell r="DI36">
            <v>0</v>
          </cell>
          <cell r="DJ36">
            <v>0</v>
          </cell>
          <cell r="DK36">
            <v>0</v>
          </cell>
        </row>
        <row r="37">
          <cell r="B37" t="str">
            <v>2.13</v>
          </cell>
          <cell r="C37" t="str">
            <v xml:space="preserve"> DEPEARQ063 </v>
          </cell>
          <cell r="D37" t="str">
            <v>Próprio</v>
          </cell>
          <cell r="E37" t="str">
            <v>RETIRADA DE CONDUTORES DE SPDA REF: SBC 022400</v>
          </cell>
          <cell r="F37" t="str">
            <v>M</v>
          </cell>
          <cell r="G37">
            <v>100</v>
          </cell>
          <cell r="H37">
            <v>0</v>
          </cell>
          <cell r="I37">
            <v>100</v>
          </cell>
          <cell r="J37">
            <v>4.55</v>
          </cell>
          <cell r="K37">
            <v>5.69</v>
          </cell>
          <cell r="L37">
            <v>569</v>
          </cell>
          <cell r="M37">
            <v>1</v>
          </cell>
          <cell r="N37">
            <v>569</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1</v>
          </cell>
          <cell r="AD37">
            <v>569</v>
          </cell>
          <cell r="AE37"/>
          <cell r="AF37">
            <v>1</v>
          </cell>
          <cell r="AG37">
            <v>569</v>
          </cell>
          <cell r="AH37">
            <v>0</v>
          </cell>
          <cell r="AI37">
            <v>0</v>
          </cell>
          <cell r="AJ37">
            <v>0</v>
          </cell>
          <cell r="AK37">
            <v>0</v>
          </cell>
          <cell r="AL37"/>
          <cell r="AM37">
            <v>0</v>
          </cell>
          <cell r="AN37">
            <v>0</v>
          </cell>
          <cell r="AO37"/>
          <cell r="AP37">
            <v>0</v>
          </cell>
          <cell r="AQ37">
            <v>0</v>
          </cell>
          <cell r="AR37">
            <v>0</v>
          </cell>
          <cell r="AS37">
            <v>0</v>
          </cell>
          <cell r="AT37">
            <v>569</v>
          </cell>
          <cell r="AU37">
            <v>569</v>
          </cell>
          <cell r="AV37">
            <v>0</v>
          </cell>
          <cell r="AW37">
            <v>0</v>
          </cell>
          <cell r="AX37">
            <v>0</v>
          </cell>
          <cell r="AY37">
            <v>0</v>
          </cell>
          <cell r="AZ37">
            <v>0</v>
          </cell>
          <cell r="BA37">
            <v>569</v>
          </cell>
          <cell r="BB37">
            <v>569</v>
          </cell>
          <cell r="BC37">
            <v>0</v>
          </cell>
          <cell r="BD37">
            <v>0</v>
          </cell>
          <cell r="BE37">
            <v>0</v>
          </cell>
          <cell r="BF37">
            <v>0</v>
          </cell>
          <cell r="BG37">
            <v>0</v>
          </cell>
          <cell r="BH37">
            <v>569</v>
          </cell>
          <cell r="BI37">
            <v>569</v>
          </cell>
          <cell r="BJ37">
            <v>0</v>
          </cell>
          <cell r="BK37">
            <v>0</v>
          </cell>
          <cell r="BL37">
            <v>0</v>
          </cell>
          <cell r="BM37">
            <v>0</v>
          </cell>
          <cell r="BN37">
            <v>0</v>
          </cell>
          <cell r="BO37">
            <v>569</v>
          </cell>
          <cell r="BP37">
            <v>569</v>
          </cell>
          <cell r="BQ37">
            <v>0</v>
          </cell>
          <cell r="BR37" t="b">
            <v>0</v>
          </cell>
          <cell r="BS37">
            <v>0</v>
          </cell>
          <cell r="BT37"/>
          <cell r="BU37">
            <v>0</v>
          </cell>
          <cell r="BV37">
            <v>0</v>
          </cell>
          <cell r="BW37">
            <v>0</v>
          </cell>
          <cell r="BX37">
            <v>569</v>
          </cell>
          <cell r="BY37">
            <v>569</v>
          </cell>
          <cell r="BZ37">
            <v>0</v>
          </cell>
          <cell r="CA37">
            <v>569</v>
          </cell>
          <cell r="CB37">
            <v>42.788799999999995</v>
          </cell>
          <cell r="CC37"/>
          <cell r="CD37"/>
          <cell r="CE37">
            <v>0</v>
          </cell>
          <cell r="CF37">
            <v>0</v>
          </cell>
          <cell r="CG37">
            <v>569</v>
          </cell>
          <cell r="CH37">
            <v>569</v>
          </cell>
          <cell r="CI37">
            <v>0</v>
          </cell>
          <cell r="CJ37"/>
          <cell r="CK37"/>
          <cell r="CL37">
            <v>0</v>
          </cell>
          <cell r="CM37">
            <v>0</v>
          </cell>
          <cell r="CN37">
            <v>569</v>
          </cell>
          <cell r="CO37">
            <v>0</v>
          </cell>
          <cell r="CP37">
            <v>-569</v>
          </cell>
          <cell r="CQ37"/>
          <cell r="CR37"/>
          <cell r="CS37" t="str">
            <v xml:space="preserve"> </v>
          </cell>
          <cell r="CT37">
            <v>0</v>
          </cell>
          <cell r="CU37">
            <v>569</v>
          </cell>
          <cell r="CV37">
            <v>0</v>
          </cell>
          <cell r="CW37">
            <v>-569</v>
          </cell>
          <cell r="CY37">
            <v>569</v>
          </cell>
          <cell r="CZ37">
            <v>0</v>
          </cell>
          <cell r="DA37">
            <v>569</v>
          </cell>
          <cell r="DB37">
            <v>569</v>
          </cell>
          <cell r="DC37">
            <v>569</v>
          </cell>
          <cell r="DD37">
            <v>0</v>
          </cell>
          <cell r="DE37">
            <v>569</v>
          </cell>
          <cell r="DF37">
            <v>569</v>
          </cell>
          <cell r="DG37">
            <v>0</v>
          </cell>
          <cell r="DH37">
            <v>0</v>
          </cell>
          <cell r="DI37">
            <v>0</v>
          </cell>
          <cell r="DJ37">
            <v>0</v>
          </cell>
          <cell r="DK37">
            <v>0</v>
          </cell>
        </row>
        <row r="38">
          <cell r="B38" t="str">
            <v>2.14</v>
          </cell>
          <cell r="C38" t="str">
            <v xml:space="preserve"> DEPEARQ079 </v>
          </cell>
          <cell r="D38" t="str">
            <v>Próprio</v>
          </cell>
          <cell r="E38" t="str">
            <v>REMOÇÃO E REASSENTAMENTO DE LOUÇA REF: ORSE 3261</v>
          </cell>
          <cell r="F38" t="str">
            <v>UN</v>
          </cell>
          <cell r="G38">
            <v>38</v>
          </cell>
          <cell r="H38">
            <v>0</v>
          </cell>
          <cell r="I38">
            <v>38</v>
          </cell>
          <cell r="J38">
            <v>99.52</v>
          </cell>
          <cell r="K38">
            <v>124.61</v>
          </cell>
          <cell r="L38">
            <v>4735.18</v>
          </cell>
          <cell r="M38">
            <v>0.3</v>
          </cell>
          <cell r="N38">
            <v>1420.5540000000001</v>
          </cell>
          <cell r="O38">
            <v>0.4</v>
          </cell>
          <cell r="P38">
            <v>1894.0720000000001</v>
          </cell>
          <cell r="Q38">
            <v>0</v>
          </cell>
          <cell r="R38">
            <v>0</v>
          </cell>
          <cell r="S38">
            <v>0</v>
          </cell>
          <cell r="T38">
            <v>0</v>
          </cell>
          <cell r="U38">
            <v>0</v>
          </cell>
          <cell r="V38">
            <v>0</v>
          </cell>
          <cell r="W38">
            <v>0</v>
          </cell>
          <cell r="X38">
            <v>0</v>
          </cell>
          <cell r="Y38">
            <v>0</v>
          </cell>
          <cell r="Z38">
            <v>0</v>
          </cell>
          <cell r="AA38">
            <v>0</v>
          </cell>
          <cell r="AB38">
            <v>0</v>
          </cell>
          <cell r="AC38">
            <v>0.7</v>
          </cell>
          <cell r="AD38">
            <v>3314.6260000000002</v>
          </cell>
          <cell r="AE38"/>
          <cell r="AF38">
            <v>0.8157894736842104</v>
          </cell>
          <cell r="AG38">
            <v>3862.91</v>
          </cell>
          <cell r="AH38">
            <v>0</v>
          </cell>
          <cell r="AI38">
            <v>0</v>
          </cell>
          <cell r="AJ38">
            <v>0.11578947368421044</v>
          </cell>
          <cell r="AK38">
            <v>548.28399999999965</v>
          </cell>
          <cell r="AL38"/>
          <cell r="AM38">
            <v>872.27000000000066</v>
          </cell>
          <cell r="AN38">
            <v>65.594704000000036</v>
          </cell>
          <cell r="AO38"/>
          <cell r="AP38">
            <v>0.3</v>
          </cell>
          <cell r="AQ38">
            <v>1420.5540000000001</v>
          </cell>
          <cell r="AR38">
            <v>0</v>
          </cell>
          <cell r="AS38">
            <v>0</v>
          </cell>
          <cell r="AT38">
            <v>4735.18</v>
          </cell>
          <cell r="AU38">
            <v>3862.91</v>
          </cell>
          <cell r="AV38">
            <v>-872.27000000000044</v>
          </cell>
          <cell r="AW38">
            <v>0</v>
          </cell>
          <cell r="AX38">
            <v>0</v>
          </cell>
          <cell r="AY38">
            <v>0</v>
          </cell>
          <cell r="AZ38">
            <v>0</v>
          </cell>
          <cell r="BA38">
            <v>4735.18</v>
          </cell>
          <cell r="BB38">
            <v>3862.91</v>
          </cell>
          <cell r="BC38">
            <v>-872.27000000000044</v>
          </cell>
          <cell r="BD38">
            <v>0</v>
          </cell>
          <cell r="BE38">
            <v>0</v>
          </cell>
          <cell r="BF38">
            <v>0.18421052631578946</v>
          </cell>
          <cell r="BG38">
            <v>872.27</v>
          </cell>
          <cell r="BH38">
            <v>4735.18</v>
          </cell>
          <cell r="BI38">
            <v>4735.18</v>
          </cell>
          <cell r="BJ38">
            <v>0</v>
          </cell>
          <cell r="BK38">
            <v>0</v>
          </cell>
          <cell r="BL38">
            <v>0</v>
          </cell>
          <cell r="BM38">
            <v>0</v>
          </cell>
          <cell r="BN38">
            <v>0</v>
          </cell>
          <cell r="BO38">
            <v>4735.18</v>
          </cell>
          <cell r="BP38">
            <v>4735.18</v>
          </cell>
          <cell r="BQ38">
            <v>0</v>
          </cell>
          <cell r="BR38">
            <v>872.27</v>
          </cell>
          <cell r="BS38">
            <v>65.594703999999993</v>
          </cell>
          <cell r="BT38"/>
          <cell r="BU38">
            <v>0</v>
          </cell>
          <cell r="BV38">
            <v>0</v>
          </cell>
          <cell r="BW38">
            <v>0</v>
          </cell>
          <cell r="BX38">
            <v>4735.18</v>
          </cell>
          <cell r="BY38">
            <v>4735.18</v>
          </cell>
          <cell r="BZ38">
            <v>0</v>
          </cell>
          <cell r="CA38">
            <v>872.27</v>
          </cell>
          <cell r="CB38">
            <v>65.594703999999993</v>
          </cell>
          <cell r="CC38"/>
          <cell r="CD38"/>
          <cell r="CE38">
            <v>0</v>
          </cell>
          <cell r="CF38">
            <v>0</v>
          </cell>
          <cell r="CG38">
            <v>4735.18</v>
          </cell>
          <cell r="CH38">
            <v>4735.18</v>
          </cell>
          <cell r="CI38">
            <v>0</v>
          </cell>
          <cell r="CJ38"/>
          <cell r="CK38"/>
          <cell r="CL38">
            <v>0</v>
          </cell>
          <cell r="CM38">
            <v>0</v>
          </cell>
          <cell r="CN38">
            <v>4735.18</v>
          </cell>
          <cell r="CO38">
            <v>0</v>
          </cell>
          <cell r="CP38">
            <v>-4735.18</v>
          </cell>
          <cell r="CQ38"/>
          <cell r="CR38"/>
          <cell r="CS38" t="str">
            <v xml:space="preserve"> </v>
          </cell>
          <cell r="CT38">
            <v>0</v>
          </cell>
          <cell r="CU38">
            <v>4735.18</v>
          </cell>
          <cell r="CV38">
            <v>0</v>
          </cell>
          <cell r="CW38">
            <v>-4735.18</v>
          </cell>
          <cell r="CY38">
            <v>3314.6260000000002</v>
          </cell>
          <cell r="CZ38">
            <v>1420.5540000000001</v>
          </cell>
          <cell r="DA38">
            <v>4735.18</v>
          </cell>
          <cell r="DB38">
            <v>4735.18</v>
          </cell>
          <cell r="DC38">
            <v>3862.91</v>
          </cell>
          <cell r="DD38">
            <v>872.27</v>
          </cell>
          <cell r="DE38">
            <v>4735.18</v>
          </cell>
          <cell r="DF38">
            <v>4735.18</v>
          </cell>
          <cell r="DG38">
            <v>0</v>
          </cell>
          <cell r="DH38">
            <v>0</v>
          </cell>
          <cell r="DI38">
            <v>548.28399999999965</v>
          </cell>
          <cell r="DJ38">
            <v>872.27000000000044</v>
          </cell>
          <cell r="DK38">
            <v>65.594704000000021</v>
          </cell>
        </row>
        <row r="39">
          <cell r="B39" t="str">
            <v>2.15</v>
          </cell>
          <cell r="C39" t="str">
            <v xml:space="preserve"> 97645 </v>
          </cell>
          <cell r="D39" t="str">
            <v>SINAPI</v>
          </cell>
          <cell r="E39" t="str">
            <v>REMOÇÃO DE JANELAS, DE FORMA MANUAL, SEM REAPROVEITAMENTO. AF_09/2023</v>
          </cell>
          <cell r="F39" t="str">
            <v>m²</v>
          </cell>
          <cell r="G39">
            <v>262.86</v>
          </cell>
          <cell r="H39">
            <v>-37.61</v>
          </cell>
          <cell r="I39">
            <v>225.25</v>
          </cell>
          <cell r="J39">
            <v>17.63</v>
          </cell>
          <cell r="K39">
            <v>22.07</v>
          </cell>
          <cell r="L39">
            <v>4971.2674999999999</v>
          </cell>
          <cell r="M39">
            <v>0</v>
          </cell>
          <cell r="N39">
            <v>0</v>
          </cell>
          <cell r="O39">
            <v>1</v>
          </cell>
          <cell r="P39">
            <v>4971.2674999999999</v>
          </cell>
          <cell r="Q39">
            <v>0</v>
          </cell>
          <cell r="R39">
            <v>0</v>
          </cell>
          <cell r="S39">
            <v>0</v>
          </cell>
          <cell r="T39">
            <v>0</v>
          </cell>
          <cell r="U39">
            <v>0</v>
          </cell>
          <cell r="V39">
            <v>0</v>
          </cell>
          <cell r="W39">
            <v>0</v>
          </cell>
          <cell r="X39">
            <v>0</v>
          </cell>
          <cell r="Y39">
            <v>0</v>
          </cell>
          <cell r="Z39">
            <v>0</v>
          </cell>
          <cell r="AA39">
            <v>0</v>
          </cell>
          <cell r="AB39">
            <v>0</v>
          </cell>
          <cell r="AC39">
            <v>1</v>
          </cell>
          <cell r="AD39">
            <v>4971.2674999999999</v>
          </cell>
          <cell r="AE39"/>
          <cell r="AF39">
            <v>0.85692006302014023</v>
          </cell>
          <cell r="AG39">
            <v>4259.9788593899748</v>
          </cell>
          <cell r="AH39">
            <v>0.14307993697985977</v>
          </cell>
          <cell r="AI39">
            <v>711.28864061002514</v>
          </cell>
          <cell r="AJ39">
            <v>0</v>
          </cell>
          <cell r="AK39">
            <v>0</v>
          </cell>
          <cell r="AL39"/>
          <cell r="AM39">
            <v>0</v>
          </cell>
          <cell r="AN39">
            <v>0</v>
          </cell>
          <cell r="AO39"/>
          <cell r="AP39">
            <v>0</v>
          </cell>
          <cell r="AQ39">
            <v>0</v>
          </cell>
          <cell r="AR39">
            <v>0</v>
          </cell>
          <cell r="AS39">
            <v>0</v>
          </cell>
          <cell r="AT39">
            <v>4971.2674999999999</v>
          </cell>
          <cell r="AU39">
            <v>4971.2674999999999</v>
          </cell>
          <cell r="AV39">
            <v>0</v>
          </cell>
          <cell r="AW39">
            <v>0</v>
          </cell>
          <cell r="AX39">
            <v>0</v>
          </cell>
          <cell r="AY39">
            <v>0</v>
          </cell>
          <cell r="AZ39">
            <v>0</v>
          </cell>
          <cell r="BA39">
            <v>4971.2674999999999</v>
          </cell>
          <cell r="BB39">
            <v>4971.2674999999999</v>
          </cell>
          <cell r="BC39">
            <v>0</v>
          </cell>
          <cell r="BD39">
            <v>0</v>
          </cell>
          <cell r="BE39">
            <v>0</v>
          </cell>
          <cell r="BF39">
            <v>0</v>
          </cell>
          <cell r="BG39">
            <v>0</v>
          </cell>
          <cell r="BH39">
            <v>4971.2674999999999</v>
          </cell>
          <cell r="BI39">
            <v>4971.2674999999999</v>
          </cell>
          <cell r="BJ39">
            <v>0</v>
          </cell>
          <cell r="BK39">
            <v>0</v>
          </cell>
          <cell r="BL39">
            <v>0</v>
          </cell>
          <cell r="BM39">
            <v>-2.0115624610259773E-6</v>
          </cell>
          <cell r="BN39">
            <v>-0.01</v>
          </cell>
          <cell r="BO39">
            <v>4971.2674999999999</v>
          </cell>
          <cell r="BP39">
            <v>4971.2574999999997</v>
          </cell>
          <cell r="BQ39">
            <v>-1.0000000000218279E-2</v>
          </cell>
          <cell r="BR39" t="str">
            <v>N/A</v>
          </cell>
          <cell r="BS39">
            <v>0</v>
          </cell>
          <cell r="BT39"/>
          <cell r="BU39">
            <v>0</v>
          </cell>
          <cell r="BV39">
            <v>0</v>
          </cell>
          <cell r="BW39">
            <v>0</v>
          </cell>
          <cell r="BX39">
            <v>4971.2674999999999</v>
          </cell>
          <cell r="BY39">
            <v>4971.2574999999997</v>
          </cell>
          <cell r="BZ39">
            <v>-1.0000000000218279E-2</v>
          </cell>
          <cell r="CA39" t="str">
            <v>N/A</v>
          </cell>
          <cell r="CB39">
            <v>0</v>
          </cell>
          <cell r="CC39"/>
          <cell r="CD39"/>
          <cell r="CE39">
            <v>0</v>
          </cell>
          <cell r="CF39">
            <v>0</v>
          </cell>
          <cell r="CG39">
            <v>4971.2674999999999</v>
          </cell>
          <cell r="CH39">
            <v>4971.2574999999997</v>
          </cell>
          <cell r="CI39">
            <v>-1.0000000000218279E-2</v>
          </cell>
          <cell r="CJ39"/>
          <cell r="CK39"/>
          <cell r="CL39">
            <v>0</v>
          </cell>
          <cell r="CM39">
            <v>0</v>
          </cell>
          <cell r="CN39">
            <v>4971.2674999999999</v>
          </cell>
          <cell r="CO39">
            <v>0</v>
          </cell>
          <cell r="CP39">
            <v>-4971.2674999999999</v>
          </cell>
          <cell r="CQ39"/>
          <cell r="CR39"/>
          <cell r="CS39" t="str">
            <v xml:space="preserve"> </v>
          </cell>
          <cell r="CT39">
            <v>0</v>
          </cell>
          <cell r="CU39">
            <v>4971.2674999999999</v>
          </cell>
          <cell r="CV39">
            <v>0</v>
          </cell>
          <cell r="CW39">
            <v>-4971.2674999999999</v>
          </cell>
          <cell r="CY39">
            <v>4971.2674999999999</v>
          </cell>
          <cell r="CZ39">
            <v>0</v>
          </cell>
          <cell r="DA39">
            <v>4971.2674999999999</v>
          </cell>
          <cell r="DB39">
            <v>4971.2674999999999</v>
          </cell>
          <cell r="DC39">
            <v>4259.9788593899748</v>
          </cell>
          <cell r="DD39">
            <v>-0.01</v>
          </cell>
          <cell r="DE39">
            <v>4259.9688593899746</v>
          </cell>
          <cell r="DF39">
            <v>4971.2674999999999</v>
          </cell>
          <cell r="DG39">
            <v>711.29864061002536</v>
          </cell>
          <cell r="DH39">
            <v>711.28864061002514</v>
          </cell>
          <cell r="DI39">
            <v>0</v>
          </cell>
          <cell r="DJ39">
            <v>0</v>
          </cell>
          <cell r="DK39">
            <v>0</v>
          </cell>
        </row>
        <row r="40">
          <cell r="B40" t="str">
            <v>2.16</v>
          </cell>
          <cell r="C40" t="str">
            <v xml:space="preserve"> DEPEARQ136 </v>
          </cell>
          <cell r="D40" t="str">
            <v>Próprio</v>
          </cell>
          <cell r="E40" t="str">
            <v>REMOÇÃO DE JANELAS, DE FORMA MANUAL, COM REAPROVEITAMENTO. REF: SINAPI (97645)</v>
          </cell>
          <cell r="F40" t="str">
            <v>m²</v>
          </cell>
          <cell r="G40">
            <v>22.85</v>
          </cell>
          <cell r="H40">
            <v>0</v>
          </cell>
          <cell r="I40">
            <v>22.85</v>
          </cell>
          <cell r="J40">
            <v>37.06</v>
          </cell>
          <cell r="K40">
            <v>46.4</v>
          </cell>
          <cell r="L40">
            <v>1060.24</v>
          </cell>
          <cell r="M40">
            <v>0</v>
          </cell>
          <cell r="N40">
            <v>0</v>
          </cell>
          <cell r="O40">
            <v>1</v>
          </cell>
          <cell r="P40">
            <v>1060.24</v>
          </cell>
          <cell r="Q40">
            <v>0</v>
          </cell>
          <cell r="R40">
            <v>0</v>
          </cell>
          <cell r="S40">
            <v>0</v>
          </cell>
          <cell r="T40">
            <v>0</v>
          </cell>
          <cell r="U40">
            <v>0</v>
          </cell>
          <cell r="V40">
            <v>0</v>
          </cell>
          <cell r="W40">
            <v>0</v>
          </cell>
          <cell r="X40">
            <v>0</v>
          </cell>
          <cell r="Y40">
            <v>0</v>
          </cell>
          <cell r="Z40">
            <v>0</v>
          </cell>
          <cell r="AA40">
            <v>0</v>
          </cell>
          <cell r="AB40">
            <v>0</v>
          </cell>
          <cell r="AC40">
            <v>1</v>
          </cell>
          <cell r="AD40">
            <v>1060.24</v>
          </cell>
          <cell r="AE40"/>
          <cell r="AF40">
            <v>1</v>
          </cell>
          <cell r="AG40">
            <v>1060.24</v>
          </cell>
          <cell r="AH40">
            <v>0</v>
          </cell>
          <cell r="AI40">
            <v>0</v>
          </cell>
          <cell r="AJ40">
            <v>0</v>
          </cell>
          <cell r="AK40">
            <v>0</v>
          </cell>
          <cell r="AL40"/>
          <cell r="AM40">
            <v>0</v>
          </cell>
          <cell r="AN40">
            <v>0</v>
          </cell>
          <cell r="AO40"/>
          <cell r="AP40">
            <v>0</v>
          </cell>
          <cell r="AQ40">
            <v>0</v>
          </cell>
          <cell r="AR40">
            <v>0</v>
          </cell>
          <cell r="AS40">
            <v>0</v>
          </cell>
          <cell r="AT40">
            <v>1060.24</v>
          </cell>
          <cell r="AU40">
            <v>1060.24</v>
          </cell>
          <cell r="AV40">
            <v>0</v>
          </cell>
          <cell r="AW40">
            <v>0</v>
          </cell>
          <cell r="AX40">
            <v>0</v>
          </cell>
          <cell r="AY40">
            <v>0</v>
          </cell>
          <cell r="AZ40">
            <v>0</v>
          </cell>
          <cell r="BA40">
            <v>1060.24</v>
          </cell>
          <cell r="BB40">
            <v>1060.24</v>
          </cell>
          <cell r="BC40">
            <v>0</v>
          </cell>
          <cell r="BD40">
            <v>0</v>
          </cell>
          <cell r="BE40">
            <v>0</v>
          </cell>
          <cell r="BF40">
            <v>0</v>
          </cell>
          <cell r="BG40">
            <v>0</v>
          </cell>
          <cell r="BH40">
            <v>1060.24</v>
          </cell>
          <cell r="BI40">
            <v>1060.24</v>
          </cell>
          <cell r="BJ40">
            <v>0</v>
          </cell>
          <cell r="BK40">
            <v>0</v>
          </cell>
          <cell r="BL40">
            <v>0</v>
          </cell>
          <cell r="BM40">
            <v>0</v>
          </cell>
          <cell r="BN40">
            <v>0</v>
          </cell>
          <cell r="BO40">
            <v>1060.24</v>
          </cell>
          <cell r="BP40">
            <v>1060.24</v>
          </cell>
          <cell r="BQ40">
            <v>0</v>
          </cell>
          <cell r="BR40" t="b">
            <v>0</v>
          </cell>
          <cell r="BS40">
            <v>0</v>
          </cell>
          <cell r="BT40"/>
          <cell r="BU40">
            <v>0</v>
          </cell>
          <cell r="BV40">
            <v>0</v>
          </cell>
          <cell r="BW40">
            <v>0</v>
          </cell>
          <cell r="BX40">
            <v>1060.24</v>
          </cell>
          <cell r="BY40">
            <v>1060.24</v>
          </cell>
          <cell r="BZ40">
            <v>0</v>
          </cell>
          <cell r="CA40">
            <v>1060.24</v>
          </cell>
          <cell r="CB40">
            <v>79.730047999999982</v>
          </cell>
          <cell r="CC40"/>
          <cell r="CD40"/>
          <cell r="CE40">
            <v>0</v>
          </cell>
          <cell r="CF40">
            <v>0</v>
          </cell>
          <cell r="CG40">
            <v>1060.24</v>
          </cell>
          <cell r="CH40">
            <v>1060.24</v>
          </cell>
          <cell r="CI40">
            <v>0</v>
          </cell>
          <cell r="CJ40"/>
          <cell r="CK40"/>
          <cell r="CL40">
            <v>0</v>
          </cell>
          <cell r="CM40">
            <v>0</v>
          </cell>
          <cell r="CN40">
            <v>1060.24</v>
          </cell>
          <cell r="CO40">
            <v>0</v>
          </cell>
          <cell r="CP40">
            <v>-1060.24</v>
          </cell>
          <cell r="CQ40"/>
          <cell r="CR40"/>
          <cell r="CS40" t="str">
            <v xml:space="preserve"> </v>
          </cell>
          <cell r="CT40">
            <v>0</v>
          </cell>
          <cell r="CU40">
            <v>1060.24</v>
          </cell>
          <cell r="CV40">
            <v>0</v>
          </cell>
          <cell r="CW40">
            <v>-1060.24</v>
          </cell>
          <cell r="CY40">
            <v>1060.24</v>
          </cell>
          <cell r="CZ40">
            <v>0</v>
          </cell>
          <cell r="DA40">
            <v>1060.24</v>
          </cell>
          <cell r="DB40">
            <v>1060.24</v>
          </cell>
          <cell r="DC40">
            <v>1060.24</v>
          </cell>
          <cell r="DD40">
            <v>0</v>
          </cell>
          <cell r="DE40">
            <v>1060.24</v>
          </cell>
          <cell r="DF40">
            <v>1060.24</v>
          </cell>
          <cell r="DG40">
            <v>0</v>
          </cell>
          <cell r="DH40">
            <v>0</v>
          </cell>
          <cell r="DI40">
            <v>0</v>
          </cell>
          <cell r="DJ40">
            <v>0</v>
          </cell>
          <cell r="DK40">
            <v>0</v>
          </cell>
        </row>
        <row r="41">
          <cell r="B41" t="str">
            <v>2.17</v>
          </cell>
          <cell r="C41" t="str">
            <v xml:space="preserve"> 97632 </v>
          </cell>
          <cell r="D41" t="str">
            <v>SINAPI</v>
          </cell>
          <cell r="E41" t="str">
            <v>DEMOLIÇÃO DE RODAPÉ CERÂMICO, DE FORMA MANUAL, SEM REAPROVEITAMENTO. AF_09/2023</v>
          </cell>
          <cell r="F41" t="str">
            <v>M</v>
          </cell>
          <cell r="G41">
            <v>193.31</v>
          </cell>
          <cell r="H41">
            <v>0</v>
          </cell>
          <cell r="I41">
            <v>193.31</v>
          </cell>
          <cell r="J41">
            <v>1.98</v>
          </cell>
          <cell r="K41">
            <v>2.4700000000000002</v>
          </cell>
          <cell r="L41">
            <v>477.47570000000002</v>
          </cell>
          <cell r="M41">
            <v>0</v>
          </cell>
          <cell r="N41">
            <v>0</v>
          </cell>
          <cell r="O41">
            <v>1</v>
          </cell>
          <cell r="P41">
            <v>477.47</v>
          </cell>
          <cell r="Q41">
            <v>0</v>
          </cell>
          <cell r="R41">
            <v>0</v>
          </cell>
          <cell r="S41">
            <v>0</v>
          </cell>
          <cell r="T41">
            <v>0</v>
          </cell>
          <cell r="U41">
            <v>0</v>
          </cell>
          <cell r="V41">
            <v>0</v>
          </cell>
          <cell r="W41">
            <v>0</v>
          </cell>
          <cell r="X41">
            <v>0</v>
          </cell>
          <cell r="Y41">
            <v>0</v>
          </cell>
          <cell r="Z41">
            <v>0</v>
          </cell>
          <cell r="AA41">
            <v>0</v>
          </cell>
          <cell r="AB41">
            <v>0</v>
          </cell>
          <cell r="AC41">
            <v>1</v>
          </cell>
          <cell r="AD41">
            <v>477.47</v>
          </cell>
          <cell r="AE41"/>
          <cell r="AF41">
            <v>1.0000119379228016</v>
          </cell>
          <cell r="AG41">
            <v>477.4814000680463</v>
          </cell>
          <cell r="AH41">
            <v>0</v>
          </cell>
          <cell r="AI41">
            <v>0</v>
          </cell>
          <cell r="AJ41">
            <v>1.1937922801630307E-5</v>
          </cell>
          <cell r="AK41">
            <v>0</v>
          </cell>
          <cell r="AL41"/>
          <cell r="AM41">
            <v>-5.7000680462543927E-3</v>
          </cell>
          <cell r="AN41">
            <v>-4.2864511707833028E-4</v>
          </cell>
          <cell r="AO41"/>
          <cell r="AP41">
            <v>0</v>
          </cell>
          <cell r="AQ41">
            <v>0</v>
          </cell>
          <cell r="AR41">
            <v>0</v>
          </cell>
          <cell r="AS41">
            <v>0</v>
          </cell>
          <cell r="AT41">
            <v>477.47</v>
          </cell>
          <cell r="AU41">
            <v>477.47570000000007</v>
          </cell>
          <cell r="AV41">
            <v>0</v>
          </cell>
          <cell r="AW41">
            <v>0</v>
          </cell>
          <cell r="AX41">
            <v>0</v>
          </cell>
          <cell r="AY41">
            <v>0</v>
          </cell>
          <cell r="AZ41">
            <v>0</v>
          </cell>
          <cell r="BA41">
            <v>477.47</v>
          </cell>
          <cell r="BB41">
            <v>477.47570000000007</v>
          </cell>
          <cell r="BC41">
            <v>0</v>
          </cell>
          <cell r="BD41">
            <v>0</v>
          </cell>
          <cell r="BE41">
            <v>0</v>
          </cell>
          <cell r="BF41">
            <v>0</v>
          </cell>
          <cell r="BG41">
            <v>0</v>
          </cell>
          <cell r="BH41">
            <v>477.47</v>
          </cell>
          <cell r="BI41">
            <v>477.47570000000007</v>
          </cell>
          <cell r="BJ41">
            <v>0</v>
          </cell>
          <cell r="BK41">
            <v>0</v>
          </cell>
          <cell r="BL41">
            <v>0</v>
          </cell>
          <cell r="BM41">
            <v>-2.0943724213039564E-5</v>
          </cell>
          <cell r="BN41">
            <v>-0.01</v>
          </cell>
          <cell r="BO41">
            <v>477.47</v>
          </cell>
          <cell r="BP41">
            <v>477.46570000000008</v>
          </cell>
          <cell r="BQ41">
            <v>-4.2999999999437932E-3</v>
          </cell>
          <cell r="BR41" t="str">
            <v>N/A</v>
          </cell>
          <cell r="BS41">
            <v>0</v>
          </cell>
          <cell r="BT41"/>
          <cell r="BU41">
            <v>0</v>
          </cell>
          <cell r="BV41">
            <v>0</v>
          </cell>
          <cell r="BW41">
            <v>0</v>
          </cell>
          <cell r="BX41">
            <v>477.47</v>
          </cell>
          <cell r="BY41">
            <v>477.46570000000008</v>
          </cell>
          <cell r="BZ41">
            <v>0</v>
          </cell>
          <cell r="CA41">
            <v>477.46570000000008</v>
          </cell>
          <cell r="CB41">
            <v>35.905420640000003</v>
          </cell>
          <cell r="CC41"/>
          <cell r="CD41"/>
          <cell r="CE41">
            <v>0</v>
          </cell>
          <cell r="CF41">
            <v>0</v>
          </cell>
          <cell r="CG41">
            <v>477.47</v>
          </cell>
          <cell r="CH41">
            <v>477.46570000000008</v>
          </cell>
          <cell r="CI41">
            <v>0</v>
          </cell>
          <cell r="CJ41"/>
          <cell r="CK41"/>
          <cell r="CL41">
            <v>0</v>
          </cell>
          <cell r="CM41">
            <v>0</v>
          </cell>
          <cell r="CN41">
            <v>477.47</v>
          </cell>
          <cell r="CO41">
            <v>0</v>
          </cell>
          <cell r="CP41">
            <v>0</v>
          </cell>
          <cell r="CQ41"/>
          <cell r="CR41"/>
          <cell r="CS41" t="str">
            <v xml:space="preserve"> </v>
          </cell>
          <cell r="CT41">
            <v>0</v>
          </cell>
          <cell r="CU41">
            <v>477.47</v>
          </cell>
          <cell r="CV41">
            <v>0</v>
          </cell>
          <cell r="CW41">
            <v>0</v>
          </cell>
          <cell r="CY41">
            <v>477.47</v>
          </cell>
          <cell r="CZ41">
            <v>0</v>
          </cell>
          <cell r="DA41">
            <v>477.47</v>
          </cell>
          <cell r="DB41">
            <v>477.47570000000002</v>
          </cell>
          <cell r="DC41">
            <v>477.4814000680463</v>
          </cell>
          <cell r="DD41">
            <v>-0.01</v>
          </cell>
          <cell r="DE41">
            <v>477.47140006804631</v>
          </cell>
          <cell r="DF41">
            <v>477.47570000000002</v>
          </cell>
          <cell r="DG41">
            <v>4.2999319537102565E-3</v>
          </cell>
          <cell r="DH41">
            <v>0</v>
          </cell>
          <cell r="DI41">
            <v>1.1400068046270917E-2</v>
          </cell>
          <cell r="DJ41">
            <v>0</v>
          </cell>
          <cell r="DK41">
            <v>0</v>
          </cell>
        </row>
        <row r="42">
          <cell r="B42" t="str">
            <v>2.18</v>
          </cell>
          <cell r="C42" t="str">
            <v xml:space="preserve"> DEPEARQ090 </v>
          </cell>
          <cell r="D42" t="str">
            <v>Próprio</v>
          </cell>
          <cell r="E42" t="str">
            <v>REMOÇÃO DE BANCADA DE GRANITO (OU MARMORE) REF: ORSE 8387</v>
          </cell>
          <cell r="F42" t="str">
            <v>m²</v>
          </cell>
          <cell r="G42">
            <v>2.91</v>
          </cell>
          <cell r="H42">
            <v>0</v>
          </cell>
          <cell r="I42">
            <v>2.91</v>
          </cell>
          <cell r="J42">
            <v>19.41</v>
          </cell>
          <cell r="K42">
            <v>24.3</v>
          </cell>
          <cell r="L42">
            <v>70.713000000000008</v>
          </cell>
          <cell r="M42">
            <v>0</v>
          </cell>
          <cell r="N42">
            <v>0</v>
          </cell>
          <cell r="O42">
            <v>1</v>
          </cell>
          <cell r="P42">
            <v>70.709999999999994</v>
          </cell>
          <cell r="Q42">
            <v>0</v>
          </cell>
          <cell r="R42">
            <v>0</v>
          </cell>
          <cell r="S42">
            <v>0</v>
          </cell>
          <cell r="T42">
            <v>0</v>
          </cell>
          <cell r="U42">
            <v>0</v>
          </cell>
          <cell r="V42">
            <v>0</v>
          </cell>
          <cell r="W42">
            <v>0</v>
          </cell>
          <cell r="X42">
            <v>0</v>
          </cell>
          <cell r="Y42">
            <v>0</v>
          </cell>
          <cell r="Z42">
            <v>0</v>
          </cell>
          <cell r="AA42">
            <v>0</v>
          </cell>
          <cell r="AB42">
            <v>0</v>
          </cell>
          <cell r="AC42">
            <v>1</v>
          </cell>
          <cell r="AD42">
            <v>70.709999999999994</v>
          </cell>
          <cell r="AE42"/>
          <cell r="AF42">
            <v>1.0000424268137464</v>
          </cell>
          <cell r="AG42">
            <v>70.716000127280466</v>
          </cell>
          <cell r="AH42">
            <v>0</v>
          </cell>
          <cell r="AI42">
            <v>0</v>
          </cell>
          <cell r="AJ42">
            <v>4.2426813746443415E-5</v>
          </cell>
          <cell r="AK42">
            <v>0</v>
          </cell>
          <cell r="AL42"/>
          <cell r="AM42">
            <v>-3.0001272804522534E-3</v>
          </cell>
          <cell r="AN42">
            <v>-2.2560957149000944E-4</v>
          </cell>
          <cell r="AO42"/>
          <cell r="AP42">
            <v>0</v>
          </cell>
          <cell r="AQ42">
            <v>0</v>
          </cell>
          <cell r="AR42">
            <v>0</v>
          </cell>
          <cell r="AS42">
            <v>0</v>
          </cell>
          <cell r="AT42">
            <v>70.709999999999994</v>
          </cell>
          <cell r="AU42">
            <v>70.713000000000008</v>
          </cell>
          <cell r="AV42">
            <v>0</v>
          </cell>
          <cell r="AW42">
            <v>0</v>
          </cell>
          <cell r="AX42">
            <v>0</v>
          </cell>
          <cell r="AY42">
            <v>0</v>
          </cell>
          <cell r="AZ42">
            <v>0</v>
          </cell>
          <cell r="BA42">
            <v>70.709999999999994</v>
          </cell>
          <cell r="BB42">
            <v>70.713000000000008</v>
          </cell>
          <cell r="BC42">
            <v>0</v>
          </cell>
          <cell r="BD42">
            <v>0</v>
          </cell>
          <cell r="BE42">
            <v>0</v>
          </cell>
          <cell r="BF42">
            <v>0</v>
          </cell>
          <cell r="BG42">
            <v>0</v>
          </cell>
          <cell r="BH42">
            <v>70.709999999999994</v>
          </cell>
          <cell r="BI42">
            <v>70.713000000000008</v>
          </cell>
          <cell r="BJ42">
            <v>0</v>
          </cell>
          <cell r="BK42">
            <v>0</v>
          </cell>
          <cell r="BL42">
            <v>0</v>
          </cell>
          <cell r="BM42">
            <v>0</v>
          </cell>
          <cell r="BN42">
            <v>0</v>
          </cell>
          <cell r="BO42">
            <v>70.709999999999994</v>
          </cell>
          <cell r="BP42">
            <v>70.713000000000008</v>
          </cell>
          <cell r="BQ42">
            <v>3.0000000000143245E-3</v>
          </cell>
          <cell r="BR42" t="b">
            <v>0</v>
          </cell>
          <cell r="BS42">
            <v>0</v>
          </cell>
          <cell r="BT42"/>
          <cell r="BU42">
            <v>0</v>
          </cell>
          <cell r="BV42">
            <v>0</v>
          </cell>
          <cell r="BW42">
            <v>0</v>
          </cell>
          <cell r="BX42">
            <v>70.709999999999994</v>
          </cell>
          <cell r="BY42">
            <v>70.713000000000008</v>
          </cell>
          <cell r="BZ42">
            <v>0</v>
          </cell>
          <cell r="CA42">
            <v>70.713000000000008</v>
          </cell>
          <cell r="CB42">
            <v>5.3176176000000002</v>
          </cell>
          <cell r="CC42"/>
          <cell r="CD42"/>
          <cell r="CE42">
            <v>0</v>
          </cell>
          <cell r="CF42">
            <v>0</v>
          </cell>
          <cell r="CG42">
            <v>70.709999999999994</v>
          </cell>
          <cell r="CH42">
            <v>70.713000000000008</v>
          </cell>
          <cell r="CI42">
            <v>0</v>
          </cell>
          <cell r="CJ42"/>
          <cell r="CK42"/>
          <cell r="CL42">
            <v>0</v>
          </cell>
          <cell r="CM42">
            <v>0</v>
          </cell>
          <cell r="CN42">
            <v>70.709999999999994</v>
          </cell>
          <cell r="CO42">
            <v>0</v>
          </cell>
          <cell r="CP42">
            <v>0</v>
          </cell>
          <cell r="CQ42"/>
          <cell r="CR42"/>
          <cell r="CS42" t="str">
            <v xml:space="preserve"> </v>
          </cell>
          <cell r="CT42">
            <v>0</v>
          </cell>
          <cell r="CU42">
            <v>70.709999999999994</v>
          </cell>
          <cell r="CV42">
            <v>0</v>
          </cell>
          <cell r="CW42">
            <v>0</v>
          </cell>
          <cell r="CY42">
            <v>70.709999999999994</v>
          </cell>
          <cell r="CZ42">
            <v>0</v>
          </cell>
          <cell r="DA42">
            <v>70.709999999999994</v>
          </cell>
          <cell r="DB42">
            <v>70.713000000000008</v>
          </cell>
          <cell r="DC42">
            <v>70.716000127280466</v>
          </cell>
          <cell r="DD42">
            <v>0</v>
          </cell>
          <cell r="DE42">
            <v>70.716000127280466</v>
          </cell>
          <cell r="DF42">
            <v>70.713000000000008</v>
          </cell>
          <cell r="DG42">
            <v>-3.0001272804582868E-3</v>
          </cell>
          <cell r="DH42">
            <v>0</v>
          </cell>
          <cell r="DI42">
            <v>6.0001272804726113E-3</v>
          </cell>
          <cell r="DJ42">
            <v>0</v>
          </cell>
          <cell r="DK42">
            <v>0</v>
          </cell>
        </row>
        <row r="43">
          <cell r="B43" t="str">
            <v>2.19</v>
          </cell>
          <cell r="C43" t="str">
            <v xml:space="preserve"> DEPEARQ093 </v>
          </cell>
          <cell r="D43" t="str">
            <v>Próprio</v>
          </cell>
          <cell r="E43" t="str">
            <v>REMOÇÃO DE BRISES REF: ORSE 36</v>
          </cell>
          <cell r="F43" t="str">
            <v>m²</v>
          </cell>
          <cell r="G43">
            <v>552.58000000000004</v>
          </cell>
          <cell r="H43">
            <v>0</v>
          </cell>
          <cell r="I43">
            <v>552.58000000000004</v>
          </cell>
          <cell r="J43">
            <v>3.3</v>
          </cell>
          <cell r="K43">
            <v>4.13</v>
          </cell>
          <cell r="L43">
            <v>2282.1554000000001</v>
          </cell>
          <cell r="M43">
            <v>1</v>
          </cell>
          <cell r="N43">
            <v>2282.15</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1</v>
          </cell>
          <cell r="AD43">
            <v>2282.15</v>
          </cell>
          <cell r="AE43"/>
          <cell r="AF43">
            <v>1.0000023661897772</v>
          </cell>
          <cell r="AG43">
            <v>2282.1608000127776</v>
          </cell>
          <cell r="AH43">
            <v>0</v>
          </cell>
          <cell r="AI43">
            <v>0</v>
          </cell>
          <cell r="AJ43">
            <v>2.3661897772253582E-6</v>
          </cell>
          <cell r="AK43">
            <v>0</v>
          </cell>
          <cell r="AL43"/>
          <cell r="AM43">
            <v>-5.4000127775196485E-3</v>
          </cell>
          <cell r="AN43">
            <v>-4.0608096086947753E-4</v>
          </cell>
          <cell r="AO43"/>
          <cell r="AP43">
            <v>0</v>
          </cell>
          <cell r="AQ43">
            <v>0</v>
          </cell>
          <cell r="AR43">
            <v>0</v>
          </cell>
          <cell r="AS43">
            <v>0</v>
          </cell>
          <cell r="AT43">
            <v>2282.15</v>
          </cell>
          <cell r="AU43">
            <v>2282.1554000000001</v>
          </cell>
          <cell r="AV43">
            <v>0</v>
          </cell>
          <cell r="AW43">
            <v>0</v>
          </cell>
          <cell r="AX43">
            <v>0</v>
          </cell>
          <cell r="AY43">
            <v>0</v>
          </cell>
          <cell r="AZ43">
            <v>0</v>
          </cell>
          <cell r="BA43">
            <v>2282.15</v>
          </cell>
          <cell r="BB43">
            <v>2282.1554000000001</v>
          </cell>
          <cell r="BC43">
            <v>0</v>
          </cell>
          <cell r="BD43">
            <v>0</v>
          </cell>
          <cell r="BE43">
            <v>0</v>
          </cell>
          <cell r="BF43">
            <v>0</v>
          </cell>
          <cell r="BG43">
            <v>0</v>
          </cell>
          <cell r="BH43">
            <v>2282.15</v>
          </cell>
          <cell r="BI43">
            <v>2282.1554000000001</v>
          </cell>
          <cell r="BJ43">
            <v>0</v>
          </cell>
          <cell r="BK43">
            <v>0</v>
          </cell>
          <cell r="BL43">
            <v>0</v>
          </cell>
          <cell r="BM43">
            <v>-4.3818329207107336E-6</v>
          </cell>
          <cell r="BN43">
            <v>-0.01</v>
          </cell>
          <cell r="BO43">
            <v>2282.15</v>
          </cell>
          <cell r="BP43">
            <v>2282.1453999999999</v>
          </cell>
          <cell r="BQ43">
            <v>-4.6000000002095476E-3</v>
          </cell>
          <cell r="BR43" t="str">
            <v>N/A</v>
          </cell>
          <cell r="BS43">
            <v>0</v>
          </cell>
          <cell r="BT43"/>
          <cell r="BU43">
            <v>0</v>
          </cell>
          <cell r="BV43">
            <v>0</v>
          </cell>
          <cell r="BW43">
            <v>0</v>
          </cell>
          <cell r="BX43">
            <v>2282.15</v>
          </cell>
          <cell r="BY43">
            <v>2282.1453999999999</v>
          </cell>
          <cell r="BZ43">
            <v>0</v>
          </cell>
          <cell r="CA43">
            <v>2282.1453999999999</v>
          </cell>
          <cell r="CB43">
            <v>171.61733407999998</v>
          </cell>
          <cell r="CC43"/>
          <cell r="CD43"/>
          <cell r="CE43">
            <v>0</v>
          </cell>
          <cell r="CF43">
            <v>0</v>
          </cell>
          <cell r="CG43">
            <v>2282.15</v>
          </cell>
          <cell r="CH43">
            <v>2282.1453999999999</v>
          </cell>
          <cell r="CI43">
            <v>0</v>
          </cell>
          <cell r="CJ43"/>
          <cell r="CK43"/>
          <cell r="CL43">
            <v>0</v>
          </cell>
          <cell r="CM43">
            <v>0</v>
          </cell>
          <cell r="CN43">
            <v>2282.15</v>
          </cell>
          <cell r="CO43">
            <v>0</v>
          </cell>
          <cell r="CP43">
            <v>0</v>
          </cell>
          <cell r="CQ43"/>
          <cell r="CR43"/>
          <cell r="CS43" t="str">
            <v xml:space="preserve"> </v>
          </cell>
          <cell r="CT43">
            <v>0</v>
          </cell>
          <cell r="CU43">
            <v>2282.15</v>
          </cell>
          <cell r="CV43">
            <v>0</v>
          </cell>
          <cell r="CW43">
            <v>0</v>
          </cell>
          <cell r="CY43">
            <v>2282.15</v>
          </cell>
          <cell r="CZ43">
            <v>0</v>
          </cell>
          <cell r="DA43">
            <v>2282.15</v>
          </cell>
          <cell r="DB43">
            <v>2282.1554000000001</v>
          </cell>
          <cell r="DC43">
            <v>2282.1608000127776</v>
          </cell>
          <cell r="DD43">
            <v>-0.01</v>
          </cell>
          <cell r="DE43">
            <v>2282.1508000127774</v>
          </cell>
          <cell r="DF43">
            <v>2282.1554000000001</v>
          </cell>
          <cell r="DG43">
            <v>4.5999872227184824E-3</v>
          </cell>
          <cell r="DH43">
            <v>0</v>
          </cell>
          <cell r="DI43">
            <v>1.0800012777508528E-2</v>
          </cell>
          <cell r="DJ43">
            <v>0</v>
          </cell>
          <cell r="DK43">
            <v>0</v>
          </cell>
        </row>
        <row r="44">
          <cell r="B44" t="str">
            <v>2.20</v>
          </cell>
          <cell r="C44" t="str">
            <v xml:space="preserve"> 104790 </v>
          </cell>
          <cell r="D44" t="str">
            <v>SINAPI</v>
          </cell>
          <cell r="E44" t="str">
            <v>DEMOLIÇÃO DE PISO DE CONCRETO SIMPLES, DE FORMA MECANIZADA COM MARTELETE, SEM REAPROVEITAMENTO. AF_09/2023</v>
          </cell>
          <cell r="F44" t="str">
            <v>m³</v>
          </cell>
          <cell r="G44">
            <v>2.04</v>
          </cell>
          <cell r="H44">
            <v>0</v>
          </cell>
          <cell r="I44">
            <v>2.04</v>
          </cell>
          <cell r="J44">
            <v>101.62</v>
          </cell>
          <cell r="K44">
            <v>127.24</v>
          </cell>
          <cell r="L44">
            <v>259.56959999999998</v>
          </cell>
          <cell r="M44">
            <v>0</v>
          </cell>
          <cell r="N44">
            <v>0</v>
          </cell>
          <cell r="O44">
            <v>1</v>
          </cell>
          <cell r="P44">
            <v>259.56</v>
          </cell>
          <cell r="Q44">
            <v>0</v>
          </cell>
          <cell r="R44">
            <v>0</v>
          </cell>
          <cell r="S44">
            <v>0</v>
          </cell>
          <cell r="T44">
            <v>0</v>
          </cell>
          <cell r="U44">
            <v>0</v>
          </cell>
          <cell r="V44">
            <v>0</v>
          </cell>
          <cell r="W44">
            <v>0</v>
          </cell>
          <cell r="X44">
            <v>0</v>
          </cell>
          <cell r="Y44">
            <v>0</v>
          </cell>
          <cell r="Z44">
            <v>0</v>
          </cell>
          <cell r="AA44">
            <v>0</v>
          </cell>
          <cell r="AB44">
            <v>0</v>
          </cell>
          <cell r="AC44">
            <v>1</v>
          </cell>
          <cell r="AD44">
            <v>259.56</v>
          </cell>
          <cell r="AE44"/>
          <cell r="AF44">
            <v>0</v>
          </cell>
          <cell r="AG44">
            <v>0</v>
          </cell>
          <cell r="AH44">
            <v>1</v>
          </cell>
          <cell r="AI44">
            <v>259.56</v>
          </cell>
          <cell r="AJ44">
            <v>0</v>
          </cell>
          <cell r="AK44">
            <v>0</v>
          </cell>
          <cell r="AL44"/>
          <cell r="AM44">
            <v>0</v>
          </cell>
          <cell r="AN44">
            <v>0</v>
          </cell>
          <cell r="AO44"/>
          <cell r="AP44">
            <v>0</v>
          </cell>
          <cell r="AQ44">
            <v>0</v>
          </cell>
          <cell r="AR44">
            <v>0</v>
          </cell>
          <cell r="AS44">
            <v>0</v>
          </cell>
          <cell r="AT44">
            <v>259.56</v>
          </cell>
          <cell r="AU44">
            <v>0</v>
          </cell>
          <cell r="AV44">
            <v>-259.56</v>
          </cell>
          <cell r="AW44">
            <v>0</v>
          </cell>
          <cell r="AX44">
            <v>0</v>
          </cell>
          <cell r="AY44">
            <v>0</v>
          </cell>
          <cell r="AZ44">
            <v>0</v>
          </cell>
          <cell r="BA44">
            <v>259.56</v>
          </cell>
          <cell r="BB44">
            <v>0</v>
          </cell>
          <cell r="BC44">
            <v>-259.56</v>
          </cell>
          <cell r="BD44">
            <v>0</v>
          </cell>
          <cell r="BE44">
            <v>0</v>
          </cell>
          <cell r="BF44">
            <v>0</v>
          </cell>
          <cell r="BG44">
            <v>0</v>
          </cell>
          <cell r="BH44">
            <v>259.56</v>
          </cell>
          <cell r="BI44">
            <v>0</v>
          </cell>
          <cell r="BJ44">
            <v>-259.56</v>
          </cell>
          <cell r="BK44">
            <v>0</v>
          </cell>
          <cell r="BL44">
            <v>0</v>
          </cell>
          <cell r="BM44">
            <v>0</v>
          </cell>
          <cell r="BN44">
            <v>0</v>
          </cell>
          <cell r="BO44">
            <v>259.56</v>
          </cell>
          <cell r="BP44">
            <v>0</v>
          </cell>
          <cell r="BQ44">
            <v>-259.56</v>
          </cell>
          <cell r="BR44" t="str">
            <v>N/A</v>
          </cell>
          <cell r="BS44">
            <v>0</v>
          </cell>
          <cell r="BT44"/>
          <cell r="BU44">
            <v>0</v>
          </cell>
          <cell r="BV44">
            <v>1.0000023115241032</v>
          </cell>
          <cell r="BW44">
            <v>259.56959999999998</v>
          </cell>
          <cell r="BX44">
            <v>259.56</v>
          </cell>
          <cell r="BY44">
            <v>259.56959999999998</v>
          </cell>
          <cell r="BZ44">
            <v>0</v>
          </cell>
          <cell r="CA44">
            <v>259.56959999999998</v>
          </cell>
          <cell r="CB44">
            <v>19.519633919999997</v>
          </cell>
          <cell r="CC44"/>
          <cell r="CD44"/>
          <cell r="CE44">
            <v>0</v>
          </cell>
          <cell r="CF44">
            <v>0</v>
          </cell>
          <cell r="CG44">
            <v>259.56</v>
          </cell>
          <cell r="CH44">
            <v>259.56959999999998</v>
          </cell>
          <cell r="CI44">
            <v>0</v>
          </cell>
          <cell r="CJ44"/>
          <cell r="CK44"/>
          <cell r="CL44">
            <v>0</v>
          </cell>
          <cell r="CM44">
            <v>0</v>
          </cell>
          <cell r="CN44">
            <v>259.56</v>
          </cell>
          <cell r="CO44">
            <v>0</v>
          </cell>
          <cell r="CP44">
            <v>0</v>
          </cell>
          <cell r="CQ44"/>
          <cell r="CR44"/>
          <cell r="CS44" t="str">
            <v xml:space="preserve"> </v>
          </cell>
          <cell r="CT44">
            <v>0</v>
          </cell>
          <cell r="CU44">
            <v>259.56</v>
          </cell>
          <cell r="CV44">
            <v>0</v>
          </cell>
          <cell r="CW44">
            <v>0</v>
          </cell>
          <cell r="CY44">
            <v>259.56</v>
          </cell>
          <cell r="CZ44">
            <v>0</v>
          </cell>
          <cell r="DA44">
            <v>259.56</v>
          </cell>
          <cell r="DB44">
            <v>259.56959999999998</v>
          </cell>
          <cell r="DC44">
            <v>0</v>
          </cell>
          <cell r="DD44">
            <v>259.56959999999998</v>
          </cell>
          <cell r="DE44">
            <v>259.56959999999998</v>
          </cell>
          <cell r="DF44">
            <v>259.56959999999998</v>
          </cell>
          <cell r="DG44">
            <v>0</v>
          </cell>
          <cell r="DH44">
            <v>259.56</v>
          </cell>
          <cell r="DI44">
            <v>0</v>
          </cell>
          <cell r="DJ44">
            <v>9.5999999999776264E-3</v>
          </cell>
          <cell r="DK44">
            <v>7.2191999999831745E-4</v>
          </cell>
        </row>
        <row r="45">
          <cell r="B45" t="str">
            <v>2.21</v>
          </cell>
          <cell r="C45" t="str">
            <v xml:space="preserve"> 93358 </v>
          </cell>
          <cell r="D45" t="str">
            <v>SINAPI</v>
          </cell>
          <cell r="E45" t="str">
            <v>ESCAVAÇÃO MANUAL DE VALA COM PROFUNDIDADE MENOR OU IGUAL A 1,30 M. AF_02/2021</v>
          </cell>
          <cell r="F45" t="str">
            <v>m³</v>
          </cell>
          <cell r="G45">
            <v>10.43</v>
          </cell>
          <cell r="H45">
            <v>0</v>
          </cell>
          <cell r="I45">
            <v>10.43</v>
          </cell>
          <cell r="J45">
            <v>65.349999999999994</v>
          </cell>
          <cell r="K45">
            <v>81.83</v>
          </cell>
          <cell r="L45">
            <v>853.48689999999999</v>
          </cell>
          <cell r="M45">
            <v>0</v>
          </cell>
          <cell r="N45">
            <v>0</v>
          </cell>
          <cell r="O45">
            <v>1</v>
          </cell>
          <cell r="P45">
            <v>853.48</v>
          </cell>
          <cell r="Q45">
            <v>0</v>
          </cell>
          <cell r="R45">
            <v>0</v>
          </cell>
          <cell r="S45">
            <v>0</v>
          </cell>
          <cell r="T45">
            <v>0</v>
          </cell>
          <cell r="U45">
            <v>0</v>
          </cell>
          <cell r="V45">
            <v>0</v>
          </cell>
          <cell r="W45">
            <v>0</v>
          </cell>
          <cell r="X45">
            <v>0</v>
          </cell>
          <cell r="Y45">
            <v>0</v>
          </cell>
          <cell r="Z45">
            <v>0</v>
          </cell>
          <cell r="AA45">
            <v>0</v>
          </cell>
          <cell r="AB45">
            <v>0</v>
          </cell>
          <cell r="AC45">
            <v>1</v>
          </cell>
          <cell r="AD45">
            <v>853.48</v>
          </cell>
          <cell r="AE45"/>
          <cell r="AF45">
            <v>0</v>
          </cell>
          <cell r="AG45">
            <v>0</v>
          </cell>
          <cell r="AH45">
            <v>1</v>
          </cell>
          <cell r="AI45">
            <v>853.48</v>
          </cell>
          <cell r="AJ45">
            <v>0</v>
          </cell>
          <cell r="AK45">
            <v>0</v>
          </cell>
          <cell r="AL45"/>
          <cell r="AM45">
            <v>0</v>
          </cell>
          <cell r="AN45">
            <v>0</v>
          </cell>
          <cell r="AO45"/>
          <cell r="AP45">
            <v>0</v>
          </cell>
          <cell r="AQ45">
            <v>0</v>
          </cell>
          <cell r="AR45">
            <v>0</v>
          </cell>
          <cell r="AS45">
            <v>0</v>
          </cell>
          <cell r="AT45">
            <v>853.48</v>
          </cell>
          <cell r="AU45">
            <v>0</v>
          </cell>
          <cell r="AV45">
            <v>-853.48</v>
          </cell>
          <cell r="AW45">
            <v>0</v>
          </cell>
          <cell r="AX45">
            <v>0</v>
          </cell>
          <cell r="AY45">
            <v>0</v>
          </cell>
          <cell r="AZ45">
            <v>0</v>
          </cell>
          <cell r="BA45">
            <v>853.48</v>
          </cell>
          <cell r="BB45">
            <v>0</v>
          </cell>
          <cell r="BC45">
            <v>-853.48</v>
          </cell>
          <cell r="BD45">
            <v>0</v>
          </cell>
          <cell r="BE45">
            <v>0</v>
          </cell>
          <cell r="BF45">
            <v>0</v>
          </cell>
          <cell r="BG45">
            <v>0</v>
          </cell>
          <cell r="BH45">
            <v>853.48</v>
          </cell>
          <cell r="BI45">
            <v>0</v>
          </cell>
          <cell r="BJ45">
            <v>-853.48</v>
          </cell>
          <cell r="BK45">
            <v>0</v>
          </cell>
          <cell r="BL45">
            <v>0</v>
          </cell>
          <cell r="BM45">
            <v>0</v>
          </cell>
          <cell r="BN45">
            <v>0</v>
          </cell>
          <cell r="BO45">
            <v>853.48</v>
          </cell>
          <cell r="BP45">
            <v>0</v>
          </cell>
          <cell r="BQ45">
            <v>-853.48</v>
          </cell>
          <cell r="BR45" t="str">
            <v>N/A</v>
          </cell>
          <cell r="BS45">
            <v>0</v>
          </cell>
          <cell r="BT45"/>
          <cell r="BU45">
            <v>0</v>
          </cell>
          <cell r="BV45">
            <v>1.0000010544988436</v>
          </cell>
          <cell r="BW45">
            <v>853.48689999999999</v>
          </cell>
          <cell r="BX45">
            <v>853.48</v>
          </cell>
          <cell r="BY45">
            <v>853.48689999999999</v>
          </cell>
          <cell r="BZ45">
            <v>0</v>
          </cell>
          <cell r="CA45">
            <v>853.48689999999999</v>
          </cell>
          <cell r="CB45">
            <v>64.182214879999989</v>
          </cell>
          <cell r="CC45"/>
          <cell r="CD45"/>
          <cell r="CE45">
            <v>0</v>
          </cell>
          <cell r="CF45">
            <v>0</v>
          </cell>
          <cell r="CG45">
            <v>853.48</v>
          </cell>
          <cell r="CH45">
            <v>853.48689999999999</v>
          </cell>
          <cell r="CI45">
            <v>0</v>
          </cell>
          <cell r="CJ45"/>
          <cell r="CK45"/>
          <cell r="CL45">
            <v>0</v>
          </cell>
          <cell r="CM45">
            <v>0</v>
          </cell>
          <cell r="CN45">
            <v>853.48</v>
          </cell>
          <cell r="CO45">
            <v>0</v>
          </cell>
          <cell r="CP45">
            <v>0</v>
          </cell>
          <cell r="CQ45"/>
          <cell r="CR45"/>
          <cell r="CS45" t="str">
            <v xml:space="preserve"> </v>
          </cell>
          <cell r="CT45">
            <v>0</v>
          </cell>
          <cell r="CU45">
            <v>853.48</v>
          </cell>
          <cell r="CV45">
            <v>0</v>
          </cell>
          <cell r="CW45">
            <v>0</v>
          </cell>
          <cell r="CY45">
            <v>853.48</v>
          </cell>
          <cell r="CZ45">
            <v>0</v>
          </cell>
          <cell r="DA45">
            <v>853.48</v>
          </cell>
          <cell r="DB45">
            <v>853.48689999999999</v>
          </cell>
          <cell r="DC45">
            <v>0</v>
          </cell>
          <cell r="DD45">
            <v>853.48689999999999</v>
          </cell>
          <cell r="DE45">
            <v>853.48689999999999</v>
          </cell>
          <cell r="DF45">
            <v>853.48689999999999</v>
          </cell>
          <cell r="DG45">
            <v>0</v>
          </cell>
          <cell r="DH45">
            <v>853.48</v>
          </cell>
          <cell r="DI45">
            <v>0</v>
          </cell>
          <cell r="DJ45">
            <v>6.8999999999732609E-3</v>
          </cell>
          <cell r="DK45">
            <v>5.1887999999798912E-4</v>
          </cell>
        </row>
        <row r="46">
          <cell r="B46" t="str">
            <v>2.22</v>
          </cell>
          <cell r="C46" t="str">
            <v xml:space="preserve"> DEPEARQ094 </v>
          </cell>
          <cell r="D46" t="str">
            <v>Próprio</v>
          </cell>
          <cell r="E46" t="str">
            <v>DEMOLIÇÃO DE ALVENARIA DE ELEMENTOS VAZADOS (COBOGÓ), SEM REAPROVEITAMENTO REF: ORSE 8038</v>
          </cell>
          <cell r="F46" t="str">
            <v>m³</v>
          </cell>
          <cell r="G46">
            <v>0.03</v>
          </cell>
          <cell r="H46">
            <v>0</v>
          </cell>
          <cell r="I46">
            <v>0.03</v>
          </cell>
          <cell r="J46">
            <v>35.93</v>
          </cell>
          <cell r="K46">
            <v>44.99</v>
          </cell>
          <cell r="L46">
            <v>1.3496999999999999</v>
          </cell>
          <cell r="M46">
            <v>0</v>
          </cell>
          <cell r="N46">
            <v>0</v>
          </cell>
          <cell r="O46">
            <v>1</v>
          </cell>
          <cell r="P46">
            <v>1.34</v>
          </cell>
          <cell r="Q46">
            <v>0</v>
          </cell>
          <cell r="R46">
            <v>0</v>
          </cell>
          <cell r="S46">
            <v>0</v>
          </cell>
          <cell r="T46">
            <v>0</v>
          </cell>
          <cell r="U46">
            <v>0</v>
          </cell>
          <cell r="V46">
            <v>0</v>
          </cell>
          <cell r="W46">
            <v>0</v>
          </cell>
          <cell r="X46">
            <v>0</v>
          </cell>
          <cell r="Y46">
            <v>0</v>
          </cell>
          <cell r="Z46">
            <v>0</v>
          </cell>
          <cell r="AA46">
            <v>0</v>
          </cell>
          <cell r="AB46">
            <v>0</v>
          </cell>
          <cell r="AC46">
            <v>1</v>
          </cell>
          <cell r="AD46">
            <v>1.34</v>
          </cell>
          <cell r="AE46"/>
          <cell r="AF46">
            <v>1.0072388059701491</v>
          </cell>
          <cell r="AG46">
            <v>1.3594702164179102</v>
          </cell>
          <cell r="AH46">
            <v>0</v>
          </cell>
          <cell r="AI46">
            <v>0</v>
          </cell>
          <cell r="AJ46">
            <v>7.2388059701491425E-3</v>
          </cell>
          <cell r="AK46">
            <v>1.9470216417910136E-2</v>
          </cell>
          <cell r="AL46"/>
          <cell r="AM46">
            <v>-9.7702164179102966E-3</v>
          </cell>
          <cell r="AN46">
            <v>-7.3472027462685415E-4</v>
          </cell>
          <cell r="AO46"/>
          <cell r="AP46">
            <v>0</v>
          </cell>
          <cell r="AQ46">
            <v>0</v>
          </cell>
          <cell r="AR46">
            <v>0</v>
          </cell>
          <cell r="AS46">
            <v>0</v>
          </cell>
          <cell r="AT46">
            <v>1.34</v>
          </cell>
          <cell r="AU46">
            <v>1.34</v>
          </cell>
          <cell r="AV46">
            <v>0</v>
          </cell>
          <cell r="AW46">
            <v>0</v>
          </cell>
          <cell r="AX46">
            <v>0</v>
          </cell>
          <cell r="AY46">
            <v>0</v>
          </cell>
          <cell r="AZ46">
            <v>0</v>
          </cell>
          <cell r="BA46">
            <v>1.34</v>
          </cell>
          <cell r="BB46">
            <v>1.34</v>
          </cell>
          <cell r="BC46">
            <v>0</v>
          </cell>
          <cell r="BD46">
            <v>0</v>
          </cell>
          <cell r="BE46">
            <v>0</v>
          </cell>
          <cell r="BF46">
            <v>0</v>
          </cell>
          <cell r="BG46">
            <v>0</v>
          </cell>
          <cell r="BH46">
            <v>1.34</v>
          </cell>
          <cell r="BI46">
            <v>1.34</v>
          </cell>
          <cell r="BJ46">
            <v>0</v>
          </cell>
          <cell r="BK46">
            <v>0</v>
          </cell>
          <cell r="BL46">
            <v>0</v>
          </cell>
          <cell r="BM46">
            <v>0</v>
          </cell>
          <cell r="BN46">
            <v>0</v>
          </cell>
          <cell r="BO46">
            <v>1.34</v>
          </cell>
          <cell r="BP46">
            <v>1.34</v>
          </cell>
          <cell r="BQ46">
            <v>0</v>
          </cell>
          <cell r="BR46" t="b">
            <v>0</v>
          </cell>
          <cell r="BS46">
            <v>0</v>
          </cell>
          <cell r="BT46"/>
          <cell r="BU46">
            <v>0</v>
          </cell>
          <cell r="BV46">
            <v>0</v>
          </cell>
          <cell r="BW46">
            <v>0</v>
          </cell>
          <cell r="BX46">
            <v>1.34</v>
          </cell>
          <cell r="BY46">
            <v>1.34</v>
          </cell>
          <cell r="BZ46">
            <v>0</v>
          </cell>
          <cell r="CA46">
            <v>1.34</v>
          </cell>
          <cell r="CB46">
            <v>0.100768</v>
          </cell>
          <cell r="CC46"/>
          <cell r="CD46"/>
          <cell r="CE46">
            <v>0</v>
          </cell>
          <cell r="CF46">
            <v>0</v>
          </cell>
          <cell r="CG46">
            <v>1.34</v>
          </cell>
          <cell r="CH46">
            <v>1.34</v>
          </cell>
          <cell r="CI46">
            <v>0</v>
          </cell>
          <cell r="CJ46"/>
          <cell r="CK46"/>
          <cell r="CL46">
            <v>0</v>
          </cell>
          <cell r="CM46">
            <v>0</v>
          </cell>
          <cell r="CN46">
            <v>1.34</v>
          </cell>
          <cell r="CO46">
            <v>0</v>
          </cell>
          <cell r="CP46">
            <v>-1.34</v>
          </cell>
          <cell r="CQ46"/>
          <cell r="CR46"/>
          <cell r="CS46" t="str">
            <v xml:space="preserve"> </v>
          </cell>
          <cell r="CT46">
            <v>0</v>
          </cell>
          <cell r="CU46">
            <v>1.34</v>
          </cell>
          <cell r="CV46">
            <v>0</v>
          </cell>
          <cell r="CW46">
            <v>-1.34</v>
          </cell>
          <cell r="CY46">
            <v>1.34</v>
          </cell>
          <cell r="CZ46">
            <v>0</v>
          </cell>
          <cell r="DA46">
            <v>1.34</v>
          </cell>
          <cell r="DB46">
            <v>1.3496999999999999</v>
          </cell>
          <cell r="DC46">
            <v>1.3594702164179102</v>
          </cell>
          <cell r="DD46">
            <v>0</v>
          </cell>
          <cell r="DE46">
            <v>1.3594702164179102</v>
          </cell>
          <cell r="DF46">
            <v>1.3496999999999999</v>
          </cell>
          <cell r="DG46">
            <v>-9.7702164179103157E-3</v>
          </cell>
          <cell r="DH46">
            <v>0</v>
          </cell>
          <cell r="DI46">
            <v>1.9470216417910136E-2</v>
          </cell>
          <cell r="DJ46">
            <v>0</v>
          </cell>
          <cell r="DK46">
            <v>0</v>
          </cell>
        </row>
        <row r="47">
          <cell r="B47" t="str">
            <v>2.23</v>
          </cell>
          <cell r="C47" t="str">
            <v xml:space="preserve"> 97644 </v>
          </cell>
          <cell r="D47" t="str">
            <v>SINAPI</v>
          </cell>
          <cell r="E47" t="str">
            <v>REMOÇÃO DE PORTAS, DE FORMA MANUAL, SEM REAPROVEITAMENTO. AF_09/2023</v>
          </cell>
          <cell r="F47" t="str">
            <v>m²</v>
          </cell>
          <cell r="G47">
            <v>69.849999999999994</v>
          </cell>
          <cell r="H47">
            <v>-1</v>
          </cell>
          <cell r="I47">
            <v>68.849999999999994</v>
          </cell>
          <cell r="J47">
            <v>7.16</v>
          </cell>
          <cell r="K47">
            <v>8.9600000000000009</v>
          </cell>
          <cell r="L47">
            <v>616.89599999999996</v>
          </cell>
          <cell r="M47">
            <v>0</v>
          </cell>
          <cell r="N47">
            <v>0</v>
          </cell>
          <cell r="O47">
            <v>1</v>
          </cell>
          <cell r="P47">
            <v>616.89</v>
          </cell>
          <cell r="Q47">
            <v>0</v>
          </cell>
          <cell r="R47">
            <v>0</v>
          </cell>
          <cell r="S47">
            <v>0</v>
          </cell>
          <cell r="T47">
            <v>0</v>
          </cell>
          <cell r="U47">
            <v>0</v>
          </cell>
          <cell r="V47">
            <v>0</v>
          </cell>
          <cell r="W47">
            <v>0</v>
          </cell>
          <cell r="X47">
            <v>0</v>
          </cell>
          <cell r="Y47">
            <v>0</v>
          </cell>
          <cell r="Z47">
            <v>0</v>
          </cell>
          <cell r="AA47">
            <v>0</v>
          </cell>
          <cell r="AB47">
            <v>0</v>
          </cell>
          <cell r="AC47">
            <v>1</v>
          </cell>
          <cell r="AD47">
            <v>616.89</v>
          </cell>
          <cell r="AE47"/>
          <cell r="AF47">
            <v>0.98569305744187896</v>
          </cell>
          <cell r="AG47">
            <v>608.07010436366534</v>
          </cell>
          <cell r="AH47">
            <v>1.4306942558121039E-2</v>
          </cell>
          <cell r="AI47">
            <v>8.8198956363346497</v>
          </cell>
          <cell r="AJ47">
            <v>0</v>
          </cell>
          <cell r="AK47">
            <v>0</v>
          </cell>
          <cell r="AL47"/>
          <cell r="AM47">
            <v>0</v>
          </cell>
          <cell r="AN47">
            <v>0</v>
          </cell>
          <cell r="AO47"/>
          <cell r="AP47">
            <v>0</v>
          </cell>
          <cell r="AQ47">
            <v>0</v>
          </cell>
          <cell r="AR47">
            <v>0</v>
          </cell>
          <cell r="AS47">
            <v>0</v>
          </cell>
          <cell r="AT47">
            <v>616.89</v>
          </cell>
          <cell r="AU47">
            <v>616.89599999999996</v>
          </cell>
          <cell r="AV47">
            <v>0</v>
          </cell>
          <cell r="AW47">
            <v>0</v>
          </cell>
          <cell r="AX47">
            <v>0</v>
          </cell>
          <cell r="AY47">
            <v>0</v>
          </cell>
          <cell r="AZ47">
            <v>0</v>
          </cell>
          <cell r="BA47">
            <v>616.89</v>
          </cell>
          <cell r="BB47">
            <v>616.89599999999996</v>
          </cell>
          <cell r="BC47">
            <v>0</v>
          </cell>
          <cell r="BD47">
            <v>0</v>
          </cell>
          <cell r="BE47">
            <v>0</v>
          </cell>
          <cell r="BF47">
            <v>0</v>
          </cell>
          <cell r="BG47">
            <v>0</v>
          </cell>
          <cell r="BH47">
            <v>616.89</v>
          </cell>
          <cell r="BI47">
            <v>616.89599999999996</v>
          </cell>
          <cell r="BJ47">
            <v>0</v>
          </cell>
          <cell r="BK47">
            <v>0</v>
          </cell>
          <cell r="BL47">
            <v>0</v>
          </cell>
          <cell r="BM47">
            <v>-1.6210345442461378E-5</v>
          </cell>
          <cell r="BN47">
            <v>-0.01</v>
          </cell>
          <cell r="BO47">
            <v>616.89</v>
          </cell>
          <cell r="BP47">
            <v>616.88599999999997</v>
          </cell>
          <cell r="BQ47">
            <v>-4.0000000000190994E-3</v>
          </cell>
          <cell r="BR47" t="str">
            <v>N/A</v>
          </cell>
          <cell r="BS47">
            <v>0</v>
          </cell>
          <cell r="BT47"/>
          <cell r="BU47">
            <v>0</v>
          </cell>
          <cell r="BV47">
            <v>0</v>
          </cell>
          <cell r="BW47">
            <v>0</v>
          </cell>
          <cell r="BX47">
            <v>616.89</v>
          </cell>
          <cell r="BY47">
            <v>616.88599999999997</v>
          </cell>
          <cell r="BZ47">
            <v>-4.0000000000190994E-3</v>
          </cell>
          <cell r="CA47" t="str">
            <v>N/A</v>
          </cell>
          <cell r="CB47">
            <v>0</v>
          </cell>
          <cell r="CC47"/>
          <cell r="CD47"/>
          <cell r="CE47">
            <v>0</v>
          </cell>
          <cell r="CF47">
            <v>0</v>
          </cell>
          <cell r="CG47">
            <v>616.89</v>
          </cell>
          <cell r="CH47">
            <v>616.88599999999997</v>
          </cell>
          <cell r="CI47">
            <v>-4.0000000000190994E-3</v>
          </cell>
          <cell r="CJ47"/>
          <cell r="CK47"/>
          <cell r="CL47">
            <v>0</v>
          </cell>
          <cell r="CM47">
            <v>0</v>
          </cell>
          <cell r="CN47">
            <v>616.89</v>
          </cell>
          <cell r="CO47">
            <v>0</v>
          </cell>
          <cell r="CP47">
            <v>-616.89</v>
          </cell>
          <cell r="CQ47"/>
          <cell r="CR47"/>
          <cell r="CS47" t="str">
            <v xml:space="preserve"> </v>
          </cell>
          <cell r="CT47">
            <v>0</v>
          </cell>
          <cell r="CU47">
            <v>616.89</v>
          </cell>
          <cell r="CV47">
            <v>0</v>
          </cell>
          <cell r="CW47">
            <v>-616.89</v>
          </cell>
          <cell r="CY47">
            <v>616.89</v>
          </cell>
          <cell r="CZ47">
            <v>0</v>
          </cell>
          <cell r="DA47">
            <v>616.89</v>
          </cell>
          <cell r="DB47">
            <v>616.89599999999996</v>
          </cell>
          <cell r="DC47">
            <v>608.07010436366534</v>
          </cell>
          <cell r="DD47">
            <v>-0.01</v>
          </cell>
          <cell r="DE47">
            <v>608.06010436366535</v>
          </cell>
          <cell r="DF47">
            <v>616.89599999999996</v>
          </cell>
          <cell r="DG47">
            <v>8.8358956363346124</v>
          </cell>
          <cell r="DH47">
            <v>8.8198956363346497</v>
          </cell>
          <cell r="DI47">
            <v>0</v>
          </cell>
          <cell r="DJ47">
            <v>0</v>
          </cell>
          <cell r="DK47">
            <v>0</v>
          </cell>
        </row>
        <row r="48">
          <cell r="B48" t="str">
            <v>2.24</v>
          </cell>
          <cell r="C48" t="str">
            <v xml:space="preserve"> DEPEARQ137 </v>
          </cell>
          <cell r="D48" t="str">
            <v>Próprio</v>
          </cell>
          <cell r="E48" t="str">
            <v>REMOÇÃO DE PORTAS, DE FORMA MANUAL, COM REAPROVEITAMENTO. REF: SINAPI (97644)</v>
          </cell>
          <cell r="F48" t="str">
            <v>m²</v>
          </cell>
          <cell r="G48">
            <v>29.33</v>
          </cell>
          <cell r="H48">
            <v>-7.13</v>
          </cell>
          <cell r="I48">
            <v>22.2</v>
          </cell>
          <cell r="J48">
            <v>14.34</v>
          </cell>
          <cell r="K48">
            <v>17.95</v>
          </cell>
          <cell r="L48">
            <v>398.48999999999995</v>
          </cell>
          <cell r="M48">
            <v>0</v>
          </cell>
          <cell r="N48">
            <v>0</v>
          </cell>
          <cell r="O48">
            <v>1</v>
          </cell>
          <cell r="P48">
            <v>398.49</v>
          </cell>
          <cell r="Q48">
            <v>0</v>
          </cell>
          <cell r="R48">
            <v>0</v>
          </cell>
          <cell r="S48">
            <v>0</v>
          </cell>
          <cell r="T48">
            <v>0</v>
          </cell>
          <cell r="U48">
            <v>0</v>
          </cell>
          <cell r="V48">
            <v>0</v>
          </cell>
          <cell r="W48">
            <v>0</v>
          </cell>
          <cell r="X48">
            <v>0</v>
          </cell>
          <cell r="Y48">
            <v>0</v>
          </cell>
          <cell r="Z48">
            <v>0</v>
          </cell>
          <cell r="AA48">
            <v>0</v>
          </cell>
          <cell r="AB48">
            <v>0</v>
          </cell>
          <cell r="AC48">
            <v>1</v>
          </cell>
          <cell r="AD48">
            <v>398.49</v>
          </cell>
          <cell r="AE48"/>
          <cell r="AF48">
            <v>0.7569092255969001</v>
          </cell>
          <cell r="AG48">
            <v>301.62075730810869</v>
          </cell>
          <cell r="AH48">
            <v>0.2430907744030999</v>
          </cell>
          <cell r="AI48">
            <v>96.869242691891316</v>
          </cell>
          <cell r="AJ48">
            <v>0</v>
          </cell>
          <cell r="AK48">
            <v>0</v>
          </cell>
          <cell r="AL48"/>
          <cell r="AM48">
            <v>0</v>
          </cell>
          <cell r="AN48">
            <v>0</v>
          </cell>
          <cell r="AO48"/>
          <cell r="AP48">
            <v>0</v>
          </cell>
          <cell r="AQ48">
            <v>0</v>
          </cell>
          <cell r="AR48">
            <v>0</v>
          </cell>
          <cell r="AS48">
            <v>0</v>
          </cell>
          <cell r="AT48">
            <v>398.49</v>
          </cell>
          <cell r="AU48">
            <v>398.49</v>
          </cell>
          <cell r="AV48">
            <v>0</v>
          </cell>
          <cell r="AW48">
            <v>0</v>
          </cell>
          <cell r="AX48">
            <v>0</v>
          </cell>
          <cell r="AY48">
            <v>0</v>
          </cell>
          <cell r="AZ48">
            <v>0</v>
          </cell>
          <cell r="BA48">
            <v>398.49</v>
          </cell>
          <cell r="BB48">
            <v>398.49</v>
          </cell>
          <cell r="BC48">
            <v>0</v>
          </cell>
          <cell r="BD48">
            <v>0</v>
          </cell>
          <cell r="BE48">
            <v>0</v>
          </cell>
          <cell r="BF48">
            <v>0</v>
          </cell>
          <cell r="BG48">
            <v>0</v>
          </cell>
          <cell r="BH48">
            <v>398.49</v>
          </cell>
          <cell r="BI48">
            <v>398.49</v>
          </cell>
          <cell r="BJ48">
            <v>0</v>
          </cell>
          <cell r="BK48">
            <v>0</v>
          </cell>
          <cell r="BL48">
            <v>0</v>
          </cell>
          <cell r="BM48">
            <v>0</v>
          </cell>
          <cell r="BN48">
            <v>0</v>
          </cell>
          <cell r="BO48">
            <v>398.49</v>
          </cell>
          <cell r="BP48">
            <v>398.49</v>
          </cell>
          <cell r="BQ48">
            <v>0</v>
          </cell>
          <cell r="BR48" t="b">
            <v>0</v>
          </cell>
          <cell r="BS48">
            <v>0</v>
          </cell>
          <cell r="BT48"/>
          <cell r="BU48">
            <v>0</v>
          </cell>
          <cell r="BV48">
            <v>0</v>
          </cell>
          <cell r="BW48">
            <v>0</v>
          </cell>
          <cell r="BX48">
            <v>398.49</v>
          </cell>
          <cell r="BY48">
            <v>398.49</v>
          </cell>
          <cell r="BZ48">
            <v>0</v>
          </cell>
          <cell r="CA48">
            <v>398.49</v>
          </cell>
          <cell r="CB48">
            <v>29.966447999999996</v>
          </cell>
          <cell r="CC48"/>
          <cell r="CD48"/>
          <cell r="CE48">
            <v>0</v>
          </cell>
          <cell r="CF48">
            <v>0</v>
          </cell>
          <cell r="CG48">
            <v>398.49</v>
          </cell>
          <cell r="CH48">
            <v>398.49</v>
          </cell>
          <cell r="CI48">
            <v>0</v>
          </cell>
          <cell r="CJ48"/>
          <cell r="CK48"/>
          <cell r="CL48">
            <v>0</v>
          </cell>
          <cell r="CM48">
            <v>0</v>
          </cell>
          <cell r="CN48">
            <v>398.49</v>
          </cell>
          <cell r="CO48">
            <v>0</v>
          </cell>
          <cell r="CP48">
            <v>-398.49</v>
          </cell>
          <cell r="CQ48"/>
          <cell r="CR48"/>
          <cell r="CS48" t="str">
            <v xml:space="preserve"> </v>
          </cell>
          <cell r="CT48">
            <v>0</v>
          </cell>
          <cell r="CU48">
            <v>398.49</v>
          </cell>
          <cell r="CV48">
            <v>0</v>
          </cell>
          <cell r="CW48">
            <v>-398.49</v>
          </cell>
          <cell r="CY48">
            <v>398.49</v>
          </cell>
          <cell r="CZ48">
            <v>0</v>
          </cell>
          <cell r="DA48">
            <v>398.49</v>
          </cell>
          <cell r="DB48">
            <v>398.48999999999995</v>
          </cell>
          <cell r="DC48">
            <v>301.62075730810869</v>
          </cell>
          <cell r="DD48">
            <v>0</v>
          </cell>
          <cell r="DE48">
            <v>301.62075730810869</v>
          </cell>
          <cell r="DF48">
            <v>398.48999999999995</v>
          </cell>
          <cell r="DG48">
            <v>96.869242691891259</v>
          </cell>
          <cell r="DH48">
            <v>96.869242691891316</v>
          </cell>
          <cell r="DI48">
            <v>0</v>
          </cell>
          <cell r="DJ48">
            <v>0</v>
          </cell>
          <cell r="DK48">
            <v>0</v>
          </cell>
        </row>
        <row r="49">
          <cell r="B49" t="str">
            <v>2.25</v>
          </cell>
          <cell r="C49" t="str">
            <v xml:space="preserve"> DEPEARQ135 </v>
          </cell>
          <cell r="D49" t="str">
            <v>Próprio</v>
          </cell>
          <cell r="E49" t="str">
            <v>RETIRADA DE PEITORIL DE MÁRMORE OU GRANITO, COM REAPROVEITAMENTO. REF: TCPO 02220.8.20.1</v>
          </cell>
          <cell r="F49" t="str">
            <v>M</v>
          </cell>
          <cell r="G49">
            <v>51.8</v>
          </cell>
          <cell r="H49">
            <v>0</v>
          </cell>
          <cell r="I49">
            <v>51.8</v>
          </cell>
          <cell r="J49">
            <v>13.21</v>
          </cell>
          <cell r="K49">
            <v>16.54</v>
          </cell>
          <cell r="L49">
            <v>856.77199999999993</v>
          </cell>
          <cell r="M49">
            <v>0</v>
          </cell>
          <cell r="N49">
            <v>0</v>
          </cell>
          <cell r="O49">
            <v>1</v>
          </cell>
          <cell r="P49">
            <v>856.77</v>
          </cell>
          <cell r="Q49">
            <v>0</v>
          </cell>
          <cell r="R49">
            <v>0</v>
          </cell>
          <cell r="S49">
            <v>0</v>
          </cell>
          <cell r="T49">
            <v>0</v>
          </cell>
          <cell r="U49">
            <v>0</v>
          </cell>
          <cell r="V49">
            <v>0</v>
          </cell>
          <cell r="W49">
            <v>0</v>
          </cell>
          <cell r="X49">
            <v>0</v>
          </cell>
          <cell r="Y49">
            <v>0</v>
          </cell>
          <cell r="Z49">
            <v>0</v>
          </cell>
          <cell r="AA49">
            <v>0</v>
          </cell>
          <cell r="AB49">
            <v>0</v>
          </cell>
          <cell r="AC49">
            <v>1</v>
          </cell>
          <cell r="AD49">
            <v>856.77</v>
          </cell>
          <cell r="AE49"/>
          <cell r="AF49">
            <v>1.0000023343487749</v>
          </cell>
          <cell r="AG49">
            <v>856.77400000466855</v>
          </cell>
          <cell r="AH49">
            <v>0</v>
          </cell>
          <cell r="AI49">
            <v>0</v>
          </cell>
          <cell r="AJ49">
            <v>2.3343487749460934E-6</v>
          </cell>
          <cell r="AK49">
            <v>0</v>
          </cell>
          <cell r="AL49"/>
          <cell r="AM49">
            <v>-2.0000046686081143E-3</v>
          </cell>
          <cell r="AN49">
            <v>-1.5040035107933018E-4</v>
          </cell>
          <cell r="AO49"/>
          <cell r="AP49">
            <v>0</v>
          </cell>
          <cell r="AQ49">
            <v>0</v>
          </cell>
          <cell r="AR49">
            <v>0</v>
          </cell>
          <cell r="AS49">
            <v>0</v>
          </cell>
          <cell r="AT49">
            <v>856.77</v>
          </cell>
          <cell r="AU49">
            <v>856.77199999999993</v>
          </cell>
          <cell r="AV49">
            <v>0</v>
          </cell>
          <cell r="AW49">
            <v>0</v>
          </cell>
          <cell r="AX49">
            <v>0</v>
          </cell>
          <cell r="AY49">
            <v>0</v>
          </cell>
          <cell r="AZ49">
            <v>0</v>
          </cell>
          <cell r="BA49">
            <v>856.77</v>
          </cell>
          <cell r="BB49">
            <v>856.77199999999993</v>
          </cell>
          <cell r="BC49">
            <v>0</v>
          </cell>
          <cell r="BD49">
            <v>0</v>
          </cell>
          <cell r="BE49">
            <v>0</v>
          </cell>
          <cell r="BF49">
            <v>0</v>
          </cell>
          <cell r="BG49">
            <v>0</v>
          </cell>
          <cell r="BH49">
            <v>856.77</v>
          </cell>
          <cell r="BI49">
            <v>856.77199999999993</v>
          </cell>
          <cell r="BJ49">
            <v>0</v>
          </cell>
          <cell r="BK49">
            <v>0</v>
          </cell>
          <cell r="BL49">
            <v>0</v>
          </cell>
          <cell r="BM49">
            <v>0</v>
          </cell>
          <cell r="BN49">
            <v>0</v>
          </cell>
          <cell r="BO49">
            <v>856.77</v>
          </cell>
          <cell r="BP49">
            <v>856.77199999999993</v>
          </cell>
          <cell r="BQ49">
            <v>1.9999999999527063E-3</v>
          </cell>
          <cell r="BR49" t="b">
            <v>0</v>
          </cell>
          <cell r="BS49">
            <v>0</v>
          </cell>
          <cell r="BT49"/>
          <cell r="BU49">
            <v>0</v>
          </cell>
          <cell r="BV49">
            <v>0</v>
          </cell>
          <cell r="BW49">
            <v>0</v>
          </cell>
          <cell r="BX49">
            <v>856.77</v>
          </cell>
          <cell r="BY49">
            <v>856.77199999999993</v>
          </cell>
          <cell r="BZ49">
            <v>0</v>
          </cell>
          <cell r="CA49">
            <v>856.77199999999993</v>
          </cell>
          <cell r="CB49">
            <v>64.429254399999991</v>
          </cell>
          <cell r="CC49"/>
          <cell r="CD49"/>
          <cell r="CE49">
            <v>0</v>
          </cell>
          <cell r="CF49">
            <v>0</v>
          </cell>
          <cell r="CG49">
            <v>856.77</v>
          </cell>
          <cell r="CH49">
            <v>856.77199999999993</v>
          </cell>
          <cell r="CI49">
            <v>0</v>
          </cell>
          <cell r="CJ49"/>
          <cell r="CK49"/>
          <cell r="CL49">
            <v>0</v>
          </cell>
          <cell r="CM49">
            <v>0</v>
          </cell>
          <cell r="CN49">
            <v>856.77</v>
          </cell>
          <cell r="CO49">
            <v>0</v>
          </cell>
          <cell r="CP49">
            <v>0</v>
          </cell>
          <cell r="CQ49"/>
          <cell r="CR49"/>
          <cell r="CS49" t="str">
            <v xml:space="preserve"> </v>
          </cell>
          <cell r="CT49">
            <v>0</v>
          </cell>
          <cell r="CU49">
            <v>856.77</v>
          </cell>
          <cell r="CV49">
            <v>0</v>
          </cell>
          <cell r="CW49">
            <v>0</v>
          </cell>
          <cell r="CY49">
            <v>856.77</v>
          </cell>
          <cell r="CZ49">
            <v>0</v>
          </cell>
          <cell r="DA49">
            <v>856.77</v>
          </cell>
          <cell r="DB49">
            <v>856.77199999999993</v>
          </cell>
          <cell r="DC49">
            <v>856.77400000466855</v>
          </cell>
          <cell r="DD49">
            <v>0</v>
          </cell>
          <cell r="DE49">
            <v>856.77400000466855</v>
          </cell>
          <cell r="DF49">
            <v>856.77199999999993</v>
          </cell>
          <cell r="DG49">
            <v>-2.0000046686163842E-3</v>
          </cell>
          <cell r="DH49">
            <v>0</v>
          </cell>
          <cell r="DI49">
            <v>4.0000046685690904E-3</v>
          </cell>
          <cell r="DJ49">
            <v>0</v>
          </cell>
          <cell r="DK49">
            <v>0</v>
          </cell>
        </row>
        <row r="50">
          <cell r="B50" t="str">
            <v>2.26</v>
          </cell>
          <cell r="C50" t="str">
            <v xml:space="preserve"> 97642 </v>
          </cell>
          <cell r="D50" t="str">
            <v>SINAPI</v>
          </cell>
          <cell r="E50" t="str">
            <v>REMOÇÃO DE TRAMA METÁLICA OU DE MADEIRA PARA FORRO, DE FORMA MANUAL, SEM REAPROVEITAMENTO. AF_09/2023</v>
          </cell>
          <cell r="F50" t="str">
            <v>m²</v>
          </cell>
          <cell r="G50">
            <v>1713.92</v>
          </cell>
          <cell r="H50">
            <v>0</v>
          </cell>
          <cell r="I50">
            <v>1713.92</v>
          </cell>
          <cell r="J50">
            <v>2.17</v>
          </cell>
          <cell r="K50">
            <v>2.71</v>
          </cell>
          <cell r="L50">
            <v>4644.7232000000004</v>
          </cell>
          <cell r="M50">
            <v>1</v>
          </cell>
          <cell r="N50">
            <v>4644.72</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1</v>
          </cell>
          <cell r="AD50">
            <v>4644.72</v>
          </cell>
          <cell r="AE50"/>
          <cell r="AF50">
            <v>1.0000006889543396</v>
          </cell>
          <cell r="AG50">
            <v>4644.7264000022051</v>
          </cell>
          <cell r="AH50">
            <v>0</v>
          </cell>
          <cell r="AI50">
            <v>0</v>
          </cell>
          <cell r="AJ50">
            <v>6.8895433957827379E-7</v>
          </cell>
          <cell r="AK50">
            <v>0</v>
          </cell>
          <cell r="AL50"/>
          <cell r="AM50">
            <v>-3.2000022047798866E-3</v>
          </cell>
          <cell r="AN50">
            <v>-2.4064016579944744E-4</v>
          </cell>
          <cell r="AO50"/>
          <cell r="AP50">
            <v>0</v>
          </cell>
          <cell r="AQ50">
            <v>0</v>
          </cell>
          <cell r="AR50">
            <v>0</v>
          </cell>
          <cell r="AS50">
            <v>0</v>
          </cell>
          <cell r="AT50">
            <v>4644.72</v>
          </cell>
          <cell r="AU50">
            <v>4644.7232000000004</v>
          </cell>
          <cell r="AV50">
            <v>0</v>
          </cell>
          <cell r="AW50">
            <v>0</v>
          </cell>
          <cell r="AX50">
            <v>0</v>
          </cell>
          <cell r="AY50">
            <v>0</v>
          </cell>
          <cell r="AZ50">
            <v>0</v>
          </cell>
          <cell r="BA50">
            <v>4644.72</v>
          </cell>
          <cell r="BB50">
            <v>4644.7232000000004</v>
          </cell>
          <cell r="BC50">
            <v>0</v>
          </cell>
          <cell r="BD50">
            <v>0</v>
          </cell>
          <cell r="BE50">
            <v>0</v>
          </cell>
          <cell r="BF50">
            <v>0</v>
          </cell>
          <cell r="BG50">
            <v>0</v>
          </cell>
          <cell r="BH50">
            <v>4644.72</v>
          </cell>
          <cell r="BI50">
            <v>4644.7232000000004</v>
          </cell>
          <cell r="BJ50">
            <v>0</v>
          </cell>
          <cell r="BK50">
            <v>0</v>
          </cell>
          <cell r="BL50">
            <v>0</v>
          </cell>
          <cell r="BM50">
            <v>0</v>
          </cell>
          <cell r="BN50">
            <v>0</v>
          </cell>
          <cell r="BO50">
            <v>4644.72</v>
          </cell>
          <cell r="BP50">
            <v>4644.7232000000004</v>
          </cell>
          <cell r="BQ50">
            <v>3.200000000106229E-3</v>
          </cell>
          <cell r="BR50" t="b">
            <v>0</v>
          </cell>
          <cell r="BS50">
            <v>0</v>
          </cell>
          <cell r="BT50"/>
          <cell r="BU50">
            <v>0</v>
          </cell>
          <cell r="BV50">
            <v>0</v>
          </cell>
          <cell r="BW50">
            <v>0</v>
          </cell>
          <cell r="BX50">
            <v>4644.72</v>
          </cell>
          <cell r="BY50">
            <v>4644.7232000000004</v>
          </cell>
          <cell r="BZ50">
            <v>0</v>
          </cell>
          <cell r="CA50">
            <v>4644.7232000000004</v>
          </cell>
          <cell r="CB50">
            <v>349.28318464</v>
          </cell>
          <cell r="CC50"/>
          <cell r="CD50"/>
          <cell r="CE50">
            <v>0</v>
          </cell>
          <cell r="CF50">
            <v>0</v>
          </cell>
          <cell r="CG50">
            <v>4644.72</v>
          </cell>
          <cell r="CH50">
            <v>4644.7232000000004</v>
          </cell>
          <cell r="CI50">
            <v>0</v>
          </cell>
          <cell r="CJ50"/>
          <cell r="CK50"/>
          <cell r="CL50">
            <v>0</v>
          </cell>
          <cell r="CM50">
            <v>0</v>
          </cell>
          <cell r="CN50">
            <v>4644.72</v>
          </cell>
          <cell r="CO50">
            <v>0</v>
          </cell>
          <cell r="CP50">
            <v>0</v>
          </cell>
          <cell r="CQ50"/>
          <cell r="CR50"/>
          <cell r="CS50" t="str">
            <v xml:space="preserve"> </v>
          </cell>
          <cell r="CT50">
            <v>0</v>
          </cell>
          <cell r="CU50">
            <v>4644.72</v>
          </cell>
          <cell r="CV50">
            <v>0</v>
          </cell>
          <cell r="CW50">
            <v>0</v>
          </cell>
          <cell r="CY50">
            <v>4644.72</v>
          </cell>
          <cell r="CZ50">
            <v>0</v>
          </cell>
          <cell r="DA50">
            <v>4644.72</v>
          </cell>
          <cell r="DB50">
            <v>4644.7232000000004</v>
          </cell>
          <cell r="DC50">
            <v>4644.7264000022051</v>
          </cell>
          <cell r="DD50">
            <v>0</v>
          </cell>
          <cell r="DE50">
            <v>4644.7264000022051</v>
          </cell>
          <cell r="DF50">
            <v>4644.7232000000004</v>
          </cell>
          <cell r="DG50">
            <v>-3.2000022047213861E-3</v>
          </cell>
          <cell r="DH50">
            <v>0</v>
          </cell>
          <cell r="DI50">
            <v>6.4000022048276151E-3</v>
          </cell>
          <cell r="DJ50">
            <v>0</v>
          </cell>
          <cell r="DK50">
            <v>0</v>
          </cell>
        </row>
        <row r="51">
          <cell r="B51" t="str">
            <v>2.27</v>
          </cell>
          <cell r="C51" t="str">
            <v xml:space="preserve"> DEPEARQ141 </v>
          </cell>
          <cell r="D51" t="str">
            <v>Próprio</v>
          </cell>
          <cell r="E51" t="str">
            <v>REMOÇÃO DE PINTURA LÁTEX (RASPAGEM E/OU LIXAMENTO E/OU ESCOVAÇÃO) REF: ORSE 7725</v>
          </cell>
          <cell r="F51" t="str">
            <v>m²</v>
          </cell>
          <cell r="G51">
            <v>167.62</v>
          </cell>
          <cell r="H51">
            <v>0</v>
          </cell>
          <cell r="I51">
            <v>167.62</v>
          </cell>
          <cell r="J51">
            <v>6.6</v>
          </cell>
          <cell r="K51">
            <v>8.26</v>
          </cell>
          <cell r="L51">
            <v>1384.5411999999999</v>
          </cell>
          <cell r="M51">
            <v>0</v>
          </cell>
          <cell r="N51">
            <v>0</v>
          </cell>
          <cell r="O51">
            <v>1</v>
          </cell>
          <cell r="P51">
            <v>1384.54</v>
          </cell>
          <cell r="Q51">
            <v>0</v>
          </cell>
          <cell r="R51">
            <v>0</v>
          </cell>
          <cell r="S51">
            <v>0</v>
          </cell>
          <cell r="T51">
            <v>0</v>
          </cell>
          <cell r="U51">
            <v>0</v>
          </cell>
          <cell r="V51">
            <v>0</v>
          </cell>
          <cell r="W51">
            <v>0</v>
          </cell>
          <cell r="X51">
            <v>0</v>
          </cell>
          <cell r="Y51">
            <v>0</v>
          </cell>
          <cell r="Z51">
            <v>0</v>
          </cell>
          <cell r="AA51">
            <v>0</v>
          </cell>
          <cell r="AB51">
            <v>0</v>
          </cell>
          <cell r="AC51">
            <v>1</v>
          </cell>
          <cell r="AD51">
            <v>1384.54</v>
          </cell>
          <cell r="AE51"/>
          <cell r="AF51">
            <v>0.24997038727664062</v>
          </cell>
          <cell r="AG51">
            <v>346.09429996446471</v>
          </cell>
          <cell r="AH51">
            <v>0.75002961272335944</v>
          </cell>
          <cell r="AI51">
            <v>1038.4457000355353</v>
          </cell>
          <cell r="AJ51">
            <v>0</v>
          </cell>
          <cell r="AK51">
            <v>0</v>
          </cell>
          <cell r="AL51"/>
          <cell r="AM51">
            <v>0</v>
          </cell>
          <cell r="AN51">
            <v>0</v>
          </cell>
          <cell r="AO51"/>
          <cell r="AP51">
            <v>0</v>
          </cell>
          <cell r="AQ51">
            <v>0</v>
          </cell>
          <cell r="AR51">
            <v>0</v>
          </cell>
          <cell r="AS51">
            <v>0</v>
          </cell>
          <cell r="AT51">
            <v>1384.54</v>
          </cell>
          <cell r="AU51">
            <v>346.09399999999999</v>
          </cell>
          <cell r="AV51">
            <v>-1038.4459999999999</v>
          </cell>
          <cell r="AW51">
            <v>0</v>
          </cell>
          <cell r="AX51">
            <v>0</v>
          </cell>
          <cell r="AY51">
            <v>0</v>
          </cell>
          <cell r="AZ51">
            <v>0</v>
          </cell>
          <cell r="BA51">
            <v>1384.54</v>
          </cell>
          <cell r="BB51">
            <v>346.09399999999999</v>
          </cell>
          <cell r="BC51">
            <v>-1038.4459999999999</v>
          </cell>
          <cell r="BD51">
            <v>0</v>
          </cell>
          <cell r="BE51">
            <v>0</v>
          </cell>
          <cell r="BF51">
            <v>0</v>
          </cell>
          <cell r="BG51">
            <v>0</v>
          </cell>
          <cell r="BH51">
            <v>1384.54</v>
          </cell>
          <cell r="BI51">
            <v>346.09399999999999</v>
          </cell>
          <cell r="BJ51">
            <v>-1038.4459999999999</v>
          </cell>
          <cell r="BK51">
            <v>0</v>
          </cell>
          <cell r="BL51">
            <v>0</v>
          </cell>
          <cell r="BM51">
            <v>0</v>
          </cell>
          <cell r="BN51">
            <v>0</v>
          </cell>
          <cell r="BO51">
            <v>1384.54</v>
          </cell>
          <cell r="BP51">
            <v>346.09399999999999</v>
          </cell>
          <cell r="BQ51">
            <v>-1038.4459999999999</v>
          </cell>
          <cell r="BR51" t="str">
            <v>N/A</v>
          </cell>
          <cell r="BS51">
            <v>0</v>
          </cell>
          <cell r="BT51"/>
          <cell r="BU51">
            <v>0</v>
          </cell>
          <cell r="BV51">
            <v>0.75002993771943205</v>
          </cell>
          <cell r="BW51">
            <v>1038.4472000000001</v>
          </cell>
          <cell r="BX51">
            <v>1384.54</v>
          </cell>
          <cell r="BY51">
            <v>1384.5412000000001</v>
          </cell>
          <cell r="BZ51">
            <v>0</v>
          </cell>
          <cell r="CA51">
            <v>1384.5412000000001</v>
          </cell>
          <cell r="CB51">
            <v>104.11749823999999</v>
          </cell>
          <cell r="CC51"/>
          <cell r="CD51"/>
          <cell r="CE51">
            <v>0</v>
          </cell>
          <cell r="CF51">
            <v>0</v>
          </cell>
          <cell r="CG51">
            <v>1384.54</v>
          </cell>
          <cell r="CH51">
            <v>1384.5412000000001</v>
          </cell>
          <cell r="CI51">
            <v>0</v>
          </cell>
          <cell r="CJ51"/>
          <cell r="CK51"/>
          <cell r="CL51">
            <v>0</v>
          </cell>
          <cell r="CM51">
            <v>0</v>
          </cell>
          <cell r="CN51">
            <v>1384.54</v>
          </cell>
          <cell r="CO51">
            <v>0</v>
          </cell>
          <cell r="CP51">
            <v>0</v>
          </cell>
          <cell r="CQ51"/>
          <cell r="CR51"/>
          <cell r="CS51" t="str">
            <v xml:space="preserve"> </v>
          </cell>
          <cell r="CT51">
            <v>0</v>
          </cell>
          <cell r="CU51">
            <v>1384.54</v>
          </cell>
          <cell r="CV51">
            <v>0</v>
          </cell>
          <cell r="CW51">
            <v>0</v>
          </cell>
          <cell r="CY51">
            <v>1384.54</v>
          </cell>
          <cell r="CZ51">
            <v>0</v>
          </cell>
          <cell r="DA51">
            <v>1384.54</v>
          </cell>
          <cell r="DB51">
            <v>1384.5411999999999</v>
          </cell>
          <cell r="DC51">
            <v>346.09429996446471</v>
          </cell>
          <cell r="DD51">
            <v>1038.4472000000001</v>
          </cell>
          <cell r="DE51">
            <v>1384.5414999644647</v>
          </cell>
          <cell r="DF51">
            <v>1384.5411999999999</v>
          </cell>
          <cell r="DG51">
            <v>-2.9996446482982719E-4</v>
          </cell>
          <cell r="DH51">
            <v>1038.4457000355353</v>
          </cell>
          <cell r="DI51">
            <v>0</v>
          </cell>
          <cell r="DJ51">
            <v>1.4999644647559762E-3</v>
          </cell>
          <cell r="DK51">
            <v>1.127973277496494E-4</v>
          </cell>
        </row>
        <row r="52">
          <cell r="B52" t="str">
            <v>2.28</v>
          </cell>
          <cell r="C52" t="str">
            <v xml:space="preserve"> 022408 </v>
          </cell>
          <cell r="D52" t="str">
            <v>SBC</v>
          </cell>
          <cell r="E52" t="str">
            <v>RETIRADA CUIDADOSA CORRIMAO/GUARDA CORPO (COM REAPROVEITAMENTO)</v>
          </cell>
          <cell r="F52" t="str">
            <v>M</v>
          </cell>
          <cell r="G52">
            <v>3.47</v>
          </cell>
          <cell r="H52">
            <v>0</v>
          </cell>
          <cell r="I52">
            <v>3.47</v>
          </cell>
          <cell r="J52">
            <v>17.670000000000002</v>
          </cell>
          <cell r="K52">
            <v>22.12</v>
          </cell>
          <cell r="L52">
            <v>76.756400000000014</v>
          </cell>
          <cell r="M52">
            <v>0</v>
          </cell>
          <cell r="N52">
            <v>0</v>
          </cell>
          <cell r="O52">
            <v>1</v>
          </cell>
          <cell r="P52">
            <v>76.75</v>
          </cell>
          <cell r="Q52">
            <v>0</v>
          </cell>
          <cell r="R52">
            <v>0</v>
          </cell>
          <cell r="S52">
            <v>0</v>
          </cell>
          <cell r="T52">
            <v>0</v>
          </cell>
          <cell r="U52">
            <v>0</v>
          </cell>
          <cell r="V52">
            <v>0</v>
          </cell>
          <cell r="W52">
            <v>0</v>
          </cell>
          <cell r="X52">
            <v>0</v>
          </cell>
          <cell r="Y52">
            <v>0</v>
          </cell>
          <cell r="Z52">
            <v>0</v>
          </cell>
          <cell r="AA52">
            <v>0</v>
          </cell>
          <cell r="AB52">
            <v>0</v>
          </cell>
          <cell r="AC52">
            <v>1</v>
          </cell>
          <cell r="AD52">
            <v>76.75</v>
          </cell>
          <cell r="AE52"/>
          <cell r="AF52">
            <v>1.00008338762215</v>
          </cell>
          <cell r="AG52">
            <v>76.762800533680803</v>
          </cell>
          <cell r="AH52">
            <v>0</v>
          </cell>
          <cell r="AI52">
            <v>0</v>
          </cell>
          <cell r="AJ52">
            <v>8.3387622149988516E-5</v>
          </cell>
          <cell r="AK52">
            <v>1.2800533680803028E-2</v>
          </cell>
          <cell r="AL52"/>
          <cell r="AM52">
            <v>-6.4005336807933799E-3</v>
          </cell>
          <cell r="AN52">
            <v>-4.8132013279566209E-4</v>
          </cell>
          <cell r="AO52"/>
          <cell r="AP52">
            <v>0</v>
          </cell>
          <cell r="AQ52">
            <v>0</v>
          </cell>
          <cell r="AR52">
            <v>0</v>
          </cell>
          <cell r="AS52">
            <v>0</v>
          </cell>
          <cell r="AT52">
            <v>76.75</v>
          </cell>
          <cell r="AU52">
            <v>76.756400000000014</v>
          </cell>
          <cell r="AV52">
            <v>0</v>
          </cell>
          <cell r="AW52">
            <v>0</v>
          </cell>
          <cell r="AX52">
            <v>0</v>
          </cell>
          <cell r="AY52">
            <v>0</v>
          </cell>
          <cell r="AZ52">
            <v>0</v>
          </cell>
          <cell r="BA52">
            <v>76.75</v>
          </cell>
          <cell r="BB52">
            <v>76.75</v>
          </cell>
          <cell r="BC52">
            <v>0</v>
          </cell>
          <cell r="BD52">
            <v>0</v>
          </cell>
          <cell r="BE52">
            <v>0</v>
          </cell>
          <cell r="BF52">
            <v>0</v>
          </cell>
          <cell r="BG52">
            <v>0</v>
          </cell>
          <cell r="BH52">
            <v>76.75</v>
          </cell>
          <cell r="BI52">
            <v>76.75</v>
          </cell>
          <cell r="BJ52">
            <v>0</v>
          </cell>
          <cell r="BK52">
            <v>0</v>
          </cell>
          <cell r="BL52">
            <v>0</v>
          </cell>
          <cell r="BM52">
            <v>0</v>
          </cell>
          <cell r="BN52">
            <v>0</v>
          </cell>
          <cell r="BO52">
            <v>76.75</v>
          </cell>
          <cell r="BP52">
            <v>76.75</v>
          </cell>
          <cell r="BQ52">
            <v>0</v>
          </cell>
          <cell r="BR52" t="b">
            <v>0</v>
          </cell>
          <cell r="BS52">
            <v>0</v>
          </cell>
          <cell r="BT52"/>
          <cell r="BU52">
            <v>0</v>
          </cell>
          <cell r="BV52">
            <v>0</v>
          </cell>
          <cell r="BW52">
            <v>0</v>
          </cell>
          <cell r="BX52">
            <v>76.75</v>
          </cell>
          <cell r="BY52">
            <v>76.75</v>
          </cell>
          <cell r="BZ52">
            <v>0</v>
          </cell>
          <cell r="CA52">
            <v>76.75</v>
          </cell>
          <cell r="CB52">
            <v>5.7715999999999994</v>
          </cell>
          <cell r="CC52"/>
          <cell r="CD52"/>
          <cell r="CE52">
            <v>0</v>
          </cell>
          <cell r="CF52">
            <v>0</v>
          </cell>
          <cell r="CG52">
            <v>76.75</v>
          </cell>
          <cell r="CH52">
            <v>76.75</v>
          </cell>
          <cell r="CI52">
            <v>0</v>
          </cell>
          <cell r="CJ52"/>
          <cell r="CK52"/>
          <cell r="CL52">
            <v>0</v>
          </cell>
          <cell r="CM52">
            <v>0</v>
          </cell>
          <cell r="CN52">
            <v>76.75</v>
          </cell>
          <cell r="CO52">
            <v>0</v>
          </cell>
          <cell r="CP52">
            <v>-76.75</v>
          </cell>
          <cell r="CQ52"/>
          <cell r="CR52"/>
          <cell r="CS52" t="str">
            <v xml:space="preserve"> </v>
          </cell>
          <cell r="CT52">
            <v>0</v>
          </cell>
          <cell r="CU52">
            <v>76.75</v>
          </cell>
          <cell r="CV52">
            <v>0</v>
          </cell>
          <cell r="CW52">
            <v>-76.75</v>
          </cell>
          <cell r="CY52">
            <v>76.75</v>
          </cell>
          <cell r="CZ52">
            <v>0</v>
          </cell>
          <cell r="DA52">
            <v>76.75</v>
          </cell>
          <cell r="DB52">
            <v>76.756400000000014</v>
          </cell>
          <cell r="DC52">
            <v>76.762800533680803</v>
          </cell>
          <cell r="DD52">
            <v>0</v>
          </cell>
          <cell r="DE52">
            <v>76.762800533680803</v>
          </cell>
          <cell r="DF52">
            <v>76.756400000000014</v>
          </cell>
          <cell r="DG52">
            <v>-6.4005336807895219E-3</v>
          </cell>
          <cell r="DH52">
            <v>0</v>
          </cell>
          <cell r="DI52">
            <v>1.2800533680803028E-2</v>
          </cell>
          <cell r="DJ52">
            <v>0</v>
          </cell>
          <cell r="DK52">
            <v>0</v>
          </cell>
        </row>
        <row r="53">
          <cell r="B53" t="str">
            <v>2.29</v>
          </cell>
          <cell r="C53" t="str">
            <v xml:space="preserve"> DEPEARQ184 </v>
          </cell>
          <cell r="D53" t="str">
            <v>Próprio</v>
          </cell>
          <cell r="E53" t="str">
            <v>RETIRADA DE ESCADA DE MARINHEIRO COM OU SEM GUARDA CORPO, COM REAPROVEITAMENTO . REF: CPOS (04.09.120)</v>
          </cell>
          <cell r="F53" t="str">
            <v>M</v>
          </cell>
          <cell r="G53">
            <v>6.52</v>
          </cell>
          <cell r="H53">
            <v>0</v>
          </cell>
          <cell r="I53">
            <v>6.52</v>
          </cell>
          <cell r="J53">
            <v>57.32</v>
          </cell>
          <cell r="K53">
            <v>71.77</v>
          </cell>
          <cell r="L53">
            <v>467.94039999999995</v>
          </cell>
          <cell r="M53">
            <v>0</v>
          </cell>
          <cell r="N53">
            <v>0</v>
          </cell>
          <cell r="O53">
            <v>1</v>
          </cell>
          <cell r="P53">
            <v>467.94</v>
          </cell>
          <cell r="Q53">
            <v>0</v>
          </cell>
          <cell r="R53">
            <v>0</v>
          </cell>
          <cell r="S53">
            <v>0</v>
          </cell>
          <cell r="T53">
            <v>0</v>
          </cell>
          <cell r="U53">
            <v>0</v>
          </cell>
          <cell r="V53">
            <v>0</v>
          </cell>
          <cell r="W53">
            <v>0</v>
          </cell>
          <cell r="X53">
            <v>0</v>
          </cell>
          <cell r="Y53">
            <v>0</v>
          </cell>
          <cell r="Z53">
            <v>0</v>
          </cell>
          <cell r="AA53">
            <v>0</v>
          </cell>
          <cell r="AB53">
            <v>0</v>
          </cell>
          <cell r="AC53">
            <v>1</v>
          </cell>
          <cell r="AD53">
            <v>467.94</v>
          </cell>
          <cell r="AE53"/>
          <cell r="AF53">
            <v>1.0000008548104458</v>
          </cell>
          <cell r="AG53">
            <v>467.94080000034188</v>
          </cell>
          <cell r="AH53">
            <v>0</v>
          </cell>
          <cell r="AI53">
            <v>0</v>
          </cell>
          <cell r="AJ53">
            <v>8.5481044576063425E-7</v>
          </cell>
          <cell r="AK53">
            <v>0</v>
          </cell>
          <cell r="AL53"/>
          <cell r="AM53">
            <v>-4.0000034191340944E-4</v>
          </cell>
          <cell r="AN53">
            <v>-3.0080025711888385E-5</v>
          </cell>
          <cell r="AO53"/>
          <cell r="AP53">
            <v>0</v>
          </cell>
          <cell r="AQ53">
            <v>0</v>
          </cell>
          <cell r="AR53">
            <v>0</v>
          </cell>
          <cell r="AS53">
            <v>0</v>
          </cell>
          <cell r="AT53">
            <v>467.94</v>
          </cell>
          <cell r="AU53">
            <v>467.94039999999995</v>
          </cell>
          <cell r="AV53">
            <v>0</v>
          </cell>
          <cell r="AW53">
            <v>0</v>
          </cell>
          <cell r="AX53">
            <v>0</v>
          </cell>
          <cell r="AY53">
            <v>0</v>
          </cell>
          <cell r="AZ53">
            <v>0</v>
          </cell>
          <cell r="BA53">
            <v>467.94</v>
          </cell>
          <cell r="BB53">
            <v>467.94039999999995</v>
          </cell>
          <cell r="BC53">
            <v>0</v>
          </cell>
          <cell r="BD53">
            <v>0</v>
          </cell>
          <cell r="BE53">
            <v>0</v>
          </cell>
          <cell r="BF53">
            <v>0</v>
          </cell>
          <cell r="BG53">
            <v>0</v>
          </cell>
          <cell r="BH53">
            <v>467.94</v>
          </cell>
          <cell r="BI53">
            <v>467.94039999999995</v>
          </cell>
          <cell r="BJ53">
            <v>0</v>
          </cell>
          <cell r="BK53">
            <v>0</v>
          </cell>
          <cell r="BL53">
            <v>0</v>
          </cell>
          <cell r="BM53">
            <v>0</v>
          </cell>
          <cell r="BN53">
            <v>0</v>
          </cell>
          <cell r="BO53">
            <v>467.94</v>
          </cell>
          <cell r="BP53">
            <v>467.94039999999995</v>
          </cell>
          <cell r="BQ53">
            <v>3.999999999564352E-4</v>
          </cell>
          <cell r="BR53" t="b">
            <v>0</v>
          </cell>
          <cell r="BS53">
            <v>0</v>
          </cell>
          <cell r="BT53"/>
          <cell r="BU53">
            <v>0</v>
          </cell>
          <cell r="BV53">
            <v>0</v>
          </cell>
          <cell r="BW53">
            <v>0</v>
          </cell>
          <cell r="BX53">
            <v>467.94</v>
          </cell>
          <cell r="BY53">
            <v>467.94039999999995</v>
          </cell>
          <cell r="BZ53">
            <v>0</v>
          </cell>
          <cell r="CA53">
            <v>467.94039999999995</v>
          </cell>
          <cell r="CB53">
            <v>35.189118079999993</v>
          </cell>
          <cell r="CC53"/>
          <cell r="CD53"/>
          <cell r="CE53">
            <v>0</v>
          </cell>
          <cell r="CF53">
            <v>0</v>
          </cell>
          <cell r="CG53">
            <v>467.94</v>
          </cell>
          <cell r="CH53">
            <v>467.94039999999995</v>
          </cell>
          <cell r="CI53">
            <v>0</v>
          </cell>
          <cell r="CJ53"/>
          <cell r="CK53"/>
          <cell r="CL53">
            <v>0</v>
          </cell>
          <cell r="CM53">
            <v>0</v>
          </cell>
          <cell r="CN53">
            <v>467.94</v>
          </cell>
          <cell r="CO53">
            <v>0</v>
          </cell>
          <cell r="CP53">
            <v>0</v>
          </cell>
          <cell r="CQ53"/>
          <cell r="CR53"/>
          <cell r="CS53" t="str">
            <v xml:space="preserve"> </v>
          </cell>
          <cell r="CT53">
            <v>0</v>
          </cell>
          <cell r="CU53">
            <v>467.94</v>
          </cell>
          <cell r="CV53">
            <v>0</v>
          </cell>
          <cell r="CW53">
            <v>0</v>
          </cell>
          <cell r="CY53">
            <v>467.94</v>
          </cell>
          <cell r="CZ53">
            <v>0</v>
          </cell>
          <cell r="DA53">
            <v>467.94</v>
          </cell>
          <cell r="DB53">
            <v>467.94039999999995</v>
          </cell>
          <cell r="DC53">
            <v>467.94080000034188</v>
          </cell>
          <cell r="DD53">
            <v>0</v>
          </cell>
          <cell r="DE53">
            <v>467.94080000034188</v>
          </cell>
          <cell r="DF53">
            <v>467.94039999999995</v>
          </cell>
          <cell r="DG53">
            <v>-4.0000034192644307E-4</v>
          </cell>
          <cell r="DH53">
            <v>0</v>
          </cell>
          <cell r="DI53">
            <v>8.0000034188287827E-4</v>
          </cell>
          <cell r="DJ53">
            <v>0</v>
          </cell>
          <cell r="DK53">
            <v>0</v>
          </cell>
        </row>
        <row r="54">
          <cell r="B54" t="str">
            <v>2.30</v>
          </cell>
          <cell r="C54" t="str">
            <v xml:space="preserve"> DEPEARQ186 </v>
          </cell>
          <cell r="D54" t="str">
            <v>Próprio</v>
          </cell>
          <cell r="E54" t="str">
            <v>REMOÇÃO DE ACESSÓRIOS, DE FORMA MANUAL, COM REAPROVEITAMENTO. REF: SINAPI (97664)</v>
          </cell>
          <cell r="F54" t="str">
            <v>UN</v>
          </cell>
          <cell r="G54">
            <v>39</v>
          </cell>
          <cell r="H54">
            <v>0</v>
          </cell>
          <cell r="I54">
            <v>39</v>
          </cell>
          <cell r="J54">
            <v>2.36</v>
          </cell>
          <cell r="K54">
            <v>2.95</v>
          </cell>
          <cell r="L54">
            <v>115.05000000000001</v>
          </cell>
          <cell r="M54">
            <v>1</v>
          </cell>
          <cell r="N54">
            <v>115.05</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1</v>
          </cell>
          <cell r="AD54">
            <v>115.05</v>
          </cell>
          <cell r="AE54"/>
          <cell r="AF54">
            <v>1.0000000000000002</v>
          </cell>
          <cell r="AG54">
            <v>115.05000000000004</v>
          </cell>
          <cell r="AH54">
            <v>0</v>
          </cell>
          <cell r="AI54">
            <v>0</v>
          </cell>
          <cell r="AJ54">
            <v>2.2204460492503131E-16</v>
          </cell>
          <cell r="AK54">
            <v>0</v>
          </cell>
          <cell r="AL54"/>
          <cell r="AM54">
            <v>-2.5546231796624855E-14</v>
          </cell>
          <cell r="AN54">
            <v>-1.9210766311061887E-15</v>
          </cell>
          <cell r="AO54"/>
          <cell r="AP54">
            <v>0</v>
          </cell>
          <cell r="AQ54">
            <v>0</v>
          </cell>
          <cell r="AR54">
            <v>0</v>
          </cell>
          <cell r="AS54">
            <v>0</v>
          </cell>
          <cell r="AT54">
            <v>115.05</v>
          </cell>
          <cell r="AU54">
            <v>115.05000000000001</v>
          </cell>
          <cell r="AV54">
            <v>0</v>
          </cell>
          <cell r="AW54">
            <v>0</v>
          </cell>
          <cell r="AX54">
            <v>0</v>
          </cell>
          <cell r="AY54">
            <v>0</v>
          </cell>
          <cell r="AZ54">
            <v>0</v>
          </cell>
          <cell r="BA54">
            <v>115.05</v>
          </cell>
          <cell r="BB54">
            <v>115.05000000000001</v>
          </cell>
          <cell r="BC54">
            <v>0</v>
          </cell>
          <cell r="BD54">
            <v>0</v>
          </cell>
          <cell r="BE54">
            <v>0</v>
          </cell>
          <cell r="BF54">
            <v>0</v>
          </cell>
          <cell r="BG54">
            <v>0</v>
          </cell>
          <cell r="BH54">
            <v>115.05</v>
          </cell>
          <cell r="BI54">
            <v>115.05000000000001</v>
          </cell>
          <cell r="BJ54">
            <v>0</v>
          </cell>
          <cell r="BK54">
            <v>0</v>
          </cell>
          <cell r="BL54">
            <v>0</v>
          </cell>
          <cell r="BM54">
            <v>0</v>
          </cell>
          <cell r="BN54">
            <v>0</v>
          </cell>
          <cell r="BO54">
            <v>115.05</v>
          </cell>
          <cell r="BP54">
            <v>115.05000000000001</v>
          </cell>
          <cell r="BQ54">
            <v>0</v>
          </cell>
          <cell r="BR54" t="b">
            <v>0</v>
          </cell>
          <cell r="BS54">
            <v>0</v>
          </cell>
          <cell r="BT54"/>
          <cell r="BU54">
            <v>0</v>
          </cell>
          <cell r="BV54">
            <v>0</v>
          </cell>
          <cell r="BW54">
            <v>0</v>
          </cell>
          <cell r="BX54">
            <v>115.05</v>
          </cell>
          <cell r="BY54">
            <v>115.05000000000001</v>
          </cell>
          <cell r="BZ54">
            <v>0</v>
          </cell>
          <cell r="CA54">
            <v>115.05000000000001</v>
          </cell>
          <cell r="CB54">
            <v>8.6517599999999995</v>
          </cell>
          <cell r="CC54"/>
          <cell r="CD54"/>
          <cell r="CE54">
            <v>0</v>
          </cell>
          <cell r="CF54">
            <v>0</v>
          </cell>
          <cell r="CG54">
            <v>115.05</v>
          </cell>
          <cell r="CH54">
            <v>115.05000000000001</v>
          </cell>
          <cell r="CI54">
            <v>0</v>
          </cell>
          <cell r="CJ54"/>
          <cell r="CK54"/>
          <cell r="CL54">
            <v>0</v>
          </cell>
          <cell r="CM54">
            <v>0</v>
          </cell>
          <cell r="CN54">
            <v>115.05</v>
          </cell>
          <cell r="CO54">
            <v>0</v>
          </cell>
          <cell r="CP54">
            <v>-115.05</v>
          </cell>
          <cell r="CQ54"/>
          <cell r="CR54"/>
          <cell r="CS54" t="str">
            <v xml:space="preserve"> </v>
          </cell>
          <cell r="CT54">
            <v>0</v>
          </cell>
          <cell r="CU54">
            <v>115.05</v>
          </cell>
          <cell r="CV54">
            <v>0</v>
          </cell>
          <cell r="CW54">
            <v>-115.05</v>
          </cell>
          <cell r="CY54">
            <v>115.05</v>
          </cell>
          <cell r="CZ54">
            <v>0</v>
          </cell>
          <cell r="DA54">
            <v>115.05</v>
          </cell>
          <cell r="DB54">
            <v>115.05000000000001</v>
          </cell>
          <cell r="DC54">
            <v>115.05000000000004</v>
          </cell>
          <cell r="DD54">
            <v>0</v>
          </cell>
          <cell r="DE54">
            <v>115.05000000000004</v>
          </cell>
          <cell r="DF54">
            <v>115.05000000000001</v>
          </cell>
          <cell r="DG54">
            <v>0</v>
          </cell>
          <cell r="DH54">
            <v>-4.2632564145606011E-14</v>
          </cell>
          <cell r="DI54">
            <v>0</v>
          </cell>
          <cell r="DJ54">
            <v>4.2632564145606011E-14</v>
          </cell>
          <cell r="DK54">
            <v>3.2059688237495716E-15</v>
          </cell>
        </row>
        <row r="55">
          <cell r="B55" t="str">
            <v>2.31</v>
          </cell>
          <cell r="C55" t="str">
            <v xml:space="preserve"> 97666 </v>
          </cell>
          <cell r="D55" t="str">
            <v>SINAPI</v>
          </cell>
          <cell r="E55" t="str">
            <v>REMOÇÃO DE METAIS SANITÁRIOS, DE FORMA MANUAL, SEM REAPROVEITAMENTO. AF_09/2023</v>
          </cell>
          <cell r="F55" t="str">
            <v>UN</v>
          </cell>
          <cell r="G55">
            <v>9</v>
          </cell>
          <cell r="H55">
            <v>0</v>
          </cell>
          <cell r="I55">
            <v>9</v>
          </cell>
          <cell r="J55">
            <v>8.6199999999999992</v>
          </cell>
          <cell r="K55">
            <v>10.79</v>
          </cell>
          <cell r="L55">
            <v>97.109999999999985</v>
          </cell>
          <cell r="M55">
            <v>1</v>
          </cell>
          <cell r="N55">
            <v>97.11</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1</v>
          </cell>
          <cell r="AD55">
            <v>97.11</v>
          </cell>
          <cell r="AE55"/>
          <cell r="AF55">
            <v>0.99999999999999989</v>
          </cell>
          <cell r="AG55">
            <v>97.109999999999971</v>
          </cell>
          <cell r="AH55">
            <v>1.1102230246251565E-16</v>
          </cell>
          <cell r="AI55">
            <v>2.8421709430404007E-14</v>
          </cell>
          <cell r="AJ55">
            <v>0</v>
          </cell>
          <cell r="AK55">
            <v>0</v>
          </cell>
          <cell r="AL55"/>
          <cell r="AM55">
            <v>0</v>
          </cell>
          <cell r="AN55">
            <v>0</v>
          </cell>
          <cell r="AO55"/>
          <cell r="AP55">
            <v>0</v>
          </cell>
          <cell r="AQ55">
            <v>0</v>
          </cell>
          <cell r="AR55">
            <v>0</v>
          </cell>
          <cell r="AS55">
            <v>0</v>
          </cell>
          <cell r="AT55">
            <v>97.11</v>
          </cell>
          <cell r="AU55">
            <v>97.109999999999985</v>
          </cell>
          <cell r="AV55">
            <v>-1.4210854715202004E-14</v>
          </cell>
          <cell r="AW55">
            <v>0</v>
          </cell>
          <cell r="AX55">
            <v>0</v>
          </cell>
          <cell r="AY55">
            <v>0</v>
          </cell>
          <cell r="AZ55">
            <v>0</v>
          </cell>
          <cell r="BA55">
            <v>97.11</v>
          </cell>
          <cell r="BB55">
            <v>97.109999999999985</v>
          </cell>
          <cell r="BC55">
            <v>-1.4210854715202004E-14</v>
          </cell>
          <cell r="BD55">
            <v>0</v>
          </cell>
          <cell r="BE55">
            <v>0</v>
          </cell>
          <cell r="BF55">
            <v>0</v>
          </cell>
          <cell r="BG55">
            <v>0</v>
          </cell>
          <cell r="BH55">
            <v>97.11</v>
          </cell>
          <cell r="BI55">
            <v>97.109999999999985</v>
          </cell>
          <cell r="BJ55">
            <v>-1.4210854715202004E-14</v>
          </cell>
          <cell r="BK55">
            <v>0</v>
          </cell>
          <cell r="BL55">
            <v>0</v>
          </cell>
          <cell r="BM55">
            <v>0</v>
          </cell>
          <cell r="BN55">
            <v>0</v>
          </cell>
          <cell r="BO55">
            <v>97.11</v>
          </cell>
          <cell r="BP55">
            <v>97.109999999999985</v>
          </cell>
          <cell r="BQ55">
            <v>0</v>
          </cell>
          <cell r="BR55" t="b">
            <v>0</v>
          </cell>
          <cell r="BS55">
            <v>0</v>
          </cell>
          <cell r="BT55"/>
          <cell r="BU55">
            <v>0</v>
          </cell>
          <cell r="BV55">
            <v>0</v>
          </cell>
          <cell r="BW55">
            <v>0</v>
          </cell>
          <cell r="BX55">
            <v>97.11</v>
          </cell>
          <cell r="BY55">
            <v>97.109999999999985</v>
          </cell>
          <cell r="BZ55">
            <v>0</v>
          </cell>
          <cell r="CA55">
            <v>97.109999999999985</v>
          </cell>
          <cell r="CB55">
            <v>7.3026719999999976</v>
          </cell>
          <cell r="CC55"/>
          <cell r="CD55"/>
          <cell r="CE55">
            <v>0</v>
          </cell>
          <cell r="CF55">
            <v>0</v>
          </cell>
          <cell r="CG55">
            <v>97.11</v>
          </cell>
          <cell r="CH55">
            <v>97.109999999999985</v>
          </cell>
          <cell r="CI55">
            <v>0</v>
          </cell>
          <cell r="CJ55"/>
          <cell r="CK55"/>
          <cell r="CL55">
            <v>0</v>
          </cell>
          <cell r="CM55">
            <v>0</v>
          </cell>
          <cell r="CN55">
            <v>97.11</v>
          </cell>
          <cell r="CO55">
            <v>0</v>
          </cell>
          <cell r="CP55">
            <v>-97.11</v>
          </cell>
          <cell r="CQ55"/>
          <cell r="CR55"/>
          <cell r="CS55" t="str">
            <v xml:space="preserve"> </v>
          </cell>
          <cell r="CT55">
            <v>0</v>
          </cell>
          <cell r="CU55">
            <v>97.11</v>
          </cell>
          <cell r="CV55">
            <v>0</v>
          </cell>
          <cell r="CW55">
            <v>-97.11</v>
          </cell>
          <cell r="CY55">
            <v>97.11</v>
          </cell>
          <cell r="CZ55">
            <v>0</v>
          </cell>
          <cell r="DA55">
            <v>97.11</v>
          </cell>
          <cell r="DB55">
            <v>97.109999999999985</v>
          </cell>
          <cell r="DC55">
            <v>97.109999999999971</v>
          </cell>
          <cell r="DD55">
            <v>0</v>
          </cell>
          <cell r="DE55">
            <v>97.109999999999971</v>
          </cell>
          <cell r="DF55">
            <v>97.109999999999985</v>
          </cell>
          <cell r="DG55">
            <v>0</v>
          </cell>
          <cell r="DH55">
            <v>2.8421709430404007E-14</v>
          </cell>
          <cell r="DI55">
            <v>0</v>
          </cell>
          <cell r="DJ55">
            <v>0</v>
          </cell>
          <cell r="DK55">
            <v>0</v>
          </cell>
        </row>
        <row r="56">
          <cell r="B56" t="str">
            <v>2.32</v>
          </cell>
          <cell r="C56" t="str">
            <v xml:space="preserve"> DEPEARQ189 </v>
          </cell>
          <cell r="D56" t="str">
            <v>Próprio</v>
          </cell>
          <cell r="E56" t="str">
            <v>DEMOLIÇÃO ESTRUTURA METÁLICA. REF: SEINFRA (C1053)</v>
          </cell>
          <cell r="F56" t="str">
            <v>m²</v>
          </cell>
          <cell r="G56">
            <v>19.78</v>
          </cell>
          <cell r="H56">
            <v>0</v>
          </cell>
          <cell r="I56">
            <v>19.78</v>
          </cell>
          <cell r="J56">
            <v>30.97</v>
          </cell>
          <cell r="K56">
            <v>38.78</v>
          </cell>
          <cell r="L56">
            <v>767.06840000000011</v>
          </cell>
          <cell r="M56">
            <v>1</v>
          </cell>
          <cell r="N56">
            <v>767.06</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1</v>
          </cell>
          <cell r="AD56">
            <v>767.06</v>
          </cell>
          <cell r="AE56"/>
          <cell r="AF56">
            <v>1.0000109509034498</v>
          </cell>
          <cell r="AG56">
            <v>767.07680009198793</v>
          </cell>
          <cell r="AH56">
            <v>0</v>
          </cell>
          <cell r="AI56">
            <v>0</v>
          </cell>
          <cell r="AJ56">
            <v>1.0950903449824523E-5</v>
          </cell>
          <cell r="AK56">
            <v>0</v>
          </cell>
          <cell r="AL56"/>
          <cell r="AM56">
            <v>-8.400091987811378E-3</v>
          </cell>
          <cell r="AN56">
            <v>-6.3168691748341553E-4</v>
          </cell>
          <cell r="AO56"/>
          <cell r="AP56">
            <v>0</v>
          </cell>
          <cell r="AQ56">
            <v>0</v>
          </cell>
          <cell r="AR56">
            <v>0</v>
          </cell>
          <cell r="AS56">
            <v>0</v>
          </cell>
          <cell r="AT56">
            <v>767.06</v>
          </cell>
          <cell r="AU56">
            <v>767.06840000000011</v>
          </cell>
          <cell r="AV56">
            <v>0</v>
          </cell>
          <cell r="AW56">
            <v>0</v>
          </cell>
          <cell r="AX56">
            <v>0</v>
          </cell>
          <cell r="AY56">
            <v>0</v>
          </cell>
          <cell r="AZ56">
            <v>0</v>
          </cell>
          <cell r="BA56">
            <v>767.06</v>
          </cell>
          <cell r="BB56">
            <v>767.06840000000011</v>
          </cell>
          <cell r="BC56">
            <v>0</v>
          </cell>
          <cell r="BD56">
            <v>0</v>
          </cell>
          <cell r="BE56">
            <v>0</v>
          </cell>
          <cell r="BF56">
            <v>0</v>
          </cell>
          <cell r="BG56">
            <v>0</v>
          </cell>
          <cell r="BH56">
            <v>767.06</v>
          </cell>
          <cell r="BI56">
            <v>767.06840000000011</v>
          </cell>
          <cell r="BJ56">
            <v>0</v>
          </cell>
          <cell r="BK56">
            <v>0</v>
          </cell>
          <cell r="BL56">
            <v>0</v>
          </cell>
          <cell r="BM56">
            <v>-1.3036789820874508E-5</v>
          </cell>
          <cell r="BN56">
            <v>-0.01</v>
          </cell>
          <cell r="BO56">
            <v>767.06</v>
          </cell>
          <cell r="BP56">
            <v>767.05840000000012</v>
          </cell>
          <cell r="BQ56">
            <v>-1.5999999998257408E-3</v>
          </cell>
          <cell r="BR56" t="str">
            <v>N/A</v>
          </cell>
          <cell r="BS56">
            <v>0</v>
          </cell>
          <cell r="BT56"/>
          <cell r="BU56">
            <v>0</v>
          </cell>
          <cell r="BV56">
            <v>0</v>
          </cell>
          <cell r="BW56">
            <v>0</v>
          </cell>
          <cell r="BX56">
            <v>767.06</v>
          </cell>
          <cell r="BY56">
            <v>767.05840000000012</v>
          </cell>
          <cell r="BZ56">
            <v>0</v>
          </cell>
          <cell r="CA56">
            <v>767.05840000000012</v>
          </cell>
          <cell r="CB56">
            <v>57.682791680000001</v>
          </cell>
          <cell r="CC56"/>
          <cell r="CD56"/>
          <cell r="CE56">
            <v>0</v>
          </cell>
          <cell r="CF56">
            <v>0</v>
          </cell>
          <cell r="CG56">
            <v>767.06</v>
          </cell>
          <cell r="CH56">
            <v>767.05840000000012</v>
          </cell>
          <cell r="CI56">
            <v>0</v>
          </cell>
          <cell r="CJ56"/>
          <cell r="CK56"/>
          <cell r="CL56">
            <v>0</v>
          </cell>
          <cell r="CM56">
            <v>0</v>
          </cell>
          <cell r="CN56">
            <v>767.06</v>
          </cell>
          <cell r="CO56">
            <v>0</v>
          </cell>
          <cell r="CP56">
            <v>0</v>
          </cell>
          <cell r="CQ56"/>
          <cell r="CR56"/>
          <cell r="CS56" t="str">
            <v xml:space="preserve"> </v>
          </cell>
          <cell r="CT56">
            <v>0</v>
          </cell>
          <cell r="CU56">
            <v>767.06</v>
          </cell>
          <cell r="CV56">
            <v>0</v>
          </cell>
          <cell r="CW56">
            <v>0</v>
          </cell>
          <cell r="CY56">
            <v>767.06</v>
          </cell>
          <cell r="CZ56">
            <v>0</v>
          </cell>
          <cell r="DA56">
            <v>767.06</v>
          </cell>
          <cell r="DB56">
            <v>767.06840000000011</v>
          </cell>
          <cell r="DC56">
            <v>767.07680009198793</v>
          </cell>
          <cell r="DD56">
            <v>-0.01</v>
          </cell>
          <cell r="DE56">
            <v>767.06680009198794</v>
          </cell>
          <cell r="DF56">
            <v>767.06840000000011</v>
          </cell>
          <cell r="DG56">
            <v>1.5999080121673614E-3</v>
          </cell>
          <cell r="DH56">
            <v>0</v>
          </cell>
          <cell r="DI56">
            <v>1.6800091987988708E-2</v>
          </cell>
          <cell r="DJ56">
            <v>0</v>
          </cell>
          <cell r="DK56">
            <v>0</v>
          </cell>
        </row>
        <row r="57">
          <cell r="B57" t="str">
            <v>2.33</v>
          </cell>
          <cell r="C57" t="str">
            <v xml:space="preserve"> DEPEARQ190 </v>
          </cell>
          <cell r="D57" t="str">
            <v>Próprio</v>
          </cell>
          <cell r="E57" t="str">
            <v>REMOÇÃO DE METAIS SANITÁRIOS, DE FORMA MANUAL, COM REAPROVEITAMENTO. REF: (97666) (TONEIRA ALAVANCA)</v>
          </cell>
          <cell r="F57" t="str">
            <v>UN</v>
          </cell>
          <cell r="G57">
            <v>2</v>
          </cell>
          <cell r="H57">
            <v>0</v>
          </cell>
          <cell r="I57">
            <v>2</v>
          </cell>
          <cell r="J57">
            <v>13.81</v>
          </cell>
          <cell r="K57">
            <v>17.29</v>
          </cell>
          <cell r="L57">
            <v>34.58</v>
          </cell>
          <cell r="M57">
            <v>0</v>
          </cell>
          <cell r="N57">
            <v>0</v>
          </cell>
          <cell r="O57">
            <v>1</v>
          </cell>
          <cell r="P57">
            <v>34.58</v>
          </cell>
          <cell r="Q57">
            <v>0</v>
          </cell>
          <cell r="R57">
            <v>0</v>
          </cell>
          <cell r="S57">
            <v>0</v>
          </cell>
          <cell r="T57">
            <v>0</v>
          </cell>
          <cell r="U57">
            <v>0</v>
          </cell>
          <cell r="V57">
            <v>0</v>
          </cell>
          <cell r="W57">
            <v>0</v>
          </cell>
          <cell r="X57">
            <v>0</v>
          </cell>
          <cell r="Y57">
            <v>0</v>
          </cell>
          <cell r="Z57">
            <v>0</v>
          </cell>
          <cell r="AA57">
            <v>0</v>
          </cell>
          <cell r="AB57">
            <v>0</v>
          </cell>
          <cell r="AC57">
            <v>1</v>
          </cell>
          <cell r="AD57">
            <v>34.58</v>
          </cell>
          <cell r="AE57"/>
          <cell r="AF57">
            <v>1</v>
          </cell>
          <cell r="AG57">
            <v>34.58</v>
          </cell>
          <cell r="AH57">
            <v>0</v>
          </cell>
          <cell r="AI57">
            <v>0</v>
          </cell>
          <cell r="AJ57">
            <v>0</v>
          </cell>
          <cell r="AK57">
            <v>0</v>
          </cell>
          <cell r="AL57"/>
          <cell r="AM57">
            <v>0</v>
          </cell>
          <cell r="AN57">
            <v>0</v>
          </cell>
          <cell r="AO57"/>
          <cell r="AP57">
            <v>0</v>
          </cell>
          <cell r="AQ57">
            <v>0</v>
          </cell>
          <cell r="AR57">
            <v>0</v>
          </cell>
          <cell r="AS57">
            <v>0</v>
          </cell>
          <cell r="AT57">
            <v>34.58</v>
          </cell>
          <cell r="AU57">
            <v>34.58</v>
          </cell>
          <cell r="AV57">
            <v>0</v>
          </cell>
          <cell r="AW57">
            <v>0</v>
          </cell>
          <cell r="AX57">
            <v>0</v>
          </cell>
          <cell r="AY57">
            <v>0</v>
          </cell>
          <cell r="AZ57">
            <v>0</v>
          </cell>
          <cell r="BA57">
            <v>34.58</v>
          </cell>
          <cell r="BB57">
            <v>34.58</v>
          </cell>
          <cell r="BC57">
            <v>0</v>
          </cell>
          <cell r="BD57">
            <v>0</v>
          </cell>
          <cell r="BE57">
            <v>0</v>
          </cell>
          <cell r="BF57">
            <v>0</v>
          </cell>
          <cell r="BG57">
            <v>0</v>
          </cell>
          <cell r="BH57">
            <v>34.58</v>
          </cell>
          <cell r="BI57">
            <v>34.58</v>
          </cell>
          <cell r="BJ57">
            <v>0</v>
          </cell>
          <cell r="BK57">
            <v>0</v>
          </cell>
          <cell r="BL57">
            <v>0</v>
          </cell>
          <cell r="BM57">
            <v>0</v>
          </cell>
          <cell r="BN57">
            <v>0</v>
          </cell>
          <cell r="BO57">
            <v>34.58</v>
          </cell>
          <cell r="BP57">
            <v>34.58</v>
          </cell>
          <cell r="BQ57">
            <v>0</v>
          </cell>
          <cell r="BR57" t="b">
            <v>0</v>
          </cell>
          <cell r="BS57">
            <v>0</v>
          </cell>
          <cell r="BT57"/>
          <cell r="BU57">
            <v>0</v>
          </cell>
          <cell r="BV57">
            <v>0</v>
          </cell>
          <cell r="BW57">
            <v>0</v>
          </cell>
          <cell r="BX57">
            <v>34.58</v>
          </cell>
          <cell r="BY57">
            <v>34.58</v>
          </cell>
          <cell r="BZ57">
            <v>0</v>
          </cell>
          <cell r="CA57">
            <v>34.58</v>
          </cell>
          <cell r="CB57">
            <v>2.6004159999999996</v>
          </cell>
          <cell r="CC57"/>
          <cell r="CD57"/>
          <cell r="CE57">
            <v>0</v>
          </cell>
          <cell r="CF57">
            <v>0</v>
          </cell>
          <cell r="CG57">
            <v>34.58</v>
          </cell>
          <cell r="CH57">
            <v>34.58</v>
          </cell>
          <cell r="CI57">
            <v>0</v>
          </cell>
          <cell r="CJ57"/>
          <cell r="CK57"/>
          <cell r="CL57">
            <v>0</v>
          </cell>
          <cell r="CM57">
            <v>0</v>
          </cell>
          <cell r="CN57">
            <v>34.58</v>
          </cell>
          <cell r="CO57">
            <v>0</v>
          </cell>
          <cell r="CP57">
            <v>-34.58</v>
          </cell>
          <cell r="CQ57"/>
          <cell r="CR57"/>
          <cell r="CS57" t="str">
            <v xml:space="preserve"> </v>
          </cell>
          <cell r="CT57">
            <v>0</v>
          </cell>
          <cell r="CU57">
            <v>34.58</v>
          </cell>
          <cell r="CV57">
            <v>0</v>
          </cell>
          <cell r="CW57">
            <v>-34.58</v>
          </cell>
          <cell r="CY57">
            <v>34.58</v>
          </cell>
          <cell r="CZ57">
            <v>0</v>
          </cell>
          <cell r="DA57">
            <v>34.58</v>
          </cell>
          <cell r="DB57">
            <v>34.58</v>
          </cell>
          <cell r="DC57">
            <v>34.58</v>
          </cell>
          <cell r="DD57">
            <v>0</v>
          </cell>
          <cell r="DE57">
            <v>34.58</v>
          </cell>
          <cell r="DF57">
            <v>34.58</v>
          </cell>
          <cell r="DG57">
            <v>0</v>
          </cell>
          <cell r="DH57">
            <v>0</v>
          </cell>
          <cell r="DI57">
            <v>0</v>
          </cell>
          <cell r="DJ57">
            <v>0</v>
          </cell>
          <cell r="DK57">
            <v>0</v>
          </cell>
        </row>
        <row r="58">
          <cell r="B58" t="str">
            <v>2.34</v>
          </cell>
          <cell r="C58" t="str">
            <v xml:space="preserve"> DEPEARQ203 </v>
          </cell>
          <cell r="D58" t="str">
            <v>Próprio</v>
          </cell>
          <cell r="E58" t="str">
            <v>REMOÇÃO BARRAS DE APOIO - COM REAPROVEITAMENTO. REF: CPOS (04.09.080)</v>
          </cell>
          <cell r="F58" t="str">
            <v>M</v>
          </cell>
          <cell r="G58">
            <v>3.2</v>
          </cell>
          <cell r="H58">
            <v>0</v>
          </cell>
          <cell r="I58">
            <v>3.2</v>
          </cell>
          <cell r="J58">
            <v>11.58</v>
          </cell>
          <cell r="K58">
            <v>14.5</v>
          </cell>
          <cell r="L58">
            <v>46.400000000000006</v>
          </cell>
          <cell r="M58">
            <v>0</v>
          </cell>
          <cell r="N58">
            <v>0</v>
          </cell>
          <cell r="O58">
            <v>1</v>
          </cell>
          <cell r="P58">
            <v>46.4</v>
          </cell>
          <cell r="Q58">
            <v>0</v>
          </cell>
          <cell r="R58">
            <v>0</v>
          </cell>
          <cell r="S58">
            <v>0</v>
          </cell>
          <cell r="T58">
            <v>0</v>
          </cell>
          <cell r="U58">
            <v>0</v>
          </cell>
          <cell r="V58">
            <v>0</v>
          </cell>
          <cell r="W58">
            <v>0</v>
          </cell>
          <cell r="X58">
            <v>0</v>
          </cell>
          <cell r="Y58">
            <v>0</v>
          </cell>
          <cell r="Z58">
            <v>0</v>
          </cell>
          <cell r="AA58">
            <v>0</v>
          </cell>
          <cell r="AB58">
            <v>0</v>
          </cell>
          <cell r="AC58">
            <v>1</v>
          </cell>
          <cell r="AD58">
            <v>46.4</v>
          </cell>
          <cell r="AE58"/>
          <cell r="AF58">
            <v>1.0000000000000002</v>
          </cell>
          <cell r="AG58">
            <v>46.400000000000013</v>
          </cell>
          <cell r="AH58">
            <v>0</v>
          </cell>
          <cell r="AI58">
            <v>0</v>
          </cell>
          <cell r="AJ58">
            <v>2.2204460492503131E-16</v>
          </cell>
          <cell r="AK58">
            <v>0</v>
          </cell>
          <cell r="AL58"/>
          <cell r="AM58">
            <v>-1.0302869668521454E-14</v>
          </cell>
          <cell r="AN58">
            <v>-7.7477579907281323E-16</v>
          </cell>
          <cell r="AO58"/>
          <cell r="AP58">
            <v>0</v>
          </cell>
          <cell r="AQ58">
            <v>0</v>
          </cell>
          <cell r="AR58">
            <v>0</v>
          </cell>
          <cell r="AS58">
            <v>0</v>
          </cell>
          <cell r="AT58">
            <v>46.4</v>
          </cell>
          <cell r="AU58">
            <v>46.400000000000006</v>
          </cell>
          <cell r="AV58">
            <v>0</v>
          </cell>
          <cell r="AW58">
            <v>0</v>
          </cell>
          <cell r="AX58">
            <v>0</v>
          </cell>
          <cell r="AY58">
            <v>0</v>
          </cell>
          <cell r="AZ58">
            <v>0</v>
          </cell>
          <cell r="BA58">
            <v>46.4</v>
          </cell>
          <cell r="BB58">
            <v>46.400000000000006</v>
          </cell>
          <cell r="BC58">
            <v>0</v>
          </cell>
          <cell r="BD58">
            <v>0</v>
          </cell>
          <cell r="BE58">
            <v>0</v>
          </cell>
          <cell r="BF58">
            <v>0</v>
          </cell>
          <cell r="BG58">
            <v>0</v>
          </cell>
          <cell r="BH58">
            <v>46.4</v>
          </cell>
          <cell r="BI58">
            <v>46.400000000000006</v>
          </cell>
          <cell r="BJ58">
            <v>0</v>
          </cell>
          <cell r="BK58">
            <v>0</v>
          </cell>
          <cell r="BL58">
            <v>0</v>
          </cell>
          <cell r="BM58">
            <v>0</v>
          </cell>
          <cell r="BN58">
            <v>0</v>
          </cell>
          <cell r="BO58">
            <v>46.4</v>
          </cell>
          <cell r="BP58">
            <v>46.400000000000006</v>
          </cell>
          <cell r="BQ58">
            <v>0</v>
          </cell>
          <cell r="BR58" t="b">
            <v>0</v>
          </cell>
          <cell r="BS58">
            <v>0</v>
          </cell>
          <cell r="BT58"/>
          <cell r="BU58">
            <v>0</v>
          </cell>
          <cell r="BV58">
            <v>0</v>
          </cell>
          <cell r="BW58">
            <v>0</v>
          </cell>
          <cell r="BX58">
            <v>46.4</v>
          </cell>
          <cell r="BY58">
            <v>46.400000000000006</v>
          </cell>
          <cell r="BZ58">
            <v>0</v>
          </cell>
          <cell r="CA58">
            <v>46.400000000000006</v>
          </cell>
          <cell r="CB58">
            <v>3.4892799999999999</v>
          </cell>
          <cell r="CC58"/>
          <cell r="CD58"/>
          <cell r="CE58">
            <v>0</v>
          </cell>
          <cell r="CF58">
            <v>0</v>
          </cell>
          <cell r="CG58">
            <v>46.4</v>
          </cell>
          <cell r="CH58">
            <v>46.400000000000006</v>
          </cell>
          <cell r="CI58">
            <v>0</v>
          </cell>
          <cell r="CJ58"/>
          <cell r="CK58"/>
          <cell r="CL58">
            <v>0</v>
          </cell>
          <cell r="CM58">
            <v>0</v>
          </cell>
          <cell r="CN58">
            <v>46.4</v>
          </cell>
          <cell r="CO58">
            <v>0</v>
          </cell>
          <cell r="CP58">
            <v>-46.4</v>
          </cell>
          <cell r="CQ58"/>
          <cell r="CR58"/>
          <cell r="CS58" t="str">
            <v xml:space="preserve"> </v>
          </cell>
          <cell r="CT58">
            <v>0</v>
          </cell>
          <cell r="CU58">
            <v>46.4</v>
          </cell>
          <cell r="CV58">
            <v>0</v>
          </cell>
          <cell r="CW58">
            <v>-46.4</v>
          </cell>
          <cell r="CY58">
            <v>46.4</v>
          </cell>
          <cell r="CZ58">
            <v>0</v>
          </cell>
          <cell r="DA58">
            <v>46.4</v>
          </cell>
          <cell r="DB58">
            <v>46.400000000000006</v>
          </cell>
          <cell r="DC58">
            <v>46.400000000000013</v>
          </cell>
          <cell r="DD58">
            <v>0</v>
          </cell>
          <cell r="DE58">
            <v>46.400000000000013</v>
          </cell>
          <cell r="DF58">
            <v>46.400000000000006</v>
          </cell>
          <cell r="DG58">
            <v>0</v>
          </cell>
          <cell r="DH58">
            <v>-1.4210854715202004E-14</v>
          </cell>
          <cell r="DI58">
            <v>0</v>
          </cell>
          <cell r="DJ58">
            <v>1.4210854715202004E-14</v>
          </cell>
          <cell r="DK58">
            <v>1.0686562745831905E-15</v>
          </cell>
        </row>
        <row r="59">
          <cell r="B59" t="str">
            <v>2.35</v>
          </cell>
          <cell r="C59" t="str">
            <v xml:space="preserve"> DEPEARQ302 </v>
          </cell>
          <cell r="D59" t="str">
            <v>Próprio</v>
          </cell>
          <cell r="E59" t="str">
            <v>RETIRADA ACM FACHADA</v>
          </cell>
          <cell r="F59" t="str">
            <v>m²</v>
          </cell>
          <cell r="G59">
            <v>110.74</v>
          </cell>
          <cell r="H59">
            <v>0</v>
          </cell>
          <cell r="I59">
            <v>110.74</v>
          </cell>
          <cell r="J59">
            <v>33.04</v>
          </cell>
          <cell r="K59">
            <v>41.37</v>
          </cell>
          <cell r="L59">
            <v>4581.3137999999999</v>
          </cell>
          <cell r="M59">
            <v>0</v>
          </cell>
          <cell r="N59">
            <v>0</v>
          </cell>
          <cell r="O59">
            <v>1</v>
          </cell>
          <cell r="P59">
            <v>4581.3100000000004</v>
          </cell>
          <cell r="Q59">
            <v>0</v>
          </cell>
          <cell r="R59">
            <v>0</v>
          </cell>
          <cell r="S59">
            <v>0</v>
          </cell>
          <cell r="T59">
            <v>0</v>
          </cell>
          <cell r="U59">
            <v>0</v>
          </cell>
          <cell r="V59">
            <v>0</v>
          </cell>
          <cell r="W59">
            <v>0</v>
          </cell>
          <cell r="X59">
            <v>0</v>
          </cell>
          <cell r="Y59">
            <v>0</v>
          </cell>
          <cell r="Z59">
            <v>0</v>
          </cell>
          <cell r="AA59">
            <v>0</v>
          </cell>
          <cell r="AB59">
            <v>0</v>
          </cell>
          <cell r="AC59">
            <v>1</v>
          </cell>
          <cell r="AD59">
            <v>4581.3100000000004</v>
          </cell>
          <cell r="AE59"/>
          <cell r="AF59">
            <v>0</v>
          </cell>
          <cell r="AG59">
            <v>0</v>
          </cell>
          <cell r="AH59">
            <v>1</v>
          </cell>
          <cell r="AI59">
            <v>4581.3100000000004</v>
          </cell>
          <cell r="AJ59">
            <v>0</v>
          </cell>
          <cell r="AK59">
            <v>0</v>
          </cell>
          <cell r="AL59"/>
          <cell r="AM59">
            <v>0</v>
          </cell>
          <cell r="AN59">
            <v>0</v>
          </cell>
          <cell r="AO59"/>
          <cell r="AP59">
            <v>0</v>
          </cell>
          <cell r="AQ59">
            <v>0</v>
          </cell>
          <cell r="AR59">
            <v>0</v>
          </cell>
          <cell r="AS59">
            <v>0</v>
          </cell>
          <cell r="AT59">
            <v>4581.3100000000004</v>
          </cell>
          <cell r="AU59">
            <v>0</v>
          </cell>
          <cell r="AV59">
            <v>-4581.3100000000004</v>
          </cell>
          <cell r="AW59">
            <v>0</v>
          </cell>
          <cell r="AX59">
            <v>0</v>
          </cell>
          <cell r="AY59">
            <v>0</v>
          </cell>
          <cell r="AZ59">
            <v>0</v>
          </cell>
          <cell r="BA59">
            <v>4581.3100000000004</v>
          </cell>
          <cell r="BB59">
            <v>0</v>
          </cell>
          <cell r="BC59">
            <v>-4581.3100000000004</v>
          </cell>
          <cell r="BD59">
            <v>0</v>
          </cell>
          <cell r="BE59">
            <v>0</v>
          </cell>
          <cell r="BF59">
            <v>0</v>
          </cell>
          <cell r="BG59">
            <v>0</v>
          </cell>
          <cell r="BH59">
            <v>4581.3100000000004</v>
          </cell>
          <cell r="BI59">
            <v>0</v>
          </cell>
          <cell r="BJ59">
            <v>-4581.3100000000004</v>
          </cell>
          <cell r="BK59">
            <v>0</v>
          </cell>
          <cell r="BL59">
            <v>0</v>
          </cell>
          <cell r="BM59">
            <v>0.40635757021463287</v>
          </cell>
          <cell r="BN59">
            <v>1861.6499999999999</v>
          </cell>
          <cell r="BO59">
            <v>4581.3100000000004</v>
          </cell>
          <cell r="BP59">
            <v>1861.6499999999999</v>
          </cell>
          <cell r="BQ59">
            <v>-2719.6600000000008</v>
          </cell>
          <cell r="BR59" t="str">
            <v>N/A</v>
          </cell>
          <cell r="BS59">
            <v>0</v>
          </cell>
          <cell r="BT59"/>
          <cell r="BU59">
            <v>0</v>
          </cell>
          <cell r="BV59">
            <v>0</v>
          </cell>
          <cell r="BW59">
            <v>0</v>
          </cell>
          <cell r="BX59">
            <v>4581.3100000000004</v>
          </cell>
          <cell r="BY59">
            <v>1861.6499999999999</v>
          </cell>
          <cell r="BZ59">
            <v>-2719.6600000000008</v>
          </cell>
          <cell r="CA59" t="str">
            <v>N/A</v>
          </cell>
          <cell r="CB59">
            <v>0</v>
          </cell>
          <cell r="CC59"/>
          <cell r="CD59"/>
          <cell r="CE59">
            <v>0</v>
          </cell>
          <cell r="CF59">
            <v>0</v>
          </cell>
          <cell r="CG59">
            <v>4581.3100000000004</v>
          </cell>
          <cell r="CH59">
            <v>1861.6499999999999</v>
          </cell>
          <cell r="CI59">
            <v>-2719.6600000000008</v>
          </cell>
          <cell r="CJ59"/>
          <cell r="CK59"/>
          <cell r="CL59">
            <v>0</v>
          </cell>
          <cell r="CM59">
            <v>0</v>
          </cell>
          <cell r="CN59">
            <v>4581.3100000000004</v>
          </cell>
          <cell r="CO59">
            <v>0</v>
          </cell>
          <cell r="CP59">
            <v>-4581.3100000000004</v>
          </cell>
          <cell r="CQ59"/>
          <cell r="CR59"/>
          <cell r="CS59" t="str">
            <v xml:space="preserve"> </v>
          </cell>
          <cell r="CT59">
            <v>0</v>
          </cell>
          <cell r="CU59">
            <v>4581.3100000000004</v>
          </cell>
          <cell r="CV59">
            <v>0</v>
          </cell>
          <cell r="CW59">
            <v>-4581.3100000000004</v>
          </cell>
          <cell r="CY59">
            <v>4581.3100000000004</v>
          </cell>
          <cell r="CZ59">
            <v>0</v>
          </cell>
          <cell r="DA59">
            <v>4581.3100000000004</v>
          </cell>
          <cell r="DB59">
            <v>4581.3137999999999</v>
          </cell>
          <cell r="DC59">
            <v>0</v>
          </cell>
          <cell r="DD59">
            <v>1861.6499999999999</v>
          </cell>
          <cell r="DE59">
            <v>1861.6499999999999</v>
          </cell>
          <cell r="DF59">
            <v>4581.3137999999999</v>
          </cell>
          <cell r="DG59">
            <v>2719.6638000000003</v>
          </cell>
          <cell r="DH59">
            <v>4581.3100000000004</v>
          </cell>
          <cell r="DI59">
            <v>0</v>
          </cell>
          <cell r="DJ59">
            <v>0</v>
          </cell>
          <cell r="DK59">
            <v>0</v>
          </cell>
        </row>
        <row r="60">
          <cell r="B60" t="str">
            <v>2.36</v>
          </cell>
          <cell r="C60" t="str">
            <v xml:space="preserve"> 022083 </v>
          </cell>
          <cell r="D60" t="str">
            <v>SBC</v>
          </cell>
          <cell r="E60" t="str">
            <v>RETIRADA E RECOLOCACAO DE DISPENSERS SANITARIOS</v>
          </cell>
          <cell r="F60" t="str">
            <v>UN</v>
          </cell>
          <cell r="G60">
            <v>13</v>
          </cell>
          <cell r="H60">
            <v>0</v>
          </cell>
          <cell r="I60">
            <v>13</v>
          </cell>
          <cell r="J60">
            <v>17.59</v>
          </cell>
          <cell r="K60">
            <v>22.02</v>
          </cell>
          <cell r="L60">
            <v>286.26</v>
          </cell>
          <cell r="M60">
            <v>0.5</v>
          </cell>
          <cell r="N60">
            <v>143.13</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0.5</v>
          </cell>
          <cell r="AD60">
            <v>143.13</v>
          </cell>
          <cell r="AE60"/>
          <cell r="AF60">
            <v>0.46153846153846156</v>
          </cell>
          <cell r="AG60">
            <v>132.12</v>
          </cell>
          <cell r="AH60">
            <v>3.8461538461538436E-2</v>
          </cell>
          <cell r="AI60">
            <v>11.009999999999991</v>
          </cell>
          <cell r="AJ60">
            <v>0</v>
          </cell>
          <cell r="AK60">
            <v>0</v>
          </cell>
          <cell r="AL60"/>
          <cell r="AM60">
            <v>143.13</v>
          </cell>
          <cell r="AN60">
            <v>10.763375999999997</v>
          </cell>
          <cell r="AO60"/>
          <cell r="AP60">
            <v>0</v>
          </cell>
          <cell r="AQ60">
            <v>0</v>
          </cell>
          <cell r="AR60">
            <v>0</v>
          </cell>
          <cell r="AS60">
            <v>0</v>
          </cell>
          <cell r="AT60">
            <v>143.13</v>
          </cell>
          <cell r="AU60">
            <v>132.12</v>
          </cell>
          <cell r="AV60">
            <v>-11.009999999999991</v>
          </cell>
          <cell r="AW60">
            <v>0</v>
          </cell>
          <cell r="AX60">
            <v>0</v>
          </cell>
          <cell r="AY60">
            <v>0</v>
          </cell>
          <cell r="AZ60">
            <v>0</v>
          </cell>
          <cell r="BA60">
            <v>143.13</v>
          </cell>
          <cell r="BB60">
            <v>132.12</v>
          </cell>
          <cell r="BC60">
            <v>-11.009999999999991</v>
          </cell>
          <cell r="BD60">
            <v>0</v>
          </cell>
          <cell r="BE60">
            <v>0</v>
          </cell>
          <cell r="BF60">
            <v>0</v>
          </cell>
          <cell r="BG60">
            <v>0</v>
          </cell>
          <cell r="BH60">
            <v>143.13</v>
          </cell>
          <cell r="BI60">
            <v>132.12</v>
          </cell>
          <cell r="BJ60">
            <v>-11.009999999999991</v>
          </cell>
          <cell r="BK60">
            <v>0.5</v>
          </cell>
          <cell r="BL60">
            <v>143.13</v>
          </cell>
          <cell r="BM60">
            <v>0</v>
          </cell>
          <cell r="BN60">
            <v>0</v>
          </cell>
          <cell r="BO60">
            <v>286.26</v>
          </cell>
          <cell r="BP60">
            <v>132.12</v>
          </cell>
          <cell r="BQ60">
            <v>-154.13999999999999</v>
          </cell>
          <cell r="BR60" t="str">
            <v>N/A</v>
          </cell>
          <cell r="BS60">
            <v>0</v>
          </cell>
          <cell r="BT60"/>
          <cell r="BU60">
            <v>0</v>
          </cell>
          <cell r="BV60">
            <v>0</v>
          </cell>
          <cell r="BW60">
            <v>0</v>
          </cell>
          <cell r="BX60">
            <v>286.26</v>
          </cell>
          <cell r="BY60">
            <v>132.12</v>
          </cell>
          <cell r="BZ60">
            <v>-154.13999999999999</v>
          </cell>
          <cell r="CA60" t="str">
            <v>N/A</v>
          </cell>
          <cell r="CB60">
            <v>0</v>
          </cell>
          <cell r="CC60"/>
          <cell r="CD60"/>
          <cell r="CE60">
            <v>0</v>
          </cell>
          <cell r="CF60">
            <v>0</v>
          </cell>
          <cell r="CG60">
            <v>286.26</v>
          </cell>
          <cell r="CH60">
            <v>132.12</v>
          </cell>
          <cell r="CI60">
            <v>-154.13999999999999</v>
          </cell>
          <cell r="CJ60"/>
          <cell r="CK60"/>
          <cell r="CL60">
            <v>0</v>
          </cell>
          <cell r="CM60">
            <v>0</v>
          </cell>
          <cell r="CN60">
            <v>286.26</v>
          </cell>
          <cell r="CO60">
            <v>0</v>
          </cell>
          <cell r="CP60">
            <v>-286.26</v>
          </cell>
          <cell r="CQ60"/>
          <cell r="CR60"/>
          <cell r="CS60">
            <v>0.53846153846153844</v>
          </cell>
          <cell r="CT60">
            <v>154.13999999999999</v>
          </cell>
          <cell r="CU60">
            <v>286.26</v>
          </cell>
          <cell r="CV60">
            <v>154.13999999999999</v>
          </cell>
          <cell r="CW60">
            <v>-132.12</v>
          </cell>
          <cell r="CY60">
            <v>143.13</v>
          </cell>
          <cell r="CZ60">
            <v>143.13</v>
          </cell>
          <cell r="DA60">
            <v>286.26</v>
          </cell>
          <cell r="DB60">
            <v>286.26</v>
          </cell>
          <cell r="DC60">
            <v>132.12</v>
          </cell>
          <cell r="DD60">
            <v>154.13999999999999</v>
          </cell>
          <cell r="DE60">
            <v>286.26</v>
          </cell>
          <cell r="DF60">
            <v>286.26</v>
          </cell>
          <cell r="DG60">
            <v>0</v>
          </cell>
          <cell r="DH60">
            <v>11.009999999999991</v>
          </cell>
          <cell r="DI60">
            <v>0</v>
          </cell>
          <cell r="DJ60">
            <v>143.13</v>
          </cell>
          <cell r="DK60">
            <v>10.763375999999997</v>
          </cell>
        </row>
        <row r="61">
          <cell r="B61" t="str">
            <v>2.37</v>
          </cell>
          <cell r="C61">
            <v>104790</v>
          </cell>
          <cell r="D61" t="str">
            <v>SINAPI</v>
          </cell>
          <cell r="E61" t="str">
            <v>DEMOLIÇÃO DE PISO DE CONCRETO SIMPLES, DE FORMA MECANIZADA COM MARTELETE, SEM REAPROVEITAMENTO. AF_09/2023</v>
          </cell>
          <cell r="F61" t="str">
            <v>m³</v>
          </cell>
          <cell r="G61">
            <v>2.87</v>
          </cell>
          <cell r="H61">
            <v>0</v>
          </cell>
          <cell r="I61">
            <v>2.87</v>
          </cell>
          <cell r="J61">
            <v>83.15</v>
          </cell>
          <cell r="K61">
            <v>104.12</v>
          </cell>
          <cell r="L61">
            <v>298.82440000000003</v>
          </cell>
          <cell r="M61">
            <v>1</v>
          </cell>
          <cell r="N61">
            <v>298.82</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1</v>
          </cell>
          <cell r="AD61">
            <v>298.82</v>
          </cell>
          <cell r="AE61"/>
          <cell r="AF61">
            <v>0</v>
          </cell>
          <cell r="AG61">
            <v>0</v>
          </cell>
          <cell r="AH61">
            <v>1</v>
          </cell>
          <cell r="AI61">
            <v>298.82</v>
          </cell>
          <cell r="AJ61">
            <v>0</v>
          </cell>
          <cell r="AK61">
            <v>0</v>
          </cell>
          <cell r="AL61"/>
          <cell r="AM61">
            <v>0</v>
          </cell>
          <cell r="AN61">
            <v>0</v>
          </cell>
          <cell r="AO61"/>
          <cell r="AP61">
            <v>0</v>
          </cell>
          <cell r="AQ61">
            <v>0</v>
          </cell>
          <cell r="AR61">
            <v>0</v>
          </cell>
          <cell r="AS61">
            <v>0</v>
          </cell>
          <cell r="AT61">
            <v>298.82</v>
          </cell>
          <cell r="AU61">
            <v>0</v>
          </cell>
          <cell r="AV61">
            <v>-298.82</v>
          </cell>
          <cell r="AW61">
            <v>0</v>
          </cell>
          <cell r="AX61">
            <v>0</v>
          </cell>
          <cell r="AY61">
            <v>0</v>
          </cell>
          <cell r="AZ61">
            <v>0</v>
          </cell>
          <cell r="BA61">
            <v>298.82</v>
          </cell>
          <cell r="BB61">
            <v>0</v>
          </cell>
          <cell r="BC61">
            <v>-298.82</v>
          </cell>
          <cell r="BD61">
            <v>0</v>
          </cell>
          <cell r="BE61">
            <v>0</v>
          </cell>
          <cell r="BF61">
            <v>0</v>
          </cell>
          <cell r="BG61">
            <v>0</v>
          </cell>
          <cell r="BH61">
            <v>298.82</v>
          </cell>
          <cell r="BI61">
            <v>0</v>
          </cell>
          <cell r="BJ61">
            <v>-298.82</v>
          </cell>
          <cell r="BK61">
            <v>0</v>
          </cell>
          <cell r="BL61">
            <v>0</v>
          </cell>
          <cell r="BM61">
            <v>0</v>
          </cell>
          <cell r="BN61">
            <v>0</v>
          </cell>
          <cell r="BO61">
            <v>298.82</v>
          </cell>
          <cell r="BP61">
            <v>0</v>
          </cell>
          <cell r="BQ61">
            <v>-298.82</v>
          </cell>
          <cell r="BR61" t="str">
            <v>N/A</v>
          </cell>
          <cell r="BS61">
            <v>0</v>
          </cell>
          <cell r="BT61"/>
          <cell r="BU61">
            <v>0</v>
          </cell>
          <cell r="BV61">
            <v>0</v>
          </cell>
          <cell r="BW61">
            <v>0</v>
          </cell>
          <cell r="BX61">
            <v>298.82</v>
          </cell>
          <cell r="BY61">
            <v>0</v>
          </cell>
          <cell r="BZ61">
            <v>-298.82</v>
          </cell>
          <cell r="CA61" t="str">
            <v>N/A</v>
          </cell>
          <cell r="CB61">
            <v>0</v>
          </cell>
          <cell r="CC61"/>
          <cell r="CD61"/>
          <cell r="CE61">
            <v>0</v>
          </cell>
          <cell r="CF61">
            <v>0</v>
          </cell>
          <cell r="CG61">
            <v>298.82</v>
          </cell>
          <cell r="CH61">
            <v>0</v>
          </cell>
          <cell r="CI61">
            <v>-298.82</v>
          </cell>
          <cell r="CJ61"/>
          <cell r="CK61"/>
          <cell r="CL61">
            <v>1.0000013385805693</v>
          </cell>
          <cell r="CM61">
            <v>298.82440000000003</v>
          </cell>
          <cell r="CN61">
            <v>298.82</v>
          </cell>
          <cell r="CO61">
            <v>298.82440000000003</v>
          </cell>
          <cell r="CP61">
            <v>4.400000000032378E-3</v>
          </cell>
          <cell r="CQ61"/>
          <cell r="CR61"/>
          <cell r="CS61" t="str">
            <v xml:space="preserve"> </v>
          </cell>
          <cell r="CT61">
            <v>0</v>
          </cell>
          <cell r="CU61">
            <v>298.82</v>
          </cell>
          <cell r="CV61">
            <v>298.82440000000003</v>
          </cell>
          <cell r="CW61">
            <v>4.400000000032378E-3</v>
          </cell>
          <cell r="CY61">
            <v>298.82</v>
          </cell>
          <cell r="CZ61">
            <v>0</v>
          </cell>
          <cell r="DA61">
            <v>298.82</v>
          </cell>
          <cell r="DB61">
            <v>298.82440000000003</v>
          </cell>
          <cell r="DC61">
            <v>0</v>
          </cell>
          <cell r="DD61">
            <v>298.82440000000003</v>
          </cell>
          <cell r="DE61">
            <v>298.82440000000003</v>
          </cell>
          <cell r="DF61">
            <v>298.82440000000003</v>
          </cell>
          <cell r="DG61">
            <v>0</v>
          </cell>
          <cell r="DH61">
            <v>298.82</v>
          </cell>
          <cell r="DI61">
            <v>0</v>
          </cell>
          <cell r="DJ61">
            <v>4.400000000032378E-3</v>
          </cell>
          <cell r="DK61">
            <v>3.3088000000243477E-4</v>
          </cell>
        </row>
        <row r="62">
          <cell r="B62" t="str">
            <v>2.38</v>
          </cell>
          <cell r="C62" t="str">
            <v xml:space="preserve"> DEPEARQ346 </v>
          </cell>
          <cell r="D62" t="str">
            <v>Próprio</v>
          </cell>
          <cell r="E62" t="str">
            <v>RETIRADA DE GRAMA EM PLACAS. REF: SINAPI (85184)</v>
          </cell>
          <cell r="F62" t="str">
            <v>m²</v>
          </cell>
          <cell r="G62">
            <v>1.06</v>
          </cell>
          <cell r="H62">
            <v>0</v>
          </cell>
          <cell r="I62">
            <v>1.06</v>
          </cell>
          <cell r="J62">
            <v>4.13</v>
          </cell>
          <cell r="K62">
            <v>5.17</v>
          </cell>
          <cell r="L62">
            <v>5.4802</v>
          </cell>
          <cell r="M62">
            <v>1</v>
          </cell>
          <cell r="N62">
            <v>5.48</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1</v>
          </cell>
          <cell r="AD62">
            <v>5.48</v>
          </cell>
          <cell r="AE62"/>
          <cell r="AF62">
            <v>0</v>
          </cell>
          <cell r="AG62">
            <v>0</v>
          </cell>
          <cell r="AH62">
            <v>1</v>
          </cell>
          <cell r="AI62">
            <v>5.48</v>
          </cell>
          <cell r="AJ62">
            <v>0</v>
          </cell>
          <cell r="AK62">
            <v>0</v>
          </cell>
          <cell r="AL62"/>
          <cell r="AM62">
            <v>0</v>
          </cell>
          <cell r="AN62">
            <v>0</v>
          </cell>
          <cell r="AO62"/>
          <cell r="AP62">
            <v>0</v>
          </cell>
          <cell r="AQ62">
            <v>0</v>
          </cell>
          <cell r="AR62">
            <v>0</v>
          </cell>
          <cell r="AS62">
            <v>0</v>
          </cell>
          <cell r="AT62">
            <v>5.48</v>
          </cell>
          <cell r="AU62">
            <v>0</v>
          </cell>
          <cell r="AV62">
            <v>-5.48</v>
          </cell>
          <cell r="AW62">
            <v>0</v>
          </cell>
          <cell r="AX62">
            <v>0</v>
          </cell>
          <cell r="AY62">
            <v>0</v>
          </cell>
          <cell r="AZ62">
            <v>0</v>
          </cell>
          <cell r="BA62">
            <v>5.48</v>
          </cell>
          <cell r="BB62">
            <v>0</v>
          </cell>
          <cell r="BC62">
            <v>-5.48</v>
          </cell>
          <cell r="BD62">
            <v>0</v>
          </cell>
          <cell r="BE62">
            <v>0</v>
          </cell>
          <cell r="BF62">
            <v>0</v>
          </cell>
          <cell r="BG62">
            <v>0</v>
          </cell>
          <cell r="BH62">
            <v>5.48</v>
          </cell>
          <cell r="BI62">
            <v>0</v>
          </cell>
          <cell r="BJ62">
            <v>-5.48</v>
          </cell>
          <cell r="BK62">
            <v>0</v>
          </cell>
          <cell r="BL62">
            <v>0</v>
          </cell>
          <cell r="BM62">
            <v>0</v>
          </cell>
          <cell r="BN62">
            <v>0</v>
          </cell>
          <cell r="BO62">
            <v>5.48</v>
          </cell>
          <cell r="BP62">
            <v>0</v>
          </cell>
          <cell r="BQ62">
            <v>-5.48</v>
          </cell>
          <cell r="BR62" t="str">
            <v>N/A</v>
          </cell>
          <cell r="BS62">
            <v>0</v>
          </cell>
          <cell r="BT62"/>
          <cell r="BU62">
            <v>0</v>
          </cell>
          <cell r="BV62">
            <v>0</v>
          </cell>
          <cell r="BW62">
            <v>0</v>
          </cell>
          <cell r="BX62">
            <v>5.48</v>
          </cell>
          <cell r="BY62">
            <v>0</v>
          </cell>
          <cell r="BZ62">
            <v>-5.48</v>
          </cell>
          <cell r="CA62" t="str">
            <v>N/A</v>
          </cell>
          <cell r="CB62">
            <v>0</v>
          </cell>
          <cell r="CC62"/>
          <cell r="CD62"/>
          <cell r="CE62">
            <v>1.000036496350365</v>
          </cell>
          <cell r="CF62">
            <v>5.4802</v>
          </cell>
          <cell r="CG62">
            <v>5.48</v>
          </cell>
          <cell r="CH62">
            <v>5.4802</v>
          </cell>
          <cell r="CI62">
            <v>0</v>
          </cell>
          <cell r="CJ62"/>
          <cell r="CK62"/>
          <cell r="CL62">
            <v>0</v>
          </cell>
          <cell r="CM62">
            <v>0</v>
          </cell>
          <cell r="CN62">
            <v>5.48</v>
          </cell>
          <cell r="CO62">
            <v>5.4802</v>
          </cell>
          <cell r="CP62">
            <v>0</v>
          </cell>
          <cell r="CQ62"/>
          <cell r="CR62"/>
          <cell r="CS62" t="str">
            <v xml:space="preserve"> </v>
          </cell>
          <cell r="CT62">
            <v>0</v>
          </cell>
          <cell r="CU62">
            <v>5.48</v>
          </cell>
          <cell r="CV62">
            <v>0</v>
          </cell>
          <cell r="CW62">
            <v>0</v>
          </cell>
          <cell r="CY62">
            <v>5.48</v>
          </cell>
          <cell r="CZ62">
            <v>0</v>
          </cell>
          <cell r="DA62">
            <v>5.48</v>
          </cell>
          <cell r="DB62">
            <v>5.4802</v>
          </cell>
          <cell r="DC62">
            <v>0</v>
          </cell>
          <cell r="DD62">
            <v>5.4802</v>
          </cell>
          <cell r="DE62">
            <v>5.4802</v>
          </cell>
          <cell r="DF62">
            <v>5.4802</v>
          </cell>
          <cell r="DG62">
            <v>0</v>
          </cell>
          <cell r="DH62">
            <v>5.48</v>
          </cell>
          <cell r="DI62">
            <v>0</v>
          </cell>
          <cell r="DJ62">
            <v>1.9999999999953388E-4</v>
          </cell>
          <cell r="DK62">
            <v>1.5039999999964946E-5</v>
          </cell>
        </row>
        <row r="63">
          <cell r="B63" t="str">
            <v>2.39</v>
          </cell>
          <cell r="C63" t="str">
            <v xml:space="preserve"> DEPEARQ195 </v>
          </cell>
          <cell r="D63" t="str">
            <v>Próprio</v>
          </cell>
          <cell r="E63" t="str">
            <v>RETIRADA DE CAIXA D'AGUA DE POLIETILENO, COM REAPROVEITAMENTO. REF SBC (022960)</v>
          </cell>
          <cell r="F63" t="str">
            <v>UN</v>
          </cell>
          <cell r="G63">
            <v>3</v>
          </cell>
          <cell r="H63">
            <v>0</v>
          </cell>
          <cell r="I63">
            <v>3</v>
          </cell>
          <cell r="J63">
            <v>85.47</v>
          </cell>
          <cell r="K63">
            <v>107.02</v>
          </cell>
          <cell r="L63">
            <v>321.06</v>
          </cell>
          <cell r="M63">
            <v>1</v>
          </cell>
          <cell r="N63">
            <v>321.06</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1</v>
          </cell>
          <cell r="AD63">
            <v>321.06</v>
          </cell>
          <cell r="AE63"/>
          <cell r="AF63">
            <v>1</v>
          </cell>
          <cell r="AG63">
            <v>321.06</v>
          </cell>
          <cell r="AH63">
            <v>0</v>
          </cell>
          <cell r="AI63">
            <v>0</v>
          </cell>
          <cell r="AJ63">
            <v>0</v>
          </cell>
          <cell r="AK63">
            <v>0</v>
          </cell>
          <cell r="AL63"/>
          <cell r="AM63">
            <v>0</v>
          </cell>
          <cell r="AN63">
            <v>0</v>
          </cell>
          <cell r="AO63"/>
          <cell r="AP63">
            <v>0</v>
          </cell>
          <cell r="AQ63">
            <v>0</v>
          </cell>
          <cell r="AR63">
            <v>0</v>
          </cell>
          <cell r="AS63">
            <v>0</v>
          </cell>
          <cell r="AT63">
            <v>321.06</v>
          </cell>
          <cell r="AU63">
            <v>321.06</v>
          </cell>
          <cell r="AV63">
            <v>0</v>
          </cell>
          <cell r="AW63">
            <v>0</v>
          </cell>
          <cell r="AX63">
            <v>0</v>
          </cell>
          <cell r="AY63">
            <v>0</v>
          </cell>
          <cell r="AZ63">
            <v>0</v>
          </cell>
          <cell r="BA63">
            <v>321.06</v>
          </cell>
          <cell r="BB63">
            <v>321.06</v>
          </cell>
          <cell r="BC63">
            <v>0</v>
          </cell>
          <cell r="BD63">
            <v>0</v>
          </cell>
          <cell r="BE63">
            <v>0</v>
          </cell>
          <cell r="BF63">
            <v>0</v>
          </cell>
          <cell r="BG63">
            <v>0</v>
          </cell>
          <cell r="BH63">
            <v>321.06</v>
          </cell>
          <cell r="BI63">
            <v>321.06</v>
          </cell>
          <cell r="BJ63">
            <v>0</v>
          </cell>
          <cell r="BK63">
            <v>0</v>
          </cell>
          <cell r="BL63">
            <v>0</v>
          </cell>
          <cell r="BM63">
            <v>0</v>
          </cell>
          <cell r="BN63">
            <v>0</v>
          </cell>
          <cell r="BO63">
            <v>321.06</v>
          </cell>
          <cell r="BP63">
            <v>321.06</v>
          </cell>
          <cell r="BQ63">
            <v>0</v>
          </cell>
          <cell r="BR63" t="b">
            <v>0</v>
          </cell>
          <cell r="BS63">
            <v>0</v>
          </cell>
          <cell r="BT63"/>
          <cell r="BU63">
            <v>0</v>
          </cell>
          <cell r="BV63">
            <v>0</v>
          </cell>
          <cell r="BW63">
            <v>0</v>
          </cell>
          <cell r="BX63">
            <v>321.06</v>
          </cell>
          <cell r="BY63">
            <v>321.06</v>
          </cell>
          <cell r="BZ63">
            <v>0</v>
          </cell>
          <cell r="CA63">
            <v>321.06</v>
          </cell>
          <cell r="CB63">
            <v>24.143711999999997</v>
          </cell>
          <cell r="CC63"/>
          <cell r="CD63"/>
          <cell r="CE63">
            <v>0</v>
          </cell>
          <cell r="CF63">
            <v>0</v>
          </cell>
          <cell r="CG63">
            <v>321.06</v>
          </cell>
          <cell r="CH63">
            <v>321.06</v>
          </cell>
          <cell r="CI63">
            <v>0</v>
          </cell>
          <cell r="CJ63"/>
          <cell r="CK63"/>
          <cell r="CL63">
            <v>0</v>
          </cell>
          <cell r="CM63">
            <v>0</v>
          </cell>
          <cell r="CN63">
            <v>321.06</v>
          </cell>
          <cell r="CO63">
            <v>0</v>
          </cell>
          <cell r="CP63">
            <v>-321.06</v>
          </cell>
          <cell r="CQ63"/>
          <cell r="CR63"/>
          <cell r="CS63" t="str">
            <v xml:space="preserve"> </v>
          </cell>
          <cell r="CT63">
            <v>0</v>
          </cell>
          <cell r="CU63">
            <v>321.06</v>
          </cell>
          <cell r="CV63">
            <v>0</v>
          </cell>
          <cell r="CW63">
            <v>-321.06</v>
          </cell>
          <cell r="CY63">
            <v>321.06</v>
          </cell>
          <cell r="CZ63">
            <v>0</v>
          </cell>
          <cell r="DA63">
            <v>321.06</v>
          </cell>
          <cell r="DB63">
            <v>321.06</v>
          </cell>
          <cell r="DC63">
            <v>321.06</v>
          </cell>
          <cell r="DD63">
            <v>0</v>
          </cell>
          <cell r="DE63">
            <v>321.06</v>
          </cell>
          <cell r="DF63">
            <v>321.06</v>
          </cell>
          <cell r="DG63">
            <v>0</v>
          </cell>
          <cell r="DH63">
            <v>0</v>
          </cell>
          <cell r="DI63">
            <v>0</v>
          </cell>
          <cell r="DJ63">
            <v>0</v>
          </cell>
          <cell r="DK63">
            <v>0</v>
          </cell>
        </row>
        <row r="64">
          <cell r="B64" t="str">
            <v>2.40</v>
          </cell>
          <cell r="C64" t="str">
            <v xml:space="preserve"> DEPEARQ364 </v>
          </cell>
          <cell r="D64" t="str">
            <v>Próprio</v>
          </cell>
          <cell r="E64" t="str">
            <v>DEMOLIÇÃO LADRILHO HIDRAULICO COM REAPROVEITAMENTO. REF: ORSE (18) 05/2023</v>
          </cell>
          <cell r="F64" t="str">
            <v>m²</v>
          </cell>
          <cell r="G64">
            <v>14.16</v>
          </cell>
          <cell r="H64">
            <v>0</v>
          </cell>
          <cell r="I64">
            <v>14.16</v>
          </cell>
          <cell r="J64">
            <v>25.43</v>
          </cell>
          <cell r="K64">
            <v>31.84</v>
          </cell>
          <cell r="L64">
            <v>450.8544</v>
          </cell>
          <cell r="M64">
            <v>1</v>
          </cell>
          <cell r="N64">
            <v>450.85</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1</v>
          </cell>
          <cell r="AD64">
            <v>450.85</v>
          </cell>
          <cell r="AE64"/>
          <cell r="AF64">
            <v>1.0000097593434623</v>
          </cell>
          <cell r="AG64">
            <v>450.85880004294108</v>
          </cell>
          <cell r="AH64">
            <v>0</v>
          </cell>
          <cell r="AI64">
            <v>0</v>
          </cell>
          <cell r="AJ64">
            <v>9.7593434622567088E-6</v>
          </cell>
          <cell r="AK64">
            <v>0</v>
          </cell>
          <cell r="AL64"/>
          <cell r="AM64">
            <v>-4.4000429410696708E-3</v>
          </cell>
          <cell r="AN64">
            <v>-3.3088322916843919E-4</v>
          </cell>
          <cell r="AO64"/>
          <cell r="AP64">
            <v>0</v>
          </cell>
          <cell r="AQ64">
            <v>0</v>
          </cell>
          <cell r="AR64">
            <v>0</v>
          </cell>
          <cell r="AS64">
            <v>0</v>
          </cell>
          <cell r="AT64">
            <v>450.85</v>
          </cell>
          <cell r="AU64">
            <v>450.8544</v>
          </cell>
          <cell r="AV64">
            <v>0</v>
          </cell>
          <cell r="AW64">
            <v>0</v>
          </cell>
          <cell r="AX64">
            <v>0</v>
          </cell>
          <cell r="AY64">
            <v>0</v>
          </cell>
          <cell r="AZ64">
            <v>0</v>
          </cell>
          <cell r="BA64">
            <v>450.85</v>
          </cell>
          <cell r="BB64">
            <v>450.8544</v>
          </cell>
          <cell r="BC64">
            <v>0</v>
          </cell>
          <cell r="BD64">
            <v>0</v>
          </cell>
          <cell r="BE64">
            <v>0</v>
          </cell>
          <cell r="BF64">
            <v>0</v>
          </cell>
          <cell r="BG64">
            <v>0</v>
          </cell>
          <cell r="BH64">
            <v>450.85</v>
          </cell>
          <cell r="BI64">
            <v>450.8544</v>
          </cell>
          <cell r="BJ64">
            <v>0</v>
          </cell>
          <cell r="BK64">
            <v>0</v>
          </cell>
          <cell r="BL64">
            <v>0</v>
          </cell>
          <cell r="BM64">
            <v>0</v>
          </cell>
          <cell r="BN64">
            <v>0</v>
          </cell>
          <cell r="BO64">
            <v>450.85</v>
          </cell>
          <cell r="BP64">
            <v>450.8544</v>
          </cell>
          <cell r="BQ64">
            <v>4.3999999999755346E-3</v>
          </cell>
          <cell r="BR64" t="b">
            <v>0</v>
          </cell>
          <cell r="BS64">
            <v>0</v>
          </cell>
          <cell r="BT64">
            <v>0</v>
          </cell>
          <cell r="BU64">
            <v>0</v>
          </cell>
          <cell r="BV64">
            <v>0</v>
          </cell>
          <cell r="BW64">
            <v>0</v>
          </cell>
          <cell r="BX64">
            <v>450.85</v>
          </cell>
          <cell r="BY64">
            <v>450.8544</v>
          </cell>
          <cell r="BZ64">
            <v>0</v>
          </cell>
          <cell r="CA64">
            <v>450.8544</v>
          </cell>
          <cell r="CB64">
            <v>33.904250879999992</v>
          </cell>
          <cell r="CC64"/>
          <cell r="CD64"/>
          <cell r="CE64">
            <v>0</v>
          </cell>
          <cell r="CF64">
            <v>0</v>
          </cell>
          <cell r="CG64">
            <v>450.85</v>
          </cell>
          <cell r="CH64">
            <v>450.8544</v>
          </cell>
          <cell r="CI64">
            <v>0</v>
          </cell>
          <cell r="CJ64"/>
          <cell r="CK64"/>
          <cell r="CL64">
            <v>0</v>
          </cell>
          <cell r="CM64">
            <v>0</v>
          </cell>
          <cell r="CN64">
            <v>450.85</v>
          </cell>
          <cell r="CO64">
            <v>0</v>
          </cell>
          <cell r="CP64">
            <v>0</v>
          </cell>
          <cell r="CQ64"/>
          <cell r="CR64"/>
          <cell r="CS64" t="str">
            <v xml:space="preserve"> </v>
          </cell>
          <cell r="CT64">
            <v>0</v>
          </cell>
          <cell r="CU64">
            <v>450.85</v>
          </cell>
          <cell r="CV64">
            <v>0</v>
          </cell>
          <cell r="CW64">
            <v>0</v>
          </cell>
          <cell r="CY64">
            <v>450.85</v>
          </cell>
          <cell r="CZ64">
            <v>0</v>
          </cell>
          <cell r="DA64">
            <v>450.85</v>
          </cell>
          <cell r="DB64">
            <v>450.8544</v>
          </cell>
          <cell r="DC64">
            <v>450.85880004294108</v>
          </cell>
          <cell r="DD64">
            <v>0</v>
          </cell>
          <cell r="DE64">
            <v>450.85880004294108</v>
          </cell>
          <cell r="DF64">
            <v>450.8544</v>
          </cell>
          <cell r="DG64">
            <v>-4.4000429410857578E-3</v>
          </cell>
          <cell r="DH64">
            <v>0</v>
          </cell>
          <cell r="DI64">
            <v>8.8000429410612924E-3</v>
          </cell>
          <cell r="DJ64">
            <v>0</v>
          </cell>
          <cell r="DK64">
            <v>0</v>
          </cell>
        </row>
        <row r="65">
          <cell r="B65"/>
          <cell r="C65"/>
          <cell r="D65"/>
          <cell r="E65" t="str">
            <v>INFRAESTRUTURA</v>
          </cell>
          <cell r="F65"/>
          <cell r="G65">
            <v>0</v>
          </cell>
          <cell r="H65"/>
          <cell r="I65"/>
          <cell r="J65"/>
          <cell r="K65"/>
          <cell r="L65">
            <v>0</v>
          </cell>
          <cell r="M65">
            <v>3.3253463608662819E-2</v>
          </cell>
          <cell r="N65">
            <v>2573.5529999999999</v>
          </cell>
          <cell r="O65">
            <v>0.37817670172345547</v>
          </cell>
          <cell r="P65">
            <v>29267.86204</v>
          </cell>
          <cell r="Q65">
            <v>0.19689141524038412</v>
          </cell>
          <cell r="R65">
            <v>15237.826000000003</v>
          </cell>
          <cell r="S65">
            <v>4.4847810191262535E-2</v>
          </cell>
          <cell r="T65">
            <v>3470.8629999999998</v>
          </cell>
          <cell r="U65">
            <v>0.34683060923623499</v>
          </cell>
          <cell r="V65">
            <v>26841.924360000005</v>
          </cell>
          <cell r="W65">
            <v>0</v>
          </cell>
          <cell r="X65">
            <v>0</v>
          </cell>
          <cell r="Y65">
            <v>0</v>
          </cell>
          <cell r="Z65">
            <v>0</v>
          </cell>
          <cell r="AA65">
            <v>0</v>
          </cell>
          <cell r="AB65">
            <v>0</v>
          </cell>
          <cell r="AC65">
            <v>0.99999999999999978</v>
          </cell>
          <cell r="AD65">
            <v>77392.02840000001</v>
          </cell>
          <cell r="AE65"/>
          <cell r="AF65">
            <v>0.98758833034415994</v>
          </cell>
          <cell r="AG65">
            <v>0</v>
          </cell>
          <cell r="AH65">
            <v>1.2411669655839841E-2</v>
          </cell>
          <cell r="AI65">
            <v>77392.02840000001</v>
          </cell>
          <cell r="AJ65">
            <v>0</v>
          </cell>
          <cell r="AK65">
            <v>0</v>
          </cell>
          <cell r="AL65"/>
          <cell r="AM65">
            <v>0</v>
          </cell>
          <cell r="AN65">
            <v>0</v>
          </cell>
          <cell r="AO65"/>
          <cell r="AP65">
            <v>0</v>
          </cell>
          <cell r="AQ65">
            <v>0</v>
          </cell>
          <cell r="AR65" t="e">
            <v>#DIV/0!</v>
          </cell>
          <cell r="AS65">
            <v>0</v>
          </cell>
          <cell r="AT65">
            <v>77392.02840000001</v>
          </cell>
          <cell r="AU65">
            <v>77393.495234000002</v>
          </cell>
          <cell r="AV65">
            <v>0</v>
          </cell>
          <cell r="AW65">
            <v>0</v>
          </cell>
          <cell r="AX65">
            <v>0</v>
          </cell>
          <cell r="AY65" t="e">
            <v>#DIV/0!</v>
          </cell>
          <cell r="AZ65">
            <v>0</v>
          </cell>
          <cell r="BA65">
            <v>77392.02840000001</v>
          </cell>
          <cell r="BB65">
            <v>77393.495234000002</v>
          </cell>
          <cell r="BC65">
            <v>0</v>
          </cell>
          <cell r="BD65">
            <v>0</v>
          </cell>
          <cell r="BE65">
            <v>0</v>
          </cell>
          <cell r="BF65" t="e">
            <v>#DIV/0!</v>
          </cell>
          <cell r="BG65">
            <v>-1.45</v>
          </cell>
          <cell r="BH65">
            <v>77392.02840000001</v>
          </cell>
          <cell r="BI65">
            <v>77392.045234000005</v>
          </cell>
          <cell r="BJ65">
            <v>0</v>
          </cell>
          <cell r="BK65">
            <v>0</v>
          </cell>
          <cell r="BL65">
            <v>0</v>
          </cell>
          <cell r="BM65">
            <v>-2.5842457659071308E-7</v>
          </cell>
          <cell r="BN65">
            <v>-0.02</v>
          </cell>
          <cell r="BO65">
            <v>77392.02840000001</v>
          </cell>
          <cell r="BP65">
            <v>77392.025234000001</v>
          </cell>
          <cell r="BQ65">
            <v>-3.1660000095143914E-3</v>
          </cell>
          <cell r="BR65">
            <v>0</v>
          </cell>
          <cell r="BS65">
            <v>0</v>
          </cell>
          <cell r="BT65"/>
          <cell r="BU65">
            <v>0</v>
          </cell>
          <cell r="BV65"/>
          <cell r="BW65">
            <v>0</v>
          </cell>
          <cell r="BX65">
            <v>77392.02840000001</v>
          </cell>
          <cell r="BY65">
            <v>77392.025234000001</v>
          </cell>
          <cell r="BZ65">
            <v>-3.1660000095143914E-3</v>
          </cell>
          <cell r="CA65">
            <v>0</v>
          </cell>
          <cell r="CB65">
            <v>0</v>
          </cell>
          <cell r="CC65"/>
          <cell r="CD65"/>
          <cell r="CE65"/>
          <cell r="CF65">
            <v>0</v>
          </cell>
          <cell r="CG65">
            <v>77392.02840000001</v>
          </cell>
          <cell r="CH65">
            <v>77392.025234000001</v>
          </cell>
          <cell r="CI65">
            <v>0</v>
          </cell>
          <cell r="CJ65"/>
          <cell r="CK65"/>
          <cell r="CL65"/>
          <cell r="CM65">
            <v>0</v>
          </cell>
          <cell r="CN65">
            <v>77392.02840000001</v>
          </cell>
          <cell r="CO65">
            <v>0</v>
          </cell>
          <cell r="CP65">
            <v>0</v>
          </cell>
          <cell r="CQ65"/>
          <cell r="CR65"/>
          <cell r="CS65"/>
          <cell r="CT65"/>
          <cell r="CU65">
            <v>77392.02840000001</v>
          </cell>
          <cell r="CV65">
            <v>0</v>
          </cell>
          <cell r="CW65">
            <v>0</v>
          </cell>
          <cell r="CY65">
            <v>77392.02840000001</v>
          </cell>
          <cell r="CZ65">
            <v>0</v>
          </cell>
          <cell r="DA65">
            <v>77392.02840000001</v>
          </cell>
          <cell r="DB65">
            <v>0</v>
          </cell>
          <cell r="DC65">
            <v>0</v>
          </cell>
          <cell r="DD65">
            <v>-1.47</v>
          </cell>
          <cell r="DE65">
            <v>-1.47</v>
          </cell>
          <cell r="DF65">
            <v>0</v>
          </cell>
          <cell r="DG65">
            <v>1.47</v>
          </cell>
          <cell r="DH65">
            <v>77392.02840000001</v>
          </cell>
          <cell r="DI65">
            <v>0</v>
          </cell>
          <cell r="DJ65">
            <v>0</v>
          </cell>
          <cell r="DK65">
            <v>0</v>
          </cell>
        </row>
        <row r="66">
          <cell r="B66" t="str">
            <v>3.1</v>
          </cell>
          <cell r="C66" t="str">
            <v xml:space="preserve"> 99059 </v>
          </cell>
          <cell r="D66" t="str">
            <v>SINAPI</v>
          </cell>
          <cell r="E66" t="str">
            <v>LOCACAO CONVENCIONAL DE OBRA, UTILIZANDO GABARITO DE TÁBUAS CORRIDAS PONTALETADAS A CADA 2,00M -  2 UTILIZAÇÕES. AF_10/2018</v>
          </cell>
          <cell r="F66" t="str">
            <v>M</v>
          </cell>
          <cell r="G66">
            <v>160.88000000000002</v>
          </cell>
          <cell r="H66">
            <v>0</v>
          </cell>
          <cell r="I66">
            <v>160.88000000000002</v>
          </cell>
          <cell r="J66">
            <v>43.24</v>
          </cell>
          <cell r="K66">
            <v>54.14</v>
          </cell>
          <cell r="L66">
            <v>8710.0432000000019</v>
          </cell>
          <cell r="M66">
            <v>0</v>
          </cell>
          <cell r="N66">
            <v>0</v>
          </cell>
          <cell r="O66">
            <v>0.7</v>
          </cell>
          <cell r="P66">
            <v>6097.0280000000002</v>
          </cell>
          <cell r="Q66">
            <v>0</v>
          </cell>
          <cell r="R66">
            <v>0</v>
          </cell>
          <cell r="S66">
            <v>0.3</v>
          </cell>
          <cell r="T66">
            <v>2613.0120000000002</v>
          </cell>
          <cell r="U66"/>
          <cell r="V66">
            <v>0</v>
          </cell>
          <cell r="W66">
            <v>0</v>
          </cell>
          <cell r="X66">
            <v>0</v>
          </cell>
          <cell r="Y66">
            <v>0</v>
          </cell>
          <cell r="Z66">
            <v>0</v>
          </cell>
          <cell r="AA66">
            <v>0</v>
          </cell>
          <cell r="AB66">
            <v>0</v>
          </cell>
          <cell r="AC66">
            <v>1</v>
          </cell>
          <cell r="AD66">
            <v>8710.0400000000009</v>
          </cell>
          <cell r="AE66"/>
          <cell r="AF66">
            <v>1.000000367392113</v>
          </cell>
          <cell r="AG66">
            <v>8710.0464000011762</v>
          </cell>
          <cell r="AH66">
            <v>0</v>
          </cell>
          <cell r="AI66">
            <v>0</v>
          </cell>
          <cell r="AJ66">
            <v>3.6739211295433449E-7</v>
          </cell>
          <cell r="AK66">
            <v>0</v>
          </cell>
          <cell r="AL66"/>
          <cell r="AM66">
            <v>-3.2000011751715336E-3</v>
          </cell>
          <cell r="AN66">
            <v>-2.406400883728993E-4</v>
          </cell>
          <cell r="AO66"/>
          <cell r="AP66">
            <v>0</v>
          </cell>
          <cell r="AQ66">
            <v>0</v>
          </cell>
          <cell r="AR66">
            <v>0</v>
          </cell>
          <cell r="AS66">
            <v>0</v>
          </cell>
          <cell r="AT66">
            <v>8710.0400000000009</v>
          </cell>
          <cell r="AU66">
            <v>8710.0432000000001</v>
          </cell>
          <cell r="AV66">
            <v>0</v>
          </cell>
          <cell r="AW66">
            <v>0</v>
          </cell>
          <cell r="AX66">
            <v>0</v>
          </cell>
          <cell r="AY66">
            <v>0</v>
          </cell>
          <cell r="AZ66">
            <v>0</v>
          </cell>
          <cell r="BA66">
            <v>8710.0400000000009</v>
          </cell>
          <cell r="BB66">
            <v>8710.0432000000001</v>
          </cell>
          <cell r="BC66">
            <v>0</v>
          </cell>
          <cell r="BD66">
            <v>0</v>
          </cell>
          <cell r="BE66">
            <v>0</v>
          </cell>
          <cell r="BF66">
            <v>0</v>
          </cell>
          <cell r="BG66">
            <v>0</v>
          </cell>
          <cell r="BH66">
            <v>8710.0400000000009</v>
          </cell>
          <cell r="BI66">
            <v>8710.0432000000001</v>
          </cell>
          <cell r="BJ66">
            <v>0</v>
          </cell>
          <cell r="BK66">
            <v>0</v>
          </cell>
          <cell r="BL66">
            <v>0</v>
          </cell>
          <cell r="BM66">
            <v>0</v>
          </cell>
          <cell r="BN66">
            <v>0</v>
          </cell>
          <cell r="BO66">
            <v>8710.0400000000009</v>
          </cell>
          <cell r="BP66">
            <v>8710.0432000000001</v>
          </cell>
          <cell r="BQ66">
            <v>3.1999999991967343E-3</v>
          </cell>
          <cell r="BR66" t="b">
            <v>0</v>
          </cell>
          <cell r="BS66">
            <v>0</v>
          </cell>
          <cell r="BT66"/>
          <cell r="BU66">
            <v>0</v>
          </cell>
          <cell r="BV66">
            <v>0</v>
          </cell>
          <cell r="BW66">
            <v>0</v>
          </cell>
          <cell r="BX66">
            <v>8710.0400000000009</v>
          </cell>
          <cell r="BY66">
            <v>8710.0432000000001</v>
          </cell>
          <cell r="BZ66">
            <v>0</v>
          </cell>
          <cell r="CA66">
            <v>8710.0432000000001</v>
          </cell>
          <cell r="CB66">
            <v>654.99524863999989</v>
          </cell>
          <cell r="CC66"/>
          <cell r="CD66"/>
          <cell r="CE66">
            <v>0</v>
          </cell>
          <cell r="CF66">
            <v>0</v>
          </cell>
          <cell r="CG66">
            <v>8710.0400000000009</v>
          </cell>
          <cell r="CH66">
            <v>8710.0432000000001</v>
          </cell>
          <cell r="CI66">
            <v>0</v>
          </cell>
          <cell r="CJ66"/>
          <cell r="CK66"/>
          <cell r="CL66">
            <v>0</v>
          </cell>
          <cell r="CM66">
            <v>0</v>
          </cell>
          <cell r="CN66">
            <v>8710.0400000000009</v>
          </cell>
          <cell r="CO66">
            <v>0</v>
          </cell>
          <cell r="CP66">
            <v>0</v>
          </cell>
          <cell r="CQ66"/>
          <cell r="CR66"/>
          <cell r="CS66">
            <v>1.7666403176531578E-16</v>
          </cell>
          <cell r="CT66">
            <v>1.538751348562073E-12</v>
          </cell>
          <cell r="CU66">
            <v>8710.0400000000009</v>
          </cell>
          <cell r="CV66">
            <v>1.538751348562073E-12</v>
          </cell>
          <cell r="CW66">
            <v>0</v>
          </cell>
          <cell r="CY66">
            <v>8710.0400000000009</v>
          </cell>
          <cell r="CZ66">
            <v>0</v>
          </cell>
          <cell r="DA66">
            <v>8710.0400000000009</v>
          </cell>
          <cell r="DB66">
            <v>8710.0432000000019</v>
          </cell>
          <cell r="DC66">
            <v>8710.0464000011762</v>
          </cell>
          <cell r="DD66">
            <v>1.538751348562073E-12</v>
          </cell>
          <cell r="DE66">
            <v>8710.046400001178</v>
          </cell>
          <cell r="DF66">
            <v>8710.0432000000019</v>
          </cell>
          <cell r="DG66">
            <v>-3.2000011760828784E-3</v>
          </cell>
          <cell r="DH66">
            <v>0</v>
          </cell>
          <cell r="DI66">
            <v>6.4000011752796127E-3</v>
          </cell>
          <cell r="DJ66">
            <v>1.8189894035458565E-12</v>
          </cell>
          <cell r="DK66">
            <v>1.3678800314664839E-13</v>
          </cell>
        </row>
        <row r="67">
          <cell r="B67" t="str">
            <v>3.2</v>
          </cell>
          <cell r="C67" t="str">
            <v xml:space="preserve"> 96523 </v>
          </cell>
          <cell r="D67" t="str">
            <v>SINAPI</v>
          </cell>
          <cell r="E67" t="str">
            <v>ESCAVAÇÃO MANUAL PARA BLOCO DE COROAMENTO OU SAPATA (INCLUINDO ESCAVAÇÃO PARA COLOCAÇÃO DE FÔRMAS). AF_01/2024</v>
          </cell>
          <cell r="F67" t="str">
            <v>m³</v>
          </cell>
          <cell r="G67">
            <v>81</v>
          </cell>
          <cell r="H67">
            <v>0</v>
          </cell>
          <cell r="I67">
            <v>81</v>
          </cell>
          <cell r="J67">
            <v>70.290000000000006</v>
          </cell>
          <cell r="K67">
            <v>88.01</v>
          </cell>
          <cell r="L67">
            <v>7128.81</v>
          </cell>
          <cell r="M67">
            <v>0.3</v>
          </cell>
          <cell r="N67">
            <v>2138.643</v>
          </cell>
          <cell r="O67">
            <v>0.3</v>
          </cell>
          <cell r="P67">
            <v>2138.643</v>
          </cell>
          <cell r="Q67">
            <v>0</v>
          </cell>
          <cell r="R67">
            <v>0</v>
          </cell>
          <cell r="S67">
            <v>0.1</v>
          </cell>
          <cell r="T67">
            <v>712.88100000000009</v>
          </cell>
          <cell r="U67">
            <v>0.3</v>
          </cell>
          <cell r="V67">
            <v>2138.643</v>
          </cell>
          <cell r="W67">
            <v>0</v>
          </cell>
          <cell r="X67">
            <v>0</v>
          </cell>
          <cell r="Y67">
            <v>0</v>
          </cell>
          <cell r="Z67">
            <v>0</v>
          </cell>
          <cell r="AA67">
            <v>0</v>
          </cell>
          <cell r="AB67">
            <v>0</v>
          </cell>
          <cell r="AC67">
            <v>1</v>
          </cell>
          <cell r="AD67">
            <v>7128.81</v>
          </cell>
          <cell r="AE67"/>
          <cell r="AF67">
            <v>1</v>
          </cell>
          <cell r="AG67">
            <v>7128.81</v>
          </cell>
          <cell r="AH67">
            <v>0</v>
          </cell>
          <cell r="AI67">
            <v>0</v>
          </cell>
          <cell r="AJ67">
            <v>0</v>
          </cell>
          <cell r="AK67">
            <v>0</v>
          </cell>
          <cell r="AL67"/>
          <cell r="AM67">
            <v>0</v>
          </cell>
          <cell r="AN67">
            <v>0</v>
          </cell>
          <cell r="AO67"/>
          <cell r="AP67">
            <v>0</v>
          </cell>
          <cell r="AQ67">
            <v>0</v>
          </cell>
          <cell r="AR67">
            <v>0</v>
          </cell>
          <cell r="AS67">
            <v>0</v>
          </cell>
          <cell r="AT67">
            <v>7128.81</v>
          </cell>
          <cell r="AU67">
            <v>7128.81</v>
          </cell>
          <cell r="AV67">
            <v>0</v>
          </cell>
          <cell r="AW67">
            <v>0</v>
          </cell>
          <cell r="AX67">
            <v>0</v>
          </cell>
          <cell r="AY67">
            <v>0</v>
          </cell>
          <cell r="AZ67">
            <v>0</v>
          </cell>
          <cell r="BA67">
            <v>7128.81</v>
          </cell>
          <cell r="BB67">
            <v>7128.81</v>
          </cell>
          <cell r="BC67">
            <v>0</v>
          </cell>
          <cell r="BD67">
            <v>0</v>
          </cell>
          <cell r="BE67">
            <v>0</v>
          </cell>
          <cell r="BF67">
            <v>0</v>
          </cell>
          <cell r="BG67">
            <v>0</v>
          </cell>
          <cell r="BH67">
            <v>7128.81</v>
          </cell>
          <cell r="BI67">
            <v>7128.81</v>
          </cell>
          <cell r="BJ67">
            <v>0</v>
          </cell>
          <cell r="BK67">
            <v>0</v>
          </cell>
          <cell r="BL67">
            <v>0</v>
          </cell>
          <cell r="BM67">
            <v>0</v>
          </cell>
          <cell r="BN67">
            <v>0</v>
          </cell>
          <cell r="BO67">
            <v>7128.81</v>
          </cell>
          <cell r="BP67">
            <v>7128.81</v>
          </cell>
          <cell r="BQ67">
            <v>0</v>
          </cell>
          <cell r="BR67" t="b">
            <v>0</v>
          </cell>
          <cell r="BS67">
            <v>0</v>
          </cell>
          <cell r="BT67"/>
          <cell r="BU67">
            <v>0</v>
          </cell>
          <cell r="BV67">
            <v>0</v>
          </cell>
          <cell r="BW67">
            <v>0</v>
          </cell>
          <cell r="BX67">
            <v>7128.81</v>
          </cell>
          <cell r="BY67">
            <v>7128.81</v>
          </cell>
          <cell r="BZ67">
            <v>0</v>
          </cell>
          <cell r="CA67">
            <v>7128.81</v>
          </cell>
          <cell r="CB67">
            <v>536.08651199999997</v>
          </cell>
          <cell r="CC67"/>
          <cell r="CD67"/>
          <cell r="CE67">
            <v>0</v>
          </cell>
          <cell r="CF67">
            <v>0</v>
          </cell>
          <cell r="CG67">
            <v>7128.81</v>
          </cell>
          <cell r="CH67">
            <v>7128.81</v>
          </cell>
          <cell r="CI67">
            <v>0</v>
          </cell>
          <cell r="CJ67"/>
          <cell r="CK67"/>
          <cell r="CL67">
            <v>0</v>
          </cell>
          <cell r="CM67">
            <v>0</v>
          </cell>
          <cell r="CN67">
            <v>7128.81</v>
          </cell>
          <cell r="CO67">
            <v>0</v>
          </cell>
          <cell r="CP67">
            <v>-7128.81</v>
          </cell>
          <cell r="CQ67"/>
          <cell r="CR67"/>
          <cell r="CS67" t="str">
            <v xml:space="preserve"> </v>
          </cell>
          <cell r="CT67">
            <v>0</v>
          </cell>
          <cell r="CU67">
            <v>7128.81</v>
          </cell>
          <cell r="CV67">
            <v>0</v>
          </cell>
          <cell r="CW67">
            <v>-7128.81</v>
          </cell>
          <cell r="CY67">
            <v>7128.81</v>
          </cell>
          <cell r="CZ67">
            <v>0</v>
          </cell>
          <cell r="DA67">
            <v>7128.81</v>
          </cell>
          <cell r="DB67">
            <v>7128.81</v>
          </cell>
          <cell r="DC67">
            <v>7128.81</v>
          </cell>
          <cell r="DD67">
            <v>0</v>
          </cell>
          <cell r="DE67">
            <v>7128.81</v>
          </cell>
          <cell r="DF67">
            <v>7128.81</v>
          </cell>
          <cell r="DG67">
            <v>0</v>
          </cell>
          <cell r="DH67">
            <v>0</v>
          </cell>
          <cell r="DI67">
            <v>0</v>
          </cell>
          <cell r="DJ67">
            <v>0</v>
          </cell>
          <cell r="DK67">
            <v>0</v>
          </cell>
        </row>
        <row r="68">
          <cell r="B68" t="str">
            <v>3.3</v>
          </cell>
          <cell r="C68" t="str">
            <v xml:space="preserve"> 96527 </v>
          </cell>
          <cell r="D68" t="str">
            <v>SINAPI</v>
          </cell>
          <cell r="E68" t="str">
            <v>ESCAVAÇÃO MANUAL PARA VIGA BALDRAME OU SAPATA CORRIDA (INCLUINDO ESCAVAÇÃO PARA COLOCAÇÃO DE FÔRMAS). AF_01/2024</v>
          </cell>
          <cell r="F68" t="str">
            <v>m³</v>
          </cell>
          <cell r="G68">
            <v>14.950000000000003</v>
          </cell>
          <cell r="H68">
            <v>0</v>
          </cell>
          <cell r="I68">
            <v>14.950000000000003</v>
          </cell>
          <cell r="J68">
            <v>77.44</v>
          </cell>
          <cell r="K68">
            <v>96.97</v>
          </cell>
          <cell r="L68">
            <v>1449.7015000000004</v>
          </cell>
          <cell r="M68">
            <v>0.3</v>
          </cell>
          <cell r="N68">
            <v>434.91</v>
          </cell>
          <cell r="O68">
            <v>0.3</v>
          </cell>
          <cell r="P68">
            <v>434.91</v>
          </cell>
          <cell r="Q68">
            <v>0</v>
          </cell>
          <cell r="R68">
            <v>0</v>
          </cell>
          <cell r="S68">
            <v>0.1</v>
          </cell>
          <cell r="T68">
            <v>144.97</v>
          </cell>
          <cell r="U68">
            <v>0.3</v>
          </cell>
          <cell r="V68">
            <v>434.91</v>
          </cell>
          <cell r="W68">
            <v>0</v>
          </cell>
          <cell r="X68">
            <v>0</v>
          </cell>
          <cell r="Y68">
            <v>0</v>
          </cell>
          <cell r="Z68">
            <v>0</v>
          </cell>
          <cell r="AA68">
            <v>0</v>
          </cell>
          <cell r="AB68">
            <v>0</v>
          </cell>
          <cell r="AC68">
            <v>1</v>
          </cell>
          <cell r="AD68">
            <v>1449.7</v>
          </cell>
          <cell r="AE68"/>
          <cell r="AF68">
            <v>1.000001034696834</v>
          </cell>
          <cell r="AG68">
            <v>1449.7030000015527</v>
          </cell>
          <cell r="AH68">
            <v>0</v>
          </cell>
          <cell r="AI68">
            <v>0</v>
          </cell>
          <cell r="AJ68">
            <v>1.0346968339902674E-6</v>
          </cell>
          <cell r="AK68">
            <v>0</v>
          </cell>
          <cell r="AL68"/>
          <cell r="AM68">
            <v>-1.5000015522809418E-3</v>
          </cell>
          <cell r="AN68">
            <v>-1.1280011673152681E-4</v>
          </cell>
          <cell r="AO68"/>
          <cell r="AP68">
            <v>0</v>
          </cell>
          <cell r="AQ68">
            <v>0</v>
          </cell>
          <cell r="AR68">
            <v>0</v>
          </cell>
          <cell r="AS68">
            <v>0</v>
          </cell>
          <cell r="AT68">
            <v>1449.7</v>
          </cell>
          <cell r="AU68">
            <v>1449.7015000000001</v>
          </cell>
          <cell r="AV68">
            <v>0</v>
          </cell>
          <cell r="AW68">
            <v>0</v>
          </cell>
          <cell r="AX68">
            <v>0</v>
          </cell>
          <cell r="AY68">
            <v>0</v>
          </cell>
          <cell r="AZ68">
            <v>0</v>
          </cell>
          <cell r="BA68">
            <v>1449.7</v>
          </cell>
          <cell r="BB68">
            <v>1449.7015000000001</v>
          </cell>
          <cell r="BC68">
            <v>0</v>
          </cell>
          <cell r="BD68">
            <v>0</v>
          </cell>
          <cell r="BE68">
            <v>0</v>
          </cell>
          <cell r="BF68">
            <v>0</v>
          </cell>
          <cell r="BG68">
            <v>0</v>
          </cell>
          <cell r="BH68">
            <v>1449.7</v>
          </cell>
          <cell r="BI68">
            <v>1449.7015000000001</v>
          </cell>
          <cell r="BJ68">
            <v>0</v>
          </cell>
          <cell r="BK68">
            <v>0</v>
          </cell>
          <cell r="BL68">
            <v>0</v>
          </cell>
          <cell r="BM68">
            <v>0</v>
          </cell>
          <cell r="BN68">
            <v>0</v>
          </cell>
          <cell r="BO68">
            <v>1449.7</v>
          </cell>
          <cell r="BP68">
            <v>1449.7015000000001</v>
          </cell>
          <cell r="BQ68">
            <v>1.5000000000782165E-3</v>
          </cell>
          <cell r="BR68" t="b">
            <v>0</v>
          </cell>
          <cell r="BS68">
            <v>0</v>
          </cell>
          <cell r="BT68"/>
          <cell r="BU68">
            <v>0</v>
          </cell>
          <cell r="BV68">
            <v>0</v>
          </cell>
          <cell r="BW68">
            <v>0</v>
          </cell>
          <cell r="BX68">
            <v>1449.7</v>
          </cell>
          <cell r="BY68">
            <v>1449.7015000000001</v>
          </cell>
          <cell r="BZ68">
            <v>0</v>
          </cell>
          <cell r="CA68">
            <v>1449.7015000000001</v>
          </cell>
          <cell r="CB68">
            <v>109.01755279999999</v>
          </cell>
          <cell r="CC68"/>
          <cell r="CD68"/>
          <cell r="CE68">
            <v>0</v>
          </cell>
          <cell r="CF68">
            <v>0</v>
          </cell>
          <cell r="CG68">
            <v>1449.7</v>
          </cell>
          <cell r="CH68">
            <v>1449.7015000000001</v>
          </cell>
          <cell r="CI68">
            <v>0</v>
          </cell>
          <cell r="CJ68"/>
          <cell r="CK68"/>
          <cell r="CL68">
            <v>0</v>
          </cell>
          <cell r="CM68">
            <v>0</v>
          </cell>
          <cell r="CN68">
            <v>1449.7</v>
          </cell>
          <cell r="CO68">
            <v>0</v>
          </cell>
          <cell r="CP68">
            <v>0</v>
          </cell>
          <cell r="CQ68"/>
          <cell r="CR68"/>
          <cell r="CS68" t="str">
            <v xml:space="preserve"> </v>
          </cell>
          <cell r="CT68">
            <v>0</v>
          </cell>
          <cell r="CU68">
            <v>1449.7</v>
          </cell>
          <cell r="CV68">
            <v>0</v>
          </cell>
          <cell r="CW68">
            <v>0</v>
          </cell>
          <cell r="CY68">
            <v>1449.7</v>
          </cell>
          <cell r="CZ68">
            <v>0</v>
          </cell>
          <cell r="DA68">
            <v>1449.7</v>
          </cell>
          <cell r="DB68">
            <v>1449.7015000000004</v>
          </cell>
          <cell r="DC68">
            <v>1449.7030000015527</v>
          </cell>
          <cell r="DD68">
            <v>0</v>
          </cell>
          <cell r="DE68">
            <v>1449.7030000015527</v>
          </cell>
          <cell r="DF68">
            <v>1449.7015000000004</v>
          </cell>
          <cell r="DG68">
            <v>-1.5000015523582988E-3</v>
          </cell>
          <cell r="DH68">
            <v>0</v>
          </cell>
          <cell r="DI68">
            <v>3.000001552663889E-3</v>
          </cell>
          <cell r="DJ68">
            <v>0</v>
          </cell>
          <cell r="DK68">
            <v>0</v>
          </cell>
        </row>
        <row r="69">
          <cell r="B69" t="str">
            <v>3.4</v>
          </cell>
          <cell r="C69" t="str">
            <v xml:space="preserve"> 96529 </v>
          </cell>
          <cell r="D69" t="str">
            <v>SINAPI</v>
          </cell>
          <cell r="E69" t="str">
            <v>FABRICAÇÃO, MONTAGEM E DESMONTAGEM DE FÔRMA PARA SAPATA, EM MADEIRA SERRADA, E=25 MM, 1 UTILIZAÇÃO. AF_01/2024</v>
          </cell>
          <cell r="F69" t="str">
            <v>m²</v>
          </cell>
          <cell r="G69">
            <v>54.59</v>
          </cell>
          <cell r="H69">
            <v>0</v>
          </cell>
          <cell r="I69">
            <v>54.59</v>
          </cell>
          <cell r="J69">
            <v>166.79</v>
          </cell>
          <cell r="K69">
            <v>208.85</v>
          </cell>
          <cell r="L69">
            <v>11401.121500000001</v>
          </cell>
          <cell r="M69">
            <v>0</v>
          </cell>
          <cell r="N69">
            <v>0</v>
          </cell>
          <cell r="O69">
            <v>0.4</v>
          </cell>
          <cell r="P69">
            <v>4560.4480000000003</v>
          </cell>
          <cell r="Q69">
            <v>0.2</v>
          </cell>
          <cell r="R69">
            <v>2280.2240000000002</v>
          </cell>
          <cell r="S69">
            <v>0</v>
          </cell>
          <cell r="T69">
            <v>0</v>
          </cell>
          <cell r="U69">
            <v>0.4</v>
          </cell>
          <cell r="V69">
            <v>4560.4480000000003</v>
          </cell>
          <cell r="W69">
            <v>0</v>
          </cell>
          <cell r="X69">
            <v>0</v>
          </cell>
          <cell r="Y69">
            <v>0</v>
          </cell>
          <cell r="Z69">
            <v>0</v>
          </cell>
          <cell r="AA69">
            <v>0</v>
          </cell>
          <cell r="AB69">
            <v>0</v>
          </cell>
          <cell r="AC69">
            <v>1</v>
          </cell>
          <cell r="AD69">
            <v>11401.12</v>
          </cell>
          <cell r="AE69"/>
          <cell r="AF69">
            <v>1.0000001315660214</v>
          </cell>
          <cell r="AG69">
            <v>11401.123000000196</v>
          </cell>
          <cell r="AH69">
            <v>0</v>
          </cell>
          <cell r="AI69">
            <v>0</v>
          </cell>
          <cell r="AJ69">
            <v>1.3156602141073392E-7</v>
          </cell>
          <cell r="AK69">
            <v>0</v>
          </cell>
          <cell r="AL69"/>
          <cell r="AM69">
            <v>-1.5000001953753791E-3</v>
          </cell>
          <cell r="AN69">
            <v>-1.1280001469222849E-4</v>
          </cell>
          <cell r="AO69"/>
          <cell r="AP69">
            <v>0</v>
          </cell>
          <cell r="AQ69">
            <v>0</v>
          </cell>
          <cell r="AR69">
            <v>0</v>
          </cell>
          <cell r="AS69">
            <v>0</v>
          </cell>
          <cell r="AT69">
            <v>11401.12</v>
          </cell>
          <cell r="AU69">
            <v>11401.121499999999</v>
          </cell>
          <cell r="AV69">
            <v>0</v>
          </cell>
          <cell r="AW69">
            <v>0</v>
          </cell>
          <cell r="AX69">
            <v>0</v>
          </cell>
          <cell r="AY69">
            <v>0</v>
          </cell>
          <cell r="AZ69">
            <v>0</v>
          </cell>
          <cell r="BA69">
            <v>11401.12</v>
          </cell>
          <cell r="BB69">
            <v>11401.121499999999</v>
          </cell>
          <cell r="BC69">
            <v>0</v>
          </cell>
          <cell r="BD69">
            <v>0</v>
          </cell>
          <cell r="BE69">
            <v>0</v>
          </cell>
          <cell r="BF69">
            <v>0</v>
          </cell>
          <cell r="BG69">
            <v>0</v>
          </cell>
          <cell r="BH69">
            <v>11401.12</v>
          </cell>
          <cell r="BI69">
            <v>11401.121499999999</v>
          </cell>
          <cell r="BJ69">
            <v>0</v>
          </cell>
          <cell r="BK69">
            <v>0</v>
          </cell>
          <cell r="BL69">
            <v>0</v>
          </cell>
          <cell r="BM69">
            <v>0</v>
          </cell>
          <cell r="BN69">
            <v>0</v>
          </cell>
          <cell r="BO69">
            <v>11401.12</v>
          </cell>
          <cell r="BP69">
            <v>11401.121499999999</v>
          </cell>
          <cell r="BQ69">
            <v>1.4999999984866008E-3</v>
          </cell>
          <cell r="BR69" t="b">
            <v>0</v>
          </cell>
          <cell r="BS69">
            <v>0</v>
          </cell>
          <cell r="BT69"/>
          <cell r="BU69">
            <v>0</v>
          </cell>
          <cell r="BV69">
            <v>0</v>
          </cell>
          <cell r="BW69">
            <v>0</v>
          </cell>
          <cell r="BX69">
            <v>11401.12</v>
          </cell>
          <cell r="BY69">
            <v>11401.121499999999</v>
          </cell>
          <cell r="BZ69">
            <v>0</v>
          </cell>
          <cell r="CA69">
            <v>11401.121499999999</v>
          </cell>
          <cell r="CB69">
            <v>857.36433679999982</v>
          </cell>
          <cell r="CC69"/>
          <cell r="CD69"/>
          <cell r="CE69">
            <v>0</v>
          </cell>
          <cell r="CF69">
            <v>0</v>
          </cell>
          <cell r="CG69">
            <v>11401.12</v>
          </cell>
          <cell r="CH69">
            <v>11401.121499999999</v>
          </cell>
          <cell r="CI69">
            <v>0</v>
          </cell>
          <cell r="CJ69"/>
          <cell r="CK69"/>
          <cell r="CL69">
            <v>0</v>
          </cell>
          <cell r="CM69">
            <v>0</v>
          </cell>
          <cell r="CN69">
            <v>11401.12</v>
          </cell>
          <cell r="CO69">
            <v>0</v>
          </cell>
          <cell r="CP69">
            <v>0</v>
          </cell>
          <cell r="CQ69"/>
          <cell r="CR69"/>
          <cell r="CS69" t="str">
            <v xml:space="preserve"> </v>
          </cell>
          <cell r="CT69">
            <v>0</v>
          </cell>
          <cell r="CU69">
            <v>11401.12</v>
          </cell>
          <cell r="CV69">
            <v>0</v>
          </cell>
          <cell r="CW69">
            <v>0</v>
          </cell>
          <cell r="CY69">
            <v>11401.12</v>
          </cell>
          <cell r="CZ69">
            <v>0</v>
          </cell>
          <cell r="DA69">
            <v>11401.12</v>
          </cell>
          <cell r="DB69">
            <v>11401.121500000001</v>
          </cell>
          <cell r="DC69">
            <v>11401.123000000196</v>
          </cell>
          <cell r="DD69">
            <v>0</v>
          </cell>
          <cell r="DE69">
            <v>11401.123000000196</v>
          </cell>
          <cell r="DF69">
            <v>11401.121500000001</v>
          </cell>
          <cell r="DG69">
            <v>-1.5000001949374564E-3</v>
          </cell>
          <cell r="DH69">
            <v>0</v>
          </cell>
          <cell r="DI69">
            <v>3.0000001952430466E-3</v>
          </cell>
          <cell r="DJ69">
            <v>0</v>
          </cell>
          <cell r="DK69">
            <v>0</v>
          </cell>
        </row>
        <row r="70">
          <cell r="B70" t="str">
            <v>3.5</v>
          </cell>
          <cell r="C70" t="str">
            <v xml:space="preserve"> 96530 </v>
          </cell>
          <cell r="D70" t="str">
            <v>SINAPI</v>
          </cell>
          <cell r="E70" t="str">
            <v>FABRICAÇÃO, MONTAGEM E DESMONTAGEM DE FÔRMA PARA VIGA BALDRAME, EM MADEIRA SERRADA, E=25 MM, 1 UTILIZAÇÃO. AF_01/2024</v>
          </cell>
          <cell r="F70" t="str">
            <v>m²</v>
          </cell>
          <cell r="G70">
            <v>121.27000000000001</v>
          </cell>
          <cell r="H70">
            <v>0</v>
          </cell>
          <cell r="I70">
            <v>121.27000000000001</v>
          </cell>
          <cell r="J70">
            <v>89.71</v>
          </cell>
          <cell r="K70">
            <v>112.33</v>
          </cell>
          <cell r="L70">
            <v>13622.259100000001</v>
          </cell>
          <cell r="M70">
            <v>0</v>
          </cell>
          <cell r="N70">
            <v>0</v>
          </cell>
          <cell r="O70">
            <v>0.4</v>
          </cell>
          <cell r="P70">
            <v>5448.9000000000005</v>
          </cell>
          <cell r="Q70">
            <v>0.2</v>
          </cell>
          <cell r="R70">
            <v>2724.4500000000003</v>
          </cell>
          <cell r="S70">
            <v>0</v>
          </cell>
          <cell r="T70">
            <v>0</v>
          </cell>
          <cell r="U70">
            <v>0.4</v>
          </cell>
          <cell r="V70">
            <v>5448.9000000000005</v>
          </cell>
          <cell r="W70">
            <v>0</v>
          </cell>
          <cell r="X70">
            <v>0</v>
          </cell>
          <cell r="Y70">
            <v>0</v>
          </cell>
          <cell r="Z70">
            <v>0</v>
          </cell>
          <cell r="AA70">
            <v>0</v>
          </cell>
          <cell r="AB70">
            <v>0</v>
          </cell>
          <cell r="AC70">
            <v>1</v>
          </cell>
          <cell r="AD70">
            <v>13622.25</v>
          </cell>
          <cell r="AE70"/>
          <cell r="AF70">
            <v>1.0000006680247389</v>
          </cell>
          <cell r="AG70">
            <v>13622.268200006079</v>
          </cell>
          <cell r="AH70">
            <v>0</v>
          </cell>
          <cell r="AI70">
            <v>0</v>
          </cell>
          <cell r="AJ70">
            <v>6.6802473885907432E-7</v>
          </cell>
          <cell r="AK70">
            <v>0</v>
          </cell>
          <cell r="AL70"/>
          <cell r="AM70">
            <v>-9.1000060779481487E-3</v>
          </cell>
          <cell r="AN70">
            <v>-6.8432045706170064E-4</v>
          </cell>
          <cell r="AO70"/>
          <cell r="AP70">
            <v>0</v>
          </cell>
          <cell r="AQ70">
            <v>0</v>
          </cell>
          <cell r="AR70">
            <v>0</v>
          </cell>
          <cell r="AS70">
            <v>0</v>
          </cell>
          <cell r="AT70">
            <v>13622.25</v>
          </cell>
          <cell r="AU70">
            <v>13622.259099999999</v>
          </cell>
          <cell r="AV70">
            <v>0</v>
          </cell>
          <cell r="AW70">
            <v>0</v>
          </cell>
          <cell r="AX70">
            <v>0</v>
          </cell>
          <cell r="AY70">
            <v>0</v>
          </cell>
          <cell r="AZ70">
            <v>0</v>
          </cell>
          <cell r="BA70">
            <v>13622.25</v>
          </cell>
          <cell r="BB70">
            <v>13622.259099999999</v>
          </cell>
          <cell r="BC70">
            <v>0</v>
          </cell>
          <cell r="BD70">
            <v>0</v>
          </cell>
          <cell r="BE70">
            <v>0</v>
          </cell>
          <cell r="BF70">
            <v>0</v>
          </cell>
          <cell r="BG70">
            <v>0</v>
          </cell>
          <cell r="BH70">
            <v>13622.25</v>
          </cell>
          <cell r="BI70">
            <v>13622.259099999999</v>
          </cell>
          <cell r="BJ70">
            <v>0</v>
          </cell>
          <cell r="BK70">
            <v>0</v>
          </cell>
          <cell r="BL70">
            <v>0</v>
          </cell>
          <cell r="BM70">
            <v>-7.340931197122355E-7</v>
          </cell>
          <cell r="BN70">
            <v>-0.01</v>
          </cell>
          <cell r="BO70">
            <v>13622.25</v>
          </cell>
          <cell r="BP70">
            <v>13622.249099999999</v>
          </cell>
          <cell r="BQ70">
            <v>-9.0000000091094989E-4</v>
          </cell>
          <cell r="BR70" t="str">
            <v>N/A</v>
          </cell>
          <cell r="BS70">
            <v>0</v>
          </cell>
          <cell r="BT70"/>
          <cell r="BU70">
            <v>0</v>
          </cell>
          <cell r="BV70">
            <v>0</v>
          </cell>
          <cell r="BW70">
            <v>0</v>
          </cell>
          <cell r="BX70">
            <v>13622.25</v>
          </cell>
          <cell r="BY70">
            <v>13622.249099999999</v>
          </cell>
          <cell r="BZ70">
            <v>0</v>
          </cell>
          <cell r="CA70">
            <v>13622.249099999999</v>
          </cell>
          <cell r="CB70">
            <v>1024.3931323199997</v>
          </cell>
          <cell r="CC70"/>
          <cell r="CD70"/>
          <cell r="CE70">
            <v>0</v>
          </cell>
          <cell r="CF70">
            <v>0</v>
          </cell>
          <cell r="CG70">
            <v>13622.25</v>
          </cell>
          <cell r="CH70">
            <v>13622.249099999999</v>
          </cell>
          <cell r="CI70">
            <v>0</v>
          </cell>
          <cell r="CJ70"/>
          <cell r="CK70"/>
          <cell r="CL70">
            <v>0</v>
          </cell>
          <cell r="CM70">
            <v>0</v>
          </cell>
          <cell r="CN70">
            <v>13622.25</v>
          </cell>
          <cell r="CO70">
            <v>0</v>
          </cell>
          <cell r="CP70">
            <v>0</v>
          </cell>
          <cell r="CQ70"/>
          <cell r="CR70"/>
          <cell r="CS70" t="str">
            <v xml:space="preserve"> </v>
          </cell>
          <cell r="CT70">
            <v>0</v>
          </cell>
          <cell r="CU70">
            <v>13622.25</v>
          </cell>
          <cell r="CV70">
            <v>0</v>
          </cell>
          <cell r="CW70">
            <v>0</v>
          </cell>
          <cell r="CY70">
            <v>13622.25</v>
          </cell>
          <cell r="CZ70">
            <v>0</v>
          </cell>
          <cell r="DA70">
            <v>13622.25</v>
          </cell>
          <cell r="DB70">
            <v>13622.259100000001</v>
          </cell>
          <cell r="DC70">
            <v>13622.268200006079</v>
          </cell>
          <cell r="DD70">
            <v>-0.01</v>
          </cell>
          <cell r="DE70">
            <v>13622.258200006079</v>
          </cell>
          <cell r="DF70">
            <v>13622.259100000001</v>
          </cell>
          <cell r="DG70">
            <v>8.9999392184836324E-4</v>
          </cell>
          <cell r="DH70">
            <v>0</v>
          </cell>
          <cell r="DI70">
            <v>1.8200006079496234E-2</v>
          </cell>
          <cell r="DJ70">
            <v>0</v>
          </cell>
          <cell r="DK70">
            <v>0</v>
          </cell>
        </row>
        <row r="71">
          <cell r="B71" t="str">
            <v>3.6</v>
          </cell>
          <cell r="C71" t="str">
            <v xml:space="preserve"> 92883 </v>
          </cell>
          <cell r="D71" t="str">
            <v>SINAPI</v>
          </cell>
          <cell r="E71" t="str">
            <v>ARMAÇÃO UTILIZANDO AÇO CA-25 DE 8,0 MM - MONTAGEM. AF_06/2022</v>
          </cell>
          <cell r="F71" t="str">
            <v>KG</v>
          </cell>
          <cell r="G71">
            <v>0</v>
          </cell>
          <cell r="H71">
            <v>0</v>
          </cell>
          <cell r="I71">
            <v>0</v>
          </cell>
          <cell r="J71">
            <v>11.8</v>
          </cell>
          <cell r="K71">
            <v>14.77</v>
          </cell>
          <cell r="L71">
            <v>0</v>
          </cell>
          <cell r="M71">
            <v>0</v>
          </cell>
          <cell r="N71">
            <v>0</v>
          </cell>
          <cell r="O71"/>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cell r="AF71">
            <v>0</v>
          </cell>
          <cell r="AG71">
            <v>0</v>
          </cell>
          <cell r="AH71">
            <v>0</v>
          </cell>
          <cell r="AI71">
            <v>0</v>
          </cell>
          <cell r="AJ71">
            <v>0</v>
          </cell>
          <cell r="AK71">
            <v>0</v>
          </cell>
          <cell r="AL71"/>
          <cell r="AM71">
            <v>0</v>
          </cell>
          <cell r="AN71">
            <v>0</v>
          </cell>
          <cell r="AO71"/>
          <cell r="AP71">
            <v>0</v>
          </cell>
          <cell r="AQ71">
            <v>0</v>
          </cell>
          <cell r="AR71">
            <v>0</v>
          </cell>
          <cell r="AS71">
            <v>0</v>
          </cell>
          <cell r="AT71">
            <v>0</v>
          </cell>
          <cell r="AU71">
            <v>0</v>
          </cell>
          <cell r="AV71">
            <v>0</v>
          </cell>
          <cell r="AW71">
            <v>0</v>
          </cell>
          <cell r="AX71">
            <v>0</v>
          </cell>
          <cell r="AY71" t="e">
            <v>#DIV/0!</v>
          </cell>
          <cell r="AZ71">
            <v>0</v>
          </cell>
          <cell r="BA71">
            <v>0</v>
          </cell>
          <cell r="BB71">
            <v>0</v>
          </cell>
          <cell r="BC71">
            <v>0</v>
          </cell>
          <cell r="BD71">
            <v>0</v>
          </cell>
          <cell r="BE71">
            <v>0</v>
          </cell>
          <cell r="BF71" t="e">
            <v>#DIV/0!</v>
          </cell>
          <cell r="BG71">
            <v>0</v>
          </cell>
          <cell r="BH71">
            <v>0</v>
          </cell>
          <cell r="BI71">
            <v>0</v>
          </cell>
          <cell r="BJ71">
            <v>0</v>
          </cell>
          <cell r="BK71">
            <v>0</v>
          </cell>
          <cell r="BL71">
            <v>0</v>
          </cell>
          <cell r="BM71" t="e">
            <v>#DIV/0!</v>
          </cell>
          <cell r="BN71">
            <v>0</v>
          </cell>
          <cell r="BO71">
            <v>0</v>
          </cell>
          <cell r="BP71">
            <v>0</v>
          </cell>
          <cell r="BQ71">
            <v>0</v>
          </cell>
          <cell r="BR71" t="b">
            <v>0</v>
          </cell>
          <cell r="BS71">
            <v>0</v>
          </cell>
          <cell r="BT71"/>
          <cell r="BU71">
            <v>0</v>
          </cell>
          <cell r="BV71">
            <v>0</v>
          </cell>
          <cell r="BW71">
            <v>0</v>
          </cell>
          <cell r="BX71">
            <v>0</v>
          </cell>
          <cell r="BY71">
            <v>0</v>
          </cell>
          <cell r="BZ71">
            <v>0</v>
          </cell>
          <cell r="CA71">
            <v>0</v>
          </cell>
          <cell r="CB71">
            <v>0</v>
          </cell>
          <cell r="CC71"/>
          <cell r="CD71"/>
          <cell r="CE71" t="e">
            <v>#DIV/0!</v>
          </cell>
          <cell r="CF71">
            <v>0</v>
          </cell>
          <cell r="CG71">
            <v>0</v>
          </cell>
          <cell r="CH71">
            <v>0</v>
          </cell>
          <cell r="CI71">
            <v>0</v>
          </cell>
          <cell r="CJ71"/>
          <cell r="CK71"/>
          <cell r="CL71" t="e">
            <v>#DIV/0!</v>
          </cell>
          <cell r="CM71">
            <v>0</v>
          </cell>
          <cell r="CN71">
            <v>0</v>
          </cell>
          <cell r="CO71">
            <v>0</v>
          </cell>
          <cell r="CP71">
            <v>0</v>
          </cell>
          <cell r="CQ71"/>
          <cell r="CR71"/>
          <cell r="CS71"/>
          <cell r="CT71">
            <v>0</v>
          </cell>
          <cell r="CU71">
            <v>0</v>
          </cell>
          <cell r="CV71">
            <v>0</v>
          </cell>
          <cell r="CW71">
            <v>0</v>
          </cell>
          <cell r="CY71">
            <v>0</v>
          </cell>
          <cell r="CZ71">
            <v>0</v>
          </cell>
          <cell r="DA71">
            <v>0</v>
          </cell>
          <cell r="DB71">
            <v>0</v>
          </cell>
          <cell r="DC71">
            <v>0</v>
          </cell>
          <cell r="DD71">
            <v>0</v>
          </cell>
          <cell r="DE71">
            <v>0</v>
          </cell>
          <cell r="DF71">
            <v>0</v>
          </cell>
          <cell r="DG71">
            <v>0</v>
          </cell>
          <cell r="DH71">
            <v>0</v>
          </cell>
          <cell r="DI71">
            <v>0</v>
          </cell>
          <cell r="DJ71">
            <v>0</v>
          </cell>
          <cell r="DK71">
            <v>0</v>
          </cell>
        </row>
        <row r="72">
          <cell r="B72" t="str">
            <v>3.7</v>
          </cell>
          <cell r="C72" t="str">
            <v xml:space="preserve"> 92884 </v>
          </cell>
          <cell r="D72" t="str">
            <v>SINAPI</v>
          </cell>
          <cell r="E72" t="str">
            <v>ARMAÇÃO UTILIZANDO AÇO CA-25 DE 10,0 MM - MONTAGEM. AF_06/2022</v>
          </cell>
          <cell r="F72" t="str">
            <v>KG</v>
          </cell>
          <cell r="G72">
            <v>0</v>
          </cell>
          <cell r="H72">
            <v>0</v>
          </cell>
          <cell r="I72">
            <v>0</v>
          </cell>
          <cell r="J72">
            <v>12.17</v>
          </cell>
          <cell r="K72">
            <v>15.23</v>
          </cell>
          <cell r="L72">
            <v>0</v>
          </cell>
          <cell r="M72">
            <v>0</v>
          </cell>
          <cell r="N72">
            <v>0</v>
          </cell>
          <cell r="O72"/>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cell r="AF72">
            <v>0</v>
          </cell>
          <cell r="AG72">
            <v>0</v>
          </cell>
          <cell r="AH72">
            <v>0</v>
          </cell>
          <cell r="AI72">
            <v>0</v>
          </cell>
          <cell r="AJ72">
            <v>0</v>
          </cell>
          <cell r="AK72">
            <v>0</v>
          </cell>
          <cell r="AL72"/>
          <cell r="AM72">
            <v>0</v>
          </cell>
          <cell r="AN72">
            <v>0</v>
          </cell>
          <cell r="AO72"/>
          <cell r="AP72">
            <v>0</v>
          </cell>
          <cell r="AQ72">
            <v>0</v>
          </cell>
          <cell r="AR72">
            <v>0</v>
          </cell>
          <cell r="AS72">
            <v>0</v>
          </cell>
          <cell r="AT72">
            <v>0</v>
          </cell>
          <cell r="AU72">
            <v>0</v>
          </cell>
          <cell r="AV72">
            <v>0</v>
          </cell>
          <cell r="AW72">
            <v>0</v>
          </cell>
          <cell r="AX72">
            <v>0</v>
          </cell>
          <cell r="AY72" t="e">
            <v>#DIV/0!</v>
          </cell>
          <cell r="AZ72">
            <v>0</v>
          </cell>
          <cell r="BA72">
            <v>0</v>
          </cell>
          <cell r="BB72">
            <v>0</v>
          </cell>
          <cell r="BC72">
            <v>0</v>
          </cell>
          <cell r="BD72">
            <v>0</v>
          </cell>
          <cell r="BE72">
            <v>0</v>
          </cell>
          <cell r="BF72" t="e">
            <v>#DIV/0!</v>
          </cell>
          <cell r="BG72">
            <v>0</v>
          </cell>
          <cell r="BH72">
            <v>0</v>
          </cell>
          <cell r="BI72">
            <v>0</v>
          </cell>
          <cell r="BJ72">
            <v>0</v>
          </cell>
          <cell r="BK72">
            <v>0</v>
          </cell>
          <cell r="BL72">
            <v>0</v>
          </cell>
          <cell r="BM72" t="e">
            <v>#DIV/0!</v>
          </cell>
          <cell r="BN72">
            <v>0</v>
          </cell>
          <cell r="BO72">
            <v>0</v>
          </cell>
          <cell r="BP72">
            <v>0</v>
          </cell>
          <cell r="BQ72">
            <v>0</v>
          </cell>
          <cell r="BR72" t="b">
            <v>0</v>
          </cell>
          <cell r="BS72">
            <v>0</v>
          </cell>
          <cell r="BT72"/>
          <cell r="BU72">
            <v>0</v>
          </cell>
          <cell r="BV72">
            <v>0</v>
          </cell>
          <cell r="BW72">
            <v>0</v>
          </cell>
          <cell r="BX72">
            <v>0</v>
          </cell>
          <cell r="BY72">
            <v>0</v>
          </cell>
          <cell r="BZ72">
            <v>0</v>
          </cell>
          <cell r="CA72">
            <v>0</v>
          </cell>
          <cell r="CB72">
            <v>0</v>
          </cell>
          <cell r="CC72"/>
          <cell r="CD72"/>
          <cell r="CE72" t="e">
            <v>#DIV/0!</v>
          </cell>
          <cell r="CF72">
            <v>0</v>
          </cell>
          <cell r="CG72">
            <v>0</v>
          </cell>
          <cell r="CH72">
            <v>0</v>
          </cell>
          <cell r="CI72">
            <v>0</v>
          </cell>
          <cell r="CJ72"/>
          <cell r="CK72"/>
          <cell r="CL72" t="e">
            <v>#DIV/0!</v>
          </cell>
          <cell r="CM72">
            <v>0</v>
          </cell>
          <cell r="CN72">
            <v>0</v>
          </cell>
          <cell r="CO72">
            <v>0</v>
          </cell>
          <cell r="CP72">
            <v>0</v>
          </cell>
          <cell r="CQ72"/>
          <cell r="CR72"/>
          <cell r="CS72"/>
          <cell r="CT72">
            <v>0</v>
          </cell>
          <cell r="CU72">
            <v>0</v>
          </cell>
          <cell r="CV72">
            <v>0</v>
          </cell>
          <cell r="CW72">
            <v>0</v>
          </cell>
          <cell r="CY72">
            <v>0</v>
          </cell>
          <cell r="CZ72">
            <v>0</v>
          </cell>
          <cell r="DA72">
            <v>0</v>
          </cell>
          <cell r="DB72">
            <v>0</v>
          </cell>
          <cell r="DC72">
            <v>0</v>
          </cell>
          <cell r="DD72">
            <v>0</v>
          </cell>
          <cell r="DE72">
            <v>0</v>
          </cell>
          <cell r="DF72">
            <v>0</v>
          </cell>
          <cell r="DG72">
            <v>0</v>
          </cell>
          <cell r="DH72">
            <v>0</v>
          </cell>
          <cell r="DI72">
            <v>0</v>
          </cell>
          <cell r="DJ72">
            <v>0</v>
          </cell>
          <cell r="DK72">
            <v>0</v>
          </cell>
        </row>
        <row r="73">
          <cell r="B73" t="str">
            <v>3.8</v>
          </cell>
          <cell r="C73" t="str">
            <v xml:space="preserve"> 94962 </v>
          </cell>
          <cell r="D73" t="str">
            <v>SINAPI</v>
          </cell>
          <cell r="E73" t="str">
            <v>CONCRETO MAGRO PARA LASTRO, TRAÇO 1:4,5:4,5 (EM MASSA SECA DE CIMENTO/ AREIA MÉDIA/ BRITA 1) - PREPARO MECÂNICO COM BETONEIRA 400 L. AF_05/2021</v>
          </cell>
          <cell r="F73" t="str">
            <v>m³</v>
          </cell>
          <cell r="G73">
            <v>5.09</v>
          </cell>
          <cell r="H73">
            <v>-1.76</v>
          </cell>
          <cell r="I73">
            <v>3.33</v>
          </cell>
          <cell r="J73">
            <v>442.01</v>
          </cell>
          <cell r="K73">
            <v>553.48</v>
          </cell>
          <cell r="L73">
            <v>1843.0884000000001</v>
          </cell>
          <cell r="M73">
            <v>0</v>
          </cell>
          <cell r="N73">
            <v>0</v>
          </cell>
          <cell r="O73">
            <v>0.6</v>
          </cell>
          <cell r="P73">
            <v>1105.85304</v>
          </cell>
          <cell r="Q73">
            <v>0</v>
          </cell>
          <cell r="R73">
            <v>0</v>
          </cell>
          <cell r="S73">
            <v>0</v>
          </cell>
          <cell r="T73">
            <v>0</v>
          </cell>
          <cell r="U73">
            <v>0.4</v>
          </cell>
          <cell r="V73">
            <v>737.23536000000013</v>
          </cell>
          <cell r="W73">
            <v>0</v>
          </cell>
          <cell r="X73">
            <v>0</v>
          </cell>
          <cell r="Y73">
            <v>0</v>
          </cell>
          <cell r="Z73">
            <v>0</v>
          </cell>
          <cell r="AA73">
            <v>0</v>
          </cell>
          <cell r="AB73">
            <v>0</v>
          </cell>
          <cell r="AC73">
            <v>1</v>
          </cell>
          <cell r="AD73">
            <v>1843.0884000000001</v>
          </cell>
          <cell r="AE73"/>
          <cell r="AF73">
            <v>0.65422471168283514</v>
          </cell>
          <cell r="AG73">
            <v>1205.7939770959779</v>
          </cell>
          <cell r="AH73">
            <v>0.34577528831716486</v>
          </cell>
          <cell r="AI73">
            <v>637.29442290402221</v>
          </cell>
          <cell r="AJ73">
            <v>0</v>
          </cell>
          <cell r="AK73">
            <v>0</v>
          </cell>
          <cell r="AL73"/>
          <cell r="AM73">
            <v>0</v>
          </cell>
          <cell r="AN73">
            <v>0</v>
          </cell>
          <cell r="AO73"/>
          <cell r="AP73">
            <v>0</v>
          </cell>
          <cell r="AQ73">
            <v>0</v>
          </cell>
          <cell r="AR73">
            <v>0</v>
          </cell>
          <cell r="AS73">
            <v>0</v>
          </cell>
          <cell r="AT73">
            <v>1843.0884000000001</v>
          </cell>
          <cell r="AU73">
            <v>1843.0884000000001</v>
          </cell>
          <cell r="AV73">
            <v>0</v>
          </cell>
          <cell r="AW73">
            <v>0</v>
          </cell>
          <cell r="AX73">
            <v>0</v>
          </cell>
          <cell r="AY73">
            <v>0</v>
          </cell>
          <cell r="AZ73">
            <v>0</v>
          </cell>
          <cell r="BA73">
            <v>1843.0884000000001</v>
          </cell>
          <cell r="BB73">
            <v>1843.0884000000001</v>
          </cell>
          <cell r="BC73">
            <v>0</v>
          </cell>
          <cell r="BD73">
            <v>0</v>
          </cell>
          <cell r="BE73">
            <v>0</v>
          </cell>
          <cell r="BF73">
            <v>0</v>
          </cell>
          <cell r="BG73">
            <v>0</v>
          </cell>
          <cell r="BH73">
            <v>1843.0884000000001</v>
          </cell>
          <cell r="BI73">
            <v>1843.0884000000001</v>
          </cell>
          <cell r="BJ73">
            <v>0</v>
          </cell>
          <cell r="BK73">
            <v>0</v>
          </cell>
          <cell r="BL73">
            <v>0</v>
          </cell>
          <cell r="BM73">
            <v>-5.4257004579291188E-6</v>
          </cell>
          <cell r="BN73">
            <v>-0.01</v>
          </cell>
          <cell r="BO73">
            <v>1843.0884000000001</v>
          </cell>
          <cell r="BP73">
            <v>1843.0784000000001</v>
          </cell>
          <cell r="BQ73">
            <v>-9.9999999999909051E-3</v>
          </cell>
          <cell r="BR73" t="str">
            <v>N/A</v>
          </cell>
          <cell r="BS73">
            <v>0</v>
          </cell>
          <cell r="BT73"/>
          <cell r="BU73">
            <v>0</v>
          </cell>
          <cell r="BV73">
            <v>0</v>
          </cell>
          <cell r="BW73">
            <v>0</v>
          </cell>
          <cell r="BX73">
            <v>1843.0884000000001</v>
          </cell>
          <cell r="BY73">
            <v>1843.0784000000001</v>
          </cell>
          <cell r="BZ73">
            <v>-9.9999999999909051E-3</v>
          </cell>
          <cell r="CA73" t="str">
            <v>N/A</v>
          </cell>
          <cell r="CB73">
            <v>0</v>
          </cell>
          <cell r="CC73"/>
          <cell r="CD73"/>
          <cell r="CE73">
            <v>0</v>
          </cell>
          <cell r="CF73">
            <v>0</v>
          </cell>
          <cell r="CG73">
            <v>1843.0884000000001</v>
          </cell>
          <cell r="CH73">
            <v>1843.0784000000001</v>
          </cell>
          <cell r="CI73">
            <v>0</v>
          </cell>
          <cell r="CJ73"/>
          <cell r="CK73"/>
          <cell r="CL73">
            <v>0</v>
          </cell>
          <cell r="CM73">
            <v>0</v>
          </cell>
          <cell r="CN73">
            <v>1843.0884000000001</v>
          </cell>
          <cell r="CO73">
            <v>0</v>
          </cell>
          <cell r="CP73">
            <v>0</v>
          </cell>
          <cell r="CQ73"/>
          <cell r="CR73"/>
          <cell r="CS73" t="str">
            <v xml:space="preserve"> </v>
          </cell>
          <cell r="CT73">
            <v>0</v>
          </cell>
          <cell r="CU73">
            <v>1843.0884000000001</v>
          </cell>
          <cell r="CV73">
            <v>0</v>
          </cell>
          <cell r="CW73">
            <v>0</v>
          </cell>
          <cell r="CY73">
            <v>1843.0884000000001</v>
          </cell>
          <cell r="CZ73">
            <v>0</v>
          </cell>
          <cell r="DA73">
            <v>1843.0884000000001</v>
          </cell>
          <cell r="DB73">
            <v>1843.0884000000001</v>
          </cell>
          <cell r="DC73">
            <v>1205.7939770959779</v>
          </cell>
          <cell r="DD73">
            <v>-0.01</v>
          </cell>
          <cell r="DE73">
            <v>1205.7839770959779</v>
          </cell>
          <cell r="DF73">
            <v>1843.0884000000001</v>
          </cell>
          <cell r="DG73">
            <v>637.3044229040222</v>
          </cell>
          <cell r="DH73">
            <v>637.29442290402221</v>
          </cell>
          <cell r="DI73">
            <v>0</v>
          </cell>
          <cell r="DJ73">
            <v>0</v>
          </cell>
          <cell r="DK73">
            <v>0</v>
          </cell>
        </row>
        <row r="74">
          <cell r="B74" t="str">
            <v>3.9</v>
          </cell>
          <cell r="C74" t="str">
            <v xml:space="preserve"> 94966 </v>
          </cell>
          <cell r="D74" t="str">
            <v>SINAPI</v>
          </cell>
          <cell r="E74" t="str">
            <v>CONCRETO FCK = 30MPA, TRAÇO 1:2,1:2,5 (EM MASSA SECA DE CIMENTO/ AREIA MÉDIA/ BRITA 1) - PREPARO MECÂNICO COM BETONEIRA 400 L. AF_05/2021</v>
          </cell>
          <cell r="F74" t="str">
            <v>m³</v>
          </cell>
          <cell r="G74">
            <v>35.21</v>
          </cell>
          <cell r="H74">
            <v>0</v>
          </cell>
          <cell r="I74">
            <v>35.21</v>
          </cell>
          <cell r="J74">
            <v>580.25</v>
          </cell>
          <cell r="K74">
            <v>726.58</v>
          </cell>
          <cell r="L74">
            <v>25582.881800000003</v>
          </cell>
          <cell r="M74">
            <v>0</v>
          </cell>
          <cell r="N74">
            <v>0</v>
          </cell>
          <cell r="O74">
            <v>0.2</v>
          </cell>
          <cell r="P74">
            <v>5116.5760000000009</v>
          </cell>
          <cell r="Q74">
            <v>0.4</v>
          </cell>
          <cell r="R74">
            <v>10233.152000000002</v>
          </cell>
          <cell r="S74">
            <v>0</v>
          </cell>
          <cell r="T74">
            <v>0</v>
          </cell>
          <cell r="U74">
            <v>0.4</v>
          </cell>
          <cell r="V74">
            <v>10233.152000000002</v>
          </cell>
          <cell r="W74">
            <v>0</v>
          </cell>
          <cell r="X74">
            <v>0</v>
          </cell>
          <cell r="Y74">
            <v>0</v>
          </cell>
          <cell r="Z74">
            <v>0</v>
          </cell>
          <cell r="AA74">
            <v>0</v>
          </cell>
          <cell r="AB74">
            <v>0</v>
          </cell>
          <cell r="AC74">
            <v>1</v>
          </cell>
          <cell r="AD74">
            <v>25582.880000000005</v>
          </cell>
          <cell r="AE74"/>
          <cell r="AF74">
            <v>1.0000568724084233</v>
          </cell>
          <cell r="AG74">
            <v>25584.336760102378</v>
          </cell>
          <cell r="AH74">
            <v>0</v>
          </cell>
          <cell r="AI74">
            <v>0</v>
          </cell>
          <cell r="AJ74">
            <v>5.6872408423336296E-5</v>
          </cell>
          <cell r="AK74">
            <v>1.4567601023736643</v>
          </cell>
          <cell r="AL74"/>
          <cell r="AM74">
            <v>-1.454960102375537</v>
          </cell>
          <cell r="AN74">
            <v>-0.10941299969864036</v>
          </cell>
          <cell r="AO74"/>
          <cell r="AP74">
            <v>0</v>
          </cell>
          <cell r="AQ74">
            <v>0</v>
          </cell>
          <cell r="AR74">
            <v>0</v>
          </cell>
          <cell r="AS74">
            <v>0</v>
          </cell>
          <cell r="AT74">
            <v>25582.880000000005</v>
          </cell>
          <cell r="AU74">
            <v>25584.334960000004</v>
          </cell>
          <cell r="AV74">
            <v>0</v>
          </cell>
          <cell r="AW74">
            <v>0</v>
          </cell>
          <cell r="AX74">
            <v>0</v>
          </cell>
          <cell r="AY74">
            <v>0</v>
          </cell>
          <cell r="AZ74">
            <v>0</v>
          </cell>
          <cell r="BA74">
            <v>25582.880000000005</v>
          </cell>
          <cell r="BB74">
            <v>25584.334960000004</v>
          </cell>
          <cell r="BC74">
            <v>0</v>
          </cell>
          <cell r="BD74">
            <v>0</v>
          </cell>
          <cell r="BE74">
            <v>0</v>
          </cell>
          <cell r="BF74">
            <v>-5.6678524778236662E-5</v>
          </cell>
          <cell r="BG74">
            <v>-1.45</v>
          </cell>
          <cell r="BH74">
            <v>25582.880000000005</v>
          </cell>
          <cell r="BI74">
            <v>25582.884960000003</v>
          </cell>
          <cell r="BJ74">
            <v>0</v>
          </cell>
          <cell r="BK74">
            <v>0</v>
          </cell>
          <cell r="BL74">
            <v>0</v>
          </cell>
          <cell r="BM74">
            <v>0</v>
          </cell>
          <cell r="BN74">
            <v>0</v>
          </cell>
          <cell r="BO74">
            <v>25582.880000000005</v>
          </cell>
          <cell r="BP74">
            <v>25582.884960000003</v>
          </cell>
          <cell r="BQ74">
            <v>4.9599999983911403E-3</v>
          </cell>
          <cell r="BR74" t="b">
            <v>0</v>
          </cell>
          <cell r="BS74">
            <v>0</v>
          </cell>
          <cell r="BT74"/>
          <cell r="BU74">
            <v>0</v>
          </cell>
          <cell r="BV74">
            <v>0</v>
          </cell>
          <cell r="BW74">
            <v>0</v>
          </cell>
          <cell r="BX74">
            <v>25582.880000000005</v>
          </cell>
          <cell r="BY74">
            <v>25582.884960000003</v>
          </cell>
          <cell r="BZ74">
            <v>0</v>
          </cell>
          <cell r="CA74">
            <v>25582.884960000003</v>
          </cell>
          <cell r="CB74">
            <v>1923.832948992</v>
          </cell>
          <cell r="CC74"/>
          <cell r="CD74"/>
          <cell r="CE74">
            <v>0</v>
          </cell>
          <cell r="CF74">
            <v>0</v>
          </cell>
          <cell r="CG74">
            <v>25582.880000000005</v>
          </cell>
          <cell r="CH74">
            <v>25582.884960000003</v>
          </cell>
          <cell r="CI74">
            <v>0</v>
          </cell>
          <cell r="CJ74"/>
          <cell r="CK74"/>
          <cell r="CL74">
            <v>0</v>
          </cell>
          <cell r="CM74">
            <v>0</v>
          </cell>
          <cell r="CN74">
            <v>25582.880000000005</v>
          </cell>
          <cell r="CO74">
            <v>0</v>
          </cell>
          <cell r="CP74">
            <v>0</v>
          </cell>
          <cell r="CQ74"/>
          <cell r="CR74"/>
          <cell r="CS74" t="str">
            <v xml:space="preserve"> </v>
          </cell>
          <cell r="CT74">
            <v>0</v>
          </cell>
          <cell r="CU74">
            <v>25582.880000000005</v>
          </cell>
          <cell r="CV74">
            <v>0</v>
          </cell>
          <cell r="CW74">
            <v>0</v>
          </cell>
          <cell r="CY74">
            <v>25582.880000000005</v>
          </cell>
          <cell r="CZ74">
            <v>0</v>
          </cell>
          <cell r="DA74">
            <v>25582.880000000005</v>
          </cell>
          <cell r="DB74">
            <v>25582.881800000003</v>
          </cell>
          <cell r="DC74">
            <v>25584.336760102378</v>
          </cell>
          <cell r="DD74">
            <v>-1.45</v>
          </cell>
          <cell r="DE74">
            <v>25582.886760102378</v>
          </cell>
          <cell r="DF74">
            <v>25582.881800000003</v>
          </cell>
          <cell r="DG74">
            <v>-4.9601023747527506E-3</v>
          </cell>
          <cell r="DH74">
            <v>0</v>
          </cell>
          <cell r="DI74">
            <v>1.4567601023736643</v>
          </cell>
          <cell r="DJ74">
            <v>0</v>
          </cell>
          <cell r="DK74">
            <v>0</v>
          </cell>
        </row>
        <row r="75">
          <cell r="B75" t="str">
            <v>3.10</v>
          </cell>
          <cell r="C75" t="str">
            <v xml:space="preserve"> 103673 </v>
          </cell>
          <cell r="D75" t="str">
            <v>SINAPI</v>
          </cell>
          <cell r="E75" t="str">
            <v>LANÇAMENTO COM USO DE BOMBA, ADENSAMENTO E ACABAMENTO DE CONCRETO EM ESTRUTURAS. AF_02/2022</v>
          </cell>
          <cell r="F75" t="str">
            <v>m³</v>
          </cell>
          <cell r="G75">
            <v>9.75</v>
          </cell>
          <cell r="H75">
            <v>0</v>
          </cell>
          <cell r="I75">
            <v>9.75</v>
          </cell>
          <cell r="J75">
            <v>30.99</v>
          </cell>
          <cell r="K75">
            <v>38.799999999999997</v>
          </cell>
          <cell r="L75">
            <v>378.29999999999995</v>
          </cell>
          <cell r="M75">
            <v>0</v>
          </cell>
          <cell r="N75">
            <v>0</v>
          </cell>
          <cell r="O75"/>
          <cell r="P75">
            <v>0</v>
          </cell>
          <cell r="Q75">
            <v>0</v>
          </cell>
          <cell r="R75">
            <v>0</v>
          </cell>
          <cell r="S75">
            <v>0</v>
          </cell>
          <cell r="T75">
            <v>0</v>
          </cell>
          <cell r="U75">
            <v>1</v>
          </cell>
          <cell r="V75">
            <v>378.3</v>
          </cell>
          <cell r="W75">
            <v>0</v>
          </cell>
          <cell r="X75">
            <v>0</v>
          </cell>
          <cell r="Y75">
            <v>0</v>
          </cell>
          <cell r="Z75">
            <v>0</v>
          </cell>
          <cell r="AA75">
            <v>0</v>
          </cell>
          <cell r="AB75">
            <v>0</v>
          </cell>
          <cell r="AC75">
            <v>1</v>
          </cell>
          <cell r="AD75">
            <v>378.3</v>
          </cell>
          <cell r="AE75"/>
          <cell r="AF75">
            <v>0.99999999999999989</v>
          </cell>
          <cell r="AG75">
            <v>378.2999999999999</v>
          </cell>
          <cell r="AH75">
            <v>1.1102230246251565E-16</v>
          </cell>
          <cell r="AI75">
            <v>1.1368683772161603E-13</v>
          </cell>
          <cell r="AJ75">
            <v>0</v>
          </cell>
          <cell r="AK75">
            <v>0</v>
          </cell>
          <cell r="AL75"/>
          <cell r="AM75">
            <v>0</v>
          </cell>
          <cell r="AN75">
            <v>0</v>
          </cell>
          <cell r="AO75"/>
          <cell r="AP75">
            <v>0</v>
          </cell>
          <cell r="AQ75">
            <v>0</v>
          </cell>
          <cell r="AR75">
            <v>0</v>
          </cell>
          <cell r="AS75">
            <v>0</v>
          </cell>
          <cell r="AT75">
            <v>378.3</v>
          </cell>
          <cell r="AU75">
            <v>378.29999999999995</v>
          </cell>
          <cell r="AV75">
            <v>-5.6843418860808015E-14</v>
          </cell>
          <cell r="AW75">
            <v>0</v>
          </cell>
          <cell r="AX75">
            <v>0</v>
          </cell>
          <cell r="AY75">
            <v>0</v>
          </cell>
          <cell r="AZ75">
            <v>0</v>
          </cell>
          <cell r="BA75">
            <v>378.3</v>
          </cell>
          <cell r="BB75">
            <v>378.29999999999995</v>
          </cell>
          <cell r="BC75">
            <v>-5.6843418860808015E-14</v>
          </cell>
          <cell r="BD75">
            <v>0</v>
          </cell>
          <cell r="BE75">
            <v>0</v>
          </cell>
          <cell r="BF75">
            <v>0</v>
          </cell>
          <cell r="BG75">
            <v>0</v>
          </cell>
          <cell r="BH75">
            <v>378.3</v>
          </cell>
          <cell r="BI75">
            <v>378.29999999999995</v>
          </cell>
          <cell r="BJ75">
            <v>-5.6843418860808015E-14</v>
          </cell>
          <cell r="BK75">
            <v>0</v>
          </cell>
          <cell r="BL75">
            <v>0</v>
          </cell>
          <cell r="BM75">
            <v>0</v>
          </cell>
          <cell r="BN75">
            <v>0</v>
          </cell>
          <cell r="BO75">
            <v>378.3</v>
          </cell>
          <cell r="BP75">
            <v>378.29999999999995</v>
          </cell>
          <cell r="BQ75">
            <v>0</v>
          </cell>
          <cell r="BR75" t="b">
            <v>0</v>
          </cell>
          <cell r="BS75">
            <v>0</v>
          </cell>
          <cell r="BT75"/>
          <cell r="BU75">
            <v>0</v>
          </cell>
          <cell r="BV75">
            <v>0</v>
          </cell>
          <cell r="BW75">
            <v>0</v>
          </cell>
          <cell r="BX75">
            <v>378.3</v>
          </cell>
          <cell r="BY75">
            <v>378.29999999999995</v>
          </cell>
          <cell r="BZ75">
            <v>0</v>
          </cell>
          <cell r="CA75">
            <v>378.29999999999995</v>
          </cell>
          <cell r="CB75">
            <v>28.448159999999991</v>
          </cell>
          <cell r="CC75"/>
          <cell r="CD75"/>
          <cell r="CE75">
            <v>0</v>
          </cell>
          <cell r="CF75">
            <v>0</v>
          </cell>
          <cell r="CG75">
            <v>378.3</v>
          </cell>
          <cell r="CH75">
            <v>378.29999999999995</v>
          </cell>
          <cell r="CI75">
            <v>0</v>
          </cell>
          <cell r="CJ75"/>
          <cell r="CK75"/>
          <cell r="CL75">
            <v>0</v>
          </cell>
          <cell r="CM75">
            <v>0</v>
          </cell>
          <cell r="CN75">
            <v>378.3</v>
          </cell>
          <cell r="CO75">
            <v>0</v>
          </cell>
          <cell r="CP75">
            <v>-378.3</v>
          </cell>
          <cell r="CQ75"/>
          <cell r="CR75"/>
          <cell r="CS75" t="str">
            <v xml:space="preserve"> </v>
          </cell>
          <cell r="CT75">
            <v>0</v>
          </cell>
          <cell r="CU75">
            <v>378.3</v>
          </cell>
          <cell r="CV75">
            <v>0</v>
          </cell>
          <cell r="CW75">
            <v>-378.3</v>
          </cell>
          <cell r="CY75">
            <v>378.3</v>
          </cell>
          <cell r="CZ75">
            <v>0</v>
          </cell>
          <cell r="DA75">
            <v>378.3</v>
          </cell>
          <cell r="DB75">
            <v>378.29999999999995</v>
          </cell>
          <cell r="DC75">
            <v>378.2999999999999</v>
          </cell>
          <cell r="DD75">
            <v>0</v>
          </cell>
          <cell r="DE75">
            <v>378.2999999999999</v>
          </cell>
          <cell r="DF75">
            <v>378.29999999999995</v>
          </cell>
          <cell r="DG75">
            <v>0</v>
          </cell>
          <cell r="DH75">
            <v>1.1368683772161603E-13</v>
          </cell>
          <cell r="DI75">
            <v>0</v>
          </cell>
          <cell r="DJ75">
            <v>0</v>
          </cell>
          <cell r="DK75">
            <v>0</v>
          </cell>
        </row>
        <row r="76">
          <cell r="B76" t="str">
            <v>3.11</v>
          </cell>
          <cell r="C76" t="str">
            <v xml:space="preserve"> 98557 </v>
          </cell>
          <cell r="D76" t="str">
            <v>SINAPI</v>
          </cell>
          <cell r="E76" t="str">
            <v>IMPERMEABILIZAÇÃO DE SUPERFÍCIE COM EMULSÃO ASFÁLTICA, 2 DEMÃOS. AF_09/2023</v>
          </cell>
          <cell r="F76" t="str">
            <v>m²</v>
          </cell>
          <cell r="G76">
            <v>130.79</v>
          </cell>
          <cell r="H76">
            <v>0</v>
          </cell>
          <cell r="I76">
            <v>130.79</v>
          </cell>
          <cell r="J76">
            <v>44.43</v>
          </cell>
          <cell r="K76">
            <v>55.63</v>
          </cell>
          <cell r="L76">
            <v>7275.8477000000003</v>
          </cell>
          <cell r="M76">
            <v>0</v>
          </cell>
          <cell r="N76">
            <v>0</v>
          </cell>
          <cell r="O76">
            <v>0.6</v>
          </cell>
          <cell r="P76">
            <v>4365.5039999999999</v>
          </cell>
          <cell r="Q76">
            <v>0</v>
          </cell>
          <cell r="R76">
            <v>0</v>
          </cell>
          <cell r="S76">
            <v>0</v>
          </cell>
          <cell r="T76">
            <v>0</v>
          </cell>
          <cell r="U76">
            <v>0.4</v>
          </cell>
          <cell r="V76">
            <v>2910.3360000000002</v>
          </cell>
          <cell r="W76">
            <v>0</v>
          </cell>
          <cell r="X76">
            <v>0</v>
          </cell>
          <cell r="Y76">
            <v>0</v>
          </cell>
          <cell r="Z76">
            <v>0</v>
          </cell>
          <cell r="AA76">
            <v>0</v>
          </cell>
          <cell r="AB76">
            <v>0</v>
          </cell>
          <cell r="AC76">
            <v>1</v>
          </cell>
          <cell r="AD76">
            <v>7275.84</v>
          </cell>
          <cell r="AE76"/>
          <cell r="AF76">
            <v>0.99999952912653389</v>
          </cell>
          <cell r="AG76">
            <v>7275.8442739963748</v>
          </cell>
          <cell r="AH76">
            <v>4.7087346610741321E-7</v>
          </cell>
          <cell r="AI76">
            <v>0</v>
          </cell>
          <cell r="AJ76">
            <v>0</v>
          </cell>
          <cell r="AK76">
            <v>0</v>
          </cell>
          <cell r="AL76"/>
          <cell r="AM76">
            <v>0</v>
          </cell>
          <cell r="AN76">
            <v>0</v>
          </cell>
          <cell r="AO76"/>
          <cell r="AP76">
            <v>0</v>
          </cell>
          <cell r="AQ76">
            <v>0</v>
          </cell>
          <cell r="AR76">
            <v>0</v>
          </cell>
          <cell r="AS76">
            <v>0</v>
          </cell>
          <cell r="AT76">
            <v>7275.84</v>
          </cell>
          <cell r="AU76">
            <v>7275.8365740000008</v>
          </cell>
          <cell r="AV76">
            <v>-3.4259999993082602E-3</v>
          </cell>
          <cell r="AW76">
            <v>0</v>
          </cell>
          <cell r="AX76">
            <v>0</v>
          </cell>
          <cell r="AY76">
            <v>0</v>
          </cell>
          <cell r="AZ76">
            <v>0</v>
          </cell>
          <cell r="BA76">
            <v>7275.84</v>
          </cell>
          <cell r="BB76">
            <v>7275.8365740000008</v>
          </cell>
          <cell r="BC76">
            <v>-3.4259999993082602E-3</v>
          </cell>
          <cell r="BD76">
            <v>0</v>
          </cell>
          <cell r="BE76">
            <v>0</v>
          </cell>
          <cell r="BF76">
            <v>0</v>
          </cell>
          <cell r="BG76">
            <v>0</v>
          </cell>
          <cell r="BH76">
            <v>7275.84</v>
          </cell>
          <cell r="BI76">
            <v>7275.8365740000008</v>
          </cell>
          <cell r="BJ76">
            <v>-3.4259999993082602E-3</v>
          </cell>
          <cell r="BK76">
            <v>0</v>
          </cell>
          <cell r="BL76">
            <v>0</v>
          </cell>
          <cell r="BM76">
            <v>0</v>
          </cell>
          <cell r="BN76">
            <v>0</v>
          </cell>
          <cell r="BO76">
            <v>7275.84</v>
          </cell>
          <cell r="BP76">
            <v>7275.8365740000008</v>
          </cell>
          <cell r="BQ76">
            <v>-3.4259999993082602E-3</v>
          </cell>
          <cell r="BR76" t="str">
            <v>N/A</v>
          </cell>
          <cell r="BS76">
            <v>0</v>
          </cell>
          <cell r="BT76">
            <v>0</v>
          </cell>
          <cell r="BU76">
            <v>0</v>
          </cell>
          <cell r="BV76">
            <v>0</v>
          </cell>
          <cell r="BW76">
            <v>0</v>
          </cell>
          <cell r="BX76">
            <v>7275.84</v>
          </cell>
          <cell r="BY76">
            <v>7275.8365740000008</v>
          </cell>
          <cell r="BZ76">
            <v>0</v>
          </cell>
          <cell r="CA76">
            <v>7275.8365740000008</v>
          </cell>
          <cell r="CB76">
            <v>547.14291036479995</v>
          </cell>
          <cell r="CC76"/>
          <cell r="CD76"/>
          <cell r="CE76">
            <v>0</v>
          </cell>
          <cell r="CF76">
            <v>0</v>
          </cell>
          <cell r="CG76">
            <v>7275.84</v>
          </cell>
          <cell r="CH76">
            <v>7275.8365740000008</v>
          </cell>
          <cell r="CI76">
            <v>0</v>
          </cell>
          <cell r="CJ76"/>
          <cell r="CK76"/>
          <cell r="CL76">
            <v>0</v>
          </cell>
          <cell r="CM76">
            <v>0</v>
          </cell>
          <cell r="CN76">
            <v>7275.84</v>
          </cell>
          <cell r="CO76">
            <v>0</v>
          </cell>
          <cell r="CP76">
            <v>0</v>
          </cell>
          <cell r="CQ76"/>
          <cell r="CR76"/>
          <cell r="CS76" t="str">
            <v xml:space="preserve"> </v>
          </cell>
          <cell r="CT76">
            <v>0</v>
          </cell>
          <cell r="CU76">
            <v>7275.84</v>
          </cell>
          <cell r="CV76">
            <v>0</v>
          </cell>
          <cell r="CW76">
            <v>0</v>
          </cell>
          <cell r="CY76">
            <v>7275.84</v>
          </cell>
          <cell r="CZ76">
            <v>0</v>
          </cell>
          <cell r="DA76">
            <v>7275.84</v>
          </cell>
          <cell r="DB76">
            <v>7275.8477000000003</v>
          </cell>
          <cell r="DC76">
            <v>7275.8442739963748</v>
          </cell>
          <cell r="DD76">
            <v>0</v>
          </cell>
          <cell r="DE76">
            <v>7275.8442739963748</v>
          </cell>
          <cell r="DF76">
            <v>7275.8477000000003</v>
          </cell>
          <cell r="DG76">
            <v>3.4260036254636361E-3</v>
          </cell>
          <cell r="DH76">
            <v>0</v>
          </cell>
          <cell r="DI76">
            <v>4.2739963746498688E-3</v>
          </cell>
          <cell r="DJ76">
            <v>0</v>
          </cell>
          <cell r="DK76">
            <v>0</v>
          </cell>
        </row>
        <row r="77">
          <cell r="B77"/>
          <cell r="C77"/>
          <cell r="D77"/>
          <cell r="E77" t="str">
            <v>SUPERESTRUTURA</v>
          </cell>
          <cell r="F77"/>
          <cell r="G77">
            <v>0</v>
          </cell>
          <cell r="H77"/>
          <cell r="I77"/>
          <cell r="J77"/>
          <cell r="K77"/>
          <cell r="L77">
            <v>149285.9712</v>
          </cell>
          <cell r="M77">
            <v>0</v>
          </cell>
          <cell r="N77">
            <v>0</v>
          </cell>
          <cell r="O77">
            <v>4.2199600626898516E-2</v>
          </cell>
          <cell r="P77">
            <v>11445.83505</v>
          </cell>
          <cell r="Q77">
            <v>5.7304135425497435E-2</v>
          </cell>
          <cell r="R77">
            <v>15542.651400000001</v>
          </cell>
          <cell r="S77">
            <v>9.5662291787318512E-2</v>
          </cell>
          <cell r="T77">
            <v>25946.568120000004</v>
          </cell>
          <cell r="U77">
            <v>0.1110194903260678</v>
          </cell>
          <cell r="V77">
            <v>30111.914679999998</v>
          </cell>
          <cell r="W77">
            <v>7.6670756702348061E-2</v>
          </cell>
          <cell r="X77">
            <v>20795.47724</v>
          </cell>
          <cell r="Y77">
            <v>0</v>
          </cell>
          <cell r="Z77">
            <v>0</v>
          </cell>
          <cell r="AA77">
            <v>0</v>
          </cell>
          <cell r="AB77">
            <v>0</v>
          </cell>
          <cell r="AC77">
            <v>0.38285627486813034</v>
          </cell>
          <cell r="AD77">
            <v>103842.44649</v>
          </cell>
          <cell r="AE77"/>
          <cell r="AF77">
            <v>0.4515417346501624</v>
          </cell>
          <cell r="AG77">
            <v>67408.846394582186</v>
          </cell>
          <cell r="AH77">
            <v>0</v>
          </cell>
          <cell r="AI77">
            <v>36433.600095417816</v>
          </cell>
          <cell r="AJ77">
            <v>6.8685459782032054E-2</v>
          </cell>
          <cell r="AK77">
            <v>0</v>
          </cell>
          <cell r="AL77"/>
          <cell r="AM77">
            <v>81877.1248054178</v>
          </cell>
          <cell r="AN77">
            <v>6157.1597853674175</v>
          </cell>
          <cell r="AO77"/>
          <cell r="AP77">
            <v>0.18115384386002981</v>
          </cell>
          <cell r="AQ77">
            <v>49134.517500000002</v>
          </cell>
          <cell r="AR77">
            <v>7.9025095962935332E-2</v>
          </cell>
          <cell r="AS77">
            <v>11797.3382</v>
          </cell>
          <cell r="AT77">
            <v>152976.96399000002</v>
          </cell>
          <cell r="AU77">
            <v>136369.53439999997</v>
          </cell>
          <cell r="AV77">
            <v>-16607.429590000043</v>
          </cell>
          <cell r="AW77">
            <v>0.18115384386002981</v>
          </cell>
          <cell r="AX77">
            <v>49134.517500000002</v>
          </cell>
          <cell r="AY77">
            <v>0.19455123724311477</v>
          </cell>
          <cell r="AZ77">
            <v>29043.770399999998</v>
          </cell>
          <cell r="BA77">
            <v>202111.48149000003</v>
          </cell>
          <cell r="BB77">
            <v>165413.30479999998</v>
          </cell>
          <cell r="BC77">
            <v>-36698.176690000051</v>
          </cell>
          <cell r="BD77">
            <v>0.1376004521662042</v>
          </cell>
          <cell r="BE77">
            <v>37321.4925</v>
          </cell>
          <cell r="BF77">
            <v>0.18639469453376203</v>
          </cell>
          <cell r="BG77">
            <v>27826.112999999998</v>
          </cell>
          <cell r="BH77">
            <v>239432.97399000003</v>
          </cell>
          <cell r="BI77">
            <v>193239.4178</v>
          </cell>
          <cell r="BJ77">
            <v>-46193.556190000032</v>
          </cell>
          <cell r="BK77">
            <v>0.11723558524560597</v>
          </cell>
          <cell r="BL77">
            <v>31797.911609999999</v>
          </cell>
          <cell r="BM77">
            <v>0.12647588099113197</v>
          </cell>
          <cell r="BN77">
            <v>34304.164499999999</v>
          </cell>
          <cell r="BO77">
            <v>271230.88560000004</v>
          </cell>
          <cell r="BP77">
            <v>227543.58230000001</v>
          </cell>
          <cell r="BQ77">
            <v>-43687.303300000029</v>
          </cell>
          <cell r="BR77">
            <v>0</v>
          </cell>
          <cell r="BS77">
            <v>0</v>
          </cell>
          <cell r="BT77"/>
          <cell r="BU77">
            <v>0</v>
          </cell>
          <cell r="BV77"/>
          <cell r="BW77">
            <v>0</v>
          </cell>
          <cell r="BX77">
            <v>271230.88559999998</v>
          </cell>
          <cell r="BY77">
            <v>227543.58230000001</v>
          </cell>
          <cell r="BZ77">
            <v>-43687.30329999997</v>
          </cell>
          <cell r="CA77">
            <v>0</v>
          </cell>
          <cell r="CB77">
            <v>0</v>
          </cell>
          <cell r="CC77"/>
          <cell r="CD77"/>
          <cell r="CE77"/>
          <cell r="CF77">
            <v>0</v>
          </cell>
          <cell r="CG77">
            <v>271230.88559999998</v>
          </cell>
          <cell r="CH77">
            <v>227543.58230000001</v>
          </cell>
          <cell r="CI77">
            <v>-43687.30329999997</v>
          </cell>
          <cell r="CJ77"/>
          <cell r="CK77"/>
          <cell r="CL77"/>
          <cell r="CM77">
            <v>0</v>
          </cell>
          <cell r="CN77">
            <v>271230.88559999998</v>
          </cell>
          <cell r="CO77">
            <v>0</v>
          </cell>
          <cell r="CP77">
            <v>-271230.88559999998</v>
          </cell>
          <cell r="CQ77"/>
          <cell r="CR77"/>
          <cell r="CS77"/>
          <cell r="CT77"/>
          <cell r="CU77">
            <v>271230.88559999998</v>
          </cell>
          <cell r="CV77">
            <v>0</v>
          </cell>
          <cell r="CW77">
            <v>-271230.88559999998</v>
          </cell>
          <cell r="CY77">
            <v>103842.44649</v>
          </cell>
          <cell r="CZ77">
            <v>167388.43911000001</v>
          </cell>
          <cell r="DA77">
            <v>271230.88560000004</v>
          </cell>
          <cell r="DB77">
            <v>149285.9712</v>
          </cell>
          <cell r="DC77">
            <v>67408.846394582186</v>
          </cell>
          <cell r="DD77">
            <v>102971.38609999999</v>
          </cell>
          <cell r="DE77">
            <v>170380.23249458219</v>
          </cell>
          <cell r="DF77">
            <v>149285.9712</v>
          </cell>
          <cell r="DG77">
            <v>-21094.261294582189</v>
          </cell>
          <cell r="DH77">
            <v>36433.600095417816</v>
          </cell>
          <cell r="DI77">
            <v>0</v>
          </cell>
          <cell r="DJ77">
            <v>88113.85050000003</v>
          </cell>
          <cell r="DK77">
            <v>6314.021557600001</v>
          </cell>
        </row>
        <row r="78">
          <cell r="B78" t="str">
            <v>4.1</v>
          </cell>
          <cell r="C78" t="str">
            <v xml:space="preserve"> 92882 </v>
          </cell>
          <cell r="D78" t="str">
            <v>SINAPI</v>
          </cell>
          <cell r="E78" t="str">
            <v>ARMAÇÃO UTILIZANDO AÇO CA-25 DE 6,3 MM - MONTAGEM. AF_06/2022</v>
          </cell>
          <cell r="F78" t="str">
            <v>KG</v>
          </cell>
          <cell r="G78">
            <v>0</v>
          </cell>
          <cell r="H78">
            <v>0</v>
          </cell>
          <cell r="I78">
            <v>0</v>
          </cell>
          <cell r="J78">
            <v>12.57</v>
          </cell>
          <cell r="K78">
            <v>15.74</v>
          </cell>
          <cell r="L78">
            <v>0</v>
          </cell>
          <cell r="M78">
            <v>0</v>
          </cell>
          <cell r="N78">
            <v>0</v>
          </cell>
          <cell r="O78">
            <v>0</v>
          </cell>
          <cell r="P78">
            <v>0</v>
          </cell>
          <cell r="Q78"/>
          <cell r="R78">
            <v>0</v>
          </cell>
          <cell r="S78"/>
          <cell r="T78">
            <v>0</v>
          </cell>
          <cell r="U78"/>
          <cell r="V78">
            <v>0</v>
          </cell>
          <cell r="W78">
            <v>0</v>
          </cell>
          <cell r="X78">
            <v>0</v>
          </cell>
          <cell r="Y78">
            <v>0</v>
          </cell>
          <cell r="Z78">
            <v>0</v>
          </cell>
          <cell r="AA78">
            <v>0</v>
          </cell>
          <cell r="AB78">
            <v>0</v>
          </cell>
          <cell r="AC78">
            <v>0</v>
          </cell>
          <cell r="AD78">
            <v>0</v>
          </cell>
          <cell r="AE78"/>
          <cell r="AF78">
            <v>0</v>
          </cell>
          <cell r="AG78">
            <v>0</v>
          </cell>
          <cell r="AH78">
            <v>0</v>
          </cell>
          <cell r="AI78">
            <v>0</v>
          </cell>
          <cell r="AJ78">
            <v>0</v>
          </cell>
          <cell r="AK78">
            <v>0</v>
          </cell>
          <cell r="AL78"/>
          <cell r="AM78">
            <v>0</v>
          </cell>
          <cell r="AN78">
            <v>0</v>
          </cell>
          <cell r="AO78"/>
          <cell r="AP78">
            <v>0</v>
          </cell>
          <cell r="AQ78">
            <v>0</v>
          </cell>
          <cell r="AR78">
            <v>0</v>
          </cell>
          <cell r="AS78">
            <v>0</v>
          </cell>
          <cell r="AT78">
            <v>0</v>
          </cell>
          <cell r="AU78">
            <v>0</v>
          </cell>
          <cell r="AV78">
            <v>0</v>
          </cell>
          <cell r="AW78">
            <v>0</v>
          </cell>
          <cell r="AX78">
            <v>0</v>
          </cell>
          <cell r="AY78" t="e">
            <v>#DIV/0!</v>
          </cell>
          <cell r="AZ78">
            <v>0</v>
          </cell>
          <cell r="BA78">
            <v>0</v>
          </cell>
          <cell r="BB78">
            <v>0</v>
          </cell>
          <cell r="BC78">
            <v>0</v>
          </cell>
          <cell r="BD78">
            <v>0</v>
          </cell>
          <cell r="BE78">
            <v>0</v>
          </cell>
          <cell r="BF78" t="e">
            <v>#DIV/0!</v>
          </cell>
          <cell r="BG78">
            <v>0</v>
          </cell>
          <cell r="BH78">
            <v>0</v>
          </cell>
          <cell r="BI78">
            <v>0</v>
          </cell>
          <cell r="BJ78">
            <v>0</v>
          </cell>
          <cell r="BK78">
            <v>0</v>
          </cell>
          <cell r="BL78">
            <v>0</v>
          </cell>
          <cell r="BM78" t="e">
            <v>#DIV/0!</v>
          </cell>
          <cell r="BN78">
            <v>0</v>
          </cell>
          <cell r="BO78">
            <v>0</v>
          </cell>
          <cell r="BP78">
            <v>0</v>
          </cell>
          <cell r="BQ78">
            <v>0</v>
          </cell>
          <cell r="BR78" t="b">
            <v>0</v>
          </cell>
          <cell r="BS78">
            <v>0</v>
          </cell>
          <cell r="BT78"/>
          <cell r="BU78">
            <v>0</v>
          </cell>
          <cell r="BV78">
            <v>0</v>
          </cell>
          <cell r="BW78">
            <v>0</v>
          </cell>
          <cell r="BX78">
            <v>0</v>
          </cell>
          <cell r="BY78">
            <v>0</v>
          </cell>
          <cell r="BZ78">
            <v>0</v>
          </cell>
          <cell r="CA78">
            <v>0</v>
          </cell>
          <cell r="CB78">
            <v>0</v>
          </cell>
          <cell r="CC78"/>
          <cell r="CD78"/>
          <cell r="CE78" t="e">
            <v>#DIV/0!</v>
          </cell>
          <cell r="CF78">
            <v>0</v>
          </cell>
          <cell r="CG78">
            <v>0</v>
          </cell>
          <cell r="CH78">
            <v>0</v>
          </cell>
          <cell r="CI78">
            <v>0</v>
          </cell>
          <cell r="CJ78"/>
          <cell r="CK78"/>
          <cell r="CL78" t="e">
            <v>#DIV/0!</v>
          </cell>
          <cell r="CM78">
            <v>0</v>
          </cell>
          <cell r="CN78">
            <v>0</v>
          </cell>
          <cell r="CO78">
            <v>0</v>
          </cell>
          <cell r="CP78">
            <v>0</v>
          </cell>
          <cell r="CQ78"/>
          <cell r="CR78"/>
          <cell r="CS78"/>
          <cell r="CT78">
            <v>0</v>
          </cell>
          <cell r="CU78">
            <v>0</v>
          </cell>
          <cell r="CV78">
            <v>0</v>
          </cell>
          <cell r="CW78">
            <v>0</v>
          </cell>
          <cell r="CY78">
            <v>0</v>
          </cell>
          <cell r="CZ78">
            <v>0</v>
          </cell>
          <cell r="DA78">
            <v>0</v>
          </cell>
          <cell r="DB78">
            <v>0</v>
          </cell>
          <cell r="DC78">
            <v>0</v>
          </cell>
          <cell r="DD78">
            <v>0</v>
          </cell>
          <cell r="DE78">
            <v>0</v>
          </cell>
          <cell r="DF78">
            <v>0</v>
          </cell>
          <cell r="DG78">
            <v>0</v>
          </cell>
          <cell r="DH78">
            <v>0</v>
          </cell>
          <cell r="DI78">
            <v>0</v>
          </cell>
          <cell r="DJ78">
            <v>0</v>
          </cell>
          <cell r="DK78">
            <v>0</v>
          </cell>
        </row>
        <row r="79">
          <cell r="B79" t="str">
            <v>4.2</v>
          </cell>
          <cell r="C79" t="str">
            <v xml:space="preserve"> 92883 </v>
          </cell>
          <cell r="D79" t="str">
            <v>SINAPI</v>
          </cell>
          <cell r="E79" t="str">
            <v>ARMAÇÃO UTILIZANDO AÇO CA-25 DE 8,0 MM - MONTAGEM. AF_06/2022</v>
          </cell>
          <cell r="F79" t="str">
            <v>KG</v>
          </cell>
          <cell r="G79">
            <v>0</v>
          </cell>
          <cell r="H79">
            <v>0</v>
          </cell>
          <cell r="I79">
            <v>0</v>
          </cell>
          <cell r="J79">
            <v>11.25</v>
          </cell>
          <cell r="K79">
            <v>14.08</v>
          </cell>
          <cell r="L79">
            <v>0</v>
          </cell>
          <cell r="M79">
            <v>0</v>
          </cell>
          <cell r="N79">
            <v>0</v>
          </cell>
          <cell r="O79">
            <v>0</v>
          </cell>
          <cell r="P79">
            <v>0</v>
          </cell>
          <cell r="Q79"/>
          <cell r="R79">
            <v>0</v>
          </cell>
          <cell r="S79"/>
          <cell r="T79">
            <v>0</v>
          </cell>
          <cell r="U79"/>
          <cell r="V79">
            <v>0</v>
          </cell>
          <cell r="W79">
            <v>0</v>
          </cell>
          <cell r="X79">
            <v>0</v>
          </cell>
          <cell r="Y79">
            <v>0</v>
          </cell>
          <cell r="Z79">
            <v>0</v>
          </cell>
          <cell r="AA79">
            <v>0</v>
          </cell>
          <cell r="AB79">
            <v>0</v>
          </cell>
          <cell r="AC79">
            <v>0</v>
          </cell>
          <cell r="AD79">
            <v>0</v>
          </cell>
          <cell r="AE79"/>
          <cell r="AF79">
            <v>0</v>
          </cell>
          <cell r="AG79">
            <v>0</v>
          </cell>
          <cell r="AH79">
            <v>0</v>
          </cell>
          <cell r="AI79">
            <v>0</v>
          </cell>
          <cell r="AJ79">
            <v>0</v>
          </cell>
          <cell r="AK79">
            <v>0</v>
          </cell>
          <cell r="AL79"/>
          <cell r="AM79">
            <v>0</v>
          </cell>
          <cell r="AN79">
            <v>0</v>
          </cell>
          <cell r="AO79"/>
          <cell r="AP79">
            <v>0</v>
          </cell>
          <cell r="AQ79">
            <v>0</v>
          </cell>
          <cell r="AR79">
            <v>0</v>
          </cell>
          <cell r="AS79">
            <v>0</v>
          </cell>
          <cell r="AT79">
            <v>0</v>
          </cell>
          <cell r="AU79">
            <v>0</v>
          </cell>
          <cell r="AV79">
            <v>0</v>
          </cell>
          <cell r="AW79">
            <v>0</v>
          </cell>
          <cell r="AX79">
            <v>0</v>
          </cell>
          <cell r="AY79" t="e">
            <v>#DIV/0!</v>
          </cell>
          <cell r="AZ79">
            <v>0</v>
          </cell>
          <cell r="BA79">
            <v>0</v>
          </cell>
          <cell r="BB79">
            <v>0</v>
          </cell>
          <cell r="BC79">
            <v>0</v>
          </cell>
          <cell r="BD79">
            <v>0</v>
          </cell>
          <cell r="BE79">
            <v>0</v>
          </cell>
          <cell r="BF79" t="e">
            <v>#DIV/0!</v>
          </cell>
          <cell r="BG79">
            <v>0</v>
          </cell>
          <cell r="BH79">
            <v>0</v>
          </cell>
          <cell r="BI79">
            <v>0</v>
          </cell>
          <cell r="BJ79">
            <v>0</v>
          </cell>
          <cell r="BK79">
            <v>0</v>
          </cell>
          <cell r="BL79">
            <v>0</v>
          </cell>
          <cell r="BM79" t="e">
            <v>#DIV/0!</v>
          </cell>
          <cell r="BN79">
            <v>0</v>
          </cell>
          <cell r="BO79">
            <v>0</v>
          </cell>
          <cell r="BP79">
            <v>0</v>
          </cell>
          <cell r="BQ79">
            <v>0</v>
          </cell>
          <cell r="BR79" t="b">
            <v>0</v>
          </cell>
          <cell r="BS79">
            <v>0</v>
          </cell>
          <cell r="BT79"/>
          <cell r="BU79">
            <v>0</v>
          </cell>
          <cell r="BV79">
            <v>0</v>
          </cell>
          <cell r="BW79">
            <v>0</v>
          </cell>
          <cell r="BX79">
            <v>0</v>
          </cell>
          <cell r="BY79">
            <v>0</v>
          </cell>
          <cell r="BZ79">
            <v>0</v>
          </cell>
          <cell r="CA79">
            <v>0</v>
          </cell>
          <cell r="CB79">
            <v>0</v>
          </cell>
          <cell r="CC79"/>
          <cell r="CD79"/>
          <cell r="CE79" t="e">
            <v>#DIV/0!</v>
          </cell>
          <cell r="CF79">
            <v>0</v>
          </cell>
          <cell r="CG79">
            <v>0</v>
          </cell>
          <cell r="CH79">
            <v>0</v>
          </cell>
          <cell r="CI79">
            <v>0</v>
          </cell>
          <cell r="CJ79"/>
          <cell r="CK79"/>
          <cell r="CL79" t="e">
            <v>#DIV/0!</v>
          </cell>
          <cell r="CM79">
            <v>0</v>
          </cell>
          <cell r="CN79">
            <v>0</v>
          </cell>
          <cell r="CO79">
            <v>0</v>
          </cell>
          <cell r="CP79">
            <v>0</v>
          </cell>
          <cell r="CQ79"/>
          <cell r="CR79"/>
          <cell r="CS79"/>
          <cell r="CT79">
            <v>0</v>
          </cell>
          <cell r="CU79">
            <v>0</v>
          </cell>
          <cell r="CV79">
            <v>0</v>
          </cell>
          <cell r="CW79">
            <v>0</v>
          </cell>
          <cell r="CY79">
            <v>0</v>
          </cell>
          <cell r="CZ79">
            <v>0</v>
          </cell>
          <cell r="DA79">
            <v>0</v>
          </cell>
          <cell r="DB79">
            <v>0</v>
          </cell>
          <cell r="DC79">
            <v>0</v>
          </cell>
          <cell r="DD79">
            <v>0</v>
          </cell>
          <cell r="DE79">
            <v>0</v>
          </cell>
          <cell r="DF79">
            <v>0</v>
          </cell>
          <cell r="DG79">
            <v>0</v>
          </cell>
          <cell r="DH79">
            <v>0</v>
          </cell>
          <cell r="DI79">
            <v>0</v>
          </cell>
          <cell r="DJ79">
            <v>0</v>
          </cell>
          <cell r="DK79">
            <v>0</v>
          </cell>
        </row>
        <row r="80">
          <cell r="B80" t="str">
            <v>4.3</v>
          </cell>
          <cell r="C80" t="str">
            <v xml:space="preserve"> 92884 </v>
          </cell>
          <cell r="D80" t="str">
            <v>SINAPI</v>
          </cell>
          <cell r="E80" t="str">
            <v>ARMAÇÃO UTILIZANDO AÇO CA-25 DE 10,0 MM - MONTAGEM. AF_06/2022</v>
          </cell>
          <cell r="F80" t="str">
            <v>KG</v>
          </cell>
          <cell r="G80">
            <v>0</v>
          </cell>
          <cell r="H80">
            <v>0</v>
          </cell>
          <cell r="I80">
            <v>0</v>
          </cell>
          <cell r="J80">
            <v>11.62</v>
          </cell>
          <cell r="K80">
            <v>14.55</v>
          </cell>
          <cell r="L80">
            <v>0</v>
          </cell>
          <cell r="M80">
            <v>0</v>
          </cell>
          <cell r="N80">
            <v>0</v>
          </cell>
          <cell r="O80">
            <v>0</v>
          </cell>
          <cell r="P80">
            <v>0</v>
          </cell>
          <cell r="Q80"/>
          <cell r="R80">
            <v>0</v>
          </cell>
          <cell r="S80"/>
          <cell r="T80">
            <v>0</v>
          </cell>
          <cell r="U80"/>
          <cell r="V80">
            <v>0</v>
          </cell>
          <cell r="W80">
            <v>0</v>
          </cell>
          <cell r="X80">
            <v>0</v>
          </cell>
          <cell r="Y80">
            <v>0</v>
          </cell>
          <cell r="Z80">
            <v>0</v>
          </cell>
          <cell r="AA80">
            <v>0</v>
          </cell>
          <cell r="AB80">
            <v>0</v>
          </cell>
          <cell r="AC80">
            <v>0</v>
          </cell>
          <cell r="AD80">
            <v>0</v>
          </cell>
          <cell r="AE80"/>
          <cell r="AF80">
            <v>0</v>
          </cell>
          <cell r="AG80">
            <v>0</v>
          </cell>
          <cell r="AH80">
            <v>0</v>
          </cell>
          <cell r="AI80">
            <v>0</v>
          </cell>
          <cell r="AJ80">
            <v>0</v>
          </cell>
          <cell r="AK80">
            <v>0</v>
          </cell>
          <cell r="AL80"/>
          <cell r="AM80">
            <v>0</v>
          </cell>
          <cell r="AN80">
            <v>0</v>
          </cell>
          <cell r="AO80"/>
          <cell r="AP80">
            <v>0</v>
          </cell>
          <cell r="AQ80">
            <v>0</v>
          </cell>
          <cell r="AR80">
            <v>0</v>
          </cell>
          <cell r="AS80">
            <v>0</v>
          </cell>
          <cell r="AT80">
            <v>0</v>
          </cell>
          <cell r="AU80">
            <v>0</v>
          </cell>
          <cell r="AV80">
            <v>0</v>
          </cell>
          <cell r="AW80">
            <v>0</v>
          </cell>
          <cell r="AX80">
            <v>0</v>
          </cell>
          <cell r="AY80" t="e">
            <v>#DIV/0!</v>
          </cell>
          <cell r="AZ80">
            <v>0</v>
          </cell>
          <cell r="BA80">
            <v>0</v>
          </cell>
          <cell r="BB80">
            <v>0</v>
          </cell>
          <cell r="BC80">
            <v>0</v>
          </cell>
          <cell r="BD80">
            <v>0</v>
          </cell>
          <cell r="BE80">
            <v>0</v>
          </cell>
          <cell r="BF80" t="e">
            <v>#DIV/0!</v>
          </cell>
          <cell r="BG80">
            <v>0</v>
          </cell>
          <cell r="BH80">
            <v>0</v>
          </cell>
          <cell r="BI80">
            <v>0</v>
          </cell>
          <cell r="BJ80">
            <v>0</v>
          </cell>
          <cell r="BK80">
            <v>0</v>
          </cell>
          <cell r="BL80">
            <v>0</v>
          </cell>
          <cell r="BM80" t="e">
            <v>#DIV/0!</v>
          </cell>
          <cell r="BN80">
            <v>0</v>
          </cell>
          <cell r="BO80">
            <v>0</v>
          </cell>
          <cell r="BP80">
            <v>0</v>
          </cell>
          <cell r="BQ80">
            <v>0</v>
          </cell>
          <cell r="BR80" t="b">
            <v>0</v>
          </cell>
          <cell r="BS80">
            <v>0</v>
          </cell>
          <cell r="BT80"/>
          <cell r="BU80">
            <v>0</v>
          </cell>
          <cell r="BV80">
            <v>0</v>
          </cell>
          <cell r="BW80">
            <v>0</v>
          </cell>
          <cell r="BX80">
            <v>0</v>
          </cell>
          <cell r="BY80">
            <v>0</v>
          </cell>
          <cell r="BZ80">
            <v>0</v>
          </cell>
          <cell r="CA80">
            <v>0</v>
          </cell>
          <cell r="CB80">
            <v>0</v>
          </cell>
          <cell r="CC80"/>
          <cell r="CD80"/>
          <cell r="CE80" t="e">
            <v>#DIV/0!</v>
          </cell>
          <cell r="CF80">
            <v>0</v>
          </cell>
          <cell r="CG80">
            <v>0</v>
          </cell>
          <cell r="CH80">
            <v>0</v>
          </cell>
          <cell r="CI80">
            <v>0</v>
          </cell>
          <cell r="CJ80"/>
          <cell r="CK80"/>
          <cell r="CL80" t="e">
            <v>#DIV/0!</v>
          </cell>
          <cell r="CM80">
            <v>0</v>
          </cell>
          <cell r="CN80">
            <v>0</v>
          </cell>
          <cell r="CO80">
            <v>0</v>
          </cell>
          <cell r="CP80">
            <v>0</v>
          </cell>
          <cell r="CQ80"/>
          <cell r="CR80"/>
          <cell r="CS80"/>
          <cell r="CT80">
            <v>0</v>
          </cell>
          <cell r="CU80">
            <v>0</v>
          </cell>
          <cell r="CV80">
            <v>0</v>
          </cell>
          <cell r="CW80">
            <v>0</v>
          </cell>
          <cell r="CY80">
            <v>0</v>
          </cell>
          <cell r="CZ80">
            <v>0</v>
          </cell>
          <cell r="DA80">
            <v>0</v>
          </cell>
          <cell r="DB80">
            <v>0</v>
          </cell>
          <cell r="DC80">
            <v>0</v>
          </cell>
          <cell r="DD80">
            <v>0</v>
          </cell>
          <cell r="DE80">
            <v>0</v>
          </cell>
          <cell r="DF80">
            <v>0</v>
          </cell>
          <cell r="DG80">
            <v>0</v>
          </cell>
          <cell r="DH80">
            <v>0</v>
          </cell>
          <cell r="DI80">
            <v>0</v>
          </cell>
          <cell r="DJ80">
            <v>0</v>
          </cell>
          <cell r="DK80">
            <v>0</v>
          </cell>
        </row>
        <row r="81">
          <cell r="B81" t="str">
            <v>4.4</v>
          </cell>
          <cell r="C81" t="str">
            <v xml:space="preserve"> 92267 </v>
          </cell>
          <cell r="D81" t="str">
            <v>SINAPI</v>
          </cell>
          <cell r="E81" t="str">
            <v>FABRICAÇÃO DE FÔRMA PARA LAJES, EM CHAPA DE MADEIRA COMPENSADA RESINADA, E = 17 MM. AF_09/2020</v>
          </cell>
          <cell r="F81" t="str">
            <v>m²</v>
          </cell>
          <cell r="G81">
            <v>91.2</v>
          </cell>
          <cell r="H81">
            <v>0</v>
          </cell>
          <cell r="I81">
            <v>91.2</v>
          </cell>
          <cell r="J81">
            <v>67.040000000000006</v>
          </cell>
          <cell r="K81">
            <v>83.94</v>
          </cell>
          <cell r="L81">
            <v>7655.3280000000004</v>
          </cell>
          <cell r="M81">
            <v>0</v>
          </cell>
          <cell r="N81">
            <v>0</v>
          </cell>
          <cell r="O81">
            <v>0.15</v>
          </cell>
          <cell r="P81">
            <v>1148.298</v>
          </cell>
          <cell r="Q81">
            <v>0.15</v>
          </cell>
          <cell r="R81">
            <v>1148.298</v>
          </cell>
          <cell r="S81">
            <v>0.3</v>
          </cell>
          <cell r="T81">
            <v>2296.596</v>
          </cell>
          <cell r="U81">
            <v>0.3</v>
          </cell>
          <cell r="V81">
            <v>2296.596</v>
          </cell>
          <cell r="W81">
            <v>0.1</v>
          </cell>
          <cell r="X81">
            <v>765.53200000000004</v>
          </cell>
          <cell r="Y81"/>
          <cell r="Z81">
            <v>0</v>
          </cell>
          <cell r="AA81"/>
          <cell r="AB81">
            <v>0</v>
          </cell>
          <cell r="AC81">
            <v>1</v>
          </cell>
          <cell r="AD81">
            <v>7655.32</v>
          </cell>
          <cell r="AE81"/>
          <cell r="AF81">
            <v>1.0000010450248977</v>
          </cell>
          <cell r="AG81">
            <v>7655.3360000083603</v>
          </cell>
          <cell r="AH81">
            <v>0</v>
          </cell>
          <cell r="AI81">
            <v>0</v>
          </cell>
          <cell r="AJ81">
            <v>1.045024897727842E-6</v>
          </cell>
          <cell r="AK81">
            <v>0</v>
          </cell>
          <cell r="AL81"/>
          <cell r="AM81">
            <v>-8.0000083602730851E-3</v>
          </cell>
          <cell r="AN81">
            <v>-6.0160062869253595E-4</v>
          </cell>
          <cell r="AO81"/>
          <cell r="AP81">
            <v>0</v>
          </cell>
          <cell r="AQ81">
            <v>0</v>
          </cell>
          <cell r="AR81">
            <v>0</v>
          </cell>
          <cell r="AS81">
            <v>0</v>
          </cell>
          <cell r="AT81">
            <v>7655.32</v>
          </cell>
          <cell r="AU81">
            <v>7655.3280000000004</v>
          </cell>
          <cell r="AV81">
            <v>0</v>
          </cell>
          <cell r="AW81">
            <v>0</v>
          </cell>
          <cell r="AX81">
            <v>0</v>
          </cell>
          <cell r="AY81">
            <v>0</v>
          </cell>
          <cell r="AZ81">
            <v>0</v>
          </cell>
          <cell r="BA81">
            <v>7655.32</v>
          </cell>
          <cell r="BB81">
            <v>7655.3280000000004</v>
          </cell>
          <cell r="BC81">
            <v>0</v>
          </cell>
          <cell r="BD81">
            <v>0</v>
          </cell>
          <cell r="BE81">
            <v>0</v>
          </cell>
          <cell r="BF81">
            <v>0</v>
          </cell>
          <cell r="BG81">
            <v>0</v>
          </cell>
          <cell r="BH81">
            <v>7655.32</v>
          </cell>
          <cell r="BI81">
            <v>7655.3280000000004</v>
          </cell>
          <cell r="BJ81">
            <v>0</v>
          </cell>
          <cell r="BK81">
            <v>0</v>
          </cell>
          <cell r="BL81">
            <v>0</v>
          </cell>
          <cell r="BM81">
            <v>-1.3062811221477353E-6</v>
          </cell>
          <cell r="BN81">
            <v>-0.01</v>
          </cell>
          <cell r="BO81">
            <v>7655.32</v>
          </cell>
          <cell r="BP81">
            <v>7655.3180000000002</v>
          </cell>
          <cell r="BQ81">
            <v>-1.9999999994979589E-3</v>
          </cell>
          <cell r="BR81" t="str">
            <v>N/A</v>
          </cell>
          <cell r="BS81">
            <v>0</v>
          </cell>
          <cell r="BT81"/>
          <cell r="BU81">
            <v>0</v>
          </cell>
          <cell r="BV81">
            <v>0</v>
          </cell>
          <cell r="BW81">
            <v>0</v>
          </cell>
          <cell r="BX81">
            <v>7655.3200000000006</v>
          </cell>
          <cell r="BY81">
            <v>7655.3180000000002</v>
          </cell>
          <cell r="BZ81">
            <v>0</v>
          </cell>
          <cell r="CA81">
            <v>7655.3180000000002</v>
          </cell>
          <cell r="CB81">
            <v>575.67991359999996</v>
          </cell>
          <cell r="CC81"/>
          <cell r="CD81"/>
          <cell r="CE81">
            <v>0</v>
          </cell>
          <cell r="CF81">
            <v>0</v>
          </cell>
          <cell r="CG81">
            <v>7655.3200000000006</v>
          </cell>
          <cell r="CH81">
            <v>7655.3180000000002</v>
          </cell>
          <cell r="CI81">
            <v>0</v>
          </cell>
          <cell r="CJ81"/>
          <cell r="CK81"/>
          <cell r="CL81">
            <v>0</v>
          </cell>
          <cell r="CM81">
            <v>0</v>
          </cell>
          <cell r="CN81">
            <v>7655.3200000000006</v>
          </cell>
          <cell r="CO81">
            <v>0</v>
          </cell>
          <cell r="CP81">
            <v>0</v>
          </cell>
          <cell r="CQ81"/>
          <cell r="CR81"/>
          <cell r="CS81" t="str">
            <v xml:space="preserve"> </v>
          </cell>
          <cell r="CT81">
            <v>0</v>
          </cell>
          <cell r="CU81">
            <v>7655.3200000000006</v>
          </cell>
          <cell r="CV81">
            <v>0</v>
          </cell>
          <cell r="CW81">
            <v>0</v>
          </cell>
          <cell r="CY81">
            <v>7655.32</v>
          </cell>
          <cell r="CZ81">
            <v>0</v>
          </cell>
          <cell r="DA81">
            <v>7655.32</v>
          </cell>
          <cell r="DB81">
            <v>7655.3280000000004</v>
          </cell>
          <cell r="DC81">
            <v>7655.3360000083603</v>
          </cell>
          <cell r="DD81">
            <v>-0.01</v>
          </cell>
          <cell r="DE81">
            <v>7655.3260000083601</v>
          </cell>
          <cell r="DF81">
            <v>7655.3280000000004</v>
          </cell>
          <cell r="DG81">
            <v>1.9999916403321549E-3</v>
          </cell>
          <cell r="DH81">
            <v>0</v>
          </cell>
          <cell r="DI81">
            <v>1.6000008360606444E-2</v>
          </cell>
          <cell r="DJ81">
            <v>0</v>
          </cell>
          <cell r="DK81">
            <v>0</v>
          </cell>
        </row>
        <row r="82">
          <cell r="B82" t="str">
            <v>4.5</v>
          </cell>
          <cell r="C82" t="str">
            <v xml:space="preserve"> 92482 </v>
          </cell>
          <cell r="D82" t="str">
            <v>SINAPI</v>
          </cell>
          <cell r="E82" t="str">
            <v>MONTAGEM E DESMONTAGEM DE FÔRMA DE LAJE MACIÇA, PÉ-DIREITO SIMPLES, EM MADEIRA SERRADA, 1 UTILIZAÇÃO. AF_09/2020</v>
          </cell>
          <cell r="F82" t="str">
            <v>m²</v>
          </cell>
          <cell r="G82">
            <v>105</v>
          </cell>
          <cell r="H82">
            <v>0</v>
          </cell>
          <cell r="I82">
            <v>105</v>
          </cell>
          <cell r="J82">
            <v>199.64</v>
          </cell>
          <cell r="K82">
            <v>249.98</v>
          </cell>
          <cell r="L82">
            <v>26247.899999999998</v>
          </cell>
          <cell r="M82">
            <v>0</v>
          </cell>
          <cell r="N82">
            <v>0</v>
          </cell>
          <cell r="O82">
            <v>0.15</v>
          </cell>
          <cell r="P82">
            <v>3937.1849999999999</v>
          </cell>
          <cell r="Q82">
            <v>0.15</v>
          </cell>
          <cell r="R82">
            <v>3937.1849999999999</v>
          </cell>
          <cell r="S82">
            <v>0.3</v>
          </cell>
          <cell r="T82">
            <v>7874.37</v>
          </cell>
          <cell r="U82">
            <v>0.3</v>
          </cell>
          <cell r="V82">
            <v>7874.37</v>
          </cell>
          <cell r="W82">
            <v>0.1</v>
          </cell>
          <cell r="X82">
            <v>2624.7900000000004</v>
          </cell>
          <cell r="Y82"/>
          <cell r="Z82">
            <v>0</v>
          </cell>
          <cell r="AA82"/>
          <cell r="AB82">
            <v>0</v>
          </cell>
          <cell r="AC82">
            <v>1</v>
          </cell>
          <cell r="AD82">
            <v>26247.9</v>
          </cell>
          <cell r="AE82"/>
          <cell r="AF82">
            <v>0.99999999999999989</v>
          </cell>
          <cell r="AG82">
            <v>26247.899999999994</v>
          </cell>
          <cell r="AH82">
            <v>1.1102230246251565E-16</v>
          </cell>
          <cell r="AI82">
            <v>7.2759576141834259E-12</v>
          </cell>
          <cell r="AJ82">
            <v>0</v>
          </cell>
          <cell r="AK82">
            <v>0</v>
          </cell>
          <cell r="AL82"/>
          <cell r="AM82">
            <v>0</v>
          </cell>
          <cell r="AN82">
            <v>0</v>
          </cell>
          <cell r="AO82"/>
          <cell r="AP82">
            <v>0</v>
          </cell>
          <cell r="AQ82">
            <v>0</v>
          </cell>
          <cell r="AR82">
            <v>0</v>
          </cell>
          <cell r="AS82">
            <v>0</v>
          </cell>
          <cell r="AT82">
            <v>26247.9</v>
          </cell>
          <cell r="AU82">
            <v>26247.899999999998</v>
          </cell>
          <cell r="AV82">
            <v>-3.637978807091713E-12</v>
          </cell>
          <cell r="AW82">
            <v>0</v>
          </cell>
          <cell r="AX82">
            <v>0</v>
          </cell>
          <cell r="AY82">
            <v>0</v>
          </cell>
          <cell r="AZ82">
            <v>0</v>
          </cell>
          <cell r="BA82">
            <v>26247.9</v>
          </cell>
          <cell r="BB82">
            <v>26247.899999999998</v>
          </cell>
          <cell r="BC82">
            <v>-3.637978807091713E-12</v>
          </cell>
          <cell r="BD82">
            <v>0</v>
          </cell>
          <cell r="BE82">
            <v>0</v>
          </cell>
          <cell r="BF82">
            <v>0</v>
          </cell>
          <cell r="BG82">
            <v>0</v>
          </cell>
          <cell r="BH82">
            <v>26247.9</v>
          </cell>
          <cell r="BI82">
            <v>26247.899999999998</v>
          </cell>
          <cell r="BJ82">
            <v>-3.637978807091713E-12</v>
          </cell>
          <cell r="BK82">
            <v>0</v>
          </cell>
          <cell r="BL82">
            <v>0</v>
          </cell>
          <cell r="BM82">
            <v>0</v>
          </cell>
          <cell r="BN82">
            <v>0</v>
          </cell>
          <cell r="BO82">
            <v>26247.9</v>
          </cell>
          <cell r="BP82">
            <v>26247.899999999998</v>
          </cell>
          <cell r="BQ82">
            <v>0</v>
          </cell>
          <cell r="BR82" t="b">
            <v>0</v>
          </cell>
          <cell r="BS82">
            <v>0</v>
          </cell>
          <cell r="BT82"/>
          <cell r="BU82">
            <v>0</v>
          </cell>
          <cell r="BV82">
            <v>0</v>
          </cell>
          <cell r="BW82">
            <v>0</v>
          </cell>
          <cell r="BX82">
            <v>26247.9</v>
          </cell>
          <cell r="BY82">
            <v>26247.899999999998</v>
          </cell>
          <cell r="BZ82">
            <v>0</v>
          </cell>
          <cell r="CA82">
            <v>26247.899999999998</v>
          </cell>
          <cell r="CB82">
            <v>1973.8420799999994</v>
          </cell>
          <cell r="CC82"/>
          <cell r="CD82"/>
          <cell r="CE82">
            <v>0</v>
          </cell>
          <cell r="CF82">
            <v>0</v>
          </cell>
          <cell r="CG82">
            <v>26247.9</v>
          </cell>
          <cell r="CH82">
            <v>26247.899999999998</v>
          </cell>
          <cell r="CI82">
            <v>0</v>
          </cell>
          <cell r="CJ82"/>
          <cell r="CK82"/>
          <cell r="CL82">
            <v>0</v>
          </cell>
          <cell r="CM82">
            <v>0</v>
          </cell>
          <cell r="CN82">
            <v>26247.9</v>
          </cell>
          <cell r="CO82">
            <v>0</v>
          </cell>
          <cell r="CP82">
            <v>-26247.9</v>
          </cell>
          <cell r="CQ82"/>
          <cell r="CR82"/>
          <cell r="CS82" t="str">
            <v xml:space="preserve"> </v>
          </cell>
          <cell r="CT82">
            <v>0</v>
          </cell>
          <cell r="CU82">
            <v>26247.9</v>
          </cell>
          <cell r="CV82">
            <v>0</v>
          </cell>
          <cell r="CW82">
            <v>-26247.9</v>
          </cell>
          <cell r="CY82">
            <v>26247.9</v>
          </cell>
          <cell r="CZ82">
            <v>0</v>
          </cell>
          <cell r="DA82">
            <v>26247.9</v>
          </cell>
          <cell r="DB82">
            <v>26247.899999999998</v>
          </cell>
          <cell r="DC82">
            <v>26247.899999999994</v>
          </cell>
          <cell r="DD82">
            <v>0</v>
          </cell>
          <cell r="DE82">
            <v>26247.899999999994</v>
          </cell>
          <cell r="DF82">
            <v>26247.899999999998</v>
          </cell>
          <cell r="DG82">
            <v>0</v>
          </cell>
          <cell r="DH82">
            <v>7.2759576141834259E-12</v>
          </cell>
          <cell r="DI82">
            <v>0</v>
          </cell>
          <cell r="DJ82">
            <v>0</v>
          </cell>
          <cell r="DK82">
            <v>0</v>
          </cell>
        </row>
        <row r="83">
          <cell r="B83" t="str">
            <v>4.6</v>
          </cell>
          <cell r="C83" t="str">
            <v xml:space="preserve"> 94966 </v>
          </cell>
          <cell r="D83" t="str">
            <v>SINAPI</v>
          </cell>
          <cell r="E83" t="str">
            <v>CONCRETO FCK = 30MPA, TRAÇO 1:2,1:2,5 (EM MASSA SECA DE CIMENTO/ AREIA MÉDIA/ BRITA 1) - PREPARO MECÂNICO COM BETONEIRA 400 L. AF_05/2021</v>
          </cell>
          <cell r="F83" t="str">
            <v>m³</v>
          </cell>
          <cell r="G83">
            <v>37.909999999999997</v>
          </cell>
          <cell r="H83">
            <v>0</v>
          </cell>
          <cell r="I83">
            <v>37.909999999999997</v>
          </cell>
          <cell r="J83">
            <v>578.75</v>
          </cell>
          <cell r="K83">
            <v>724.71</v>
          </cell>
          <cell r="L83">
            <v>27473.756099999999</v>
          </cell>
          <cell r="M83">
            <v>0</v>
          </cell>
          <cell r="N83">
            <v>0</v>
          </cell>
          <cell r="O83">
            <v>0.15</v>
          </cell>
          <cell r="P83">
            <v>4121.0625</v>
          </cell>
          <cell r="Q83">
            <v>0.15</v>
          </cell>
          <cell r="R83">
            <v>4121.0625</v>
          </cell>
          <cell r="S83">
            <v>0.3</v>
          </cell>
          <cell r="T83">
            <v>8242.125</v>
          </cell>
          <cell r="U83">
            <v>0.3</v>
          </cell>
          <cell r="V83">
            <v>8242.125</v>
          </cell>
          <cell r="W83">
            <v>0.1</v>
          </cell>
          <cell r="X83">
            <v>2747.375</v>
          </cell>
          <cell r="Y83"/>
          <cell r="Z83">
            <v>0</v>
          </cell>
          <cell r="AA83"/>
          <cell r="AB83">
            <v>0</v>
          </cell>
          <cell r="AC83">
            <v>1</v>
          </cell>
          <cell r="AD83">
            <v>27473.75</v>
          </cell>
          <cell r="AE83"/>
          <cell r="AF83">
            <v>0.74914287274216307</v>
          </cell>
          <cell r="AG83">
            <v>20581.768569771524</v>
          </cell>
          <cell r="AH83">
            <v>0.25085712725783693</v>
          </cell>
          <cell r="AI83">
            <v>6891.9814302284758</v>
          </cell>
          <cell r="AJ83">
            <v>0</v>
          </cell>
          <cell r="AK83">
            <v>0</v>
          </cell>
          <cell r="AL83"/>
          <cell r="AM83">
            <v>0</v>
          </cell>
          <cell r="AN83">
            <v>0</v>
          </cell>
          <cell r="AO83"/>
          <cell r="AP83">
            <v>0</v>
          </cell>
          <cell r="AQ83">
            <v>0</v>
          </cell>
          <cell r="AR83">
            <v>0.2508572935900818</v>
          </cell>
          <cell r="AS83">
            <v>6891.9921000000004</v>
          </cell>
          <cell r="AT83">
            <v>27473.75</v>
          </cell>
          <cell r="AU83">
            <v>27473.756100000002</v>
          </cell>
          <cell r="AV83">
            <v>0</v>
          </cell>
          <cell r="AW83">
            <v>0</v>
          </cell>
          <cell r="AX83">
            <v>0</v>
          </cell>
          <cell r="AY83">
            <v>0</v>
          </cell>
          <cell r="AZ83">
            <v>0</v>
          </cell>
          <cell r="BA83">
            <v>27473.75</v>
          </cell>
          <cell r="BB83">
            <v>27473.756100000002</v>
          </cell>
          <cell r="BC83">
            <v>0</v>
          </cell>
          <cell r="BD83">
            <v>0</v>
          </cell>
          <cell r="BE83">
            <v>0</v>
          </cell>
          <cell r="BF83">
            <v>0</v>
          </cell>
          <cell r="BG83">
            <v>0</v>
          </cell>
          <cell r="BH83">
            <v>27473.75</v>
          </cell>
          <cell r="BI83">
            <v>27473.756100000002</v>
          </cell>
          <cell r="BJ83">
            <v>0</v>
          </cell>
          <cell r="BK83">
            <v>0</v>
          </cell>
          <cell r="BL83">
            <v>0</v>
          </cell>
          <cell r="BM83">
            <v>-3.6398380272077891E-7</v>
          </cell>
          <cell r="BN83">
            <v>-0.01</v>
          </cell>
          <cell r="BO83">
            <v>27473.75</v>
          </cell>
          <cell r="BP83">
            <v>27473.746100000004</v>
          </cell>
          <cell r="BQ83">
            <v>-3.8999999960651621E-3</v>
          </cell>
          <cell r="BR83" t="str">
            <v>N/A</v>
          </cell>
          <cell r="BS83">
            <v>0</v>
          </cell>
          <cell r="BT83"/>
          <cell r="BU83">
            <v>0</v>
          </cell>
          <cell r="BV83">
            <v>0</v>
          </cell>
          <cell r="BW83">
            <v>0</v>
          </cell>
          <cell r="BX83">
            <v>27473.75</v>
          </cell>
          <cell r="BY83">
            <v>27473.746100000004</v>
          </cell>
          <cell r="BZ83">
            <v>0</v>
          </cell>
          <cell r="CA83">
            <v>6891.9821000000002</v>
          </cell>
          <cell r="CB83">
            <v>518.27705391999996</v>
          </cell>
          <cell r="CC83"/>
          <cell r="CD83"/>
          <cell r="CE83">
            <v>0</v>
          </cell>
          <cell r="CF83">
            <v>0</v>
          </cell>
          <cell r="CG83">
            <v>27473.75</v>
          </cell>
          <cell r="CH83">
            <v>27473.746100000004</v>
          </cell>
          <cell r="CI83">
            <v>0</v>
          </cell>
          <cell r="CJ83"/>
          <cell r="CK83"/>
          <cell r="CL83">
            <v>0</v>
          </cell>
          <cell r="CM83">
            <v>0</v>
          </cell>
          <cell r="CN83">
            <v>27473.75</v>
          </cell>
          <cell r="CO83">
            <v>0</v>
          </cell>
          <cell r="CP83">
            <v>0</v>
          </cell>
          <cell r="CQ83"/>
          <cell r="CR83"/>
          <cell r="CS83">
            <v>1.8742884087578478E-16</v>
          </cell>
          <cell r="CT83">
            <v>5.1493742603270223E-12</v>
          </cell>
          <cell r="CU83">
            <v>27473.75</v>
          </cell>
          <cell r="CV83">
            <v>5.1493742603270223E-12</v>
          </cell>
          <cell r="CW83">
            <v>0</v>
          </cell>
          <cell r="CY83">
            <v>27473.75</v>
          </cell>
          <cell r="CZ83">
            <v>0</v>
          </cell>
          <cell r="DA83">
            <v>27473.75</v>
          </cell>
          <cell r="DB83">
            <v>27473.756099999999</v>
          </cell>
          <cell r="DC83">
            <v>20581.768569771524</v>
          </cell>
          <cell r="DD83">
            <v>6891.9821000000056</v>
          </cell>
          <cell r="DE83">
            <v>27473.750669771529</v>
          </cell>
          <cell r="DF83">
            <v>27473.756099999999</v>
          </cell>
          <cell r="DG83">
            <v>5.430228469776921E-3</v>
          </cell>
          <cell r="DH83">
            <v>6891.9814302284758</v>
          </cell>
          <cell r="DI83">
            <v>0</v>
          </cell>
          <cell r="DJ83">
            <v>6.6977152891922742E-4</v>
          </cell>
          <cell r="DK83">
            <v>5.0366818974725898E-5</v>
          </cell>
        </row>
        <row r="84">
          <cell r="B84" t="str">
            <v>4.7</v>
          </cell>
          <cell r="C84" t="str">
            <v xml:space="preserve"> 103673 </v>
          </cell>
          <cell r="D84" t="str">
            <v>SINAPI</v>
          </cell>
          <cell r="E84" t="str">
            <v>LANÇAMENTO COM USO DE BOMBA, ADENSAMENTO E ACABAMENTO DE CONCRETO EM ESTRUTURAS. AF_02/2022</v>
          </cell>
          <cell r="F84" t="str">
            <v>m³</v>
          </cell>
          <cell r="G84">
            <v>39.700000000000003</v>
          </cell>
          <cell r="H84">
            <v>0</v>
          </cell>
          <cell r="I84">
            <v>39.700000000000003</v>
          </cell>
          <cell r="J84">
            <v>30.99</v>
          </cell>
          <cell r="K84">
            <v>38.799999999999997</v>
          </cell>
          <cell r="L84">
            <v>1540.36</v>
          </cell>
          <cell r="M84">
            <v>0</v>
          </cell>
          <cell r="N84">
            <v>0</v>
          </cell>
          <cell r="O84">
            <v>0</v>
          </cell>
          <cell r="P84">
            <v>0</v>
          </cell>
          <cell r="Q84"/>
          <cell r="R84">
            <v>0</v>
          </cell>
          <cell r="S84"/>
          <cell r="T84">
            <v>0</v>
          </cell>
          <cell r="U84">
            <v>0.5</v>
          </cell>
          <cell r="V84">
            <v>770.18</v>
          </cell>
          <cell r="W84">
            <v>0.5</v>
          </cell>
          <cell r="X84">
            <v>770.18</v>
          </cell>
          <cell r="Y84"/>
          <cell r="Z84">
            <v>0</v>
          </cell>
          <cell r="AA84"/>
          <cell r="AB84">
            <v>0</v>
          </cell>
          <cell r="AC84">
            <v>1</v>
          </cell>
          <cell r="AD84">
            <v>1540.36</v>
          </cell>
          <cell r="AE84"/>
          <cell r="AF84">
            <v>0.80831234256926954</v>
          </cell>
          <cell r="AG84">
            <v>1245.0919999999999</v>
          </cell>
          <cell r="AH84">
            <v>0.19168765743073046</v>
          </cell>
          <cell r="AI84">
            <v>295.26800000000003</v>
          </cell>
          <cell r="AJ84">
            <v>0</v>
          </cell>
          <cell r="AK84">
            <v>0</v>
          </cell>
          <cell r="AL84"/>
          <cell r="AM84">
            <v>0</v>
          </cell>
          <cell r="AN84">
            <v>0</v>
          </cell>
          <cell r="AO84"/>
          <cell r="AP84">
            <v>0</v>
          </cell>
          <cell r="AQ84">
            <v>0</v>
          </cell>
          <cell r="AR84">
            <v>0.19168765743073046</v>
          </cell>
          <cell r="AS84">
            <v>295.26799999999997</v>
          </cell>
          <cell r="AT84">
            <v>1540.36</v>
          </cell>
          <cell r="AU84">
            <v>1540.36</v>
          </cell>
          <cell r="AV84">
            <v>0</v>
          </cell>
          <cell r="AW84">
            <v>0</v>
          </cell>
          <cell r="AX84">
            <v>0</v>
          </cell>
          <cell r="AY84">
            <v>0</v>
          </cell>
          <cell r="AZ84">
            <v>0</v>
          </cell>
          <cell r="BA84">
            <v>1540.36</v>
          </cell>
          <cell r="BB84">
            <v>1540.36</v>
          </cell>
          <cell r="BC84">
            <v>0</v>
          </cell>
          <cell r="BD84">
            <v>0</v>
          </cell>
          <cell r="BE84">
            <v>0</v>
          </cell>
          <cell r="BF84">
            <v>0</v>
          </cell>
          <cell r="BG84">
            <v>0</v>
          </cell>
          <cell r="BH84">
            <v>1540.36</v>
          </cell>
          <cell r="BI84">
            <v>1540.36</v>
          </cell>
          <cell r="BJ84">
            <v>0</v>
          </cell>
          <cell r="BK84">
            <v>0</v>
          </cell>
          <cell r="BL84">
            <v>0</v>
          </cell>
          <cell r="BM84">
            <v>0</v>
          </cell>
          <cell r="BN84">
            <v>0</v>
          </cell>
          <cell r="BO84">
            <v>1540.36</v>
          </cell>
          <cell r="BP84">
            <v>1540.36</v>
          </cell>
          <cell r="BQ84">
            <v>0</v>
          </cell>
          <cell r="BR84">
            <v>295.26799999999997</v>
          </cell>
          <cell r="BS84">
            <v>22.204153599999994</v>
          </cell>
          <cell r="BT84"/>
          <cell r="BU84">
            <v>0</v>
          </cell>
          <cell r="BV84">
            <v>0</v>
          </cell>
          <cell r="BW84">
            <v>0</v>
          </cell>
          <cell r="BX84">
            <v>1540.36</v>
          </cell>
          <cell r="BY84">
            <v>1540.36</v>
          </cell>
          <cell r="BZ84">
            <v>0</v>
          </cell>
          <cell r="CA84">
            <v>295.26799999999997</v>
          </cell>
          <cell r="CB84">
            <v>22.204153599999994</v>
          </cell>
          <cell r="CC84"/>
          <cell r="CD84"/>
          <cell r="CE84">
            <v>0</v>
          </cell>
          <cell r="CF84">
            <v>0</v>
          </cell>
          <cell r="CG84">
            <v>1540.36</v>
          </cell>
          <cell r="CH84">
            <v>1540.36</v>
          </cell>
          <cell r="CI84">
            <v>0</v>
          </cell>
          <cell r="CJ84"/>
          <cell r="CK84"/>
          <cell r="CL84">
            <v>0</v>
          </cell>
          <cell r="CM84">
            <v>0</v>
          </cell>
          <cell r="CN84">
            <v>1540.36</v>
          </cell>
          <cell r="CO84">
            <v>0</v>
          </cell>
          <cell r="CP84">
            <v>-1540.36</v>
          </cell>
          <cell r="CQ84"/>
          <cell r="CR84"/>
          <cell r="CS84" t="str">
            <v xml:space="preserve"> </v>
          </cell>
          <cell r="CT84">
            <v>0</v>
          </cell>
          <cell r="CU84">
            <v>1540.36</v>
          </cell>
          <cell r="CV84">
            <v>0</v>
          </cell>
          <cell r="CW84">
            <v>-1540.36</v>
          </cell>
          <cell r="CY84">
            <v>1540.36</v>
          </cell>
          <cell r="CZ84">
            <v>0</v>
          </cell>
          <cell r="DA84">
            <v>1540.36</v>
          </cell>
          <cell r="DB84">
            <v>1540.36</v>
          </cell>
          <cell r="DC84">
            <v>1245.0919999999999</v>
          </cell>
          <cell r="DD84">
            <v>295.26799999999997</v>
          </cell>
          <cell r="DE84">
            <v>1540.36</v>
          </cell>
          <cell r="DF84">
            <v>1540.36</v>
          </cell>
          <cell r="DG84">
            <v>0</v>
          </cell>
          <cell r="DH84">
            <v>295.26800000000003</v>
          </cell>
          <cell r="DI84">
            <v>0</v>
          </cell>
          <cell r="DJ84">
            <v>0</v>
          </cell>
          <cell r="DK84">
            <v>0</v>
          </cell>
        </row>
        <row r="85">
          <cell r="B85" t="str">
            <v>4.8</v>
          </cell>
          <cell r="C85" t="str">
            <v xml:space="preserve"> 104466 </v>
          </cell>
          <cell r="D85" t="str">
            <v>SINAPI</v>
          </cell>
          <cell r="E85" t="str">
            <v>COMPOSIÇÃO PARAMÉTRICA PARA FORNECIMENTO E MONTAGEM DE ESTRUTURA METÁLICA PARA ESTRUTURA PRINCIPAL DE EDIFICAÇÕES (PILARES, VIGAS E CONTRAVENTAMENTO). AF_11/2022</v>
          </cell>
          <cell r="F85" t="str">
            <v>KG</v>
          </cell>
          <cell r="G85">
            <v>4577.92</v>
          </cell>
          <cell r="H85">
            <v>0</v>
          </cell>
          <cell r="I85">
            <v>4577.92</v>
          </cell>
          <cell r="J85">
            <v>26.05</v>
          </cell>
          <cell r="K85">
            <v>32.61</v>
          </cell>
          <cell r="L85">
            <v>149285.9712</v>
          </cell>
          <cell r="M85"/>
          <cell r="N85">
            <v>0</v>
          </cell>
          <cell r="O85">
            <v>1.4999999999999999E-2</v>
          </cell>
          <cell r="P85">
            <v>2239.28955</v>
          </cell>
          <cell r="Q85">
            <v>2.1999999999999999E-2</v>
          </cell>
          <cell r="R85">
            <v>3284.2913399999998</v>
          </cell>
          <cell r="S85"/>
          <cell r="T85">
            <v>0</v>
          </cell>
          <cell r="U85">
            <v>0</v>
          </cell>
          <cell r="V85">
            <v>0</v>
          </cell>
          <cell r="W85">
            <v>0</v>
          </cell>
          <cell r="X85">
            <v>0</v>
          </cell>
          <cell r="Y85">
            <v>0</v>
          </cell>
          <cell r="Z85">
            <v>0</v>
          </cell>
          <cell r="AA85"/>
          <cell r="AB85">
            <v>0</v>
          </cell>
          <cell r="AC85">
            <v>3.6999999999999998E-2</v>
          </cell>
          <cell r="AD85">
            <v>5523.5808899999993</v>
          </cell>
          <cell r="AE85"/>
          <cell r="AF85">
            <v>0.22698736726565794</v>
          </cell>
          <cell r="AG85">
            <v>33886.029572384832</v>
          </cell>
          <cell r="AH85">
            <v>0</v>
          </cell>
          <cell r="AI85">
            <v>0</v>
          </cell>
          <cell r="AJ85">
            <v>0.18998736726565793</v>
          </cell>
          <cell r="AK85">
            <v>28362.448682384835</v>
          </cell>
          <cell r="AL85"/>
          <cell r="AM85">
            <v>115399.94162761516</v>
          </cell>
          <cell r="AN85">
            <v>8678.0756103966596</v>
          </cell>
          <cell r="AO85"/>
          <cell r="AP85">
            <v>0.25</v>
          </cell>
          <cell r="AQ85">
            <v>37321.4925</v>
          </cell>
          <cell r="AR85">
            <v>2.7896948832657625E-2</v>
          </cell>
          <cell r="AS85">
            <v>4164.6230999999998</v>
          </cell>
          <cell r="AT85">
            <v>42845.073389999998</v>
          </cell>
          <cell r="AU85">
            <v>38050.652399999992</v>
          </cell>
          <cell r="AV85">
            <v>-4794.420990000006</v>
          </cell>
          <cell r="AW85">
            <v>0.25</v>
          </cell>
          <cell r="AX85">
            <v>37321.4925</v>
          </cell>
          <cell r="AY85">
            <v>0.19455123724311477</v>
          </cell>
          <cell r="AZ85">
            <v>29043.770399999998</v>
          </cell>
          <cell r="BA85">
            <v>80166.565889999998</v>
          </cell>
          <cell r="BB85">
            <v>67094.422799999986</v>
          </cell>
          <cell r="BC85">
            <v>-13072.143090000012</v>
          </cell>
          <cell r="BD85">
            <v>0.25</v>
          </cell>
          <cell r="BE85">
            <v>37321.4925</v>
          </cell>
          <cell r="BF85">
            <v>0.18639469453376203</v>
          </cell>
          <cell r="BG85">
            <v>27826.112999999998</v>
          </cell>
          <cell r="BH85">
            <v>117488.05838999999</v>
          </cell>
          <cell r="BI85">
            <v>94920.535799999983</v>
          </cell>
          <cell r="BJ85">
            <v>-22567.522590000008</v>
          </cell>
          <cell r="BK85">
            <v>0.21299999999999999</v>
          </cell>
          <cell r="BL85">
            <v>31797.911609999999</v>
          </cell>
          <cell r="BM85">
            <v>7.1528118148008149E-2</v>
          </cell>
          <cell r="BN85">
            <v>10678.1445</v>
          </cell>
          <cell r="BO85">
            <v>149285.97</v>
          </cell>
          <cell r="BP85">
            <v>105598.68029999998</v>
          </cell>
          <cell r="BQ85">
            <v>-43687.289700000023</v>
          </cell>
          <cell r="BR85" t="str">
            <v>N/A</v>
          </cell>
          <cell r="BS85">
            <v>0</v>
          </cell>
          <cell r="BT85"/>
          <cell r="BU85">
            <v>0</v>
          </cell>
          <cell r="BV85">
            <v>0</v>
          </cell>
          <cell r="BW85">
            <v>0</v>
          </cell>
          <cell r="BX85">
            <v>149285.97</v>
          </cell>
          <cell r="BY85">
            <v>105598.68029999998</v>
          </cell>
          <cell r="BZ85">
            <v>-43687.289700000023</v>
          </cell>
          <cell r="CA85" t="str">
            <v>N/A</v>
          </cell>
          <cell r="CB85">
            <v>0</v>
          </cell>
          <cell r="CC85"/>
          <cell r="CD85"/>
          <cell r="CE85">
            <v>0</v>
          </cell>
          <cell r="CF85">
            <v>0</v>
          </cell>
          <cell r="CG85">
            <v>149285.97</v>
          </cell>
          <cell r="CH85">
            <v>105598.68029999998</v>
          </cell>
          <cell r="CI85">
            <v>-43687.289700000023</v>
          </cell>
          <cell r="CJ85"/>
          <cell r="CK85"/>
          <cell r="CL85">
            <v>0</v>
          </cell>
          <cell r="CM85">
            <v>0</v>
          </cell>
          <cell r="CN85">
            <v>149285.97</v>
          </cell>
          <cell r="CO85">
            <v>0</v>
          </cell>
          <cell r="CP85">
            <v>-149285.97</v>
          </cell>
          <cell r="CQ85"/>
          <cell r="CR85"/>
          <cell r="CS85">
            <v>7.8725709492520543E-2</v>
          </cell>
          <cell r="CT85">
            <v>16401.199500000024</v>
          </cell>
          <cell r="CU85">
            <v>149285.97</v>
          </cell>
          <cell r="CV85">
            <v>16401.199500000024</v>
          </cell>
          <cell r="CW85">
            <v>-132884.77049999998</v>
          </cell>
          <cell r="CY85">
            <v>5523.5808899999993</v>
          </cell>
          <cell r="CZ85">
            <v>143762.38911000002</v>
          </cell>
          <cell r="DA85">
            <v>149285.97000000003</v>
          </cell>
          <cell r="DB85">
            <v>149285.9712</v>
          </cell>
          <cell r="DC85">
            <v>33886.029572384832</v>
          </cell>
          <cell r="DD85">
            <v>88113.85050000003</v>
          </cell>
          <cell r="DE85">
            <v>121999.88007238487</v>
          </cell>
          <cell r="DF85">
            <v>149285.9712</v>
          </cell>
          <cell r="DG85">
            <v>27286.091127615131</v>
          </cell>
          <cell r="DH85">
            <v>0</v>
          </cell>
          <cell r="DI85">
            <v>28362.448682384835</v>
          </cell>
          <cell r="DJ85">
            <v>88113.85050000003</v>
          </cell>
          <cell r="DK85">
            <v>6314.021557600001</v>
          </cell>
        </row>
        <row r="86">
          <cell r="B86" t="str">
            <v>4.9</v>
          </cell>
          <cell r="C86" t="str">
            <v xml:space="preserve"> 92763 </v>
          </cell>
          <cell r="D86" t="str">
            <v>SINAPI</v>
          </cell>
          <cell r="E86" t="str">
            <v>ARMAÇÃO DE PILAR OU VIGA DE ESTRUTURA CONVENCIONAL DE CONCRETO ARMADO UTILIZANDO AÇO CA-50 DE 12,5 MM - MONTAGEM. AF_06/2022</v>
          </cell>
          <cell r="F86" t="str">
            <v>KG</v>
          </cell>
          <cell r="G86">
            <v>1848.6</v>
          </cell>
          <cell r="H86">
            <v>-411.96</v>
          </cell>
          <cell r="I86">
            <v>1436.6399999999999</v>
          </cell>
          <cell r="J86">
            <v>9.02</v>
          </cell>
          <cell r="K86">
            <v>11.29</v>
          </cell>
          <cell r="L86">
            <v>16219.665599999997</v>
          </cell>
          <cell r="M86">
            <v>0</v>
          </cell>
          <cell r="N86">
            <v>0</v>
          </cell>
          <cell r="O86">
            <v>0</v>
          </cell>
          <cell r="P86">
            <v>0</v>
          </cell>
          <cell r="Q86">
            <v>0.1</v>
          </cell>
          <cell r="R86">
            <v>1621.9665600000001</v>
          </cell>
          <cell r="S86">
            <v>0.2</v>
          </cell>
          <cell r="T86">
            <v>3243.9331200000001</v>
          </cell>
          <cell r="U86">
            <v>0.3</v>
          </cell>
          <cell r="V86">
            <v>4865.8996799999995</v>
          </cell>
          <cell r="W86">
            <v>0.4</v>
          </cell>
          <cell r="X86">
            <v>6487.8662400000003</v>
          </cell>
          <cell r="Y86">
            <v>0</v>
          </cell>
          <cell r="Z86">
            <v>0</v>
          </cell>
          <cell r="AA86">
            <v>0</v>
          </cell>
          <cell r="AB86">
            <v>0</v>
          </cell>
          <cell r="AC86">
            <v>0.99999999999999989</v>
          </cell>
          <cell r="AD86">
            <v>16219.6656</v>
          </cell>
          <cell r="AE86"/>
          <cell r="AF86">
            <v>0.77715042483022845</v>
          </cell>
          <cell r="AG86">
            <v>12605.12001164424</v>
          </cell>
          <cell r="AH86">
            <v>0.22284957516977144</v>
          </cell>
          <cell r="AI86">
            <v>3614.5455883557606</v>
          </cell>
          <cell r="AJ86">
            <v>0</v>
          </cell>
          <cell r="AK86">
            <v>0</v>
          </cell>
          <cell r="AL86"/>
          <cell r="AM86">
            <v>1.8007446200840601E-12</v>
          </cell>
          <cell r="AN86">
            <v>1.3541599543032129E-13</v>
          </cell>
          <cell r="AO86"/>
          <cell r="AP86">
            <v>0</v>
          </cell>
          <cell r="AQ86">
            <v>0</v>
          </cell>
          <cell r="AR86">
            <v>0</v>
          </cell>
          <cell r="AS86">
            <v>0</v>
          </cell>
          <cell r="AT86">
            <v>16219.6656</v>
          </cell>
          <cell r="AU86">
            <v>16219.665599999998</v>
          </cell>
          <cell r="AV86">
            <v>-1.8189894035458565E-12</v>
          </cell>
          <cell r="AW86">
            <v>0</v>
          </cell>
          <cell r="AX86">
            <v>0</v>
          </cell>
          <cell r="AY86">
            <v>0</v>
          </cell>
          <cell r="AZ86">
            <v>0</v>
          </cell>
          <cell r="BA86">
            <v>16219.6656</v>
          </cell>
          <cell r="BB86">
            <v>16219.665599999998</v>
          </cell>
          <cell r="BC86">
            <v>-1.8189894035458565E-12</v>
          </cell>
          <cell r="BD86">
            <v>0</v>
          </cell>
          <cell r="BE86">
            <v>0</v>
          </cell>
          <cell r="BF86">
            <v>0</v>
          </cell>
          <cell r="BG86">
            <v>0</v>
          </cell>
          <cell r="BH86">
            <v>16219.6656</v>
          </cell>
          <cell r="BI86">
            <v>16219.665599999998</v>
          </cell>
          <cell r="BJ86">
            <v>-1.8189894035458565E-12</v>
          </cell>
          <cell r="BK86">
            <v>0</v>
          </cell>
          <cell r="BL86">
            <v>0</v>
          </cell>
          <cell r="BM86">
            <v>-6.1653573502773797E-7</v>
          </cell>
          <cell r="BN86">
            <v>-0.01</v>
          </cell>
          <cell r="BO86">
            <v>16219.6656</v>
          </cell>
          <cell r="BP86">
            <v>16219.655599999998</v>
          </cell>
          <cell r="BQ86">
            <v>-1.0000000002037268E-2</v>
          </cell>
          <cell r="BR86" t="str">
            <v>N/A</v>
          </cell>
          <cell r="BS86">
            <v>0</v>
          </cell>
          <cell r="BT86"/>
          <cell r="BU86">
            <v>0</v>
          </cell>
          <cell r="BV86">
            <v>0</v>
          </cell>
          <cell r="BW86">
            <v>0</v>
          </cell>
          <cell r="BX86">
            <v>16219.6656</v>
          </cell>
          <cell r="BY86">
            <v>16219.655599999998</v>
          </cell>
          <cell r="BZ86">
            <v>-1.0000000002037268E-2</v>
          </cell>
          <cell r="CA86" t="str">
            <v>N/A</v>
          </cell>
          <cell r="CB86">
            <v>0</v>
          </cell>
          <cell r="CC86"/>
          <cell r="CD86"/>
          <cell r="CE86">
            <v>0</v>
          </cell>
          <cell r="CF86">
            <v>0</v>
          </cell>
          <cell r="CG86">
            <v>16219.6656</v>
          </cell>
          <cell r="CH86">
            <v>16219.655599999998</v>
          </cell>
          <cell r="CI86">
            <v>0</v>
          </cell>
          <cell r="CJ86"/>
          <cell r="CK86"/>
          <cell r="CL86">
            <v>0</v>
          </cell>
          <cell r="CM86">
            <v>0</v>
          </cell>
          <cell r="CN86">
            <v>16219.6656</v>
          </cell>
          <cell r="CO86">
            <v>0</v>
          </cell>
          <cell r="CP86">
            <v>0</v>
          </cell>
          <cell r="CQ86"/>
          <cell r="CR86"/>
          <cell r="CS86" t="str">
            <v xml:space="preserve"> </v>
          </cell>
          <cell r="CT86">
            <v>0</v>
          </cell>
          <cell r="CU86">
            <v>16219.6656</v>
          </cell>
          <cell r="CV86">
            <v>0</v>
          </cell>
          <cell r="CW86">
            <v>0</v>
          </cell>
          <cell r="CY86">
            <v>16219.6656</v>
          </cell>
          <cell r="CZ86">
            <v>0</v>
          </cell>
          <cell r="DA86">
            <v>16219.6656</v>
          </cell>
          <cell r="DB86">
            <v>16219.665599999997</v>
          </cell>
          <cell r="DC86">
            <v>12605.12001164424</v>
          </cell>
          <cell r="DD86">
            <v>-0.01</v>
          </cell>
          <cell r="DE86">
            <v>12605.110011644239</v>
          </cell>
          <cell r="DF86">
            <v>16219.665599999997</v>
          </cell>
          <cell r="DG86">
            <v>3614.5555883557572</v>
          </cell>
          <cell r="DH86">
            <v>3614.5455883557606</v>
          </cell>
          <cell r="DI86">
            <v>0</v>
          </cell>
          <cell r="DJ86">
            <v>0</v>
          </cell>
          <cell r="DK86">
            <v>0</v>
          </cell>
        </row>
        <row r="87">
          <cell r="B87" t="str">
            <v>4.10</v>
          </cell>
          <cell r="C87" t="str">
            <v xml:space="preserve"> 92759 </v>
          </cell>
          <cell r="D87" t="str">
            <v>SINAPI</v>
          </cell>
          <cell r="E87" t="str">
            <v>ARMAÇÃO DE PILAR OU VIGA DE ESTRUTURA CONVENCIONAL DE CONCRETO ARMADO UTILIZANDO AÇO CA-60 DE 5,0 MM - MONTAGEM. AF_06/2022</v>
          </cell>
          <cell r="F87" t="str">
            <v>KG</v>
          </cell>
          <cell r="G87">
            <v>914.81</v>
          </cell>
          <cell r="H87">
            <v>0</v>
          </cell>
          <cell r="I87">
            <v>914.81</v>
          </cell>
          <cell r="J87">
            <v>12.49</v>
          </cell>
          <cell r="K87">
            <v>15.63</v>
          </cell>
          <cell r="L87">
            <v>14298.480299999999</v>
          </cell>
          <cell r="M87">
            <v>0</v>
          </cell>
          <cell r="N87">
            <v>0</v>
          </cell>
          <cell r="O87">
            <v>0</v>
          </cell>
          <cell r="P87">
            <v>0</v>
          </cell>
          <cell r="Q87">
            <v>0.1</v>
          </cell>
          <cell r="R87">
            <v>1429.848</v>
          </cell>
          <cell r="S87">
            <v>0.3</v>
          </cell>
          <cell r="T87">
            <v>4289.5439999999999</v>
          </cell>
          <cell r="U87">
            <v>0.3</v>
          </cell>
          <cell r="V87">
            <v>4289.5439999999999</v>
          </cell>
          <cell r="W87">
            <v>0.3</v>
          </cell>
          <cell r="X87">
            <v>4289.5439999999999</v>
          </cell>
          <cell r="Y87">
            <v>0</v>
          </cell>
          <cell r="Z87">
            <v>0</v>
          </cell>
          <cell r="AA87">
            <v>0</v>
          </cell>
          <cell r="AB87">
            <v>0</v>
          </cell>
          <cell r="AC87">
            <v>0.99999999999999989</v>
          </cell>
          <cell r="AD87">
            <v>14298.48</v>
          </cell>
          <cell r="AE87"/>
          <cell r="AF87">
            <v>0.96884601020528049</v>
          </cell>
          <cell r="AG87">
            <v>13853.025590653802</v>
          </cell>
          <cell r="AH87">
            <v>3.1153989794719394E-2</v>
          </cell>
          <cell r="AI87">
            <v>445.45440934619728</v>
          </cell>
          <cell r="AJ87">
            <v>0</v>
          </cell>
          <cell r="AK87">
            <v>0</v>
          </cell>
          <cell r="AL87"/>
          <cell r="AM87">
            <v>1.5874502046209215E-12</v>
          </cell>
          <cell r="AN87">
            <v>1.1937625538749329E-13</v>
          </cell>
          <cell r="AO87"/>
          <cell r="AP87">
            <v>0</v>
          </cell>
          <cell r="AQ87">
            <v>0</v>
          </cell>
          <cell r="AR87">
            <v>3.1154010122320486E-2</v>
          </cell>
          <cell r="AS87">
            <v>445.45500000000004</v>
          </cell>
          <cell r="AT87">
            <v>14298.48</v>
          </cell>
          <cell r="AU87">
            <v>14298.480299999999</v>
          </cell>
          <cell r="AV87">
            <v>0</v>
          </cell>
          <cell r="AW87">
            <v>0</v>
          </cell>
          <cell r="AX87">
            <v>0</v>
          </cell>
          <cell r="AY87">
            <v>0</v>
          </cell>
          <cell r="AZ87">
            <v>0</v>
          </cell>
          <cell r="BA87">
            <v>14298.48</v>
          </cell>
          <cell r="BB87">
            <v>14298.480299999999</v>
          </cell>
          <cell r="BC87">
            <v>0</v>
          </cell>
          <cell r="BD87">
            <v>0</v>
          </cell>
          <cell r="BE87">
            <v>0</v>
          </cell>
          <cell r="BF87">
            <v>0</v>
          </cell>
          <cell r="BG87">
            <v>0</v>
          </cell>
          <cell r="BH87">
            <v>14298.48</v>
          </cell>
          <cell r="BI87">
            <v>14298.480299999999</v>
          </cell>
          <cell r="BJ87">
            <v>0</v>
          </cell>
          <cell r="BK87">
            <v>0</v>
          </cell>
          <cell r="BL87">
            <v>0</v>
          </cell>
          <cell r="BM87">
            <v>0</v>
          </cell>
          <cell r="BN87">
            <v>0</v>
          </cell>
          <cell r="BO87">
            <v>14298.48</v>
          </cell>
          <cell r="BP87">
            <v>14298.480299999999</v>
          </cell>
          <cell r="BQ87">
            <v>2.9999999969732016E-4</v>
          </cell>
          <cell r="BR87">
            <v>445.45500000000004</v>
          </cell>
          <cell r="BS87">
            <v>33.498215999999999</v>
          </cell>
          <cell r="BT87"/>
          <cell r="BU87">
            <v>0</v>
          </cell>
          <cell r="BV87">
            <v>0</v>
          </cell>
          <cell r="BW87">
            <v>0</v>
          </cell>
          <cell r="BX87">
            <v>14298.48</v>
          </cell>
          <cell r="BY87">
            <v>14298.480299999999</v>
          </cell>
          <cell r="BZ87">
            <v>0</v>
          </cell>
          <cell r="CA87">
            <v>445.45500000000004</v>
          </cell>
          <cell r="CB87">
            <v>33.498215999999999</v>
          </cell>
          <cell r="CC87"/>
          <cell r="CD87"/>
          <cell r="CE87">
            <v>0</v>
          </cell>
          <cell r="CF87">
            <v>0</v>
          </cell>
          <cell r="CG87">
            <v>14298.48</v>
          </cell>
          <cell r="CH87">
            <v>14298.480299999999</v>
          </cell>
          <cell r="CI87">
            <v>0</v>
          </cell>
          <cell r="CJ87"/>
          <cell r="CK87"/>
          <cell r="CL87">
            <v>0</v>
          </cell>
          <cell r="CM87">
            <v>0</v>
          </cell>
          <cell r="CN87">
            <v>14298.48</v>
          </cell>
          <cell r="CO87">
            <v>0</v>
          </cell>
          <cell r="CP87">
            <v>0</v>
          </cell>
          <cell r="CQ87"/>
          <cell r="CR87"/>
          <cell r="CS87" t="str">
            <v xml:space="preserve"> </v>
          </cell>
          <cell r="CT87">
            <v>0</v>
          </cell>
          <cell r="CU87">
            <v>14298.48</v>
          </cell>
          <cell r="CV87">
            <v>0</v>
          </cell>
          <cell r="CW87">
            <v>0</v>
          </cell>
          <cell r="CY87">
            <v>14298.48</v>
          </cell>
          <cell r="CZ87">
            <v>0</v>
          </cell>
          <cell r="DA87">
            <v>14298.48</v>
          </cell>
          <cell r="DB87">
            <v>14298.480299999999</v>
          </cell>
          <cell r="DC87">
            <v>13853.025590653802</v>
          </cell>
          <cell r="DD87">
            <v>445.45500000000004</v>
          </cell>
          <cell r="DE87">
            <v>14298.480590653802</v>
          </cell>
          <cell r="DF87">
            <v>14298.480299999999</v>
          </cell>
          <cell r="DG87">
            <v>-2.9065380294923671E-4</v>
          </cell>
          <cell r="DH87">
            <v>445.45440934619728</v>
          </cell>
          <cell r="DI87">
            <v>0</v>
          </cell>
          <cell r="DJ87">
            <v>5.9065380264655687E-4</v>
          </cell>
          <cell r="DK87">
            <v>4.4417165959021067E-5</v>
          </cell>
        </row>
        <row r="88">
          <cell r="B88" t="str">
            <v>4.11</v>
          </cell>
          <cell r="C88" t="str">
            <v xml:space="preserve"> 92764 </v>
          </cell>
          <cell r="D88" t="str">
            <v>SINAPI</v>
          </cell>
          <cell r="E88" t="str">
            <v>ARMAÇÃO DE PILAR OU VIGA DE ESTRUTURA CONVENCIONAL DE CONCRETO ARMADO UTILIZANDO AÇO CA-50 DE 16,0 MM - MONTAGEM. AF_06/2022</v>
          </cell>
          <cell r="F88" t="str">
            <v>KG</v>
          </cell>
          <cell r="G88">
            <v>310</v>
          </cell>
          <cell r="H88">
            <v>0</v>
          </cell>
          <cell r="I88">
            <v>310</v>
          </cell>
          <cell r="J88">
            <v>9.14</v>
          </cell>
          <cell r="K88">
            <v>11.44</v>
          </cell>
          <cell r="L88">
            <v>3546.3999999999996</v>
          </cell>
          <cell r="M88">
            <v>0</v>
          </cell>
          <cell r="N88">
            <v>0</v>
          </cell>
          <cell r="O88">
            <v>0</v>
          </cell>
          <cell r="P88">
            <v>0</v>
          </cell>
          <cell r="Q88"/>
          <cell r="R88">
            <v>0</v>
          </cell>
          <cell r="S88"/>
          <cell r="T88">
            <v>0</v>
          </cell>
          <cell r="U88">
            <v>0.5</v>
          </cell>
          <cell r="V88">
            <v>1773.2</v>
          </cell>
          <cell r="W88">
            <v>0.5</v>
          </cell>
          <cell r="X88">
            <v>1773.2</v>
          </cell>
          <cell r="Y88">
            <v>0</v>
          </cell>
          <cell r="Z88">
            <v>0</v>
          </cell>
          <cell r="AA88">
            <v>0</v>
          </cell>
          <cell r="AB88">
            <v>0</v>
          </cell>
          <cell r="AC88">
            <v>1</v>
          </cell>
          <cell r="AD88">
            <v>3546.4</v>
          </cell>
          <cell r="AE88"/>
          <cell r="AF88">
            <v>0.99999999999999989</v>
          </cell>
          <cell r="AG88">
            <v>3546.3999999999992</v>
          </cell>
          <cell r="AH88">
            <v>1.1102230246251565E-16</v>
          </cell>
          <cell r="AI88">
            <v>9.0949470177292824E-13</v>
          </cell>
          <cell r="AJ88">
            <v>0</v>
          </cell>
          <cell r="AK88">
            <v>0</v>
          </cell>
          <cell r="AL88"/>
          <cell r="AM88">
            <v>0</v>
          </cell>
          <cell r="AN88">
            <v>0</v>
          </cell>
          <cell r="AO88"/>
          <cell r="AP88">
            <v>0</v>
          </cell>
          <cell r="AQ88">
            <v>0</v>
          </cell>
          <cell r="AR88">
            <v>0</v>
          </cell>
          <cell r="AS88">
            <v>0</v>
          </cell>
          <cell r="AT88">
            <v>3546.4</v>
          </cell>
          <cell r="AU88">
            <v>3546.3999999999996</v>
          </cell>
          <cell r="AV88">
            <v>-4.5474735088646412E-13</v>
          </cell>
          <cell r="AW88">
            <v>0</v>
          </cell>
          <cell r="AX88">
            <v>0</v>
          </cell>
          <cell r="AY88">
            <v>0</v>
          </cell>
          <cell r="AZ88">
            <v>0</v>
          </cell>
          <cell r="BA88">
            <v>3546.4</v>
          </cell>
          <cell r="BB88">
            <v>3546.3999999999996</v>
          </cell>
          <cell r="BC88">
            <v>-4.5474735088646412E-13</v>
          </cell>
          <cell r="BD88">
            <v>0</v>
          </cell>
          <cell r="BE88">
            <v>0</v>
          </cell>
          <cell r="BF88">
            <v>0</v>
          </cell>
          <cell r="BG88">
            <v>0</v>
          </cell>
          <cell r="BH88">
            <v>3546.4</v>
          </cell>
          <cell r="BI88">
            <v>3546.3999999999996</v>
          </cell>
          <cell r="BJ88">
            <v>-4.5474735088646412E-13</v>
          </cell>
          <cell r="BK88">
            <v>0</v>
          </cell>
          <cell r="BL88">
            <v>0</v>
          </cell>
          <cell r="BM88">
            <v>0</v>
          </cell>
          <cell r="BN88">
            <v>0</v>
          </cell>
          <cell r="BO88">
            <v>3546.4</v>
          </cell>
          <cell r="BP88">
            <v>3546.3999999999996</v>
          </cell>
          <cell r="BQ88">
            <v>0</v>
          </cell>
          <cell r="BR88" t="b">
            <v>0</v>
          </cell>
          <cell r="BS88">
            <v>0</v>
          </cell>
          <cell r="BT88"/>
          <cell r="BU88">
            <v>0</v>
          </cell>
          <cell r="BV88">
            <v>0</v>
          </cell>
          <cell r="BW88">
            <v>0</v>
          </cell>
          <cell r="BX88">
            <v>3546.4</v>
          </cell>
          <cell r="BY88">
            <v>3546.3999999999996</v>
          </cell>
          <cell r="BZ88">
            <v>0</v>
          </cell>
          <cell r="CA88">
            <v>3546.3999999999996</v>
          </cell>
          <cell r="CB88">
            <v>266.68927999999994</v>
          </cell>
          <cell r="CC88"/>
          <cell r="CD88"/>
          <cell r="CE88">
            <v>0</v>
          </cell>
          <cell r="CF88">
            <v>0</v>
          </cell>
          <cell r="CG88">
            <v>3546.4</v>
          </cell>
          <cell r="CH88">
            <v>3546.3999999999996</v>
          </cell>
          <cell r="CI88">
            <v>0</v>
          </cell>
          <cell r="CJ88"/>
          <cell r="CK88"/>
          <cell r="CL88">
            <v>0</v>
          </cell>
          <cell r="CM88">
            <v>0</v>
          </cell>
          <cell r="CN88">
            <v>3546.4</v>
          </cell>
          <cell r="CO88">
            <v>0</v>
          </cell>
          <cell r="CP88">
            <v>-3546.4</v>
          </cell>
          <cell r="CQ88"/>
          <cell r="CR88"/>
          <cell r="CS88" t="str">
            <v xml:space="preserve"> </v>
          </cell>
          <cell r="CT88">
            <v>0</v>
          </cell>
          <cell r="CU88">
            <v>3546.4</v>
          </cell>
          <cell r="CV88">
            <v>0</v>
          </cell>
          <cell r="CW88">
            <v>-3546.4</v>
          </cell>
          <cell r="CY88">
            <v>3546.4</v>
          </cell>
          <cell r="CZ88">
            <v>0</v>
          </cell>
          <cell r="DA88">
            <v>3546.4</v>
          </cell>
          <cell r="DB88">
            <v>3546.3999999999996</v>
          </cell>
          <cell r="DC88">
            <v>3546.3999999999992</v>
          </cell>
          <cell r="DD88">
            <v>0</v>
          </cell>
          <cell r="DE88">
            <v>3546.3999999999992</v>
          </cell>
          <cell r="DF88">
            <v>3546.3999999999996</v>
          </cell>
          <cell r="DG88">
            <v>0</v>
          </cell>
          <cell r="DH88">
            <v>9.0949470177292824E-13</v>
          </cell>
          <cell r="DI88">
            <v>0</v>
          </cell>
          <cell r="DJ88">
            <v>0</v>
          </cell>
          <cell r="DK88">
            <v>0</v>
          </cell>
        </row>
        <row r="89">
          <cell r="B89" t="str">
            <v>4.12</v>
          </cell>
          <cell r="C89" t="str">
            <v xml:space="preserve"> 040276 </v>
          </cell>
          <cell r="D89" t="str">
            <v>SBC</v>
          </cell>
          <cell r="E89" t="str">
            <v>CHAPA DE ACO FINA A FRIO BITOLA MSG 24 0,60mm (4,80kg/m2)</v>
          </cell>
          <cell r="F89" t="str">
            <v>m²</v>
          </cell>
          <cell r="G89">
            <v>0</v>
          </cell>
          <cell r="H89">
            <v>0</v>
          </cell>
          <cell r="I89">
            <v>0</v>
          </cell>
          <cell r="J89">
            <v>29.73</v>
          </cell>
          <cell r="K89">
            <v>37.22</v>
          </cell>
          <cell r="L89">
            <v>0</v>
          </cell>
          <cell r="M89">
            <v>0</v>
          </cell>
          <cell r="N89">
            <v>0</v>
          </cell>
          <cell r="O89">
            <v>0</v>
          </cell>
          <cell r="P89">
            <v>0</v>
          </cell>
          <cell r="Q89"/>
          <cell r="R89">
            <v>0</v>
          </cell>
          <cell r="S89"/>
          <cell r="T89">
            <v>0</v>
          </cell>
          <cell r="U89">
            <v>0</v>
          </cell>
          <cell r="V89">
            <v>0</v>
          </cell>
          <cell r="W89">
            <v>0</v>
          </cell>
          <cell r="X89">
            <v>0</v>
          </cell>
          <cell r="Y89">
            <v>0</v>
          </cell>
          <cell r="Z89">
            <v>0</v>
          </cell>
          <cell r="AA89">
            <v>0</v>
          </cell>
          <cell r="AB89">
            <v>0</v>
          </cell>
          <cell r="AC89">
            <v>0</v>
          </cell>
          <cell r="AD89">
            <v>0</v>
          </cell>
          <cell r="AE89"/>
          <cell r="AF89">
            <v>0</v>
          </cell>
          <cell r="AG89">
            <v>0</v>
          </cell>
          <cell r="AH89">
            <v>0</v>
          </cell>
          <cell r="AI89">
            <v>0</v>
          </cell>
          <cell r="AJ89">
            <v>0</v>
          </cell>
          <cell r="AK89">
            <v>0</v>
          </cell>
          <cell r="AL89"/>
          <cell r="AM89">
            <v>0</v>
          </cell>
          <cell r="AN89">
            <v>0</v>
          </cell>
          <cell r="AO89"/>
          <cell r="AP89">
            <v>0</v>
          </cell>
          <cell r="AQ89">
            <v>0</v>
          </cell>
          <cell r="AR89">
            <v>0</v>
          </cell>
          <cell r="AS89">
            <v>0</v>
          </cell>
          <cell r="AT89">
            <v>0</v>
          </cell>
          <cell r="AU89">
            <v>0</v>
          </cell>
          <cell r="AV89">
            <v>0</v>
          </cell>
          <cell r="AW89">
            <v>0</v>
          </cell>
          <cell r="AX89">
            <v>0</v>
          </cell>
          <cell r="AY89" t="e">
            <v>#DIV/0!</v>
          </cell>
          <cell r="AZ89">
            <v>0</v>
          </cell>
          <cell r="BA89">
            <v>0</v>
          </cell>
          <cell r="BB89">
            <v>0</v>
          </cell>
          <cell r="BC89">
            <v>0</v>
          </cell>
          <cell r="BD89">
            <v>0</v>
          </cell>
          <cell r="BE89">
            <v>0</v>
          </cell>
          <cell r="BF89" t="e">
            <v>#DIV/0!</v>
          </cell>
          <cell r="BG89">
            <v>0</v>
          </cell>
          <cell r="BH89">
            <v>0</v>
          </cell>
          <cell r="BI89">
            <v>0</v>
          </cell>
          <cell r="BJ89">
            <v>0</v>
          </cell>
          <cell r="BK89">
            <v>0</v>
          </cell>
          <cell r="BL89">
            <v>0</v>
          </cell>
          <cell r="BM89" t="e">
            <v>#DIV/0!</v>
          </cell>
          <cell r="BN89">
            <v>0</v>
          </cell>
          <cell r="BO89">
            <v>0</v>
          </cell>
          <cell r="BP89">
            <v>0</v>
          </cell>
          <cell r="BQ89">
            <v>0</v>
          </cell>
          <cell r="BR89" t="b">
            <v>0</v>
          </cell>
          <cell r="BS89">
            <v>0</v>
          </cell>
          <cell r="BT89"/>
          <cell r="BU89">
            <v>0</v>
          </cell>
          <cell r="BV89">
            <v>0</v>
          </cell>
          <cell r="BW89">
            <v>0</v>
          </cell>
          <cell r="BX89">
            <v>0</v>
          </cell>
          <cell r="BY89">
            <v>0</v>
          </cell>
          <cell r="BZ89">
            <v>0</v>
          </cell>
          <cell r="CA89">
            <v>0</v>
          </cell>
          <cell r="CB89">
            <v>0</v>
          </cell>
          <cell r="CC89"/>
          <cell r="CD89"/>
          <cell r="CE89" t="e">
            <v>#DIV/0!</v>
          </cell>
          <cell r="CF89">
            <v>0</v>
          </cell>
          <cell r="CG89">
            <v>0</v>
          </cell>
          <cell r="CH89">
            <v>0</v>
          </cell>
          <cell r="CI89">
            <v>0</v>
          </cell>
          <cell r="CJ89"/>
          <cell r="CK89"/>
          <cell r="CL89" t="e">
            <v>#DIV/0!</v>
          </cell>
          <cell r="CM89">
            <v>0</v>
          </cell>
          <cell r="CN89">
            <v>0</v>
          </cell>
          <cell r="CO89">
            <v>0</v>
          </cell>
          <cell r="CP89">
            <v>0</v>
          </cell>
          <cell r="CQ89"/>
          <cell r="CR89"/>
          <cell r="CS89"/>
          <cell r="CT89">
            <v>0</v>
          </cell>
          <cell r="CU89">
            <v>0</v>
          </cell>
          <cell r="CV89">
            <v>0</v>
          </cell>
          <cell r="CW89">
            <v>0</v>
          </cell>
          <cell r="CY89">
            <v>0</v>
          </cell>
          <cell r="CZ89">
            <v>0</v>
          </cell>
          <cell r="DA89">
            <v>0</v>
          </cell>
          <cell r="DB89">
            <v>0</v>
          </cell>
          <cell r="DC89">
            <v>0</v>
          </cell>
          <cell r="DD89">
            <v>0</v>
          </cell>
          <cell r="DE89">
            <v>0</v>
          </cell>
          <cell r="DF89">
            <v>0</v>
          </cell>
          <cell r="DG89">
            <v>0</v>
          </cell>
          <cell r="DH89">
            <v>0</v>
          </cell>
          <cell r="DI89">
            <v>0</v>
          </cell>
          <cell r="DJ89">
            <v>0</v>
          </cell>
          <cell r="DK89">
            <v>0</v>
          </cell>
        </row>
        <row r="90">
          <cell r="B90" t="str">
            <v>4.13</v>
          </cell>
          <cell r="C90" t="str">
            <v xml:space="preserve"> 101792 </v>
          </cell>
          <cell r="D90" t="str">
            <v>SINAPI</v>
          </cell>
          <cell r="E90" t="str">
            <v>ESCORAMENTO DE FÔRMAS DE LAJE EM MADEIRA NÃO APARELHADA, PÉ-DIREITO SIMPLES, INCLUSO TRAVAMENTO, 4 UTILIZAÇÕES. AF_09/2020</v>
          </cell>
          <cell r="F90" t="str">
            <v>m³</v>
          </cell>
          <cell r="G90">
            <v>91.2</v>
          </cell>
          <cell r="H90">
            <v>0</v>
          </cell>
          <cell r="I90">
            <v>91.2</v>
          </cell>
          <cell r="J90">
            <v>11.71</v>
          </cell>
          <cell r="K90">
            <v>14.66</v>
          </cell>
          <cell r="L90">
            <v>1336.992</v>
          </cell>
          <cell r="M90">
            <v>0</v>
          </cell>
          <cell r="N90">
            <v>0</v>
          </cell>
          <cell r="O90">
            <v>0</v>
          </cell>
          <cell r="P90">
            <v>0</v>
          </cell>
          <cell r="Q90">
            <v>0</v>
          </cell>
          <cell r="R90">
            <v>0</v>
          </cell>
          <cell r="S90"/>
          <cell r="T90">
            <v>0</v>
          </cell>
          <cell r="U90">
            <v>0</v>
          </cell>
          <cell r="V90">
            <v>0</v>
          </cell>
          <cell r="W90">
            <v>1</v>
          </cell>
          <cell r="X90">
            <v>1336.99</v>
          </cell>
          <cell r="Y90">
            <v>0</v>
          </cell>
          <cell r="Z90">
            <v>0</v>
          </cell>
          <cell r="AA90">
            <v>0</v>
          </cell>
          <cell r="AB90">
            <v>0</v>
          </cell>
          <cell r="AC90">
            <v>1</v>
          </cell>
          <cell r="AD90">
            <v>1336.99</v>
          </cell>
          <cell r="AE90"/>
          <cell r="AF90">
            <v>1.000001495897501</v>
          </cell>
          <cell r="AG90">
            <v>1336.9940000029917</v>
          </cell>
          <cell r="AH90">
            <v>0</v>
          </cell>
          <cell r="AI90">
            <v>0</v>
          </cell>
          <cell r="AJ90">
            <v>1.4958975009804476E-6</v>
          </cell>
          <cell r="AK90">
            <v>0</v>
          </cell>
          <cell r="AL90"/>
          <cell r="AM90">
            <v>-2.0000029916308506E-3</v>
          </cell>
          <cell r="AN90">
            <v>-1.5040022497063996E-4</v>
          </cell>
          <cell r="AO90"/>
          <cell r="AP90">
            <v>0</v>
          </cell>
          <cell r="AQ90">
            <v>0</v>
          </cell>
          <cell r="AR90">
            <v>0</v>
          </cell>
          <cell r="AS90">
            <v>0</v>
          </cell>
          <cell r="AT90">
            <v>1336.99</v>
          </cell>
          <cell r="AU90">
            <v>1336.992</v>
          </cell>
          <cell r="AV90">
            <v>0</v>
          </cell>
          <cell r="AW90">
            <v>0</v>
          </cell>
          <cell r="AX90">
            <v>0</v>
          </cell>
          <cell r="AY90">
            <v>0</v>
          </cell>
          <cell r="AZ90">
            <v>0</v>
          </cell>
          <cell r="BA90">
            <v>1336.99</v>
          </cell>
          <cell r="BB90">
            <v>1336.992</v>
          </cell>
          <cell r="BC90">
            <v>0</v>
          </cell>
          <cell r="BD90">
            <v>0</v>
          </cell>
          <cell r="BE90">
            <v>0</v>
          </cell>
          <cell r="BF90">
            <v>0</v>
          </cell>
          <cell r="BG90">
            <v>0</v>
          </cell>
          <cell r="BH90">
            <v>1336.99</v>
          </cell>
          <cell r="BI90">
            <v>1336.992</v>
          </cell>
          <cell r="BJ90">
            <v>0</v>
          </cell>
          <cell r="BK90">
            <v>0</v>
          </cell>
          <cell r="BL90">
            <v>0</v>
          </cell>
          <cell r="BM90">
            <v>0</v>
          </cell>
          <cell r="BN90">
            <v>0</v>
          </cell>
          <cell r="BO90">
            <v>1336.99</v>
          </cell>
          <cell r="BP90">
            <v>1336.992</v>
          </cell>
          <cell r="BQ90">
            <v>1.9999999999527063E-3</v>
          </cell>
          <cell r="BR90" t="b">
            <v>0</v>
          </cell>
          <cell r="BS90">
            <v>0</v>
          </cell>
          <cell r="BT90"/>
          <cell r="BU90">
            <v>0</v>
          </cell>
          <cell r="BV90">
            <v>0</v>
          </cell>
          <cell r="BW90">
            <v>0</v>
          </cell>
          <cell r="BX90">
            <v>1336.99</v>
          </cell>
          <cell r="BY90">
            <v>1336.992</v>
          </cell>
          <cell r="BZ90">
            <v>0</v>
          </cell>
          <cell r="CA90">
            <v>1336.992</v>
          </cell>
          <cell r="CB90">
            <v>100.54179839999998</v>
          </cell>
          <cell r="CC90"/>
          <cell r="CD90"/>
          <cell r="CE90">
            <v>0</v>
          </cell>
          <cell r="CF90">
            <v>0</v>
          </cell>
          <cell r="CG90">
            <v>1336.99</v>
          </cell>
          <cell r="CH90">
            <v>1336.992</v>
          </cell>
          <cell r="CI90">
            <v>0</v>
          </cell>
          <cell r="CJ90"/>
          <cell r="CK90"/>
          <cell r="CL90">
            <v>0</v>
          </cell>
          <cell r="CM90">
            <v>0</v>
          </cell>
          <cell r="CN90">
            <v>1336.99</v>
          </cell>
          <cell r="CO90">
            <v>0</v>
          </cell>
          <cell r="CP90">
            <v>0</v>
          </cell>
          <cell r="CQ90"/>
          <cell r="CR90"/>
          <cell r="CS90">
            <v>1.5582077538598687E-16</v>
          </cell>
          <cell r="CT90">
            <v>2.0833113012486138E-13</v>
          </cell>
          <cell r="CU90">
            <v>1336.99</v>
          </cell>
          <cell r="CV90">
            <v>2.0833113012486138E-13</v>
          </cell>
          <cell r="CW90">
            <v>0</v>
          </cell>
          <cell r="CY90">
            <v>1336.99</v>
          </cell>
          <cell r="CZ90">
            <v>0</v>
          </cell>
          <cell r="DA90">
            <v>1336.99</v>
          </cell>
          <cell r="DB90">
            <v>1336.992</v>
          </cell>
          <cell r="DC90">
            <v>1336.9940000029917</v>
          </cell>
          <cell r="DD90">
            <v>2.0833113012486138E-13</v>
          </cell>
          <cell r="DE90">
            <v>1336.9940000029919</v>
          </cell>
          <cell r="DF90">
            <v>1336.992</v>
          </cell>
          <cell r="DG90">
            <v>-2.0000029919629014E-3</v>
          </cell>
          <cell r="DH90">
            <v>0</v>
          </cell>
          <cell r="DI90">
            <v>4.000002991688234E-3</v>
          </cell>
          <cell r="DJ90">
            <v>2.2737367544323206E-13</v>
          </cell>
          <cell r="DK90">
            <v>1.7098500393331048E-14</v>
          </cell>
        </row>
        <row r="91">
          <cell r="B91" t="str">
            <v>4.14</v>
          </cell>
          <cell r="C91" t="str">
            <v xml:space="preserve"> DEPEARQ368 </v>
          </cell>
          <cell r="D91" t="str">
            <v>Próprio</v>
          </cell>
          <cell r="E91" t="str">
            <v>ESTRUTURA METÁLICA PASSARELAS DE MANUTENÇÃO, INCLUSO PINTURA - FORNECIMENTO E INSTALAÇÃO</v>
          </cell>
          <cell r="F91" t="str">
            <v>m²</v>
          </cell>
          <cell r="G91">
            <v>35</v>
          </cell>
          <cell r="H91">
            <v>0</v>
          </cell>
          <cell r="I91">
            <v>35</v>
          </cell>
          <cell r="J91">
            <v>539.08000000000004</v>
          </cell>
          <cell r="K91">
            <v>675.03</v>
          </cell>
          <cell r="L91">
            <v>23626.05</v>
          </cell>
          <cell r="M91">
            <v>0</v>
          </cell>
          <cell r="N91">
            <v>0</v>
          </cell>
          <cell r="O91">
            <v>0</v>
          </cell>
          <cell r="P91">
            <v>0</v>
          </cell>
          <cell r="Q91">
            <v>0</v>
          </cell>
          <cell r="R91">
            <v>0</v>
          </cell>
          <cell r="S91">
            <v>0</v>
          </cell>
          <cell r="T91">
            <v>0</v>
          </cell>
          <cell r="U91"/>
          <cell r="V91">
            <v>0</v>
          </cell>
          <cell r="W91">
            <v>0</v>
          </cell>
          <cell r="X91">
            <v>0</v>
          </cell>
          <cell r="Y91">
            <v>0</v>
          </cell>
          <cell r="Z91">
            <v>0</v>
          </cell>
          <cell r="AA91">
            <v>0</v>
          </cell>
          <cell r="AB91">
            <v>0</v>
          </cell>
          <cell r="AC91">
            <v>0</v>
          </cell>
          <cell r="AD91">
            <v>0</v>
          </cell>
          <cell r="AE91"/>
          <cell r="AF91">
            <v>0</v>
          </cell>
          <cell r="AG91">
            <v>0</v>
          </cell>
          <cell r="AH91">
            <v>0</v>
          </cell>
          <cell r="AI91">
            <v>0</v>
          </cell>
          <cell r="AJ91">
            <v>0</v>
          </cell>
          <cell r="AK91">
            <v>0</v>
          </cell>
          <cell r="AL91"/>
          <cell r="AM91">
            <v>23626.05</v>
          </cell>
          <cell r="AN91">
            <v>1776.6789599999997</v>
          </cell>
          <cell r="AO91"/>
          <cell r="AP91">
            <v>0.5</v>
          </cell>
          <cell r="AQ91">
            <v>11813.025</v>
          </cell>
          <cell r="AR91">
            <v>0</v>
          </cell>
          <cell r="AS91">
            <v>0</v>
          </cell>
          <cell r="AT91">
            <v>11813.025</v>
          </cell>
          <cell r="AU91">
            <v>0</v>
          </cell>
          <cell r="AV91">
            <v>-11813.025</v>
          </cell>
          <cell r="AW91">
            <v>0.5</v>
          </cell>
          <cell r="AX91">
            <v>11813.025</v>
          </cell>
          <cell r="AY91">
            <v>0</v>
          </cell>
          <cell r="AZ91">
            <v>0</v>
          </cell>
          <cell r="BA91">
            <v>23626.05</v>
          </cell>
          <cell r="BB91">
            <v>0</v>
          </cell>
          <cell r="BC91">
            <v>-23626.05</v>
          </cell>
          <cell r="BD91">
            <v>0</v>
          </cell>
          <cell r="BE91">
            <v>0</v>
          </cell>
          <cell r="BF91">
            <v>0</v>
          </cell>
          <cell r="BG91">
            <v>0</v>
          </cell>
          <cell r="BH91">
            <v>23626.05</v>
          </cell>
          <cell r="BI91">
            <v>0</v>
          </cell>
          <cell r="BJ91">
            <v>-23626.05</v>
          </cell>
          <cell r="BK91">
            <v>0</v>
          </cell>
          <cell r="BL91">
            <v>0</v>
          </cell>
          <cell r="BM91">
            <v>1</v>
          </cell>
          <cell r="BN91">
            <v>23626.05</v>
          </cell>
          <cell r="BO91">
            <v>23626.05</v>
          </cell>
          <cell r="BP91">
            <v>23626.05</v>
          </cell>
          <cell r="BQ91">
            <v>0</v>
          </cell>
          <cell r="BR91">
            <v>23626.05</v>
          </cell>
          <cell r="BS91">
            <v>1776.6789599999997</v>
          </cell>
          <cell r="BT91">
            <v>0</v>
          </cell>
          <cell r="BU91">
            <v>0</v>
          </cell>
          <cell r="BV91">
            <v>0</v>
          </cell>
          <cell r="BW91">
            <v>0</v>
          </cell>
          <cell r="BX91">
            <v>23626.05</v>
          </cell>
          <cell r="BY91">
            <v>23626.05</v>
          </cell>
          <cell r="BZ91">
            <v>0</v>
          </cell>
          <cell r="CA91">
            <v>23626.05</v>
          </cell>
          <cell r="CB91">
            <v>1776.6789599999997</v>
          </cell>
          <cell r="CC91"/>
          <cell r="CD91"/>
          <cell r="CE91">
            <v>0</v>
          </cell>
          <cell r="CF91">
            <v>0</v>
          </cell>
          <cell r="CG91">
            <v>23626.05</v>
          </cell>
          <cell r="CH91">
            <v>23626.05</v>
          </cell>
          <cell r="CI91">
            <v>0</v>
          </cell>
          <cell r="CJ91"/>
          <cell r="CK91"/>
          <cell r="CL91">
            <v>0</v>
          </cell>
          <cell r="CM91">
            <v>0</v>
          </cell>
          <cell r="CN91">
            <v>23626.05</v>
          </cell>
          <cell r="CO91">
            <v>0</v>
          </cell>
          <cell r="CP91">
            <v>-23626.05</v>
          </cell>
          <cell r="CQ91"/>
          <cell r="CR91"/>
          <cell r="CS91" t="str">
            <v xml:space="preserve"> </v>
          </cell>
          <cell r="CT91">
            <v>0</v>
          </cell>
          <cell r="CU91">
            <v>23626.05</v>
          </cell>
          <cell r="CV91">
            <v>0</v>
          </cell>
          <cell r="CW91">
            <v>-23626.05</v>
          </cell>
          <cell r="CY91">
            <v>0</v>
          </cell>
          <cell r="CZ91">
            <v>23626.05</v>
          </cell>
          <cell r="DA91">
            <v>23626.05</v>
          </cell>
          <cell r="DB91">
            <v>23626.05</v>
          </cell>
          <cell r="DC91">
            <v>0</v>
          </cell>
          <cell r="DD91">
            <v>23626.05</v>
          </cell>
          <cell r="DE91">
            <v>23626.05</v>
          </cell>
          <cell r="DF91">
            <v>23626.05</v>
          </cell>
          <cell r="DG91">
            <v>0</v>
          </cell>
          <cell r="DH91">
            <v>0</v>
          </cell>
          <cell r="DI91">
            <v>0</v>
          </cell>
          <cell r="DJ91">
            <v>23626.05</v>
          </cell>
          <cell r="DK91">
            <v>1776.6789599999997</v>
          </cell>
        </row>
        <row r="92">
          <cell r="B92"/>
          <cell r="C92"/>
          <cell r="D92"/>
          <cell r="E92" t="str">
            <v>ALVENARIAS E FECHAMENTOS</v>
          </cell>
          <cell r="F92"/>
          <cell r="G92">
            <v>0</v>
          </cell>
          <cell r="H92"/>
          <cell r="I92"/>
          <cell r="J92"/>
          <cell r="K92"/>
          <cell r="L92">
            <v>0</v>
          </cell>
          <cell r="M92">
            <v>7.8041724187204384E-2</v>
          </cell>
          <cell r="N92">
            <v>16193.529000000002</v>
          </cell>
          <cell r="O92">
            <v>7.8887176693212269E-2</v>
          </cell>
          <cell r="P92">
            <v>16368.959000000003</v>
          </cell>
          <cell r="Q92">
            <v>7.8041724187204384E-2</v>
          </cell>
          <cell r="R92">
            <v>16193.529000000002</v>
          </cell>
          <cell r="S92">
            <v>0.23412517256161314</v>
          </cell>
          <cell r="T92">
            <v>48580.587</v>
          </cell>
          <cell r="U92">
            <v>9.8432922478660673E-2</v>
          </cell>
          <cell r="V92">
            <v>20424.669000000002</v>
          </cell>
          <cell r="W92">
            <v>0.15330192746110996</v>
          </cell>
          <cell r="X92">
            <v>31809.897000000004</v>
          </cell>
          <cell r="Y92">
            <v>0.15330192746110996</v>
          </cell>
          <cell r="Z92">
            <v>31809.897000000004</v>
          </cell>
          <cell r="AA92">
            <v>0.12586742496988532</v>
          </cell>
          <cell r="AB92">
            <v>26117.283000000003</v>
          </cell>
          <cell r="AC92">
            <v>0.99999999999999989</v>
          </cell>
          <cell r="AD92">
            <v>207498.35000000003</v>
          </cell>
          <cell r="AE92"/>
          <cell r="AF92">
            <v>0.63584753426754392</v>
          </cell>
          <cell r="AG92">
            <v>0</v>
          </cell>
          <cell r="AH92">
            <v>0.36415246573245597</v>
          </cell>
          <cell r="AI92">
            <v>207498.35000000003</v>
          </cell>
          <cell r="AJ92">
            <v>0</v>
          </cell>
          <cell r="AK92">
            <v>0</v>
          </cell>
          <cell r="AL92"/>
          <cell r="AM92">
            <v>0</v>
          </cell>
          <cell r="AN92">
            <v>0</v>
          </cell>
          <cell r="AO92"/>
          <cell r="AP92">
            <v>0</v>
          </cell>
          <cell r="AQ92">
            <v>0</v>
          </cell>
          <cell r="AR92" t="e">
            <v>#DIV/0!</v>
          </cell>
          <cell r="AS92">
            <v>9352.9087000000018</v>
          </cell>
          <cell r="AT92">
            <v>207498.35000000003</v>
          </cell>
          <cell r="AU92">
            <v>129195.19470000002</v>
          </cell>
          <cell r="AV92">
            <v>-78303.155300000013</v>
          </cell>
          <cell r="AW92">
            <v>0</v>
          </cell>
          <cell r="AX92">
            <v>0</v>
          </cell>
          <cell r="AY92" t="e">
            <v>#DIV/0!</v>
          </cell>
          <cell r="AZ92">
            <v>4136.4070000000002</v>
          </cell>
          <cell r="BA92">
            <v>207498.35000000003</v>
          </cell>
          <cell r="BB92">
            <v>133331.59270000001</v>
          </cell>
          <cell r="BC92">
            <v>-74166.757300000027</v>
          </cell>
          <cell r="BD92">
            <v>0</v>
          </cell>
          <cell r="BE92">
            <v>0</v>
          </cell>
          <cell r="BF92" t="e">
            <v>#DIV/0!</v>
          </cell>
          <cell r="BG92">
            <v>1833.9650000000001</v>
          </cell>
          <cell r="BH92">
            <v>207498.35000000003</v>
          </cell>
          <cell r="BI92">
            <v>135165.5577</v>
          </cell>
          <cell r="BJ92">
            <v>-72332.79230000003</v>
          </cell>
          <cell r="BK92">
            <v>0</v>
          </cell>
          <cell r="BL92">
            <v>0</v>
          </cell>
          <cell r="BM92">
            <v>0.24310424444338954</v>
          </cell>
          <cell r="BN92">
            <v>50443.729599999999</v>
          </cell>
          <cell r="BO92">
            <v>207498.35000000003</v>
          </cell>
          <cell r="BP92">
            <v>185609.2873</v>
          </cell>
          <cell r="BQ92">
            <v>-21889.062700000039</v>
          </cell>
          <cell r="BR92">
            <v>0</v>
          </cell>
          <cell r="BS92">
            <v>0</v>
          </cell>
          <cell r="BT92"/>
          <cell r="BU92">
            <v>0</v>
          </cell>
          <cell r="BV92"/>
          <cell r="BW92">
            <v>2080.3330000000001</v>
          </cell>
          <cell r="BX92">
            <v>207498.34999999998</v>
          </cell>
          <cell r="BY92">
            <v>187689.62030000001</v>
          </cell>
          <cell r="BZ92">
            <v>-19808.729699999967</v>
          </cell>
          <cell r="CA92">
            <v>0</v>
          </cell>
          <cell r="CB92">
            <v>0</v>
          </cell>
          <cell r="CC92"/>
          <cell r="CD92"/>
          <cell r="CE92"/>
          <cell r="CF92">
            <v>19808.739700000002</v>
          </cell>
          <cell r="CG92">
            <v>207498.34999999998</v>
          </cell>
          <cell r="CH92">
            <v>207498.36000000002</v>
          </cell>
          <cell r="CI92">
            <v>0</v>
          </cell>
          <cell r="CJ92"/>
          <cell r="CK92"/>
          <cell r="CL92"/>
          <cell r="CM92">
            <v>0</v>
          </cell>
          <cell r="CN92">
            <v>207498.34999999998</v>
          </cell>
          <cell r="CO92">
            <v>19808.739700000002</v>
          </cell>
          <cell r="CP92">
            <v>0</v>
          </cell>
          <cell r="CQ92"/>
          <cell r="CR92"/>
          <cell r="CS92"/>
          <cell r="CT92"/>
          <cell r="CU92">
            <v>207498.34999999998</v>
          </cell>
          <cell r="CV92">
            <v>0</v>
          </cell>
          <cell r="CW92">
            <v>0</v>
          </cell>
          <cell r="CY92">
            <v>207498.35000000003</v>
          </cell>
          <cell r="CZ92">
            <v>0</v>
          </cell>
          <cell r="DA92">
            <v>207498.35000000003</v>
          </cell>
          <cell r="DB92">
            <v>0</v>
          </cell>
          <cell r="DC92">
            <v>0</v>
          </cell>
          <cell r="DD92">
            <v>87656.082999999999</v>
          </cell>
          <cell r="DE92">
            <v>87656.082999999999</v>
          </cell>
          <cell r="DF92">
            <v>0</v>
          </cell>
          <cell r="DG92">
            <v>-87656.082999999999</v>
          </cell>
          <cell r="DH92">
            <v>207498.35000000003</v>
          </cell>
          <cell r="DI92">
            <v>0</v>
          </cell>
          <cell r="DJ92">
            <v>0</v>
          </cell>
          <cell r="DK92">
            <v>0</v>
          </cell>
        </row>
        <row r="93">
          <cell r="B93" t="str">
            <v>5.1</v>
          </cell>
          <cell r="C93" t="str">
            <v xml:space="preserve"> 103335 </v>
          </cell>
          <cell r="D93" t="str">
            <v>SINAPI</v>
          </cell>
          <cell r="E93" t="str">
            <v>ALVENARIA DE VEDAÇÃO DE BLOCOS CERÂMICOS FURADOS NA HORIZONTAL DE 14X9X19 CM (ESPESSURA 14 CM, BLOCO DEITADO) E ARGAMASSA DE ASSENTAMENTO COM PREPARO MANUAL. AF_12/2021</v>
          </cell>
          <cell r="F93" t="str">
            <v>m²</v>
          </cell>
          <cell r="G93">
            <v>1.1399999999999999</v>
          </cell>
          <cell r="H93">
            <v>0</v>
          </cell>
          <cell r="I93">
            <v>1.1399999999999999</v>
          </cell>
          <cell r="J93">
            <v>122.9</v>
          </cell>
          <cell r="K93">
            <v>153.88999999999999</v>
          </cell>
          <cell r="L93">
            <v>175.43459999999996</v>
          </cell>
          <cell r="M93">
            <v>0</v>
          </cell>
          <cell r="N93">
            <v>0</v>
          </cell>
          <cell r="O93">
            <v>1</v>
          </cell>
          <cell r="P93">
            <v>175.43</v>
          </cell>
          <cell r="Q93">
            <v>0</v>
          </cell>
          <cell r="R93">
            <v>0</v>
          </cell>
          <cell r="S93"/>
          <cell r="T93">
            <v>0</v>
          </cell>
          <cell r="U93"/>
          <cell r="V93">
            <v>0</v>
          </cell>
          <cell r="W93"/>
          <cell r="X93">
            <v>0</v>
          </cell>
          <cell r="Y93"/>
          <cell r="Z93">
            <v>0</v>
          </cell>
          <cell r="AA93">
            <v>0</v>
          </cell>
          <cell r="AB93">
            <v>0</v>
          </cell>
          <cell r="AC93">
            <v>1</v>
          </cell>
          <cell r="AD93">
            <v>175.43</v>
          </cell>
          <cell r="AE93"/>
          <cell r="AF93">
            <v>1.0000262212848428</v>
          </cell>
          <cell r="AG93">
            <v>175.43920012061784</v>
          </cell>
          <cell r="AH93">
            <v>0</v>
          </cell>
          <cell r="AI93">
            <v>0</v>
          </cell>
          <cell r="AJ93">
            <v>2.6221284842753434E-5</v>
          </cell>
          <cell r="AK93">
            <v>0</v>
          </cell>
          <cell r="AL93"/>
          <cell r="AM93">
            <v>-4.6001206178745103E-3</v>
          </cell>
          <cell r="AN93">
            <v>-3.4592907046416312E-4</v>
          </cell>
          <cell r="AO93"/>
          <cell r="AP93">
            <v>0</v>
          </cell>
          <cell r="AQ93">
            <v>0</v>
          </cell>
          <cell r="AR93">
            <v>0</v>
          </cell>
          <cell r="AS93">
            <v>0</v>
          </cell>
          <cell r="AT93">
            <v>175.43</v>
          </cell>
          <cell r="AU93">
            <v>175.43459999999996</v>
          </cell>
          <cell r="AV93">
            <v>0</v>
          </cell>
          <cell r="AW93">
            <v>0</v>
          </cell>
          <cell r="AX93">
            <v>0</v>
          </cell>
          <cell r="AY93">
            <v>0</v>
          </cell>
          <cell r="AZ93">
            <v>0</v>
          </cell>
          <cell r="BA93">
            <v>175.43</v>
          </cell>
          <cell r="BB93">
            <v>175.43459999999996</v>
          </cell>
          <cell r="BC93">
            <v>0</v>
          </cell>
          <cell r="BD93">
            <v>0</v>
          </cell>
          <cell r="BE93">
            <v>0</v>
          </cell>
          <cell r="BF93">
            <v>0</v>
          </cell>
          <cell r="BG93">
            <v>0</v>
          </cell>
          <cell r="BH93">
            <v>175.43</v>
          </cell>
          <cell r="BI93">
            <v>175.43459999999996</v>
          </cell>
          <cell r="BJ93">
            <v>0</v>
          </cell>
          <cell r="BK93">
            <v>0</v>
          </cell>
          <cell r="BL93">
            <v>0</v>
          </cell>
          <cell r="BM93">
            <v>0</v>
          </cell>
          <cell r="BN93">
            <v>0</v>
          </cell>
          <cell r="BO93">
            <v>175.43</v>
          </cell>
          <cell r="BP93">
            <v>175.43459999999996</v>
          </cell>
          <cell r="BQ93">
            <v>4.5999999999537522E-3</v>
          </cell>
          <cell r="BR93" t="b">
            <v>0</v>
          </cell>
          <cell r="BS93">
            <v>0</v>
          </cell>
          <cell r="BT93"/>
          <cell r="BU93">
            <v>0</v>
          </cell>
          <cell r="BV93">
            <v>0</v>
          </cell>
          <cell r="BW93">
            <v>0</v>
          </cell>
          <cell r="BX93">
            <v>175.43</v>
          </cell>
          <cell r="BY93">
            <v>175.43459999999996</v>
          </cell>
          <cell r="BZ93">
            <v>0</v>
          </cell>
          <cell r="CA93">
            <v>175.43459999999996</v>
          </cell>
          <cell r="CB93">
            <v>13.192681919999995</v>
          </cell>
          <cell r="CC93"/>
          <cell r="CD93"/>
          <cell r="CE93">
            <v>0</v>
          </cell>
          <cell r="CF93">
            <v>0</v>
          </cell>
          <cell r="CG93">
            <v>175.43</v>
          </cell>
          <cell r="CH93">
            <v>175.43459999999996</v>
          </cell>
          <cell r="CI93">
            <v>0</v>
          </cell>
          <cell r="CJ93"/>
          <cell r="CK93"/>
          <cell r="CL93">
            <v>0</v>
          </cell>
          <cell r="CM93">
            <v>0</v>
          </cell>
          <cell r="CN93">
            <v>175.43</v>
          </cell>
          <cell r="CO93">
            <v>0</v>
          </cell>
          <cell r="CP93">
            <v>0</v>
          </cell>
          <cell r="CQ93"/>
          <cell r="CR93"/>
          <cell r="CS93" t="str">
            <v xml:space="preserve"> </v>
          </cell>
          <cell r="CT93">
            <v>0</v>
          </cell>
          <cell r="CU93">
            <v>175.43</v>
          </cell>
          <cell r="CV93">
            <v>0</v>
          </cell>
          <cell r="CW93">
            <v>0</v>
          </cell>
          <cell r="CY93">
            <v>175.43</v>
          </cell>
          <cell r="CZ93">
            <v>0</v>
          </cell>
          <cell r="DA93">
            <v>175.43</v>
          </cell>
          <cell r="DB93">
            <v>175.43459999999996</v>
          </cell>
          <cell r="DC93">
            <v>175.43920012061784</v>
          </cell>
          <cell r="DD93">
            <v>0</v>
          </cell>
          <cell r="DE93">
            <v>175.43920012061784</v>
          </cell>
          <cell r="DF93">
            <v>175.43459999999996</v>
          </cell>
          <cell r="DG93">
            <v>-4.6001206178800658E-3</v>
          </cell>
          <cell r="DH93">
            <v>0</v>
          </cell>
          <cell r="DI93">
            <v>9.200120617833818E-3</v>
          </cell>
          <cell r="DJ93">
            <v>0</v>
          </cell>
          <cell r="DK93">
            <v>0</v>
          </cell>
        </row>
        <row r="94">
          <cell r="B94" t="str">
            <v>5.2</v>
          </cell>
          <cell r="C94" t="str">
            <v xml:space="preserve"> 93191 </v>
          </cell>
          <cell r="D94" t="str">
            <v>SINAPI</v>
          </cell>
          <cell r="E94" t="str">
            <v>VERGA MOLDADA IN LOCO COM UTILIZAÇÃO DE BLOCOS CANALETA PARA JANELAS COM MAIS DE 1,5 M DE VÃO. AF_03/2016</v>
          </cell>
          <cell r="F94" t="str">
            <v>M</v>
          </cell>
          <cell r="G94">
            <v>78.77</v>
          </cell>
          <cell r="H94">
            <v>0</v>
          </cell>
          <cell r="I94">
            <v>78.77</v>
          </cell>
          <cell r="J94">
            <v>58.86</v>
          </cell>
          <cell r="K94">
            <v>73.7</v>
          </cell>
          <cell r="L94">
            <v>5805.3490000000002</v>
          </cell>
          <cell r="M94">
            <v>0.1</v>
          </cell>
          <cell r="N94">
            <v>580.53399999999999</v>
          </cell>
          <cell r="O94">
            <v>0.1</v>
          </cell>
          <cell r="P94">
            <v>580.53399999999999</v>
          </cell>
          <cell r="Q94">
            <v>0.1</v>
          </cell>
          <cell r="R94">
            <v>580.53399999999999</v>
          </cell>
          <cell r="S94">
            <v>0.3</v>
          </cell>
          <cell r="T94">
            <v>1741.6020000000001</v>
          </cell>
          <cell r="U94">
            <v>0.1</v>
          </cell>
          <cell r="V94">
            <v>580.53399999999999</v>
          </cell>
          <cell r="W94">
            <v>0.1</v>
          </cell>
          <cell r="X94">
            <v>580.53399999999999</v>
          </cell>
          <cell r="Y94">
            <v>0.1</v>
          </cell>
          <cell r="Z94">
            <v>580.53399999999999</v>
          </cell>
          <cell r="AA94">
            <v>0.1</v>
          </cell>
          <cell r="AB94">
            <v>580.53399999999999</v>
          </cell>
          <cell r="AC94">
            <v>0.99999999999999989</v>
          </cell>
          <cell r="AD94">
            <v>5805.3399999999992</v>
          </cell>
          <cell r="AE94"/>
          <cell r="AF94">
            <v>1.0736337578849817</v>
          </cell>
          <cell r="AG94">
            <v>6232.8186627038212</v>
          </cell>
          <cell r="AH94">
            <v>0</v>
          </cell>
          <cell r="AI94">
            <v>0</v>
          </cell>
          <cell r="AJ94">
            <v>7.3633757884981832E-2</v>
          </cell>
          <cell r="AK94">
            <v>427.47866270382201</v>
          </cell>
          <cell r="AL94"/>
          <cell r="AM94">
            <v>-427.46966270382075</v>
          </cell>
          <cell r="AN94">
            <v>-32.145718635327313</v>
          </cell>
          <cell r="AO94"/>
          <cell r="AP94"/>
          <cell r="AQ94">
            <v>0</v>
          </cell>
          <cell r="AR94">
            <v>0</v>
          </cell>
          <cell r="AS94">
            <v>0</v>
          </cell>
          <cell r="AT94">
            <v>5805.3399999999992</v>
          </cell>
          <cell r="AU94">
            <v>6232.8090000000002</v>
          </cell>
          <cell r="AV94">
            <v>0</v>
          </cell>
          <cell r="AW94"/>
          <cell r="AX94">
            <v>0</v>
          </cell>
          <cell r="AY94">
            <v>-7.3632093436587498E-2</v>
          </cell>
          <cell r="AZ94">
            <v>-427.45999999999981</v>
          </cell>
          <cell r="BA94">
            <v>5805.3399999999992</v>
          </cell>
          <cell r="BB94">
            <v>5805.34</v>
          </cell>
          <cell r="BC94">
            <v>0</v>
          </cell>
          <cell r="BD94">
            <v>0</v>
          </cell>
          <cell r="BE94">
            <v>0</v>
          </cell>
          <cell r="BF94">
            <v>0</v>
          </cell>
          <cell r="BG94">
            <v>0</v>
          </cell>
          <cell r="BH94">
            <v>5805.3399999999992</v>
          </cell>
          <cell r="BI94">
            <v>5805.34</v>
          </cell>
          <cell r="BJ94">
            <v>0</v>
          </cell>
          <cell r="BK94">
            <v>0</v>
          </cell>
          <cell r="BL94">
            <v>0</v>
          </cell>
          <cell r="BM94">
            <v>0</v>
          </cell>
          <cell r="BN94">
            <v>0</v>
          </cell>
          <cell r="BO94">
            <v>5805.3399999999992</v>
          </cell>
          <cell r="BP94">
            <v>5805.34</v>
          </cell>
          <cell r="BQ94">
            <v>0</v>
          </cell>
          <cell r="BR94" t="b">
            <v>0</v>
          </cell>
          <cell r="BS94">
            <v>0</v>
          </cell>
          <cell r="BT94"/>
          <cell r="BU94">
            <v>0</v>
          </cell>
          <cell r="BV94">
            <v>0</v>
          </cell>
          <cell r="BW94">
            <v>0</v>
          </cell>
          <cell r="BX94">
            <v>5805.3399999999992</v>
          </cell>
          <cell r="BY94">
            <v>5805.34</v>
          </cell>
          <cell r="BZ94">
            <v>0</v>
          </cell>
          <cell r="CA94">
            <v>5805.34</v>
          </cell>
          <cell r="CB94">
            <v>436.56156799999997</v>
          </cell>
          <cell r="CC94"/>
          <cell r="CD94"/>
          <cell r="CE94">
            <v>0</v>
          </cell>
          <cell r="CF94">
            <v>0</v>
          </cell>
          <cell r="CG94">
            <v>5805.3399999999992</v>
          </cell>
          <cell r="CH94">
            <v>5805.34</v>
          </cell>
          <cell r="CI94">
            <v>0</v>
          </cell>
          <cell r="CJ94"/>
          <cell r="CK94"/>
          <cell r="CL94">
            <v>0</v>
          </cell>
          <cell r="CM94">
            <v>0</v>
          </cell>
          <cell r="CN94">
            <v>5805.3399999999992</v>
          </cell>
          <cell r="CO94">
            <v>0</v>
          </cell>
          <cell r="CP94">
            <v>-5805.3399999999992</v>
          </cell>
          <cell r="CQ94"/>
          <cell r="CR94"/>
          <cell r="CS94" t="str">
            <v xml:space="preserve"> </v>
          </cell>
          <cell r="CT94">
            <v>0</v>
          </cell>
          <cell r="CU94">
            <v>5805.3399999999992</v>
          </cell>
          <cell r="CV94">
            <v>0</v>
          </cell>
          <cell r="CW94">
            <v>-5805.3399999999992</v>
          </cell>
          <cell r="CY94">
            <v>5805.3399999999992</v>
          </cell>
          <cell r="CZ94">
            <v>0</v>
          </cell>
          <cell r="DA94">
            <v>5805.3399999999992</v>
          </cell>
          <cell r="DB94">
            <v>5805.3490000000002</v>
          </cell>
          <cell r="DC94">
            <v>6232.8186627038212</v>
          </cell>
          <cell r="DD94">
            <v>-427.45999999999981</v>
          </cell>
          <cell r="DE94">
            <v>5805.3586627038212</v>
          </cell>
          <cell r="DF94">
            <v>5805.3490000000002</v>
          </cell>
          <cell r="DG94">
            <v>-9.662703821049945E-3</v>
          </cell>
          <cell r="DH94">
            <v>0</v>
          </cell>
          <cell r="DI94">
            <v>427.47866270382201</v>
          </cell>
          <cell r="DJ94">
            <v>0</v>
          </cell>
          <cell r="DK94">
            <v>0</v>
          </cell>
        </row>
        <row r="95">
          <cell r="B95" t="str">
            <v>5.3</v>
          </cell>
          <cell r="C95" t="str">
            <v xml:space="preserve"> 103332 </v>
          </cell>
          <cell r="D95" t="str">
            <v>SINAPI</v>
          </cell>
          <cell r="E95" t="str">
            <v>ALVENARIA DE VEDAÇÃO DE BLOCOS CERÂMICOS FURADOS NA HORIZONTAL DE 9X14X19 CM (ESPESSURA 9 CM) E ARGAMASSA DE ASSENTAMENTO COM PREPARO EM BETONEIRA. AF_12/2021</v>
          </cell>
          <cell r="F95" t="str">
            <v>m²</v>
          </cell>
          <cell r="G95">
            <v>1169.04</v>
          </cell>
          <cell r="H95">
            <v>129.22999999999999</v>
          </cell>
          <cell r="I95">
            <v>1298.27</v>
          </cell>
          <cell r="J95">
            <v>96.04</v>
          </cell>
          <cell r="K95">
            <v>120.26</v>
          </cell>
          <cell r="L95">
            <v>156129.95019999999</v>
          </cell>
          <cell r="M95">
            <v>0.1</v>
          </cell>
          <cell r="N95">
            <v>15612.995000000003</v>
          </cell>
          <cell r="O95">
            <v>0.1</v>
          </cell>
          <cell r="P95">
            <v>15612.995000000003</v>
          </cell>
          <cell r="Q95">
            <v>0.1</v>
          </cell>
          <cell r="R95">
            <v>15612.995000000003</v>
          </cell>
          <cell r="S95">
            <v>0.3</v>
          </cell>
          <cell r="T95">
            <v>46838.985000000001</v>
          </cell>
          <cell r="U95">
            <v>0.1</v>
          </cell>
          <cell r="V95">
            <v>15612.995000000003</v>
          </cell>
          <cell r="W95">
            <v>0.1</v>
          </cell>
          <cell r="X95">
            <v>15612.995000000003</v>
          </cell>
          <cell r="Y95">
            <v>0.1</v>
          </cell>
          <cell r="Z95">
            <v>15612.995000000003</v>
          </cell>
          <cell r="AA95">
            <v>0.1</v>
          </cell>
          <cell r="AB95">
            <v>15612.995000000003</v>
          </cell>
          <cell r="AC95">
            <v>0.99999999999999989</v>
          </cell>
          <cell r="AD95">
            <v>156129.95000000001</v>
          </cell>
          <cell r="AE95"/>
          <cell r="AF95">
            <v>0.80685006730623909</v>
          </cell>
          <cell r="AG95">
            <v>125973.46082738975</v>
          </cell>
          <cell r="AH95">
            <v>0.1931499326937608</v>
          </cell>
          <cell r="AI95">
            <v>30156.489172610265</v>
          </cell>
          <cell r="AJ95">
            <v>0</v>
          </cell>
          <cell r="AK95">
            <v>0</v>
          </cell>
          <cell r="AL95"/>
          <cell r="AM95">
            <v>1.7333906554561906E-11</v>
          </cell>
          <cell r="AN95">
            <v>1.3035097729030552E-12</v>
          </cell>
          <cell r="AO95"/>
          <cell r="AP95"/>
          <cell r="AQ95">
            <v>0</v>
          </cell>
          <cell r="AR95">
            <v>5.4033444506920762E-2</v>
          </cell>
          <cell r="AS95">
            <v>8436.2390000000014</v>
          </cell>
          <cell r="AT95">
            <v>156129.95000000001</v>
          </cell>
          <cell r="AU95">
            <v>121870.28140000002</v>
          </cell>
          <cell r="AV95">
            <v>-34259.66859999999</v>
          </cell>
          <cell r="AW95"/>
          <cell r="AX95">
            <v>0</v>
          </cell>
          <cell r="AY95">
            <v>2.9231207684071885E-2</v>
          </cell>
          <cell r="AZ95">
            <v>4563.8670000000002</v>
          </cell>
          <cell r="BA95">
            <v>156129.95000000001</v>
          </cell>
          <cell r="BB95">
            <v>126434.14840000002</v>
          </cell>
          <cell r="BC95">
            <v>-29695.801599999992</v>
          </cell>
          <cell r="BD95">
            <v>0</v>
          </cell>
          <cell r="BE95">
            <v>0</v>
          </cell>
          <cell r="BF95">
            <v>1.1746400979765382E-2</v>
          </cell>
          <cell r="BG95">
            <v>1833.9650000000001</v>
          </cell>
          <cell r="BH95">
            <v>156129.95000000001</v>
          </cell>
          <cell r="BI95">
            <v>128268.11340000002</v>
          </cell>
          <cell r="BJ95">
            <v>-27861.836599999995</v>
          </cell>
          <cell r="BK95">
            <v>0</v>
          </cell>
          <cell r="BL95">
            <v>0</v>
          </cell>
          <cell r="BM95">
            <v>0.17845286442479485</v>
          </cell>
          <cell r="BN95">
            <v>27861.836800000001</v>
          </cell>
          <cell r="BO95">
            <v>156129.95000000001</v>
          </cell>
          <cell r="BP95">
            <v>156129.95020000002</v>
          </cell>
          <cell r="BQ95">
            <v>2.0000000949949026E-4</v>
          </cell>
          <cell r="BR95">
            <v>42695.907800000001</v>
          </cell>
          <cell r="BS95">
            <v>3210.7322665599995</v>
          </cell>
          <cell r="BT95"/>
          <cell r="BU95">
            <v>0</v>
          </cell>
          <cell r="BV95">
            <v>0</v>
          </cell>
          <cell r="BW95">
            <v>0</v>
          </cell>
          <cell r="BX95">
            <v>156129.94999999998</v>
          </cell>
          <cell r="BY95">
            <v>156129.95020000002</v>
          </cell>
          <cell r="BZ95">
            <v>0</v>
          </cell>
          <cell r="CA95">
            <v>42695.907800000001</v>
          </cell>
          <cell r="CB95">
            <v>3210.7322665599995</v>
          </cell>
          <cell r="CC95"/>
          <cell r="CD95"/>
          <cell r="CE95">
            <v>0</v>
          </cell>
          <cell r="CF95">
            <v>0</v>
          </cell>
          <cell r="CG95">
            <v>156129.94999999998</v>
          </cell>
          <cell r="CH95">
            <v>156129.95020000002</v>
          </cell>
          <cell r="CI95">
            <v>0</v>
          </cell>
          <cell r="CJ95"/>
          <cell r="CK95"/>
          <cell r="CL95">
            <v>0</v>
          </cell>
          <cell r="CM95">
            <v>0</v>
          </cell>
          <cell r="CN95">
            <v>156129.94999999998</v>
          </cell>
          <cell r="CO95">
            <v>0</v>
          </cell>
          <cell r="CP95">
            <v>0</v>
          </cell>
          <cell r="CQ95"/>
          <cell r="CR95"/>
          <cell r="CS95" t="str">
            <v xml:space="preserve"> </v>
          </cell>
          <cell r="CT95">
            <v>0</v>
          </cell>
          <cell r="CU95">
            <v>156129.94999999998</v>
          </cell>
          <cell r="CV95">
            <v>0</v>
          </cell>
          <cell r="CW95">
            <v>0</v>
          </cell>
          <cell r="CY95">
            <v>156129.95000000001</v>
          </cell>
          <cell r="CZ95">
            <v>0</v>
          </cell>
          <cell r="DA95">
            <v>156129.95000000001</v>
          </cell>
          <cell r="DB95">
            <v>156129.95019999999</v>
          </cell>
          <cell r="DC95">
            <v>125973.46082738975</v>
          </cell>
          <cell r="DD95">
            <v>42695.907800000001</v>
          </cell>
          <cell r="DE95">
            <v>168669.36862738975</v>
          </cell>
          <cell r="DF95">
            <v>156129.95019999999</v>
          </cell>
          <cell r="DG95">
            <v>-12539.418427389755</v>
          </cell>
          <cell r="DH95">
            <v>30156.489172610265</v>
          </cell>
          <cell r="DI95">
            <v>0</v>
          </cell>
          <cell r="DJ95">
            <v>12539.418627389736</v>
          </cell>
          <cell r="DK95">
            <v>942.96428077970802</v>
          </cell>
        </row>
        <row r="96">
          <cell r="B96" t="str">
            <v>5.4</v>
          </cell>
          <cell r="C96" t="str">
            <v xml:space="preserve"> 96369 </v>
          </cell>
          <cell r="D96" t="str">
            <v>SINAPI</v>
          </cell>
          <cell r="E96" t="str">
            <v>PAREDE COM SISTEMA EM CHAPAS DE GESSO PARA DRYWALL, USO INTERNO, COM DUAS FACES DUPLAS E ESTRUTURA METÁLICA COM GUIAS DUPLAS PARA PAREDES COM ÁREA LÍQUIDA MAIOR OU IGUAL A 6 M2, COM VÃOS. AF_07/2023_PS</v>
          </cell>
          <cell r="F96" t="str">
            <v>m²</v>
          </cell>
          <cell r="G96">
            <v>67.519999999999982</v>
          </cell>
          <cell r="H96">
            <v>0</v>
          </cell>
          <cell r="I96">
            <v>67.519999999999982</v>
          </cell>
          <cell r="J96">
            <v>200.18</v>
          </cell>
          <cell r="K96">
            <v>250.66</v>
          </cell>
          <cell r="L96">
            <v>16924.563199999997</v>
          </cell>
          <cell r="M96">
            <v>0</v>
          </cell>
          <cell r="N96">
            <v>0</v>
          </cell>
          <cell r="O96">
            <v>0</v>
          </cell>
          <cell r="P96">
            <v>0</v>
          </cell>
          <cell r="Q96">
            <v>0</v>
          </cell>
          <cell r="R96">
            <v>0</v>
          </cell>
          <cell r="S96">
            <v>0</v>
          </cell>
          <cell r="T96">
            <v>0</v>
          </cell>
          <cell r="U96">
            <v>0.25</v>
          </cell>
          <cell r="V96">
            <v>4231.1400000000003</v>
          </cell>
          <cell r="W96">
            <v>0.25</v>
          </cell>
          <cell r="X96">
            <v>4231.1400000000003</v>
          </cell>
          <cell r="Y96">
            <v>0.25</v>
          </cell>
          <cell r="Z96">
            <v>4231.1400000000003</v>
          </cell>
          <cell r="AA96">
            <v>0.25</v>
          </cell>
          <cell r="AB96">
            <v>4231.1400000000003</v>
          </cell>
          <cell r="AC96">
            <v>1</v>
          </cell>
          <cell r="AD96">
            <v>16924.560000000001</v>
          </cell>
          <cell r="AE96"/>
          <cell r="AF96">
            <v>0</v>
          </cell>
          <cell r="AG96">
            <v>0</v>
          </cell>
          <cell r="AH96">
            <v>1</v>
          </cell>
          <cell r="AI96">
            <v>16924.560000000001</v>
          </cell>
          <cell r="AJ96">
            <v>0</v>
          </cell>
          <cell r="AK96">
            <v>0</v>
          </cell>
          <cell r="AL96"/>
          <cell r="AM96">
            <v>0</v>
          </cell>
          <cell r="AN96">
            <v>0</v>
          </cell>
          <cell r="AO96"/>
          <cell r="AP96"/>
          <cell r="AQ96">
            <v>0</v>
          </cell>
          <cell r="AR96">
            <v>0</v>
          </cell>
          <cell r="AS96">
            <v>0</v>
          </cell>
          <cell r="AT96">
            <v>16924.560000000001</v>
          </cell>
          <cell r="AU96">
            <v>0</v>
          </cell>
          <cell r="AV96">
            <v>-16924.560000000001</v>
          </cell>
          <cell r="AW96"/>
          <cell r="AX96">
            <v>0</v>
          </cell>
          <cell r="AY96">
            <v>0</v>
          </cell>
          <cell r="AZ96">
            <v>0</v>
          </cell>
          <cell r="BA96">
            <v>16924.560000000001</v>
          </cell>
          <cell r="BB96">
            <v>0</v>
          </cell>
          <cell r="BC96">
            <v>-16924.560000000001</v>
          </cell>
          <cell r="BD96">
            <v>0</v>
          </cell>
          <cell r="BE96">
            <v>0</v>
          </cell>
          <cell r="BF96">
            <v>0</v>
          </cell>
          <cell r="BG96">
            <v>0</v>
          </cell>
          <cell r="BH96">
            <v>16924.560000000001</v>
          </cell>
          <cell r="BI96">
            <v>0</v>
          </cell>
          <cell r="BJ96">
            <v>-16924.560000000001</v>
          </cell>
          <cell r="BK96">
            <v>0</v>
          </cell>
          <cell r="BL96">
            <v>0</v>
          </cell>
          <cell r="BM96">
            <v>1.0000001890743393</v>
          </cell>
          <cell r="BN96">
            <v>16924.563200000001</v>
          </cell>
          <cell r="BO96">
            <v>16924.560000000001</v>
          </cell>
          <cell r="BP96">
            <v>16924.563200000001</v>
          </cell>
          <cell r="BQ96">
            <v>3.1999999991967343E-3</v>
          </cell>
          <cell r="BR96">
            <v>16924.563200000001</v>
          </cell>
          <cell r="BS96">
            <v>1272.7271526399998</v>
          </cell>
          <cell r="BT96"/>
          <cell r="BU96">
            <v>0</v>
          </cell>
          <cell r="BV96">
            <v>0</v>
          </cell>
          <cell r="BW96">
            <v>0</v>
          </cell>
          <cell r="BX96">
            <v>16924.560000000001</v>
          </cell>
          <cell r="BY96">
            <v>16924.563200000001</v>
          </cell>
          <cell r="BZ96">
            <v>0</v>
          </cell>
          <cell r="CA96">
            <v>16924.563200000001</v>
          </cell>
          <cell r="CB96">
            <v>1272.7271526399998</v>
          </cell>
          <cell r="CC96"/>
          <cell r="CD96"/>
          <cell r="CE96">
            <v>0</v>
          </cell>
          <cell r="CF96">
            <v>0</v>
          </cell>
          <cell r="CG96">
            <v>16924.560000000001</v>
          </cell>
          <cell r="CH96">
            <v>16924.563200000001</v>
          </cell>
          <cell r="CI96">
            <v>0</v>
          </cell>
          <cell r="CJ96"/>
          <cell r="CK96"/>
          <cell r="CL96">
            <v>0</v>
          </cell>
          <cell r="CM96">
            <v>0</v>
          </cell>
          <cell r="CN96">
            <v>16924.560000000001</v>
          </cell>
          <cell r="CO96">
            <v>0</v>
          </cell>
          <cell r="CP96">
            <v>0</v>
          </cell>
          <cell r="CQ96"/>
          <cell r="CR96"/>
          <cell r="CS96" t="str">
            <v xml:space="preserve"> </v>
          </cell>
          <cell r="CT96">
            <v>0</v>
          </cell>
          <cell r="CU96">
            <v>16924.560000000001</v>
          </cell>
          <cell r="CV96">
            <v>0</v>
          </cell>
          <cell r="CW96">
            <v>0</v>
          </cell>
          <cell r="CY96">
            <v>16924.560000000001</v>
          </cell>
          <cell r="CZ96">
            <v>0</v>
          </cell>
          <cell r="DA96">
            <v>16924.560000000001</v>
          </cell>
          <cell r="DB96">
            <v>16924.563199999997</v>
          </cell>
          <cell r="DC96">
            <v>0</v>
          </cell>
          <cell r="DD96">
            <v>16924.563200000001</v>
          </cell>
          <cell r="DE96">
            <v>16924.563200000001</v>
          </cell>
          <cell r="DF96">
            <v>16924.563199999997</v>
          </cell>
          <cell r="DG96">
            <v>0</v>
          </cell>
          <cell r="DH96">
            <v>16924.560000000001</v>
          </cell>
          <cell r="DI96">
            <v>0</v>
          </cell>
          <cell r="DJ96">
            <v>3.1999999991967343E-3</v>
          </cell>
          <cell r="DK96">
            <v>2.4063999993959438E-4</v>
          </cell>
        </row>
        <row r="97">
          <cell r="B97" t="str">
            <v>5.5</v>
          </cell>
          <cell r="C97" t="str">
            <v xml:space="preserve"> 96370 </v>
          </cell>
          <cell r="D97" t="str">
            <v>SINAPI</v>
          </cell>
          <cell r="E97" t="str">
            <v>PAREDE COM SISTEMA EM CHAPAS DE GESSO PARA DRYWALL, USO INTERNO, COM UMA FACE SIMPLES E ESTRUTURA METÁLICA COM GUIAS SIMPLES, SEM VÃOS. AF_07/2023_PS</v>
          </cell>
          <cell r="F97" t="str">
            <v>m²</v>
          </cell>
          <cell r="G97">
            <v>339.85</v>
          </cell>
          <cell r="H97">
            <v>47.35</v>
          </cell>
          <cell r="I97">
            <v>387.20000000000005</v>
          </cell>
          <cell r="J97">
            <v>58.71</v>
          </cell>
          <cell r="K97">
            <v>73.510000000000005</v>
          </cell>
          <cell r="L97">
            <v>28463.072000000004</v>
          </cell>
          <cell r="M97">
            <v>0</v>
          </cell>
          <cell r="N97">
            <v>0</v>
          </cell>
          <cell r="O97">
            <v>0</v>
          </cell>
          <cell r="P97">
            <v>0</v>
          </cell>
          <cell r="Q97">
            <v>0</v>
          </cell>
          <cell r="R97">
            <v>0</v>
          </cell>
          <cell r="S97">
            <v>0</v>
          </cell>
          <cell r="T97">
            <v>0</v>
          </cell>
          <cell r="U97">
            <v>0</v>
          </cell>
          <cell r="V97">
            <v>0</v>
          </cell>
          <cell r="W97">
            <v>0.4</v>
          </cell>
          <cell r="X97">
            <v>11385.228000000001</v>
          </cell>
          <cell r="Y97">
            <v>0.4</v>
          </cell>
          <cell r="Z97">
            <v>11385.228000000001</v>
          </cell>
          <cell r="AA97">
            <v>0.2</v>
          </cell>
          <cell r="AB97">
            <v>5692.6140000000005</v>
          </cell>
          <cell r="AC97">
            <v>1</v>
          </cell>
          <cell r="AD97">
            <v>28463.07</v>
          </cell>
          <cell r="AE97"/>
          <cell r="AF97">
            <v>0</v>
          </cell>
          <cell r="AG97">
            <v>0</v>
          </cell>
          <cell r="AH97">
            <v>1</v>
          </cell>
          <cell r="AI97">
            <v>28463.07</v>
          </cell>
          <cell r="AJ97">
            <v>0</v>
          </cell>
          <cell r="AK97">
            <v>0</v>
          </cell>
          <cell r="AL97"/>
          <cell r="AM97">
            <v>0</v>
          </cell>
          <cell r="AN97">
            <v>0</v>
          </cell>
          <cell r="AO97"/>
          <cell r="AP97"/>
          <cell r="AQ97">
            <v>0</v>
          </cell>
          <cell r="AR97">
            <v>3.2205578512396693E-2</v>
          </cell>
          <cell r="AS97">
            <v>916.66970000000015</v>
          </cell>
          <cell r="AT97">
            <v>28463.07</v>
          </cell>
          <cell r="AU97">
            <v>916.66970000000015</v>
          </cell>
          <cell r="AV97">
            <v>-27546.400300000001</v>
          </cell>
          <cell r="AW97"/>
          <cell r="AX97">
            <v>0</v>
          </cell>
          <cell r="AY97">
            <v>0</v>
          </cell>
          <cell r="AZ97">
            <v>0</v>
          </cell>
          <cell r="BA97">
            <v>28463.07</v>
          </cell>
          <cell r="BB97">
            <v>916.66970000000015</v>
          </cell>
          <cell r="BC97">
            <v>-27546.400300000001</v>
          </cell>
          <cell r="BD97"/>
          <cell r="BE97">
            <v>0</v>
          </cell>
          <cell r="BF97">
            <v>0</v>
          </cell>
          <cell r="BG97">
            <v>0</v>
          </cell>
          <cell r="BH97">
            <v>28463.07</v>
          </cell>
          <cell r="BI97">
            <v>916.66970000000015</v>
          </cell>
          <cell r="BJ97">
            <v>-27546.400300000001</v>
          </cell>
          <cell r="BK97"/>
          <cell r="BL97">
            <v>0</v>
          </cell>
          <cell r="BM97">
            <v>0.19876034454470301</v>
          </cell>
          <cell r="BN97">
            <v>5657.3296</v>
          </cell>
          <cell r="BO97">
            <v>28463.07</v>
          </cell>
          <cell r="BP97">
            <v>6573.9993000000004</v>
          </cell>
          <cell r="BQ97">
            <v>-21889.0707</v>
          </cell>
          <cell r="BR97" t="str">
            <v>N/A</v>
          </cell>
          <cell r="BS97">
            <v>0</v>
          </cell>
          <cell r="BT97">
            <v>0</v>
          </cell>
          <cell r="BU97">
            <v>0</v>
          </cell>
          <cell r="BV97">
            <v>7.3088842975206611E-2</v>
          </cell>
          <cell r="BW97">
            <v>2080.3330000000001</v>
          </cell>
          <cell r="BX97">
            <v>28463.070000000003</v>
          </cell>
          <cell r="BY97">
            <v>8654.3323</v>
          </cell>
          <cell r="BZ97">
            <v>-19808.737700000005</v>
          </cell>
          <cell r="CA97" t="str">
            <v>N/A</v>
          </cell>
          <cell r="CB97">
            <v>0</v>
          </cell>
          <cell r="CC97"/>
          <cell r="CD97"/>
          <cell r="CE97">
            <v>0.69594524793388435</v>
          </cell>
          <cell r="CF97">
            <v>19808.739700000002</v>
          </cell>
          <cell r="CG97">
            <v>28463.070000000003</v>
          </cell>
          <cell r="CH97">
            <v>28463.072</v>
          </cell>
          <cell r="CI97">
            <v>0</v>
          </cell>
          <cell r="CJ97"/>
          <cell r="CK97"/>
          <cell r="CL97">
            <v>0</v>
          </cell>
          <cell r="CM97">
            <v>0</v>
          </cell>
          <cell r="CN97">
            <v>28463.070000000003</v>
          </cell>
          <cell r="CO97">
            <v>19808.739700000002</v>
          </cell>
          <cell r="CP97">
            <v>0</v>
          </cell>
          <cell r="CQ97"/>
          <cell r="CR97"/>
          <cell r="CS97" t="str">
            <v xml:space="preserve"> </v>
          </cell>
          <cell r="CT97">
            <v>0</v>
          </cell>
          <cell r="CU97">
            <v>28463.070000000003</v>
          </cell>
          <cell r="CV97">
            <v>0</v>
          </cell>
          <cell r="CW97">
            <v>0</v>
          </cell>
          <cell r="CY97">
            <v>28463.07</v>
          </cell>
          <cell r="CZ97">
            <v>0</v>
          </cell>
          <cell r="DA97">
            <v>28463.07</v>
          </cell>
          <cell r="DB97">
            <v>28463.072000000004</v>
          </cell>
          <cell r="DC97">
            <v>0</v>
          </cell>
          <cell r="DD97">
            <v>28463.072</v>
          </cell>
          <cell r="DE97">
            <v>28463.072</v>
          </cell>
          <cell r="DF97">
            <v>28463.072000000004</v>
          </cell>
          <cell r="DG97">
            <v>0</v>
          </cell>
          <cell r="DH97">
            <v>28463.07</v>
          </cell>
          <cell r="DI97">
            <v>0</v>
          </cell>
          <cell r="DJ97">
            <v>2.0000000004074536E-3</v>
          </cell>
          <cell r="DK97">
            <v>1.504000000306405E-4</v>
          </cell>
        </row>
        <row r="98">
          <cell r="B98"/>
          <cell r="C98"/>
          <cell r="D98"/>
          <cell r="E98" t="str">
            <v>INSTALAÇÕES HIDROSSANITÁRIAS E PLUVIAIS</v>
          </cell>
          <cell r="F98"/>
          <cell r="G98">
            <v>0</v>
          </cell>
          <cell r="H98"/>
          <cell r="I98"/>
          <cell r="J98"/>
          <cell r="K98"/>
          <cell r="L98">
            <v>940.08</v>
          </cell>
          <cell r="M98">
            <v>0</v>
          </cell>
          <cell r="N98">
            <v>0</v>
          </cell>
          <cell r="O98">
            <v>0.11118198735316374</v>
          </cell>
          <cell r="P98">
            <v>9785.9349999999995</v>
          </cell>
          <cell r="Q98">
            <v>0.23001117848803992</v>
          </cell>
          <cell r="R98">
            <v>20244.956000000002</v>
          </cell>
          <cell r="S98">
            <v>0.2029732801301381</v>
          </cell>
          <cell r="T98">
            <v>17865.154000000002</v>
          </cell>
          <cell r="U98">
            <v>5.5749456896356825E-2</v>
          </cell>
          <cell r="V98">
            <v>4906.9150000000009</v>
          </cell>
          <cell r="W98">
            <v>5.5749456896356825E-2</v>
          </cell>
          <cell r="X98">
            <v>4906.9150000000009</v>
          </cell>
          <cell r="Y98">
            <v>0</v>
          </cell>
          <cell r="Z98">
            <v>0</v>
          </cell>
          <cell r="AA98">
            <v>0</v>
          </cell>
          <cell r="AB98">
            <v>0</v>
          </cell>
          <cell r="AC98">
            <v>0.65566535976405549</v>
          </cell>
          <cell r="AD98">
            <v>57709.875</v>
          </cell>
          <cell r="AE98"/>
          <cell r="AF98">
            <v>0.58221989729970025</v>
          </cell>
          <cell r="AG98">
            <v>547.33328105350222</v>
          </cell>
          <cell r="AH98">
            <v>7.3445462464355238E-2</v>
          </cell>
          <cell r="AI98">
            <v>57162.541718946501</v>
          </cell>
          <cell r="AJ98">
            <v>0</v>
          </cell>
          <cell r="AK98">
            <v>0</v>
          </cell>
          <cell r="AL98"/>
          <cell r="AM98">
            <v>323.70210859300676</v>
          </cell>
          <cell r="AN98">
            <v>24.342398566194106</v>
          </cell>
          <cell r="AO98"/>
          <cell r="AP98">
            <v>6.2388722122374396E-2</v>
          </cell>
          <cell r="AQ98">
            <v>5491.2850000000008</v>
          </cell>
          <cell r="AR98">
            <v>0</v>
          </cell>
          <cell r="AS98">
            <v>0</v>
          </cell>
          <cell r="AT98">
            <v>63201.16</v>
          </cell>
          <cell r="AU98">
            <v>51245.397799999992</v>
          </cell>
          <cell r="AV98">
            <v>-11955.762200000012</v>
          </cell>
          <cell r="AW98">
            <v>0.14639699686209309</v>
          </cell>
          <cell r="AX98">
            <v>12885.464</v>
          </cell>
          <cell r="AY98">
            <v>-0.42854161347970376</v>
          </cell>
          <cell r="AZ98">
            <v>-402.86339999999996</v>
          </cell>
          <cell r="BA98">
            <v>76086.624000000011</v>
          </cell>
          <cell r="BB98">
            <v>50842.526599999997</v>
          </cell>
          <cell r="BC98">
            <v>-25244.097400000013</v>
          </cell>
          <cell r="BD98">
            <v>0.13554892125147713</v>
          </cell>
          <cell r="BE98">
            <v>11930.646000000001</v>
          </cell>
          <cell r="BF98">
            <v>15.015656539868946</v>
          </cell>
          <cell r="BG98">
            <v>14115.918399999999</v>
          </cell>
          <cell r="BH98">
            <v>88017.270000000019</v>
          </cell>
          <cell r="BI98">
            <v>64958.444999999992</v>
          </cell>
          <cell r="BJ98">
            <v>-23058.825000000026</v>
          </cell>
          <cell r="BK98">
            <v>0</v>
          </cell>
          <cell r="BL98">
            <v>0</v>
          </cell>
          <cell r="BM98">
            <v>5.4313822730470959E-2</v>
          </cell>
          <cell r="BN98">
            <v>4780.5544</v>
          </cell>
          <cell r="BO98">
            <v>88017.270000000019</v>
          </cell>
          <cell r="BP98">
            <v>69738.999399999986</v>
          </cell>
          <cell r="BQ98">
            <v>-18278.270600000033</v>
          </cell>
          <cell r="BR98">
            <v>0</v>
          </cell>
          <cell r="BS98">
            <v>0</v>
          </cell>
          <cell r="BT98">
            <v>0</v>
          </cell>
          <cell r="BU98">
            <v>0</v>
          </cell>
          <cell r="BV98"/>
          <cell r="BW98">
            <v>494.95000000000005</v>
          </cell>
          <cell r="BX98">
            <v>88017.27</v>
          </cell>
          <cell r="BY98">
            <v>70233.949399999983</v>
          </cell>
          <cell r="BZ98">
            <v>-17783.320600000021</v>
          </cell>
          <cell r="CA98">
            <v>0</v>
          </cell>
          <cell r="CB98">
            <v>0</v>
          </cell>
          <cell r="CC98"/>
          <cell r="CD98"/>
          <cell r="CE98"/>
          <cell r="CF98">
            <v>4712.0195999999996</v>
          </cell>
          <cell r="CG98">
            <v>88017.27</v>
          </cell>
          <cell r="CH98">
            <v>74945.968999999983</v>
          </cell>
          <cell r="CI98">
            <v>-13071.301000000021</v>
          </cell>
          <cell r="CJ98"/>
          <cell r="CK98"/>
          <cell r="CL98"/>
          <cell r="CM98">
            <v>997.41000000000008</v>
          </cell>
          <cell r="CN98">
            <v>88017.27</v>
          </cell>
          <cell r="CO98">
            <v>5709.4295999999995</v>
          </cell>
          <cell r="CP98">
            <v>-82307.840400000001</v>
          </cell>
          <cell r="CQ98"/>
          <cell r="CR98"/>
          <cell r="CS98"/>
          <cell r="CT98"/>
          <cell r="CU98">
            <v>88017.27</v>
          </cell>
          <cell r="CV98">
            <v>997.41000000000008</v>
          </cell>
          <cell r="CW98">
            <v>-87019.86</v>
          </cell>
          <cell r="CY98">
            <v>57709.875</v>
          </cell>
          <cell r="CZ98">
            <v>30307.395</v>
          </cell>
          <cell r="DA98">
            <v>88017.27</v>
          </cell>
          <cell r="DB98">
            <v>940.08</v>
          </cell>
          <cell r="DC98">
            <v>547.33328105350222</v>
          </cell>
          <cell r="DD98">
            <v>24697.988999999998</v>
          </cell>
          <cell r="DE98">
            <v>25245.322281053501</v>
          </cell>
          <cell r="DF98">
            <v>940.08</v>
          </cell>
          <cell r="DG98">
            <v>-24305.242281053499</v>
          </cell>
          <cell r="DH98">
            <v>57162.541718946501</v>
          </cell>
          <cell r="DI98">
            <v>0</v>
          </cell>
          <cell r="DJ98">
            <v>0</v>
          </cell>
          <cell r="DK98">
            <v>0</v>
          </cell>
        </row>
        <row r="99">
          <cell r="B99" t="str">
            <v>6.1</v>
          </cell>
          <cell r="C99"/>
          <cell r="D99"/>
          <cell r="E99" t="str">
            <v>INSTALAÇÕES HIDRAULICAS</v>
          </cell>
          <cell r="F99"/>
          <cell r="G99">
            <v>0</v>
          </cell>
          <cell r="H99"/>
          <cell r="I99"/>
          <cell r="J99"/>
          <cell r="K99"/>
          <cell r="L99">
            <v>0</v>
          </cell>
          <cell r="M99">
            <v>0</v>
          </cell>
          <cell r="N99">
            <v>0</v>
          </cell>
          <cell r="O99">
            <v>0</v>
          </cell>
          <cell r="P99">
            <v>0</v>
          </cell>
          <cell r="Q99">
            <v>0</v>
          </cell>
          <cell r="R99">
            <v>0</v>
          </cell>
          <cell r="S99">
            <v>0.24277200261428464</v>
          </cell>
          <cell r="T99">
            <v>4906.9150000000009</v>
          </cell>
          <cell r="U99">
            <v>0.24277200261428464</v>
          </cell>
          <cell r="V99">
            <v>4906.9150000000009</v>
          </cell>
          <cell r="W99">
            <v>0.24277200261428464</v>
          </cell>
          <cell r="X99">
            <v>4906.9150000000009</v>
          </cell>
          <cell r="Y99">
            <v>0</v>
          </cell>
          <cell r="Z99">
            <v>0</v>
          </cell>
          <cell r="AA99">
            <v>0</v>
          </cell>
          <cell r="AB99">
            <v>0</v>
          </cell>
          <cell r="AC99">
            <v>0.72831600784285389</v>
          </cell>
          <cell r="AD99">
            <v>14720.745000000003</v>
          </cell>
          <cell r="AE99"/>
          <cell r="AF99">
            <v>0.82147966334900524</v>
          </cell>
          <cell r="AG99">
            <v>0</v>
          </cell>
          <cell r="AH99">
            <v>0</v>
          </cell>
          <cell r="AI99">
            <v>14720.745000000003</v>
          </cell>
          <cell r="AJ99">
            <v>9.3163655506151355E-2</v>
          </cell>
          <cell r="AK99">
            <v>0</v>
          </cell>
          <cell r="AL99"/>
          <cell r="AM99">
            <v>0</v>
          </cell>
          <cell r="AN99">
            <v>0</v>
          </cell>
          <cell r="AO99"/>
          <cell r="AP99">
            <v>0.27168399215714595</v>
          </cell>
          <cell r="AQ99">
            <v>5491.2850000000008</v>
          </cell>
          <cell r="AR99" t="e">
            <v>#DIV/0!</v>
          </cell>
          <cell r="AS99">
            <v>0</v>
          </cell>
          <cell r="AT99">
            <v>20212.030000000002</v>
          </cell>
          <cell r="AU99">
            <v>16603.7716</v>
          </cell>
          <cell r="AV99">
            <v>-3608.2584000000024</v>
          </cell>
          <cell r="AW99">
            <v>0</v>
          </cell>
          <cell r="AX99">
            <v>0</v>
          </cell>
          <cell r="AY99" t="e">
            <v>#DIV/0!</v>
          </cell>
          <cell r="AZ99">
            <v>0</v>
          </cell>
          <cell r="BA99">
            <v>20212.030000000002</v>
          </cell>
          <cell r="BB99">
            <v>16603.7716</v>
          </cell>
          <cell r="BC99">
            <v>-3608.2584000000024</v>
          </cell>
          <cell r="BD99">
            <v>0</v>
          </cell>
          <cell r="BE99">
            <v>0</v>
          </cell>
          <cell r="BF99" t="e">
            <v>#DIV/0!</v>
          </cell>
          <cell r="BG99">
            <v>2115.91</v>
          </cell>
          <cell r="BH99">
            <v>20212.030000000002</v>
          </cell>
          <cell r="BI99">
            <v>18719.6816</v>
          </cell>
          <cell r="BJ99">
            <v>-1492.3484000000026</v>
          </cell>
          <cell r="BK99">
            <v>0</v>
          </cell>
          <cell r="BL99">
            <v>0</v>
          </cell>
          <cell r="BM99">
            <v>-4.9475485638998143E-7</v>
          </cell>
          <cell r="BN99">
            <v>-0.01</v>
          </cell>
          <cell r="BO99">
            <v>20212.030000000002</v>
          </cell>
          <cell r="BP99">
            <v>18719.671600000001</v>
          </cell>
          <cell r="BQ99">
            <v>-1492.358400000001</v>
          </cell>
          <cell r="BR99" t="str">
            <v>N/A</v>
          </cell>
          <cell r="BS99">
            <v>0</v>
          </cell>
          <cell r="BT99"/>
          <cell r="BU99">
            <v>0</v>
          </cell>
          <cell r="BV99"/>
          <cell r="BW99">
            <v>494.95000000000005</v>
          </cell>
          <cell r="BX99">
            <v>20212.030000000006</v>
          </cell>
          <cell r="BY99">
            <v>19214.621600000002</v>
          </cell>
          <cell r="BZ99">
            <v>-997.40840000000389</v>
          </cell>
          <cell r="CA99" t="str">
            <v>N/A</v>
          </cell>
          <cell r="CB99">
            <v>0</v>
          </cell>
          <cell r="CC99"/>
          <cell r="CD99"/>
          <cell r="CE99"/>
          <cell r="CF99">
            <v>0</v>
          </cell>
          <cell r="CG99">
            <v>20212.030000000006</v>
          </cell>
          <cell r="CH99">
            <v>19214.621600000002</v>
          </cell>
          <cell r="CI99">
            <v>-997.40840000000389</v>
          </cell>
          <cell r="CJ99"/>
          <cell r="CK99"/>
          <cell r="CL99"/>
          <cell r="CM99">
            <v>997.41000000000008</v>
          </cell>
          <cell r="CN99">
            <v>20212.030000000006</v>
          </cell>
          <cell r="CO99">
            <v>997.41000000000008</v>
          </cell>
          <cell r="CP99">
            <v>-19214.620000000006</v>
          </cell>
          <cell r="CQ99"/>
          <cell r="CR99"/>
          <cell r="CS99">
            <v>0</v>
          </cell>
          <cell r="CT99">
            <v>0</v>
          </cell>
          <cell r="CU99">
            <v>20212.030000000006</v>
          </cell>
          <cell r="CV99">
            <v>997.41000000000008</v>
          </cell>
          <cell r="CW99">
            <v>-19214.620000000006</v>
          </cell>
          <cell r="CY99">
            <v>14720.745000000003</v>
          </cell>
          <cell r="CZ99">
            <v>5491.2850000000008</v>
          </cell>
          <cell r="DA99">
            <v>20212.030000000002</v>
          </cell>
          <cell r="DB99">
            <v>0</v>
          </cell>
          <cell r="DC99">
            <v>0</v>
          </cell>
          <cell r="DD99">
            <v>3608.2599999999993</v>
          </cell>
          <cell r="DE99">
            <v>3608.2599999999993</v>
          </cell>
          <cell r="DF99">
            <v>0</v>
          </cell>
          <cell r="DG99">
            <v>-3608.2599999999993</v>
          </cell>
          <cell r="DH99">
            <v>14720.745000000003</v>
          </cell>
          <cell r="DI99">
            <v>0</v>
          </cell>
          <cell r="DJ99">
            <v>0</v>
          </cell>
          <cell r="DK99">
            <v>0</v>
          </cell>
        </row>
        <row r="100">
          <cell r="B100" t="str">
            <v>6.1.1</v>
          </cell>
          <cell r="C100" t="str">
            <v xml:space="preserve"> DEPEARQ360 </v>
          </cell>
          <cell r="D100" t="str">
            <v>Próprio</v>
          </cell>
          <cell r="E100" t="str">
            <v>INSTALAÇÃO CAIXA D'AGUA EM POLIETILENO, CONSIDERANDO REAPROVEITAMENTO. REF: SBC (052731)</v>
          </cell>
          <cell r="F100" t="str">
            <v>UN</v>
          </cell>
          <cell r="G100">
            <v>3</v>
          </cell>
          <cell r="H100">
            <v>0</v>
          </cell>
          <cell r="I100">
            <v>3</v>
          </cell>
          <cell r="J100">
            <v>155.56</v>
          </cell>
          <cell r="K100">
            <v>194.79</v>
          </cell>
          <cell r="L100">
            <v>584.37</v>
          </cell>
          <cell r="M100">
            <v>0</v>
          </cell>
          <cell r="N100">
            <v>0</v>
          </cell>
          <cell r="O100">
            <v>0</v>
          </cell>
          <cell r="P100">
            <v>0</v>
          </cell>
          <cell r="Q100">
            <v>0</v>
          </cell>
          <cell r="R100">
            <v>0</v>
          </cell>
          <cell r="S100">
            <v>0</v>
          </cell>
          <cell r="T100">
            <v>0</v>
          </cell>
          <cell r="U100"/>
          <cell r="V100">
            <v>0</v>
          </cell>
          <cell r="W100">
            <v>0</v>
          </cell>
          <cell r="X100">
            <v>0</v>
          </cell>
          <cell r="Y100">
            <v>0</v>
          </cell>
          <cell r="Z100">
            <v>0</v>
          </cell>
          <cell r="AA100">
            <v>0</v>
          </cell>
          <cell r="AB100">
            <v>0</v>
          </cell>
          <cell r="AC100">
            <v>0</v>
          </cell>
          <cell r="AD100">
            <v>0</v>
          </cell>
          <cell r="AE100"/>
          <cell r="AF100">
            <v>0</v>
          </cell>
          <cell r="AG100">
            <v>0</v>
          </cell>
          <cell r="AH100">
            <v>0</v>
          </cell>
          <cell r="AI100">
            <v>0</v>
          </cell>
          <cell r="AJ100">
            <v>0</v>
          </cell>
          <cell r="AK100">
            <v>0</v>
          </cell>
          <cell r="AL100"/>
          <cell r="AM100">
            <v>584.37</v>
          </cell>
          <cell r="AN100">
            <v>43.944623999999997</v>
          </cell>
          <cell r="AO100"/>
          <cell r="AP100">
            <v>1</v>
          </cell>
          <cell r="AQ100">
            <v>584.37</v>
          </cell>
          <cell r="AR100">
            <v>0</v>
          </cell>
          <cell r="AS100">
            <v>0</v>
          </cell>
          <cell r="AT100">
            <v>584.37</v>
          </cell>
          <cell r="AU100">
            <v>0</v>
          </cell>
          <cell r="AV100">
            <v>-584.37</v>
          </cell>
          <cell r="AW100">
            <v>0</v>
          </cell>
          <cell r="AX100">
            <v>0</v>
          </cell>
          <cell r="AY100">
            <v>0</v>
          </cell>
          <cell r="AZ100">
            <v>0</v>
          </cell>
          <cell r="BA100">
            <v>584.37</v>
          </cell>
          <cell r="BB100">
            <v>0</v>
          </cell>
          <cell r="BC100">
            <v>-584.37</v>
          </cell>
          <cell r="BD100">
            <v>0</v>
          </cell>
          <cell r="BE100">
            <v>0</v>
          </cell>
          <cell r="BF100">
            <v>0.66666666666666663</v>
          </cell>
          <cell r="BG100">
            <v>389.58</v>
          </cell>
          <cell r="BH100">
            <v>584.37</v>
          </cell>
          <cell r="BI100">
            <v>389.58</v>
          </cell>
          <cell r="BJ100">
            <v>-194.79000000000002</v>
          </cell>
          <cell r="BK100">
            <v>0</v>
          </cell>
          <cell r="BL100">
            <v>0</v>
          </cell>
          <cell r="BM100">
            <v>0</v>
          </cell>
          <cell r="BN100">
            <v>0</v>
          </cell>
          <cell r="BO100">
            <v>584.37</v>
          </cell>
          <cell r="BP100">
            <v>389.58</v>
          </cell>
          <cell r="BQ100">
            <v>-194.79000000000002</v>
          </cell>
          <cell r="BR100" t="str">
            <v>N/A</v>
          </cell>
          <cell r="BS100">
            <v>0</v>
          </cell>
          <cell r="BT100"/>
          <cell r="BU100">
            <v>0</v>
          </cell>
          <cell r="BV100">
            <v>0.33333333333333331</v>
          </cell>
          <cell r="BW100">
            <v>194.79</v>
          </cell>
          <cell r="BX100">
            <v>584.37</v>
          </cell>
          <cell r="BY100">
            <v>584.37</v>
          </cell>
          <cell r="BZ100">
            <v>0</v>
          </cell>
          <cell r="CA100">
            <v>389.58</v>
          </cell>
          <cell r="CB100">
            <v>29.296415999999994</v>
          </cell>
          <cell r="CC100"/>
          <cell r="CD100"/>
          <cell r="CE100">
            <v>0</v>
          </cell>
          <cell r="CF100">
            <v>0</v>
          </cell>
          <cell r="CG100">
            <v>584.37</v>
          </cell>
          <cell r="CH100">
            <v>584.37</v>
          </cell>
          <cell r="CI100">
            <v>0</v>
          </cell>
          <cell r="CJ100"/>
          <cell r="CK100"/>
          <cell r="CL100">
            <v>0</v>
          </cell>
          <cell r="CM100">
            <v>0</v>
          </cell>
          <cell r="CN100">
            <v>584.37</v>
          </cell>
          <cell r="CO100">
            <v>0</v>
          </cell>
          <cell r="CP100">
            <v>-584.37</v>
          </cell>
          <cell r="CQ100"/>
          <cell r="CR100"/>
          <cell r="CS100" t="str">
            <v xml:space="preserve"> </v>
          </cell>
          <cell r="CT100">
            <v>0</v>
          </cell>
          <cell r="CU100">
            <v>584.37</v>
          </cell>
          <cell r="CV100">
            <v>0</v>
          </cell>
          <cell r="CW100">
            <v>-584.37</v>
          </cell>
          <cell r="CY100">
            <v>0</v>
          </cell>
          <cell r="CZ100">
            <v>584.37</v>
          </cell>
          <cell r="DA100">
            <v>584.37</v>
          </cell>
          <cell r="DB100">
            <v>584.37</v>
          </cell>
          <cell r="DC100">
            <v>0</v>
          </cell>
          <cell r="DD100">
            <v>584.37</v>
          </cell>
          <cell r="DE100">
            <v>584.37</v>
          </cell>
          <cell r="DF100">
            <v>584.37</v>
          </cell>
          <cell r="DG100">
            <v>0</v>
          </cell>
          <cell r="DH100">
            <v>0</v>
          </cell>
          <cell r="DI100">
            <v>0</v>
          </cell>
          <cell r="DJ100">
            <v>584.37</v>
          </cell>
          <cell r="DK100">
            <v>43.944623999999997</v>
          </cell>
        </row>
        <row r="101">
          <cell r="B101" t="str">
            <v>6.1.2</v>
          </cell>
          <cell r="C101" t="str">
            <v xml:space="preserve"> DEPEARQ065 </v>
          </cell>
          <cell r="D101" t="str">
            <v>Próprio</v>
          </cell>
          <cell r="E101" t="str">
            <v>(COMPOSIÇÃO REPRESENTATIVA) DO SERVIÇO DE INSTALAÇÃO DE TUBOS DE PVC, SOLDÁVEL, ÁGUA FRIA, DN 25 MM (INSTALADO EM RAMAL, SUB-RAMAL, RAMAL DE DISTRIBUIÇÃO OU PRUMADA), INCLUSIVE CONEXÕES, CORTES E FIXAÇÕES, PARA PRÉDIOS. REF: SINAPI (91785)</v>
          </cell>
          <cell r="F101" t="str">
            <v>M</v>
          </cell>
          <cell r="G101">
            <v>187.72</v>
          </cell>
          <cell r="H101">
            <v>0</v>
          </cell>
          <cell r="I101">
            <v>187.72</v>
          </cell>
          <cell r="J101">
            <v>40.809999999999995</v>
          </cell>
          <cell r="K101">
            <v>51.1</v>
          </cell>
          <cell r="L101">
            <v>9592.4920000000002</v>
          </cell>
          <cell r="M101">
            <v>0</v>
          </cell>
          <cell r="N101">
            <v>0</v>
          </cell>
          <cell r="O101">
            <v>0</v>
          </cell>
          <cell r="P101">
            <v>0</v>
          </cell>
          <cell r="Q101">
            <v>0</v>
          </cell>
          <cell r="R101">
            <v>0</v>
          </cell>
          <cell r="S101">
            <v>0.25</v>
          </cell>
          <cell r="T101">
            <v>2398.1224999999999</v>
          </cell>
          <cell r="U101">
            <v>0.25</v>
          </cell>
          <cell r="V101">
            <v>2398.1224999999999</v>
          </cell>
          <cell r="W101">
            <v>0.25</v>
          </cell>
          <cell r="X101">
            <v>2398.1224999999999</v>
          </cell>
          <cell r="Y101">
            <v>0</v>
          </cell>
          <cell r="Z101">
            <v>0</v>
          </cell>
          <cell r="AA101">
            <v>0</v>
          </cell>
          <cell r="AB101">
            <v>0</v>
          </cell>
          <cell r="AC101">
            <v>0.75</v>
          </cell>
          <cell r="AD101">
            <v>7194.3675000000003</v>
          </cell>
          <cell r="AE101"/>
          <cell r="AF101">
            <v>1.0000002084964383</v>
          </cell>
          <cell r="AG101">
            <v>9592.4940000004171</v>
          </cell>
          <cell r="AH101">
            <v>0</v>
          </cell>
          <cell r="AI101">
            <v>0</v>
          </cell>
          <cell r="AJ101">
            <v>0.25000020849643834</v>
          </cell>
          <cell r="AK101">
            <v>2398.1265000004169</v>
          </cell>
          <cell r="AL101"/>
          <cell r="AM101">
            <v>-2.0000004167706519E-3</v>
          </cell>
          <cell r="AN101">
            <v>-1.50400031341153E-4</v>
          </cell>
          <cell r="AO101"/>
          <cell r="AP101">
            <v>0.25</v>
          </cell>
          <cell r="AQ101">
            <v>2398.1224999999999</v>
          </cell>
          <cell r="AR101">
            <v>0</v>
          </cell>
          <cell r="AS101">
            <v>0</v>
          </cell>
          <cell r="AT101">
            <v>9592.49</v>
          </cell>
          <cell r="AU101">
            <v>9592.4920000000002</v>
          </cell>
          <cell r="AV101">
            <v>0</v>
          </cell>
          <cell r="AW101">
            <v>0</v>
          </cell>
          <cell r="AX101">
            <v>0</v>
          </cell>
          <cell r="AY101">
            <v>0</v>
          </cell>
          <cell r="AZ101">
            <v>0</v>
          </cell>
          <cell r="BA101">
            <v>9592.49</v>
          </cell>
          <cell r="BB101">
            <v>9592.4920000000002</v>
          </cell>
          <cell r="BC101">
            <v>0</v>
          </cell>
          <cell r="BD101">
            <v>0</v>
          </cell>
          <cell r="BE101">
            <v>0</v>
          </cell>
          <cell r="BF101">
            <v>0</v>
          </cell>
          <cell r="BG101">
            <v>0</v>
          </cell>
          <cell r="BH101">
            <v>9592.49</v>
          </cell>
          <cell r="BI101">
            <v>9592.4920000000002</v>
          </cell>
          <cell r="BJ101">
            <v>0</v>
          </cell>
          <cell r="BK101">
            <v>0</v>
          </cell>
          <cell r="BL101">
            <v>0</v>
          </cell>
          <cell r="BM101">
            <v>0</v>
          </cell>
          <cell r="BN101">
            <v>0</v>
          </cell>
          <cell r="BO101">
            <v>9592.49</v>
          </cell>
          <cell r="BP101">
            <v>9592.4920000000002</v>
          </cell>
          <cell r="BQ101">
            <v>2.0000000004074536E-3</v>
          </cell>
          <cell r="BR101" t="b">
            <v>0</v>
          </cell>
          <cell r="BS101">
            <v>0</v>
          </cell>
          <cell r="BT101"/>
          <cell r="BU101">
            <v>0</v>
          </cell>
          <cell r="BV101">
            <v>0</v>
          </cell>
          <cell r="BW101">
            <v>0</v>
          </cell>
          <cell r="BX101">
            <v>9592.49</v>
          </cell>
          <cell r="BY101">
            <v>9592.4920000000002</v>
          </cell>
          <cell r="BZ101">
            <v>0</v>
          </cell>
          <cell r="CA101">
            <v>9592.4920000000002</v>
          </cell>
          <cell r="CB101">
            <v>721.3553983999999</v>
          </cell>
          <cell r="CC101"/>
          <cell r="CD101"/>
          <cell r="CE101">
            <v>0</v>
          </cell>
          <cell r="CF101">
            <v>0</v>
          </cell>
          <cell r="CG101">
            <v>9592.49</v>
          </cell>
          <cell r="CH101">
            <v>9592.4920000000002</v>
          </cell>
          <cell r="CI101">
            <v>0</v>
          </cell>
          <cell r="CJ101"/>
          <cell r="CK101"/>
          <cell r="CL101">
            <v>0</v>
          </cell>
          <cell r="CM101">
            <v>0</v>
          </cell>
          <cell r="CN101">
            <v>9592.49</v>
          </cell>
          <cell r="CO101">
            <v>0</v>
          </cell>
          <cell r="CP101">
            <v>0</v>
          </cell>
          <cell r="CQ101"/>
          <cell r="CR101"/>
          <cell r="CS101" t="str">
            <v xml:space="preserve"> </v>
          </cell>
          <cell r="CT101">
            <v>0</v>
          </cell>
          <cell r="CU101">
            <v>9592.49</v>
          </cell>
          <cell r="CV101">
            <v>0</v>
          </cell>
          <cell r="CW101">
            <v>0</v>
          </cell>
          <cell r="CY101">
            <v>7194.3675000000003</v>
          </cell>
          <cell r="CZ101">
            <v>2398.1224999999999</v>
          </cell>
          <cell r="DA101">
            <v>9592.49</v>
          </cell>
          <cell r="DB101">
            <v>9592.4920000000002</v>
          </cell>
          <cell r="DC101">
            <v>9592.4940000004171</v>
          </cell>
          <cell r="DD101">
            <v>0</v>
          </cell>
          <cell r="DE101">
            <v>9592.4940000004171</v>
          </cell>
          <cell r="DF101">
            <v>9592.4920000000002</v>
          </cell>
          <cell r="DG101">
            <v>-2.000000416956027E-3</v>
          </cell>
          <cell r="DH101">
            <v>0</v>
          </cell>
          <cell r="DI101">
            <v>2398.1265000004169</v>
          </cell>
          <cell r="DJ101">
            <v>0</v>
          </cell>
          <cell r="DK101">
            <v>0</v>
          </cell>
        </row>
        <row r="102">
          <cell r="B102" t="str">
            <v>6.1.3</v>
          </cell>
          <cell r="C102" t="str">
            <v xml:space="preserve"> DEPEARQ066 </v>
          </cell>
          <cell r="D102" t="str">
            <v>Próprio</v>
          </cell>
          <cell r="E102" t="str">
            <v>(COMPOSIÇÃO REPRESENTATIVA) DO SERVIÇO DE INSTALAÇÃO TUBOS DE PVC, SOLDÁVEL, ÁGUA FRIA, DN 32 MM (INSTALADO EM RAMAL, SUB-RAMAL, RAMAL DE DISTRIBUIÇÃO OU PRUMADA), INCLUSIVE CONEXÕES, CORTES E FIXAÇÕES, PARA PRÉDIOS. REF: SINAPI (91786)</v>
          </cell>
          <cell r="F102" t="str">
            <v>M</v>
          </cell>
          <cell r="G102">
            <v>49.97</v>
          </cell>
          <cell r="H102">
            <v>0</v>
          </cell>
          <cell r="I102">
            <v>49.97</v>
          </cell>
          <cell r="J102">
            <v>28.530000000000005</v>
          </cell>
          <cell r="K102">
            <v>35.72</v>
          </cell>
          <cell r="L102">
            <v>1784.9284</v>
          </cell>
          <cell r="M102">
            <v>0</v>
          </cell>
          <cell r="N102">
            <v>0</v>
          </cell>
          <cell r="O102">
            <v>0</v>
          </cell>
          <cell r="P102">
            <v>0</v>
          </cell>
          <cell r="Q102">
            <v>0</v>
          </cell>
          <cell r="R102">
            <v>0</v>
          </cell>
          <cell r="S102">
            <v>0.25</v>
          </cell>
          <cell r="T102">
            <v>446.23</v>
          </cell>
          <cell r="U102">
            <v>0.25</v>
          </cell>
          <cell r="V102">
            <v>446.23</v>
          </cell>
          <cell r="W102">
            <v>0.25</v>
          </cell>
          <cell r="X102">
            <v>446.23</v>
          </cell>
          <cell r="Y102">
            <v>0</v>
          </cell>
          <cell r="Z102">
            <v>0</v>
          </cell>
          <cell r="AA102">
            <v>0</v>
          </cell>
          <cell r="AB102">
            <v>0</v>
          </cell>
          <cell r="AC102">
            <v>0.75</v>
          </cell>
          <cell r="AD102">
            <v>1338.69</v>
          </cell>
          <cell r="AE102"/>
          <cell r="AF102">
            <v>1.0000047060932702</v>
          </cell>
          <cell r="AG102">
            <v>1784.9368000395311</v>
          </cell>
          <cell r="AH102">
            <v>0</v>
          </cell>
          <cell r="AI102">
            <v>0</v>
          </cell>
          <cell r="AJ102">
            <v>0.25000470609327019</v>
          </cell>
          <cell r="AK102">
            <v>446.24680003953108</v>
          </cell>
          <cell r="AL102"/>
          <cell r="AM102">
            <v>-8.400039531011606E-3</v>
          </cell>
          <cell r="AN102">
            <v>-6.3168297273207268E-4</v>
          </cell>
          <cell r="AO102"/>
          <cell r="AP102">
            <v>0.25</v>
          </cell>
          <cell r="AQ102">
            <v>446.23</v>
          </cell>
          <cell r="AR102">
            <v>0</v>
          </cell>
          <cell r="AS102">
            <v>0</v>
          </cell>
          <cell r="AT102">
            <v>1784.92</v>
          </cell>
          <cell r="AU102">
            <v>1784.9284</v>
          </cell>
          <cell r="AV102">
            <v>0</v>
          </cell>
          <cell r="AW102">
            <v>0</v>
          </cell>
          <cell r="AX102">
            <v>0</v>
          </cell>
          <cell r="AY102">
            <v>0</v>
          </cell>
          <cell r="AZ102">
            <v>0</v>
          </cell>
          <cell r="BA102">
            <v>1784.92</v>
          </cell>
          <cell r="BB102">
            <v>1784.9284</v>
          </cell>
          <cell r="BC102">
            <v>0</v>
          </cell>
          <cell r="BD102">
            <v>0</v>
          </cell>
          <cell r="BE102">
            <v>0</v>
          </cell>
          <cell r="BF102">
            <v>0</v>
          </cell>
          <cell r="BG102">
            <v>0</v>
          </cell>
          <cell r="BH102">
            <v>1784.92</v>
          </cell>
          <cell r="BI102">
            <v>1784.9284</v>
          </cell>
          <cell r="BJ102">
            <v>0</v>
          </cell>
          <cell r="BK102">
            <v>0</v>
          </cell>
          <cell r="BL102">
            <v>0</v>
          </cell>
          <cell r="BM102">
            <v>-5.6024919884364561E-6</v>
          </cell>
          <cell r="BN102">
            <v>-0.01</v>
          </cell>
          <cell r="BO102">
            <v>1784.92</v>
          </cell>
          <cell r="BP102">
            <v>1784.9184</v>
          </cell>
          <cell r="BQ102">
            <v>-1.6000000000531145E-3</v>
          </cell>
          <cell r="BR102" t="str">
            <v>N/A</v>
          </cell>
          <cell r="BS102">
            <v>0</v>
          </cell>
          <cell r="BT102"/>
          <cell r="BU102">
            <v>0</v>
          </cell>
          <cell r="BV102">
            <v>0</v>
          </cell>
          <cell r="BW102">
            <v>0</v>
          </cell>
          <cell r="BX102">
            <v>1784.92</v>
          </cell>
          <cell r="BY102">
            <v>1784.9184</v>
          </cell>
          <cell r="BZ102">
            <v>0</v>
          </cell>
          <cell r="CA102">
            <v>1784.9184</v>
          </cell>
          <cell r="CB102">
            <v>134.22586367999997</v>
          </cell>
          <cell r="CC102"/>
          <cell r="CD102"/>
          <cell r="CE102">
            <v>0</v>
          </cell>
          <cell r="CF102">
            <v>0</v>
          </cell>
          <cell r="CG102">
            <v>1784.92</v>
          </cell>
          <cell r="CH102">
            <v>1784.9184</v>
          </cell>
          <cell r="CI102">
            <v>0</v>
          </cell>
          <cell r="CJ102"/>
          <cell r="CK102"/>
          <cell r="CL102">
            <v>0</v>
          </cell>
          <cell r="CM102">
            <v>0</v>
          </cell>
          <cell r="CN102">
            <v>1784.92</v>
          </cell>
          <cell r="CO102">
            <v>0</v>
          </cell>
          <cell r="CP102">
            <v>0</v>
          </cell>
          <cell r="CQ102"/>
          <cell r="CR102"/>
          <cell r="CS102" t="str">
            <v xml:space="preserve"> </v>
          </cell>
          <cell r="CT102">
            <v>0</v>
          </cell>
          <cell r="CU102">
            <v>1784.92</v>
          </cell>
          <cell r="CV102">
            <v>0</v>
          </cell>
          <cell r="CW102">
            <v>0</v>
          </cell>
          <cell r="CY102">
            <v>1338.69</v>
          </cell>
          <cell r="CZ102">
            <v>446.23</v>
          </cell>
          <cell r="DA102">
            <v>1784.92</v>
          </cell>
          <cell r="DB102">
            <v>1784.9284</v>
          </cell>
          <cell r="DC102">
            <v>1784.9368000395311</v>
          </cell>
          <cell r="DD102">
            <v>-0.01</v>
          </cell>
          <cell r="DE102">
            <v>1784.9268000395311</v>
          </cell>
          <cell r="DF102">
            <v>1784.9284</v>
          </cell>
          <cell r="DG102">
            <v>1.5999604688659019E-3</v>
          </cell>
          <cell r="DH102">
            <v>0</v>
          </cell>
          <cell r="DI102">
            <v>446.24680003953108</v>
          </cell>
          <cell r="DJ102">
            <v>0</v>
          </cell>
          <cell r="DK102">
            <v>0</v>
          </cell>
        </row>
        <row r="103">
          <cell r="B103" t="str">
            <v>6.1.4</v>
          </cell>
          <cell r="C103" t="str">
            <v xml:space="preserve"> DEPEARQ067 </v>
          </cell>
          <cell r="D103" t="str">
            <v>Próprio</v>
          </cell>
          <cell r="E103" t="str">
            <v>(COMPOSIÇÃO REPRESENTATIVA) DO SERVIÇO DE INSTALAÇÃO DE TUBOS DE PVC, SOLDÁVEL, ÁGUA FRIA, DN 50 MM (INSTALADO EM PRUMADA), INCLUSIVE CONEXÕES, CORTES E FIXAÇÕES, PARA PRÉDIOS. REF: SINAPI (91788)</v>
          </cell>
          <cell r="F103" t="str">
            <v>M</v>
          </cell>
          <cell r="G103">
            <v>97.31</v>
          </cell>
          <cell r="H103">
            <v>0</v>
          </cell>
          <cell r="I103">
            <v>97.31</v>
          </cell>
          <cell r="J103">
            <v>47.14</v>
          </cell>
          <cell r="K103">
            <v>59.02</v>
          </cell>
          <cell r="L103">
            <v>5743.2362000000003</v>
          </cell>
          <cell r="M103">
            <v>0</v>
          </cell>
          <cell r="N103">
            <v>0</v>
          </cell>
          <cell r="O103">
            <v>0</v>
          </cell>
          <cell r="P103">
            <v>0</v>
          </cell>
          <cell r="Q103">
            <v>0</v>
          </cell>
          <cell r="R103">
            <v>0</v>
          </cell>
          <cell r="S103">
            <v>0.25</v>
          </cell>
          <cell r="T103">
            <v>1435.8074999999999</v>
          </cell>
          <cell r="U103">
            <v>0.25</v>
          </cell>
          <cell r="V103">
            <v>1435.8074999999999</v>
          </cell>
          <cell r="W103">
            <v>0.25</v>
          </cell>
          <cell r="X103">
            <v>1435.8074999999999</v>
          </cell>
          <cell r="Y103">
            <v>0</v>
          </cell>
          <cell r="Z103">
            <v>0</v>
          </cell>
          <cell r="AA103">
            <v>0</v>
          </cell>
          <cell r="AB103">
            <v>0</v>
          </cell>
          <cell r="AC103">
            <v>0.75</v>
          </cell>
          <cell r="AD103">
            <v>4307.4224999999997</v>
          </cell>
          <cell r="AE103"/>
          <cell r="AF103">
            <v>0.69941499818046637</v>
          </cell>
          <cell r="AG103">
            <v>4016.905536372989</v>
          </cell>
          <cell r="AH103">
            <v>5.0585001819533626E-2</v>
          </cell>
          <cell r="AI103">
            <v>290.51696362701068</v>
          </cell>
          <cell r="AJ103">
            <v>0</v>
          </cell>
          <cell r="AK103">
            <v>0</v>
          </cell>
          <cell r="AL103"/>
          <cell r="AM103">
            <v>1435.8090500000001</v>
          </cell>
          <cell r="AN103">
            <v>107.97284055999999</v>
          </cell>
          <cell r="AO103"/>
          <cell r="AP103">
            <v>0.25</v>
          </cell>
          <cell r="AQ103">
            <v>1435.8074999999999</v>
          </cell>
          <cell r="AR103">
            <v>0</v>
          </cell>
          <cell r="AS103">
            <v>0</v>
          </cell>
          <cell r="AT103">
            <v>5743.23</v>
          </cell>
          <cell r="AU103">
            <v>4016.9011999999998</v>
          </cell>
          <cell r="AV103">
            <v>-1726.3287999999998</v>
          </cell>
          <cell r="AW103">
            <v>0</v>
          </cell>
          <cell r="AX103">
            <v>0</v>
          </cell>
          <cell r="AY103">
            <v>0</v>
          </cell>
          <cell r="AZ103">
            <v>0</v>
          </cell>
          <cell r="BA103">
            <v>5743.23</v>
          </cell>
          <cell r="BB103">
            <v>4016.9011999999998</v>
          </cell>
          <cell r="BC103">
            <v>-1726.3287999999998</v>
          </cell>
          <cell r="BD103">
            <v>0</v>
          </cell>
          <cell r="BE103">
            <v>0</v>
          </cell>
          <cell r="BF103">
            <v>0.30058488627021812</v>
          </cell>
          <cell r="BG103">
            <v>1726.33</v>
          </cell>
          <cell r="BH103">
            <v>5743.23</v>
          </cell>
          <cell r="BI103">
            <v>5743.2312000000002</v>
          </cell>
          <cell r="BJ103">
            <v>0</v>
          </cell>
          <cell r="BK103">
            <v>0</v>
          </cell>
          <cell r="BL103">
            <v>0</v>
          </cell>
          <cell r="BM103">
            <v>0</v>
          </cell>
          <cell r="BN103">
            <v>0</v>
          </cell>
          <cell r="BO103">
            <v>5743.23</v>
          </cell>
          <cell r="BP103">
            <v>5743.2312000000002</v>
          </cell>
          <cell r="BQ103">
            <v>1.2000000006082701E-3</v>
          </cell>
          <cell r="BR103">
            <v>1726.33</v>
          </cell>
          <cell r="BS103">
            <v>129.82001599999998</v>
          </cell>
          <cell r="BT103"/>
          <cell r="BU103">
            <v>0</v>
          </cell>
          <cell r="BV103">
            <v>0</v>
          </cell>
          <cell r="BW103">
            <v>0</v>
          </cell>
          <cell r="BX103">
            <v>5743.23</v>
          </cell>
          <cell r="BY103">
            <v>5743.2312000000002</v>
          </cell>
          <cell r="BZ103">
            <v>0</v>
          </cell>
          <cell r="CA103">
            <v>1726.33</v>
          </cell>
          <cell r="CB103">
            <v>129.82001599999998</v>
          </cell>
          <cell r="CC103"/>
          <cell r="CD103"/>
          <cell r="CE103">
            <v>0</v>
          </cell>
          <cell r="CF103">
            <v>0</v>
          </cell>
          <cell r="CG103">
            <v>5743.23</v>
          </cell>
          <cell r="CH103">
            <v>5743.2312000000002</v>
          </cell>
          <cell r="CI103">
            <v>0</v>
          </cell>
          <cell r="CJ103"/>
          <cell r="CK103"/>
          <cell r="CL103">
            <v>0</v>
          </cell>
          <cell r="CM103">
            <v>0</v>
          </cell>
          <cell r="CN103">
            <v>5743.23</v>
          </cell>
          <cell r="CO103">
            <v>0</v>
          </cell>
          <cell r="CP103">
            <v>0</v>
          </cell>
          <cell r="CQ103"/>
          <cell r="CR103"/>
          <cell r="CS103" t="str">
            <v xml:space="preserve"> </v>
          </cell>
          <cell r="CT103">
            <v>0</v>
          </cell>
          <cell r="CU103">
            <v>5743.23</v>
          </cell>
          <cell r="CV103">
            <v>0</v>
          </cell>
          <cell r="CW103">
            <v>0</v>
          </cell>
          <cell r="CY103">
            <v>4307.4224999999997</v>
          </cell>
          <cell r="CZ103">
            <v>1435.8074999999999</v>
          </cell>
          <cell r="DA103">
            <v>5743.23</v>
          </cell>
          <cell r="DB103">
            <v>5743.2362000000003</v>
          </cell>
          <cell r="DC103">
            <v>4016.905536372989</v>
          </cell>
          <cell r="DD103">
            <v>1726.33</v>
          </cell>
          <cell r="DE103">
            <v>5743.2355363729894</v>
          </cell>
          <cell r="DF103">
            <v>5743.2362000000003</v>
          </cell>
          <cell r="DG103">
            <v>6.6362701090838527E-4</v>
          </cell>
          <cell r="DH103">
            <v>290.51696362701068</v>
          </cell>
          <cell r="DI103">
            <v>0</v>
          </cell>
          <cell r="DJ103">
            <v>1435.8130363729897</v>
          </cell>
          <cell r="DK103">
            <v>107.97314033524881</v>
          </cell>
        </row>
        <row r="104">
          <cell r="B104" t="str">
            <v>6.1.5</v>
          </cell>
          <cell r="C104" t="str">
            <v xml:space="preserve"> 104031 </v>
          </cell>
          <cell r="D104" t="str">
            <v>SINAPI</v>
          </cell>
          <cell r="E104" t="str">
            <v>COLAR DE TOMADA, PVC, COM TRAVAS, DE 60 MM X 1/2" OU 60 MM X 3/4", PARA LIGAÇÃO PREDIAL DE ÁGUA. AF_06/2022</v>
          </cell>
          <cell r="F104" t="str">
            <v>UN</v>
          </cell>
          <cell r="G104">
            <v>3</v>
          </cell>
          <cell r="H104">
            <v>0</v>
          </cell>
          <cell r="I104">
            <v>3</v>
          </cell>
          <cell r="J104">
            <v>14.32</v>
          </cell>
          <cell r="K104">
            <v>17.93</v>
          </cell>
          <cell r="L104">
            <v>53.79</v>
          </cell>
          <cell r="M104">
            <v>0</v>
          </cell>
          <cell r="N104">
            <v>0</v>
          </cell>
          <cell r="O104">
            <v>0</v>
          </cell>
          <cell r="P104">
            <v>0</v>
          </cell>
          <cell r="Q104">
            <v>0</v>
          </cell>
          <cell r="R104">
            <v>0</v>
          </cell>
          <cell r="S104">
            <v>0.25</v>
          </cell>
          <cell r="T104">
            <v>13.4475</v>
          </cell>
          <cell r="U104">
            <v>0.25</v>
          </cell>
          <cell r="V104">
            <v>13.4475</v>
          </cell>
          <cell r="W104">
            <v>0.25</v>
          </cell>
          <cell r="X104">
            <v>13.4475</v>
          </cell>
          <cell r="Y104">
            <v>0</v>
          </cell>
          <cell r="Z104">
            <v>0</v>
          </cell>
          <cell r="AA104">
            <v>0</v>
          </cell>
          <cell r="AB104">
            <v>0</v>
          </cell>
          <cell r="AC104">
            <v>0.75</v>
          </cell>
          <cell r="AD104">
            <v>40.342500000000001</v>
          </cell>
          <cell r="AE104"/>
          <cell r="AF104">
            <v>0</v>
          </cell>
          <cell r="AG104">
            <v>0</v>
          </cell>
          <cell r="AH104">
            <v>0.75</v>
          </cell>
          <cell r="AI104">
            <v>40.342500000000001</v>
          </cell>
          <cell r="AJ104">
            <v>0</v>
          </cell>
          <cell r="AK104">
            <v>0</v>
          </cell>
          <cell r="AL104"/>
          <cell r="AM104">
            <v>13.4475</v>
          </cell>
          <cell r="AN104">
            <v>1.0112519999999998</v>
          </cell>
          <cell r="AO104"/>
          <cell r="AP104">
            <v>0.25</v>
          </cell>
          <cell r="AQ104">
            <v>13.4475</v>
          </cell>
          <cell r="AR104">
            <v>0</v>
          </cell>
          <cell r="AS104">
            <v>0</v>
          </cell>
          <cell r="AT104">
            <v>53.79</v>
          </cell>
          <cell r="AU104">
            <v>0</v>
          </cell>
          <cell r="AV104">
            <v>-53.79</v>
          </cell>
          <cell r="AW104">
            <v>0</v>
          </cell>
          <cell r="AX104">
            <v>0</v>
          </cell>
          <cell r="AY104">
            <v>0</v>
          </cell>
          <cell r="AZ104">
            <v>0</v>
          </cell>
          <cell r="BA104">
            <v>53.79</v>
          </cell>
          <cell r="BB104">
            <v>0</v>
          </cell>
          <cell r="BC104">
            <v>-53.79</v>
          </cell>
          <cell r="BD104">
            <v>0</v>
          </cell>
          <cell r="BE104">
            <v>0</v>
          </cell>
          <cell r="BF104">
            <v>0</v>
          </cell>
          <cell r="BG104">
            <v>0</v>
          </cell>
          <cell r="BH104">
            <v>53.79</v>
          </cell>
          <cell r="BI104">
            <v>0</v>
          </cell>
          <cell r="BJ104">
            <v>-53.79</v>
          </cell>
          <cell r="BK104">
            <v>0</v>
          </cell>
          <cell r="BL104">
            <v>0</v>
          </cell>
          <cell r="BM104">
            <v>0</v>
          </cell>
          <cell r="BN104">
            <v>0</v>
          </cell>
          <cell r="BO104">
            <v>53.79</v>
          </cell>
          <cell r="BP104">
            <v>0</v>
          </cell>
          <cell r="BQ104">
            <v>-53.79</v>
          </cell>
          <cell r="BR104" t="str">
            <v>N/A</v>
          </cell>
          <cell r="BS104">
            <v>0</v>
          </cell>
          <cell r="BT104"/>
          <cell r="BU104">
            <v>0</v>
          </cell>
          <cell r="BV104">
            <v>0</v>
          </cell>
          <cell r="BW104">
            <v>0</v>
          </cell>
          <cell r="BX104">
            <v>53.79</v>
          </cell>
          <cell r="BY104">
            <v>0</v>
          </cell>
          <cell r="BZ104">
            <v>-53.79</v>
          </cell>
          <cell r="CA104" t="str">
            <v>N/A</v>
          </cell>
          <cell r="CB104">
            <v>0</v>
          </cell>
          <cell r="CC104"/>
          <cell r="CD104"/>
          <cell r="CE104">
            <v>0</v>
          </cell>
          <cell r="CF104">
            <v>0</v>
          </cell>
          <cell r="CG104">
            <v>53.79</v>
          </cell>
          <cell r="CH104">
            <v>0</v>
          </cell>
          <cell r="CI104">
            <v>-53.79</v>
          </cell>
          <cell r="CJ104"/>
          <cell r="CK104"/>
          <cell r="CL104">
            <v>1</v>
          </cell>
          <cell r="CM104">
            <v>53.79</v>
          </cell>
          <cell r="CN104">
            <v>53.79</v>
          </cell>
          <cell r="CO104">
            <v>53.79</v>
          </cell>
          <cell r="CP104">
            <v>0</v>
          </cell>
          <cell r="CQ104"/>
          <cell r="CR104"/>
          <cell r="CS104" t="str">
            <v xml:space="preserve"> </v>
          </cell>
          <cell r="CT104">
            <v>0</v>
          </cell>
          <cell r="CU104">
            <v>53.79</v>
          </cell>
          <cell r="CV104">
            <v>53.79</v>
          </cell>
          <cell r="CW104">
            <v>0</v>
          </cell>
          <cell r="CY104">
            <v>40.342500000000001</v>
          </cell>
          <cell r="CZ104">
            <v>13.4475</v>
          </cell>
          <cell r="DA104">
            <v>53.79</v>
          </cell>
          <cell r="DB104">
            <v>53.79</v>
          </cell>
          <cell r="DC104">
            <v>0</v>
          </cell>
          <cell r="DD104">
            <v>53.79</v>
          </cell>
          <cell r="DE104">
            <v>53.79</v>
          </cell>
          <cell r="DF104">
            <v>53.79</v>
          </cell>
          <cell r="DG104">
            <v>0</v>
          </cell>
          <cell r="DH104">
            <v>40.342500000000001</v>
          </cell>
          <cell r="DI104">
            <v>0</v>
          </cell>
          <cell r="DJ104">
            <v>13.447499999999998</v>
          </cell>
          <cell r="DK104">
            <v>1.0112519999999996</v>
          </cell>
        </row>
        <row r="105">
          <cell r="B105" t="str">
            <v>6.1.6</v>
          </cell>
          <cell r="C105" t="str">
            <v xml:space="preserve"> 103044 </v>
          </cell>
          <cell r="D105" t="str">
            <v>SINAPI</v>
          </cell>
          <cell r="E105" t="str">
            <v>REGISTRO DE ESFERA, PVC, ROSCÁVEL, COM CABEÇA QUADRADA, 3/4" - FORNECIMENTO E INSTALAÇÃO. AF_08/2021</v>
          </cell>
          <cell r="F105" t="str">
            <v>UN</v>
          </cell>
          <cell r="G105">
            <v>2</v>
          </cell>
          <cell r="H105">
            <v>0</v>
          </cell>
          <cell r="I105">
            <v>2</v>
          </cell>
          <cell r="J105">
            <v>22.7</v>
          </cell>
          <cell r="K105">
            <v>28.42</v>
          </cell>
          <cell r="L105">
            <v>56.84</v>
          </cell>
          <cell r="M105">
            <v>0</v>
          </cell>
          <cell r="N105">
            <v>0</v>
          </cell>
          <cell r="O105">
            <v>0</v>
          </cell>
          <cell r="P105">
            <v>0</v>
          </cell>
          <cell r="Q105">
            <v>0</v>
          </cell>
          <cell r="R105">
            <v>0</v>
          </cell>
          <cell r="S105">
            <v>0.25</v>
          </cell>
          <cell r="T105">
            <v>14.21</v>
          </cell>
          <cell r="U105">
            <v>0.25</v>
          </cell>
          <cell r="V105">
            <v>14.21</v>
          </cell>
          <cell r="W105">
            <v>0.25</v>
          </cell>
          <cell r="X105">
            <v>14.21</v>
          </cell>
          <cell r="Y105">
            <v>0</v>
          </cell>
          <cell r="Z105">
            <v>0</v>
          </cell>
          <cell r="AA105">
            <v>0</v>
          </cell>
          <cell r="AB105">
            <v>0</v>
          </cell>
          <cell r="AC105">
            <v>0.75</v>
          </cell>
          <cell r="AD105">
            <v>42.63</v>
          </cell>
          <cell r="AE105"/>
          <cell r="AF105">
            <v>0</v>
          </cell>
          <cell r="AG105">
            <v>0</v>
          </cell>
          <cell r="AH105">
            <v>0.75</v>
          </cell>
          <cell r="AI105">
            <v>42.63</v>
          </cell>
          <cell r="AJ105">
            <v>0</v>
          </cell>
          <cell r="AK105">
            <v>0</v>
          </cell>
          <cell r="AL105"/>
          <cell r="AM105">
            <v>14.21</v>
          </cell>
          <cell r="AN105">
            <v>1.068592</v>
          </cell>
          <cell r="AO105"/>
          <cell r="AP105">
            <v>0.25</v>
          </cell>
          <cell r="AQ105">
            <v>14.21</v>
          </cell>
          <cell r="AR105">
            <v>0</v>
          </cell>
          <cell r="AS105">
            <v>0</v>
          </cell>
          <cell r="AT105">
            <v>56.84</v>
          </cell>
          <cell r="AU105">
            <v>0</v>
          </cell>
          <cell r="AV105">
            <v>-56.84</v>
          </cell>
          <cell r="AW105">
            <v>0</v>
          </cell>
          <cell r="AX105">
            <v>0</v>
          </cell>
          <cell r="AY105">
            <v>0</v>
          </cell>
          <cell r="AZ105">
            <v>0</v>
          </cell>
          <cell r="BA105">
            <v>56.84</v>
          </cell>
          <cell r="BB105">
            <v>0</v>
          </cell>
          <cell r="BC105">
            <v>-56.84</v>
          </cell>
          <cell r="BD105">
            <v>0</v>
          </cell>
          <cell r="BE105">
            <v>0</v>
          </cell>
          <cell r="BF105">
            <v>0</v>
          </cell>
          <cell r="BG105">
            <v>0</v>
          </cell>
          <cell r="BH105">
            <v>56.84</v>
          </cell>
          <cell r="BI105">
            <v>0</v>
          </cell>
          <cell r="BJ105">
            <v>-56.84</v>
          </cell>
          <cell r="BK105">
            <v>0</v>
          </cell>
          <cell r="BL105">
            <v>0</v>
          </cell>
          <cell r="BM105">
            <v>0</v>
          </cell>
          <cell r="BN105">
            <v>0</v>
          </cell>
          <cell r="BO105">
            <v>56.84</v>
          </cell>
          <cell r="BP105">
            <v>0</v>
          </cell>
          <cell r="BQ105">
            <v>-56.84</v>
          </cell>
          <cell r="BR105" t="str">
            <v>N/A</v>
          </cell>
          <cell r="BS105">
            <v>0</v>
          </cell>
          <cell r="BT105"/>
          <cell r="BU105">
            <v>0</v>
          </cell>
          <cell r="BV105">
            <v>0</v>
          </cell>
          <cell r="BW105">
            <v>0</v>
          </cell>
          <cell r="BX105">
            <v>56.84</v>
          </cell>
          <cell r="BY105">
            <v>0</v>
          </cell>
          <cell r="BZ105">
            <v>-56.84</v>
          </cell>
          <cell r="CA105" t="str">
            <v>N/A</v>
          </cell>
          <cell r="CB105">
            <v>0</v>
          </cell>
          <cell r="CC105"/>
          <cell r="CD105"/>
          <cell r="CE105">
            <v>0</v>
          </cell>
          <cell r="CF105">
            <v>0</v>
          </cell>
          <cell r="CG105">
            <v>56.84</v>
          </cell>
          <cell r="CH105">
            <v>0</v>
          </cell>
          <cell r="CI105">
            <v>-56.84</v>
          </cell>
          <cell r="CJ105"/>
          <cell r="CK105"/>
          <cell r="CL105">
            <v>1</v>
          </cell>
          <cell r="CM105">
            <v>56.84</v>
          </cell>
          <cell r="CN105">
            <v>56.84</v>
          </cell>
          <cell r="CO105">
            <v>56.84</v>
          </cell>
          <cell r="CP105">
            <v>0</v>
          </cell>
          <cell r="CQ105"/>
          <cell r="CR105"/>
          <cell r="CS105" t="str">
            <v xml:space="preserve"> </v>
          </cell>
          <cell r="CT105">
            <v>0</v>
          </cell>
          <cell r="CU105">
            <v>56.84</v>
          </cell>
          <cell r="CV105">
            <v>56.84</v>
          </cell>
          <cell r="CW105">
            <v>0</v>
          </cell>
          <cell r="CY105">
            <v>42.63</v>
          </cell>
          <cell r="CZ105">
            <v>14.21</v>
          </cell>
          <cell r="DA105">
            <v>56.84</v>
          </cell>
          <cell r="DB105">
            <v>56.84</v>
          </cell>
          <cell r="DC105">
            <v>0</v>
          </cell>
          <cell r="DD105">
            <v>56.84</v>
          </cell>
          <cell r="DE105">
            <v>56.84</v>
          </cell>
          <cell r="DF105">
            <v>56.84</v>
          </cell>
          <cell r="DG105">
            <v>0</v>
          </cell>
          <cell r="DH105">
            <v>42.63</v>
          </cell>
          <cell r="DI105">
            <v>0</v>
          </cell>
          <cell r="DJ105">
            <v>14.21</v>
          </cell>
          <cell r="DK105">
            <v>1.068592</v>
          </cell>
        </row>
        <row r="106">
          <cell r="B106" t="str">
            <v>6.1.7</v>
          </cell>
          <cell r="C106" t="str">
            <v xml:space="preserve"> 89987 </v>
          </cell>
          <cell r="D106" t="str">
            <v>SINAPI</v>
          </cell>
          <cell r="E106" t="str">
            <v>REGISTRO DE GAVETA BRUTO, LATÃO, ROSCÁVEL, 3/4", COM ACABAMENTO E CANOPLA CROMADOS - FORNECIMENTO E INSTALAÇÃO. AF_08/2021</v>
          </cell>
          <cell r="F106" t="str">
            <v>UN</v>
          </cell>
          <cell r="G106">
            <v>13</v>
          </cell>
          <cell r="H106">
            <v>0</v>
          </cell>
          <cell r="I106">
            <v>13</v>
          </cell>
          <cell r="J106">
            <v>60.38</v>
          </cell>
          <cell r="K106">
            <v>75.599999999999994</v>
          </cell>
          <cell r="L106">
            <v>982.8</v>
          </cell>
          <cell r="M106">
            <v>0</v>
          </cell>
          <cell r="N106">
            <v>0</v>
          </cell>
          <cell r="O106">
            <v>0</v>
          </cell>
          <cell r="P106">
            <v>0</v>
          </cell>
          <cell r="Q106">
            <v>0</v>
          </cell>
          <cell r="R106">
            <v>0</v>
          </cell>
          <cell r="S106">
            <v>0.25</v>
          </cell>
          <cell r="T106">
            <v>245.7</v>
          </cell>
          <cell r="U106">
            <v>0.25</v>
          </cell>
          <cell r="V106">
            <v>245.7</v>
          </cell>
          <cell r="W106">
            <v>0.25</v>
          </cell>
          <cell r="X106">
            <v>245.7</v>
          </cell>
          <cell r="Y106">
            <v>0</v>
          </cell>
          <cell r="Z106">
            <v>0</v>
          </cell>
          <cell r="AA106">
            <v>0</v>
          </cell>
          <cell r="AB106">
            <v>0</v>
          </cell>
          <cell r="AC106">
            <v>0.75</v>
          </cell>
          <cell r="AD106">
            <v>737.09999999999991</v>
          </cell>
          <cell r="AE106"/>
          <cell r="AF106">
            <v>1</v>
          </cell>
          <cell r="AG106">
            <v>982.8</v>
          </cell>
          <cell r="AH106">
            <v>0</v>
          </cell>
          <cell r="AI106">
            <v>0</v>
          </cell>
          <cell r="AJ106">
            <v>0.25</v>
          </cell>
          <cell r="AK106">
            <v>245.70000000000005</v>
          </cell>
          <cell r="AL106"/>
          <cell r="AM106">
            <v>0</v>
          </cell>
          <cell r="AN106">
            <v>0</v>
          </cell>
          <cell r="AO106"/>
          <cell r="AP106">
            <v>0.25</v>
          </cell>
          <cell r="AQ106">
            <v>245.7</v>
          </cell>
          <cell r="AR106">
            <v>0</v>
          </cell>
          <cell r="AS106">
            <v>0</v>
          </cell>
          <cell r="AT106">
            <v>982.8</v>
          </cell>
          <cell r="AU106">
            <v>982.8</v>
          </cell>
          <cell r="AV106">
            <v>0</v>
          </cell>
          <cell r="AW106">
            <v>0</v>
          </cell>
          <cell r="AX106">
            <v>0</v>
          </cell>
          <cell r="AY106">
            <v>0</v>
          </cell>
          <cell r="AZ106">
            <v>0</v>
          </cell>
          <cell r="BA106">
            <v>982.8</v>
          </cell>
          <cell r="BB106">
            <v>982.8</v>
          </cell>
          <cell r="BC106">
            <v>0</v>
          </cell>
          <cell r="BD106">
            <v>0</v>
          </cell>
          <cell r="BE106">
            <v>0</v>
          </cell>
          <cell r="BF106">
            <v>0</v>
          </cell>
          <cell r="BG106">
            <v>0</v>
          </cell>
          <cell r="BH106">
            <v>982.8</v>
          </cell>
          <cell r="BI106">
            <v>982.8</v>
          </cell>
          <cell r="BJ106">
            <v>0</v>
          </cell>
          <cell r="BK106">
            <v>0</v>
          </cell>
          <cell r="BL106">
            <v>0</v>
          </cell>
          <cell r="BM106">
            <v>0</v>
          </cell>
          <cell r="BN106">
            <v>0</v>
          </cell>
          <cell r="BO106">
            <v>982.8</v>
          </cell>
          <cell r="BP106">
            <v>982.8</v>
          </cell>
          <cell r="BQ106">
            <v>0</v>
          </cell>
          <cell r="BR106" t="b">
            <v>0</v>
          </cell>
          <cell r="BS106">
            <v>0</v>
          </cell>
          <cell r="BT106"/>
          <cell r="BU106">
            <v>0</v>
          </cell>
          <cell r="BV106">
            <v>0</v>
          </cell>
          <cell r="BW106">
            <v>0</v>
          </cell>
          <cell r="BX106">
            <v>982.8</v>
          </cell>
          <cell r="BY106">
            <v>982.8</v>
          </cell>
          <cell r="BZ106">
            <v>0</v>
          </cell>
          <cell r="CA106">
            <v>982.8</v>
          </cell>
          <cell r="CB106">
            <v>73.906559999999985</v>
          </cell>
          <cell r="CC106"/>
          <cell r="CD106"/>
          <cell r="CE106">
            <v>0</v>
          </cell>
          <cell r="CF106">
            <v>0</v>
          </cell>
          <cell r="CG106">
            <v>982.8</v>
          </cell>
          <cell r="CH106">
            <v>982.8</v>
          </cell>
          <cell r="CI106">
            <v>0</v>
          </cell>
          <cell r="CJ106"/>
          <cell r="CK106"/>
          <cell r="CL106">
            <v>0</v>
          </cell>
          <cell r="CM106">
            <v>0</v>
          </cell>
          <cell r="CN106">
            <v>982.8</v>
          </cell>
          <cell r="CO106">
            <v>0</v>
          </cell>
          <cell r="CP106">
            <v>-982.8</v>
          </cell>
          <cell r="CQ106"/>
          <cell r="CR106"/>
          <cell r="CS106" t="str">
            <v xml:space="preserve"> </v>
          </cell>
          <cell r="CT106">
            <v>0</v>
          </cell>
          <cell r="CU106">
            <v>982.8</v>
          </cell>
          <cell r="CV106">
            <v>0</v>
          </cell>
          <cell r="CW106">
            <v>-982.8</v>
          </cell>
          <cell r="CY106">
            <v>737.09999999999991</v>
          </cell>
          <cell r="CZ106">
            <v>245.7</v>
          </cell>
          <cell r="DA106">
            <v>982.8</v>
          </cell>
          <cell r="DB106">
            <v>982.8</v>
          </cell>
          <cell r="DC106">
            <v>982.8</v>
          </cell>
          <cell r="DD106">
            <v>0</v>
          </cell>
          <cell r="DE106">
            <v>982.8</v>
          </cell>
          <cell r="DF106">
            <v>982.8</v>
          </cell>
          <cell r="DG106">
            <v>0</v>
          </cell>
          <cell r="DH106">
            <v>0</v>
          </cell>
          <cell r="DI106">
            <v>245.70000000000005</v>
          </cell>
          <cell r="DJ106">
            <v>0</v>
          </cell>
          <cell r="DK106">
            <v>0</v>
          </cell>
        </row>
        <row r="107">
          <cell r="B107" t="str">
            <v>6.1.8</v>
          </cell>
          <cell r="C107" t="str">
            <v xml:space="preserve"> 94792 </v>
          </cell>
          <cell r="D107" t="str">
            <v>SINAPI</v>
          </cell>
          <cell r="E107" t="str">
            <v>REGISTRO DE GAVETA BRUTO, LATÃO, ROSCÁVEL, 1", COM ACABAMENTO E CANOPLA CROMADOS - FORNECIMENTO E INSTALAÇÃO. AF_08/2021</v>
          </cell>
          <cell r="F107" t="str">
            <v>UN</v>
          </cell>
          <cell r="G107">
            <v>6</v>
          </cell>
          <cell r="H107">
            <v>0</v>
          </cell>
          <cell r="I107">
            <v>6</v>
          </cell>
          <cell r="J107">
            <v>73.510000000000005</v>
          </cell>
          <cell r="K107">
            <v>92.04</v>
          </cell>
          <cell r="L107">
            <v>552.24</v>
          </cell>
          <cell r="M107">
            <v>0</v>
          </cell>
          <cell r="N107">
            <v>0</v>
          </cell>
          <cell r="O107">
            <v>0</v>
          </cell>
          <cell r="P107">
            <v>0</v>
          </cell>
          <cell r="Q107">
            <v>0</v>
          </cell>
          <cell r="R107">
            <v>0</v>
          </cell>
          <cell r="S107">
            <v>0.25</v>
          </cell>
          <cell r="T107">
            <v>138.06</v>
          </cell>
          <cell r="U107">
            <v>0.25</v>
          </cell>
          <cell r="V107">
            <v>138.06</v>
          </cell>
          <cell r="W107">
            <v>0.25</v>
          </cell>
          <cell r="X107">
            <v>138.06</v>
          </cell>
          <cell r="Y107">
            <v>0</v>
          </cell>
          <cell r="Z107">
            <v>0</v>
          </cell>
          <cell r="AA107">
            <v>0</v>
          </cell>
          <cell r="AB107">
            <v>0</v>
          </cell>
          <cell r="AC107">
            <v>0.75</v>
          </cell>
          <cell r="AD107">
            <v>414.18</v>
          </cell>
          <cell r="AE107"/>
          <cell r="AF107">
            <v>0</v>
          </cell>
          <cell r="AG107">
            <v>0</v>
          </cell>
          <cell r="AH107">
            <v>0.75</v>
          </cell>
          <cell r="AI107">
            <v>414.18</v>
          </cell>
          <cell r="AJ107">
            <v>0</v>
          </cell>
          <cell r="AK107">
            <v>0</v>
          </cell>
          <cell r="AL107"/>
          <cell r="AM107">
            <v>138.06</v>
          </cell>
          <cell r="AN107">
            <v>10.382111999999999</v>
          </cell>
          <cell r="AO107"/>
          <cell r="AP107">
            <v>0.25</v>
          </cell>
          <cell r="AQ107">
            <v>138.06</v>
          </cell>
          <cell r="AR107">
            <v>0</v>
          </cell>
          <cell r="AS107">
            <v>0</v>
          </cell>
          <cell r="AT107">
            <v>552.24</v>
          </cell>
          <cell r="AU107">
            <v>0</v>
          </cell>
          <cell r="AV107">
            <v>-552.24</v>
          </cell>
          <cell r="AW107">
            <v>0</v>
          </cell>
          <cell r="AX107">
            <v>0</v>
          </cell>
          <cell r="AY107">
            <v>0</v>
          </cell>
          <cell r="AZ107">
            <v>0</v>
          </cell>
          <cell r="BA107">
            <v>552.24</v>
          </cell>
          <cell r="BB107">
            <v>0</v>
          </cell>
          <cell r="BC107">
            <v>-552.24</v>
          </cell>
          <cell r="BD107">
            <v>0</v>
          </cell>
          <cell r="BE107">
            <v>0</v>
          </cell>
          <cell r="BF107">
            <v>0</v>
          </cell>
          <cell r="BG107">
            <v>0</v>
          </cell>
          <cell r="BH107">
            <v>552.24</v>
          </cell>
          <cell r="BI107">
            <v>0</v>
          </cell>
          <cell r="BJ107">
            <v>-552.24</v>
          </cell>
          <cell r="BK107">
            <v>0</v>
          </cell>
          <cell r="BL107">
            <v>0</v>
          </cell>
          <cell r="BM107">
            <v>0</v>
          </cell>
          <cell r="BN107">
            <v>0</v>
          </cell>
          <cell r="BO107">
            <v>552.24</v>
          </cell>
          <cell r="BP107">
            <v>0</v>
          </cell>
          <cell r="BQ107">
            <v>-552.24</v>
          </cell>
          <cell r="BR107" t="str">
            <v>N/A</v>
          </cell>
          <cell r="BS107">
            <v>0</v>
          </cell>
          <cell r="BT107"/>
          <cell r="BU107">
            <v>0</v>
          </cell>
          <cell r="BV107">
            <v>0</v>
          </cell>
          <cell r="BW107">
            <v>0</v>
          </cell>
          <cell r="BX107">
            <v>552.24</v>
          </cell>
          <cell r="BY107">
            <v>0</v>
          </cell>
          <cell r="BZ107">
            <v>-552.24</v>
          </cell>
          <cell r="CA107" t="str">
            <v>N/A</v>
          </cell>
          <cell r="CB107">
            <v>0</v>
          </cell>
          <cell r="CC107"/>
          <cell r="CD107"/>
          <cell r="CE107">
            <v>0</v>
          </cell>
          <cell r="CF107">
            <v>0</v>
          </cell>
          <cell r="CG107">
            <v>552.24</v>
          </cell>
          <cell r="CH107">
            <v>0</v>
          </cell>
          <cell r="CI107">
            <v>-552.24</v>
          </cell>
          <cell r="CJ107"/>
          <cell r="CK107"/>
          <cell r="CL107">
            <v>1</v>
          </cell>
          <cell r="CM107">
            <v>552.24</v>
          </cell>
          <cell r="CN107">
            <v>552.24</v>
          </cell>
          <cell r="CO107">
            <v>552.24</v>
          </cell>
          <cell r="CP107">
            <v>0</v>
          </cell>
          <cell r="CQ107"/>
          <cell r="CR107"/>
          <cell r="CS107" t="str">
            <v xml:space="preserve"> </v>
          </cell>
          <cell r="CT107">
            <v>0</v>
          </cell>
          <cell r="CU107">
            <v>552.24</v>
          </cell>
          <cell r="CV107">
            <v>552.24</v>
          </cell>
          <cell r="CW107">
            <v>0</v>
          </cell>
          <cell r="CY107">
            <v>414.18</v>
          </cell>
          <cell r="CZ107">
            <v>138.06</v>
          </cell>
          <cell r="DA107">
            <v>552.24</v>
          </cell>
          <cell r="DB107">
            <v>552.24</v>
          </cell>
          <cell r="DC107">
            <v>0</v>
          </cell>
          <cell r="DD107">
            <v>552.24</v>
          </cell>
          <cell r="DE107">
            <v>552.24</v>
          </cell>
          <cell r="DF107">
            <v>552.24</v>
          </cell>
          <cell r="DG107">
            <v>0</v>
          </cell>
          <cell r="DH107">
            <v>414.18</v>
          </cell>
          <cell r="DI107">
            <v>0</v>
          </cell>
          <cell r="DJ107">
            <v>138.06</v>
          </cell>
          <cell r="DK107">
            <v>10.382111999999999</v>
          </cell>
        </row>
        <row r="108">
          <cell r="B108" t="str">
            <v>6.1.9</v>
          </cell>
          <cell r="C108" t="str">
            <v xml:space="preserve"> 94794 </v>
          </cell>
          <cell r="D108" t="str">
            <v>SINAPI</v>
          </cell>
          <cell r="E108" t="str">
            <v>REGISTRO DE GAVETA BRUTO, LATÃO, ROSCÁVEL, 1 1/2", COM ACABAMENTO E CANOPLA CROMADOS - FORNECIMENTO E INSTALAÇÃO. AF_08/2021</v>
          </cell>
          <cell r="F108" t="str">
            <v>UN</v>
          </cell>
          <cell r="G108">
            <v>2</v>
          </cell>
          <cell r="H108">
            <v>0</v>
          </cell>
          <cell r="I108">
            <v>2</v>
          </cell>
          <cell r="J108">
            <v>106.81</v>
          </cell>
          <cell r="K108">
            <v>133.74</v>
          </cell>
          <cell r="L108">
            <v>267.48</v>
          </cell>
          <cell r="M108">
            <v>0</v>
          </cell>
          <cell r="N108">
            <v>0</v>
          </cell>
          <cell r="O108">
            <v>0</v>
          </cell>
          <cell r="P108">
            <v>0</v>
          </cell>
          <cell r="Q108">
            <v>0</v>
          </cell>
          <cell r="R108">
            <v>0</v>
          </cell>
          <cell r="S108">
            <v>0.25</v>
          </cell>
          <cell r="T108">
            <v>66.87</v>
          </cell>
          <cell r="U108">
            <v>0.25</v>
          </cell>
          <cell r="V108">
            <v>66.87</v>
          </cell>
          <cell r="W108">
            <v>0.25</v>
          </cell>
          <cell r="X108">
            <v>66.87</v>
          </cell>
          <cell r="Y108">
            <v>0</v>
          </cell>
          <cell r="Z108">
            <v>0</v>
          </cell>
          <cell r="AA108">
            <v>0</v>
          </cell>
          <cell r="AB108">
            <v>0</v>
          </cell>
          <cell r="AC108">
            <v>0.75</v>
          </cell>
          <cell r="AD108">
            <v>200.61</v>
          </cell>
          <cell r="AE108"/>
          <cell r="AF108">
            <v>0</v>
          </cell>
          <cell r="AG108">
            <v>0</v>
          </cell>
          <cell r="AH108">
            <v>0.75</v>
          </cell>
          <cell r="AI108">
            <v>200.61</v>
          </cell>
          <cell r="AJ108">
            <v>0</v>
          </cell>
          <cell r="AK108">
            <v>0</v>
          </cell>
          <cell r="AL108"/>
          <cell r="AM108">
            <v>66.87</v>
          </cell>
          <cell r="AN108">
            <v>5.0286239999999998</v>
          </cell>
          <cell r="AO108"/>
          <cell r="AP108">
            <v>0.25</v>
          </cell>
          <cell r="AQ108">
            <v>66.87</v>
          </cell>
          <cell r="AR108">
            <v>0</v>
          </cell>
          <cell r="AS108">
            <v>0</v>
          </cell>
          <cell r="AT108">
            <v>267.48</v>
          </cell>
          <cell r="AU108">
            <v>0</v>
          </cell>
          <cell r="AV108">
            <v>-267.48</v>
          </cell>
          <cell r="AW108">
            <v>0</v>
          </cell>
          <cell r="AX108">
            <v>0</v>
          </cell>
          <cell r="AY108">
            <v>0</v>
          </cell>
          <cell r="AZ108">
            <v>0</v>
          </cell>
          <cell r="BA108">
            <v>267.48</v>
          </cell>
          <cell r="BB108">
            <v>0</v>
          </cell>
          <cell r="BC108">
            <v>-267.48</v>
          </cell>
          <cell r="BD108">
            <v>0</v>
          </cell>
          <cell r="BE108">
            <v>0</v>
          </cell>
          <cell r="BF108">
            <v>0</v>
          </cell>
          <cell r="BG108">
            <v>0</v>
          </cell>
          <cell r="BH108">
            <v>267.48</v>
          </cell>
          <cell r="BI108">
            <v>0</v>
          </cell>
          <cell r="BJ108">
            <v>-267.48</v>
          </cell>
          <cell r="BK108">
            <v>0</v>
          </cell>
          <cell r="BL108">
            <v>0</v>
          </cell>
          <cell r="BM108">
            <v>0</v>
          </cell>
          <cell r="BN108">
            <v>0</v>
          </cell>
          <cell r="BO108">
            <v>267.48</v>
          </cell>
          <cell r="BP108">
            <v>0</v>
          </cell>
          <cell r="BQ108">
            <v>-267.48</v>
          </cell>
          <cell r="BR108" t="str">
            <v>N/A</v>
          </cell>
          <cell r="BS108">
            <v>0</v>
          </cell>
          <cell r="BT108"/>
          <cell r="BU108">
            <v>0</v>
          </cell>
          <cell r="BV108">
            <v>0</v>
          </cell>
          <cell r="BW108">
            <v>0</v>
          </cell>
          <cell r="BX108">
            <v>267.48</v>
          </cell>
          <cell r="BY108">
            <v>0</v>
          </cell>
          <cell r="BZ108">
            <v>-267.48</v>
          </cell>
          <cell r="CA108" t="str">
            <v>N/A</v>
          </cell>
          <cell r="CB108">
            <v>0</v>
          </cell>
          <cell r="CC108"/>
          <cell r="CD108"/>
          <cell r="CE108">
            <v>0</v>
          </cell>
          <cell r="CF108">
            <v>0</v>
          </cell>
          <cell r="CG108">
            <v>267.48</v>
          </cell>
          <cell r="CH108">
            <v>0</v>
          </cell>
          <cell r="CI108">
            <v>-267.48</v>
          </cell>
          <cell r="CJ108"/>
          <cell r="CK108"/>
          <cell r="CL108">
            <v>1</v>
          </cell>
          <cell r="CM108">
            <v>267.48</v>
          </cell>
          <cell r="CN108">
            <v>267.48</v>
          </cell>
          <cell r="CO108">
            <v>267.48</v>
          </cell>
          <cell r="CP108">
            <v>0</v>
          </cell>
          <cell r="CQ108"/>
          <cell r="CR108"/>
          <cell r="CS108" t="str">
            <v xml:space="preserve"> </v>
          </cell>
          <cell r="CT108">
            <v>0</v>
          </cell>
          <cell r="CU108">
            <v>267.48</v>
          </cell>
          <cell r="CV108">
            <v>267.48</v>
          </cell>
          <cell r="CW108">
            <v>0</v>
          </cell>
          <cell r="CY108">
            <v>200.61</v>
          </cell>
          <cell r="CZ108">
            <v>66.87</v>
          </cell>
          <cell r="DA108">
            <v>267.48</v>
          </cell>
          <cell r="DB108">
            <v>267.48</v>
          </cell>
          <cell r="DC108">
            <v>0</v>
          </cell>
          <cell r="DD108">
            <v>267.48</v>
          </cell>
          <cell r="DE108">
            <v>267.48</v>
          </cell>
          <cell r="DF108">
            <v>267.48</v>
          </cell>
          <cell r="DG108">
            <v>0</v>
          </cell>
          <cell r="DH108">
            <v>200.61</v>
          </cell>
          <cell r="DI108">
            <v>0</v>
          </cell>
          <cell r="DJ108">
            <v>66.87</v>
          </cell>
          <cell r="DK108">
            <v>5.0286239999999998</v>
          </cell>
        </row>
        <row r="109">
          <cell r="B109" t="str">
            <v>6.1.10</v>
          </cell>
          <cell r="C109" t="str">
            <v xml:space="preserve"> 94496 </v>
          </cell>
          <cell r="D109" t="str">
            <v>SINAPI</v>
          </cell>
          <cell r="E109" t="str">
            <v>REGISTRO DE GAVETA BRUTO, LATÃO, ROSCÁVEL, 1 1/4" - FORNECIMENTO E INSTALAÇÃO. AF_08/2021</v>
          </cell>
          <cell r="F109" t="str">
            <v>UN</v>
          </cell>
          <cell r="G109">
            <v>1</v>
          </cell>
          <cell r="H109">
            <v>0</v>
          </cell>
          <cell r="I109">
            <v>1</v>
          </cell>
          <cell r="J109">
            <v>53.56</v>
          </cell>
          <cell r="K109">
            <v>67.06</v>
          </cell>
          <cell r="L109">
            <v>67.06</v>
          </cell>
          <cell r="M109">
            <v>0</v>
          </cell>
          <cell r="N109">
            <v>0</v>
          </cell>
          <cell r="O109">
            <v>0</v>
          </cell>
          <cell r="P109">
            <v>0</v>
          </cell>
          <cell r="Q109">
            <v>0</v>
          </cell>
          <cell r="R109">
            <v>0</v>
          </cell>
          <cell r="S109">
            <v>0.25</v>
          </cell>
          <cell r="T109">
            <v>16.765000000000001</v>
          </cell>
          <cell r="U109">
            <v>0.25</v>
          </cell>
          <cell r="V109">
            <v>16.765000000000001</v>
          </cell>
          <cell r="W109">
            <v>0.25</v>
          </cell>
          <cell r="X109">
            <v>16.765000000000001</v>
          </cell>
          <cell r="Y109">
            <v>0</v>
          </cell>
          <cell r="Z109">
            <v>0</v>
          </cell>
          <cell r="AA109">
            <v>0</v>
          </cell>
          <cell r="AB109">
            <v>0</v>
          </cell>
          <cell r="AC109">
            <v>0.75</v>
          </cell>
          <cell r="AD109">
            <v>50.295000000000002</v>
          </cell>
          <cell r="AE109"/>
          <cell r="AF109">
            <v>0</v>
          </cell>
          <cell r="AG109">
            <v>0</v>
          </cell>
          <cell r="AH109">
            <v>0.75</v>
          </cell>
          <cell r="AI109">
            <v>50.295000000000002</v>
          </cell>
          <cell r="AJ109">
            <v>0</v>
          </cell>
          <cell r="AK109">
            <v>0</v>
          </cell>
          <cell r="AL109"/>
          <cell r="AM109">
            <v>16.765000000000001</v>
          </cell>
          <cell r="AN109">
            <v>1.2607279999999998</v>
          </cell>
          <cell r="AO109"/>
          <cell r="AP109">
            <v>0.25</v>
          </cell>
          <cell r="AQ109">
            <v>16.765000000000001</v>
          </cell>
          <cell r="AR109">
            <v>0</v>
          </cell>
          <cell r="AS109">
            <v>0</v>
          </cell>
          <cell r="AT109">
            <v>67.06</v>
          </cell>
          <cell r="AU109">
            <v>0</v>
          </cell>
          <cell r="AV109">
            <v>-67.06</v>
          </cell>
          <cell r="AW109">
            <v>0</v>
          </cell>
          <cell r="AX109">
            <v>0</v>
          </cell>
          <cell r="AY109">
            <v>0</v>
          </cell>
          <cell r="AZ109">
            <v>0</v>
          </cell>
          <cell r="BA109">
            <v>67.06</v>
          </cell>
          <cell r="BB109">
            <v>0</v>
          </cell>
          <cell r="BC109">
            <v>-67.06</v>
          </cell>
          <cell r="BD109">
            <v>0</v>
          </cell>
          <cell r="BE109">
            <v>0</v>
          </cell>
          <cell r="BF109">
            <v>0</v>
          </cell>
          <cell r="BG109">
            <v>0</v>
          </cell>
          <cell r="BH109">
            <v>67.06</v>
          </cell>
          <cell r="BI109">
            <v>0</v>
          </cell>
          <cell r="BJ109">
            <v>-67.06</v>
          </cell>
          <cell r="BK109">
            <v>0</v>
          </cell>
          <cell r="BL109">
            <v>0</v>
          </cell>
          <cell r="BM109">
            <v>0</v>
          </cell>
          <cell r="BN109">
            <v>0</v>
          </cell>
          <cell r="BO109">
            <v>67.06</v>
          </cell>
          <cell r="BP109">
            <v>0</v>
          </cell>
          <cell r="BQ109">
            <v>-67.06</v>
          </cell>
          <cell r="BR109" t="str">
            <v>N/A</v>
          </cell>
          <cell r="BS109">
            <v>0</v>
          </cell>
          <cell r="BT109"/>
          <cell r="BU109">
            <v>0</v>
          </cell>
          <cell r="BV109">
            <v>0</v>
          </cell>
          <cell r="BW109">
            <v>0</v>
          </cell>
          <cell r="BX109">
            <v>67.06</v>
          </cell>
          <cell r="BY109">
            <v>0</v>
          </cell>
          <cell r="BZ109">
            <v>-67.06</v>
          </cell>
          <cell r="CA109" t="str">
            <v>N/A</v>
          </cell>
          <cell r="CB109">
            <v>0</v>
          </cell>
          <cell r="CC109"/>
          <cell r="CD109"/>
          <cell r="CE109">
            <v>0</v>
          </cell>
          <cell r="CF109">
            <v>0</v>
          </cell>
          <cell r="CG109">
            <v>67.06</v>
          </cell>
          <cell r="CH109">
            <v>0</v>
          </cell>
          <cell r="CI109">
            <v>-67.06</v>
          </cell>
          <cell r="CJ109"/>
          <cell r="CK109"/>
          <cell r="CL109">
            <v>1</v>
          </cell>
          <cell r="CM109">
            <v>67.06</v>
          </cell>
          <cell r="CN109">
            <v>67.06</v>
          </cell>
          <cell r="CO109">
            <v>67.06</v>
          </cell>
          <cell r="CP109">
            <v>0</v>
          </cell>
          <cell r="CQ109"/>
          <cell r="CR109"/>
          <cell r="CS109" t="str">
            <v xml:space="preserve"> </v>
          </cell>
          <cell r="CT109">
            <v>0</v>
          </cell>
          <cell r="CU109">
            <v>67.06</v>
          </cell>
          <cell r="CV109">
            <v>67.06</v>
          </cell>
          <cell r="CW109">
            <v>0</v>
          </cell>
          <cell r="CY109">
            <v>50.295000000000002</v>
          </cell>
          <cell r="CZ109">
            <v>16.765000000000001</v>
          </cell>
          <cell r="DA109">
            <v>67.06</v>
          </cell>
          <cell r="DB109">
            <v>67.06</v>
          </cell>
          <cell r="DC109">
            <v>0</v>
          </cell>
          <cell r="DD109">
            <v>67.06</v>
          </cell>
          <cell r="DE109">
            <v>67.06</v>
          </cell>
          <cell r="DF109">
            <v>67.06</v>
          </cell>
          <cell r="DG109">
            <v>0</v>
          </cell>
          <cell r="DH109">
            <v>50.295000000000002</v>
          </cell>
          <cell r="DI109">
            <v>0</v>
          </cell>
          <cell r="DJ109">
            <v>16.765000000000001</v>
          </cell>
          <cell r="DK109">
            <v>1.2607279999999998</v>
          </cell>
        </row>
        <row r="110">
          <cell r="B110" t="str">
            <v>6.1.11</v>
          </cell>
          <cell r="C110" t="str">
            <v xml:space="preserve"> 94706 </v>
          </cell>
          <cell r="D110" t="str">
            <v>SINAPI</v>
          </cell>
          <cell r="E110" t="str">
            <v>ADAPTADOR COM FLANGE E ANEL DE VEDAÇÃO, PVC, SOLDÁVEL, DN 50 MM X 1 1/2 , INSTALADO EM RESERVAÇÃO DE ÁGUA DE EDIFICAÇÃO QUE POSSUA RESERVATÓRIO DE FIBRA/FIBROCIMENTO   FORNECIMENTO E INSTALAÇÃO. AF_06/2016</v>
          </cell>
          <cell r="F110" t="str">
            <v>UN</v>
          </cell>
          <cell r="G110">
            <v>8</v>
          </cell>
          <cell r="H110">
            <v>0</v>
          </cell>
          <cell r="I110">
            <v>8</v>
          </cell>
          <cell r="J110">
            <v>29.97</v>
          </cell>
          <cell r="K110">
            <v>37.520000000000003</v>
          </cell>
          <cell r="L110">
            <v>300.16000000000003</v>
          </cell>
          <cell r="M110">
            <v>0</v>
          </cell>
          <cell r="N110">
            <v>0</v>
          </cell>
          <cell r="O110">
            <v>0</v>
          </cell>
          <cell r="P110">
            <v>0</v>
          </cell>
          <cell r="Q110">
            <v>0</v>
          </cell>
          <cell r="R110">
            <v>0</v>
          </cell>
          <cell r="S110">
            <v>0.25</v>
          </cell>
          <cell r="T110">
            <v>75.040000000000006</v>
          </cell>
          <cell r="U110">
            <v>0.25</v>
          </cell>
          <cell r="V110">
            <v>75.040000000000006</v>
          </cell>
          <cell r="W110">
            <v>0.25</v>
          </cell>
          <cell r="X110">
            <v>75.040000000000006</v>
          </cell>
          <cell r="Y110">
            <v>0</v>
          </cell>
          <cell r="Z110">
            <v>0</v>
          </cell>
          <cell r="AA110">
            <v>0</v>
          </cell>
          <cell r="AB110">
            <v>0</v>
          </cell>
          <cell r="AC110">
            <v>0.75</v>
          </cell>
          <cell r="AD110">
            <v>225.12</v>
          </cell>
          <cell r="AE110"/>
          <cell r="AF110">
            <v>0</v>
          </cell>
          <cell r="AG110">
            <v>0</v>
          </cell>
          <cell r="AH110">
            <v>0.75</v>
          </cell>
          <cell r="AI110">
            <v>225.12</v>
          </cell>
          <cell r="AJ110">
            <v>0</v>
          </cell>
          <cell r="AK110">
            <v>0</v>
          </cell>
          <cell r="AL110"/>
          <cell r="AM110">
            <v>75.040000000000006</v>
          </cell>
          <cell r="AN110">
            <v>5.643008</v>
          </cell>
          <cell r="AO110"/>
          <cell r="AP110">
            <v>0.25</v>
          </cell>
          <cell r="AQ110">
            <v>75.040000000000006</v>
          </cell>
          <cell r="AR110">
            <v>0</v>
          </cell>
          <cell r="AS110">
            <v>0</v>
          </cell>
          <cell r="AT110">
            <v>300.16000000000003</v>
          </cell>
          <cell r="AU110">
            <v>0</v>
          </cell>
          <cell r="AV110">
            <v>-300.16000000000003</v>
          </cell>
          <cell r="AW110">
            <v>0</v>
          </cell>
          <cell r="AX110">
            <v>0</v>
          </cell>
          <cell r="AY110">
            <v>0</v>
          </cell>
          <cell r="AZ110">
            <v>0</v>
          </cell>
          <cell r="BA110">
            <v>300.16000000000003</v>
          </cell>
          <cell r="BB110">
            <v>0</v>
          </cell>
          <cell r="BC110">
            <v>-300.16000000000003</v>
          </cell>
          <cell r="BD110">
            <v>0</v>
          </cell>
          <cell r="BE110">
            <v>0</v>
          </cell>
          <cell r="BF110">
            <v>0</v>
          </cell>
          <cell r="BG110">
            <v>0</v>
          </cell>
          <cell r="BH110">
            <v>300.16000000000003</v>
          </cell>
          <cell r="BI110">
            <v>0</v>
          </cell>
          <cell r="BJ110">
            <v>-300.16000000000003</v>
          </cell>
          <cell r="BK110">
            <v>0</v>
          </cell>
          <cell r="BL110">
            <v>0</v>
          </cell>
          <cell r="BM110">
            <v>0</v>
          </cell>
          <cell r="BN110">
            <v>0</v>
          </cell>
          <cell r="BO110">
            <v>300.16000000000003</v>
          </cell>
          <cell r="BP110">
            <v>0</v>
          </cell>
          <cell r="BQ110">
            <v>-300.16000000000003</v>
          </cell>
          <cell r="BR110" t="str">
            <v>N/A</v>
          </cell>
          <cell r="BS110">
            <v>0</v>
          </cell>
          <cell r="BT110"/>
          <cell r="BU110">
            <v>0</v>
          </cell>
          <cell r="BV110">
            <v>1</v>
          </cell>
          <cell r="BW110">
            <v>300.16000000000003</v>
          </cell>
          <cell r="BX110">
            <v>300.16000000000003</v>
          </cell>
          <cell r="BY110">
            <v>300.16000000000003</v>
          </cell>
          <cell r="BZ110">
            <v>0</v>
          </cell>
          <cell r="CA110">
            <v>300.16000000000003</v>
          </cell>
          <cell r="CB110">
            <v>22.572032</v>
          </cell>
          <cell r="CC110"/>
          <cell r="CD110"/>
          <cell r="CE110">
            <v>0</v>
          </cell>
          <cell r="CF110">
            <v>0</v>
          </cell>
          <cell r="CG110">
            <v>300.16000000000003</v>
          </cell>
          <cell r="CH110">
            <v>300.16000000000003</v>
          </cell>
          <cell r="CI110">
            <v>0</v>
          </cell>
          <cell r="CJ110"/>
          <cell r="CK110"/>
          <cell r="CL110">
            <v>0</v>
          </cell>
          <cell r="CM110">
            <v>0</v>
          </cell>
          <cell r="CN110">
            <v>300.16000000000003</v>
          </cell>
          <cell r="CO110">
            <v>0</v>
          </cell>
          <cell r="CP110">
            <v>-300.16000000000003</v>
          </cell>
          <cell r="CQ110"/>
          <cell r="CR110"/>
          <cell r="CS110" t="str">
            <v xml:space="preserve"> </v>
          </cell>
          <cell r="CT110">
            <v>0</v>
          </cell>
          <cell r="CU110">
            <v>300.16000000000003</v>
          </cell>
          <cell r="CV110">
            <v>0</v>
          </cell>
          <cell r="CW110">
            <v>-300.16000000000003</v>
          </cell>
          <cell r="CY110">
            <v>225.12</v>
          </cell>
          <cell r="CZ110">
            <v>75.040000000000006</v>
          </cell>
          <cell r="DA110">
            <v>300.16000000000003</v>
          </cell>
          <cell r="DB110">
            <v>300.16000000000003</v>
          </cell>
          <cell r="DC110">
            <v>0</v>
          </cell>
          <cell r="DD110">
            <v>300.16000000000003</v>
          </cell>
          <cell r="DE110">
            <v>300.16000000000003</v>
          </cell>
          <cell r="DF110">
            <v>300.16000000000003</v>
          </cell>
          <cell r="DG110">
            <v>0</v>
          </cell>
          <cell r="DH110">
            <v>225.12</v>
          </cell>
          <cell r="DI110">
            <v>0</v>
          </cell>
          <cell r="DJ110">
            <v>75.04000000000002</v>
          </cell>
          <cell r="DK110">
            <v>5.6430080000000009</v>
          </cell>
        </row>
        <row r="111">
          <cell r="B111" t="str">
            <v>6.1.12</v>
          </cell>
          <cell r="C111" t="str">
            <v xml:space="preserve"> 90373 </v>
          </cell>
          <cell r="D111" t="str">
            <v>SINAPI</v>
          </cell>
          <cell r="E111" t="str">
            <v>JOELHO 90 GRAUS COM BUCHA DE LATÃO, PVC, SOLDÁVEL, DN 25MM, X 1/2  INSTALADO EM RAMAL OU SUB-RAMAL DE ÁGUA - FORNECIMENTO E INSTALAÇÃO. AF_06/2022</v>
          </cell>
          <cell r="F111" t="str">
            <v>UN</v>
          </cell>
          <cell r="G111">
            <v>16</v>
          </cell>
          <cell r="H111">
            <v>0</v>
          </cell>
          <cell r="I111">
            <v>16</v>
          </cell>
          <cell r="J111">
            <v>10.29</v>
          </cell>
          <cell r="K111">
            <v>12.88</v>
          </cell>
          <cell r="L111">
            <v>206.08</v>
          </cell>
          <cell r="M111">
            <v>0</v>
          </cell>
          <cell r="N111">
            <v>0</v>
          </cell>
          <cell r="O111">
            <v>0</v>
          </cell>
          <cell r="P111">
            <v>0</v>
          </cell>
          <cell r="Q111">
            <v>0</v>
          </cell>
          <cell r="R111">
            <v>0</v>
          </cell>
          <cell r="S111">
            <v>0.25</v>
          </cell>
          <cell r="T111">
            <v>51.52</v>
          </cell>
          <cell r="U111">
            <v>0.25</v>
          </cell>
          <cell r="V111">
            <v>51.52</v>
          </cell>
          <cell r="W111">
            <v>0.25</v>
          </cell>
          <cell r="X111">
            <v>51.52</v>
          </cell>
          <cell r="Y111">
            <v>0</v>
          </cell>
          <cell r="Z111">
            <v>0</v>
          </cell>
          <cell r="AA111">
            <v>0</v>
          </cell>
          <cell r="AB111">
            <v>0</v>
          </cell>
          <cell r="AC111">
            <v>0.75</v>
          </cell>
          <cell r="AD111">
            <v>154.56</v>
          </cell>
          <cell r="AE111"/>
          <cell r="AF111">
            <v>1</v>
          </cell>
          <cell r="AG111">
            <v>206.08</v>
          </cell>
          <cell r="AH111">
            <v>0</v>
          </cell>
          <cell r="AI111">
            <v>0</v>
          </cell>
          <cell r="AJ111">
            <v>0.25</v>
          </cell>
          <cell r="AK111">
            <v>51.52000000000001</v>
          </cell>
          <cell r="AL111"/>
          <cell r="AM111">
            <v>0</v>
          </cell>
          <cell r="AN111">
            <v>0</v>
          </cell>
          <cell r="AO111"/>
          <cell r="AP111">
            <v>0.25</v>
          </cell>
          <cell r="AQ111">
            <v>51.52</v>
          </cell>
          <cell r="AR111">
            <v>0</v>
          </cell>
          <cell r="AS111">
            <v>0</v>
          </cell>
          <cell r="AT111">
            <v>206.08</v>
          </cell>
          <cell r="AU111">
            <v>206.08</v>
          </cell>
          <cell r="AV111">
            <v>0</v>
          </cell>
          <cell r="AW111">
            <v>0</v>
          </cell>
          <cell r="AX111">
            <v>0</v>
          </cell>
          <cell r="AY111">
            <v>0</v>
          </cell>
          <cell r="AZ111">
            <v>0</v>
          </cell>
          <cell r="BA111">
            <v>206.08</v>
          </cell>
          <cell r="BB111">
            <v>206.08</v>
          </cell>
          <cell r="BC111">
            <v>0</v>
          </cell>
          <cell r="BD111">
            <v>0</v>
          </cell>
          <cell r="BE111">
            <v>0</v>
          </cell>
          <cell r="BF111">
            <v>0</v>
          </cell>
          <cell r="BG111">
            <v>0</v>
          </cell>
          <cell r="BH111">
            <v>206.08</v>
          </cell>
          <cell r="BI111">
            <v>206.08</v>
          </cell>
          <cell r="BJ111">
            <v>0</v>
          </cell>
          <cell r="BK111">
            <v>0</v>
          </cell>
          <cell r="BL111">
            <v>0</v>
          </cell>
          <cell r="BM111">
            <v>0</v>
          </cell>
          <cell r="BN111">
            <v>0</v>
          </cell>
          <cell r="BO111">
            <v>206.08</v>
          </cell>
          <cell r="BP111">
            <v>206.08</v>
          </cell>
          <cell r="BQ111">
            <v>0</v>
          </cell>
          <cell r="BR111" t="b">
            <v>0</v>
          </cell>
          <cell r="BS111">
            <v>0</v>
          </cell>
          <cell r="BT111"/>
          <cell r="BU111">
            <v>0</v>
          </cell>
          <cell r="BV111">
            <v>0</v>
          </cell>
          <cell r="BW111">
            <v>0</v>
          </cell>
          <cell r="BX111">
            <v>206.08</v>
          </cell>
          <cell r="BY111">
            <v>206.08</v>
          </cell>
          <cell r="BZ111">
            <v>0</v>
          </cell>
          <cell r="CA111">
            <v>206.08</v>
          </cell>
          <cell r="CB111">
            <v>15.497215999999998</v>
          </cell>
          <cell r="CC111"/>
          <cell r="CD111"/>
          <cell r="CE111">
            <v>0</v>
          </cell>
          <cell r="CF111">
            <v>0</v>
          </cell>
          <cell r="CG111">
            <v>206.08</v>
          </cell>
          <cell r="CH111">
            <v>206.08</v>
          </cell>
          <cell r="CI111">
            <v>0</v>
          </cell>
          <cell r="CJ111"/>
          <cell r="CK111"/>
          <cell r="CL111">
            <v>0</v>
          </cell>
          <cell r="CM111">
            <v>0</v>
          </cell>
          <cell r="CN111">
            <v>206.08</v>
          </cell>
          <cell r="CO111">
            <v>0</v>
          </cell>
          <cell r="CP111">
            <v>-206.08</v>
          </cell>
          <cell r="CQ111"/>
          <cell r="CR111"/>
          <cell r="CS111" t="str">
            <v xml:space="preserve"> </v>
          </cell>
          <cell r="CT111">
            <v>0</v>
          </cell>
          <cell r="CU111">
            <v>206.08</v>
          </cell>
          <cell r="CV111">
            <v>0</v>
          </cell>
          <cell r="CW111">
            <v>-206.08</v>
          </cell>
          <cell r="CY111">
            <v>154.56</v>
          </cell>
          <cell r="CZ111">
            <v>51.52</v>
          </cell>
          <cell r="DA111">
            <v>206.08</v>
          </cell>
          <cell r="DB111">
            <v>206.08</v>
          </cell>
          <cell r="DC111">
            <v>206.08</v>
          </cell>
          <cell r="DD111">
            <v>0</v>
          </cell>
          <cell r="DE111">
            <v>206.08</v>
          </cell>
          <cell r="DF111">
            <v>206.08</v>
          </cell>
          <cell r="DG111">
            <v>0</v>
          </cell>
          <cell r="DH111">
            <v>0</v>
          </cell>
          <cell r="DI111">
            <v>51.52000000000001</v>
          </cell>
          <cell r="DJ111">
            <v>0</v>
          </cell>
          <cell r="DK111">
            <v>0</v>
          </cell>
        </row>
        <row r="112">
          <cell r="B112" t="str">
            <v>6.1.13</v>
          </cell>
          <cell r="C112" t="str">
            <v xml:space="preserve"> 89396 </v>
          </cell>
          <cell r="D112" t="str">
            <v>SINAPI</v>
          </cell>
          <cell r="E112" t="str">
            <v>TÊ COM BUCHA DE LATÃO NA BOLSA CENTRAL, PVC, SOLDÁVEL, DN 25MM X 1/2 , INSTALADO EM RAMAL OU SUB-RAMAL DE ÁGUA - FORNECIMENTO E INSTALAÇÃO. AF_06/2022</v>
          </cell>
          <cell r="F112" t="str">
            <v>UN</v>
          </cell>
          <cell r="G112">
            <v>1</v>
          </cell>
          <cell r="H112">
            <v>0</v>
          </cell>
          <cell r="I112">
            <v>1</v>
          </cell>
          <cell r="J112">
            <v>16.43</v>
          </cell>
          <cell r="K112">
            <v>20.57</v>
          </cell>
          <cell r="L112">
            <v>20.57</v>
          </cell>
          <cell r="M112">
            <v>0</v>
          </cell>
          <cell r="N112">
            <v>0</v>
          </cell>
          <cell r="O112">
            <v>0</v>
          </cell>
          <cell r="P112">
            <v>0</v>
          </cell>
          <cell r="Q112">
            <v>0</v>
          </cell>
          <cell r="R112">
            <v>0</v>
          </cell>
          <cell r="S112">
            <v>0.25</v>
          </cell>
          <cell r="T112">
            <v>5.1425000000000001</v>
          </cell>
          <cell r="U112">
            <v>0.25</v>
          </cell>
          <cell r="V112">
            <v>5.1425000000000001</v>
          </cell>
          <cell r="W112">
            <v>0.25</v>
          </cell>
          <cell r="X112">
            <v>5.1425000000000001</v>
          </cell>
          <cell r="Y112">
            <v>0</v>
          </cell>
          <cell r="Z112">
            <v>0</v>
          </cell>
          <cell r="AA112">
            <v>0</v>
          </cell>
          <cell r="AB112">
            <v>0</v>
          </cell>
          <cell r="AC112">
            <v>0.75</v>
          </cell>
          <cell r="AD112">
            <v>15.4275</v>
          </cell>
          <cell r="AE112"/>
          <cell r="AF112">
            <v>1</v>
          </cell>
          <cell r="AG112">
            <v>20.57</v>
          </cell>
          <cell r="AH112">
            <v>0</v>
          </cell>
          <cell r="AI112">
            <v>0</v>
          </cell>
          <cell r="AJ112">
            <v>0.25</v>
          </cell>
          <cell r="AK112">
            <v>5.1425000000000001</v>
          </cell>
          <cell r="AL112"/>
          <cell r="AM112">
            <v>0</v>
          </cell>
          <cell r="AN112">
            <v>0</v>
          </cell>
          <cell r="AO112"/>
          <cell r="AP112">
            <v>0.25</v>
          </cell>
          <cell r="AQ112">
            <v>5.1425000000000001</v>
          </cell>
          <cell r="AR112">
            <v>0</v>
          </cell>
          <cell r="AS112">
            <v>0</v>
          </cell>
          <cell r="AT112">
            <v>20.57</v>
          </cell>
          <cell r="AU112">
            <v>20.57</v>
          </cell>
          <cell r="AV112">
            <v>0</v>
          </cell>
          <cell r="AW112">
            <v>0</v>
          </cell>
          <cell r="AX112">
            <v>0</v>
          </cell>
          <cell r="AY112">
            <v>0</v>
          </cell>
          <cell r="AZ112">
            <v>0</v>
          </cell>
          <cell r="BA112">
            <v>20.57</v>
          </cell>
          <cell r="BB112">
            <v>20.57</v>
          </cell>
          <cell r="BC112">
            <v>0</v>
          </cell>
          <cell r="BD112">
            <v>0</v>
          </cell>
          <cell r="BE112">
            <v>0</v>
          </cell>
          <cell r="BF112">
            <v>0</v>
          </cell>
          <cell r="BG112">
            <v>0</v>
          </cell>
          <cell r="BH112">
            <v>20.57</v>
          </cell>
          <cell r="BI112">
            <v>20.57</v>
          </cell>
          <cell r="BJ112">
            <v>0</v>
          </cell>
          <cell r="BK112">
            <v>0</v>
          </cell>
          <cell r="BL112">
            <v>0</v>
          </cell>
          <cell r="BM112">
            <v>0</v>
          </cell>
          <cell r="BN112">
            <v>0</v>
          </cell>
          <cell r="BO112">
            <v>20.57</v>
          </cell>
          <cell r="BP112">
            <v>20.57</v>
          </cell>
          <cell r="BQ112">
            <v>0</v>
          </cell>
          <cell r="BR112" t="b">
            <v>0</v>
          </cell>
          <cell r="BS112">
            <v>0</v>
          </cell>
          <cell r="BT112">
            <v>0</v>
          </cell>
          <cell r="BU112">
            <v>0</v>
          </cell>
          <cell r="BV112">
            <v>0</v>
          </cell>
          <cell r="BW112">
            <v>0</v>
          </cell>
          <cell r="BX112">
            <v>20.57</v>
          </cell>
          <cell r="BY112">
            <v>20.57</v>
          </cell>
          <cell r="BZ112">
            <v>0</v>
          </cell>
          <cell r="CA112">
            <v>20.57</v>
          </cell>
          <cell r="CB112">
            <v>1.5468639999999998</v>
          </cell>
          <cell r="CC112"/>
          <cell r="CD112"/>
          <cell r="CE112">
            <v>0</v>
          </cell>
          <cell r="CF112">
            <v>0</v>
          </cell>
          <cell r="CG112">
            <v>20.57</v>
          </cell>
          <cell r="CH112">
            <v>20.57</v>
          </cell>
          <cell r="CI112">
            <v>0</v>
          </cell>
          <cell r="CJ112"/>
          <cell r="CK112"/>
          <cell r="CL112">
            <v>0</v>
          </cell>
          <cell r="CM112">
            <v>0</v>
          </cell>
          <cell r="CN112">
            <v>20.57</v>
          </cell>
          <cell r="CO112">
            <v>0</v>
          </cell>
          <cell r="CP112">
            <v>-20.57</v>
          </cell>
          <cell r="CQ112"/>
          <cell r="CR112"/>
          <cell r="CS112" t="str">
            <v xml:space="preserve"> </v>
          </cell>
          <cell r="CT112">
            <v>0</v>
          </cell>
          <cell r="CU112">
            <v>20.57</v>
          </cell>
          <cell r="CV112">
            <v>0</v>
          </cell>
          <cell r="CW112">
            <v>-20.57</v>
          </cell>
          <cell r="CY112">
            <v>15.4275</v>
          </cell>
          <cell r="CZ112">
            <v>5.1425000000000001</v>
          </cell>
          <cell r="DA112">
            <v>20.57</v>
          </cell>
          <cell r="DB112">
            <v>20.57</v>
          </cell>
          <cell r="DC112">
            <v>20.57</v>
          </cell>
          <cell r="DD112">
            <v>0</v>
          </cell>
          <cell r="DE112">
            <v>20.57</v>
          </cell>
          <cell r="DF112">
            <v>20.57</v>
          </cell>
          <cell r="DG112">
            <v>0</v>
          </cell>
          <cell r="DH112">
            <v>0</v>
          </cell>
          <cell r="DI112">
            <v>5.1425000000000001</v>
          </cell>
          <cell r="DJ112">
            <v>0</v>
          </cell>
          <cell r="DK112">
            <v>0</v>
          </cell>
        </row>
        <row r="113">
          <cell r="B113" t="str">
            <v>6.2</v>
          </cell>
          <cell r="C113"/>
          <cell r="D113"/>
          <cell r="E113" t="str">
            <v>INSTALAÇÕES SANITÁRIAS</v>
          </cell>
          <cell r="F113"/>
          <cell r="G113">
            <v>0</v>
          </cell>
          <cell r="H113"/>
          <cell r="I113"/>
          <cell r="J113"/>
          <cell r="K113"/>
          <cell r="L113">
            <v>940.08</v>
          </cell>
          <cell r="M113">
            <v>0</v>
          </cell>
          <cell r="N113">
            <v>0</v>
          </cell>
          <cell r="O113">
            <v>0.41085627534018876</v>
          </cell>
          <cell r="P113">
            <v>9785.9349999999995</v>
          </cell>
          <cell r="Q113">
            <v>0.41858719250125642</v>
          </cell>
          <cell r="R113">
            <v>9970.0730000000021</v>
          </cell>
          <cell r="S113">
            <v>0.17055653215855476</v>
          </cell>
          <cell r="T113">
            <v>4062.3819999999996</v>
          </cell>
          <cell r="U113">
            <v>0</v>
          </cell>
          <cell r="V113">
            <v>0</v>
          </cell>
          <cell r="W113">
            <v>0</v>
          </cell>
          <cell r="X113">
            <v>0</v>
          </cell>
          <cell r="Y113">
            <v>0</v>
          </cell>
          <cell r="Z113">
            <v>0</v>
          </cell>
          <cell r="AA113">
            <v>0</v>
          </cell>
          <cell r="AB113">
            <v>0</v>
          </cell>
          <cell r="AC113">
            <v>1</v>
          </cell>
          <cell r="AD113">
            <v>23818.39</v>
          </cell>
          <cell r="AE113"/>
          <cell r="AF113">
            <v>0.95517573186096949</v>
          </cell>
          <cell r="AG113">
            <v>897.94160200786018</v>
          </cell>
          <cell r="AH113">
            <v>4.482426813903051E-2</v>
          </cell>
          <cell r="AI113">
            <v>22920.448397992139</v>
          </cell>
          <cell r="AJ113">
            <v>0</v>
          </cell>
          <cell r="AK113">
            <v>0</v>
          </cell>
          <cell r="AL113"/>
          <cell r="AM113">
            <v>0</v>
          </cell>
          <cell r="AN113">
            <v>0</v>
          </cell>
          <cell r="AO113"/>
          <cell r="AP113">
            <v>0</v>
          </cell>
          <cell r="AQ113">
            <v>0</v>
          </cell>
          <cell r="AR113">
            <v>0</v>
          </cell>
          <cell r="AS113">
            <v>0</v>
          </cell>
          <cell r="AT113">
            <v>23818.39</v>
          </cell>
          <cell r="AU113">
            <v>22750.74</v>
          </cell>
          <cell r="AV113">
            <v>-1067.6499999999978</v>
          </cell>
          <cell r="AW113">
            <v>0</v>
          </cell>
          <cell r="AX113">
            <v>0</v>
          </cell>
          <cell r="AY113">
            <v>-0.42854161347970376</v>
          </cell>
          <cell r="AZ113">
            <v>-402.86339999999996</v>
          </cell>
          <cell r="BA113">
            <v>23818.39</v>
          </cell>
          <cell r="BB113">
            <v>22347.8688</v>
          </cell>
          <cell r="BC113">
            <v>-1470.5211999999992</v>
          </cell>
          <cell r="BD113">
            <v>0</v>
          </cell>
          <cell r="BE113">
            <v>0</v>
          </cell>
          <cell r="BF113">
            <v>0</v>
          </cell>
          <cell r="BG113">
            <v>0</v>
          </cell>
          <cell r="BH113">
            <v>23818.39</v>
          </cell>
          <cell r="BI113">
            <v>22347.8688</v>
          </cell>
          <cell r="BJ113">
            <v>-1470.5211999999992</v>
          </cell>
          <cell r="BK113">
            <v>0</v>
          </cell>
          <cell r="BL113">
            <v>0</v>
          </cell>
          <cell r="BM113">
            <v>3.2137352692604322E-2</v>
          </cell>
          <cell r="BN113">
            <v>765.45999999999992</v>
          </cell>
          <cell r="BO113">
            <v>23818.39</v>
          </cell>
          <cell r="BP113">
            <v>23113.328799999999</v>
          </cell>
          <cell r="BQ113">
            <v>-705.0612000000001</v>
          </cell>
          <cell r="BR113" t="str">
            <v>N/A</v>
          </cell>
          <cell r="BS113">
            <v>0</v>
          </cell>
          <cell r="BT113"/>
          <cell r="BU113">
            <v>0</v>
          </cell>
          <cell r="BV113"/>
          <cell r="BW113">
            <v>0</v>
          </cell>
          <cell r="BX113">
            <v>23818.390000000003</v>
          </cell>
          <cell r="BY113">
            <v>23113.328799999999</v>
          </cell>
          <cell r="BZ113">
            <v>-705.06120000000374</v>
          </cell>
          <cell r="CA113" t="str">
            <v>N/A</v>
          </cell>
          <cell r="CB113">
            <v>0</v>
          </cell>
          <cell r="CC113"/>
          <cell r="CD113"/>
          <cell r="CE113"/>
          <cell r="CF113">
            <v>0</v>
          </cell>
          <cell r="CG113">
            <v>23818.390000000003</v>
          </cell>
          <cell r="CH113">
            <v>23113.328799999999</v>
          </cell>
          <cell r="CI113">
            <v>-705.06120000000374</v>
          </cell>
          <cell r="CJ113"/>
          <cell r="CK113"/>
          <cell r="CL113"/>
          <cell r="CM113">
            <v>0</v>
          </cell>
          <cell r="CN113">
            <v>23818.390000000003</v>
          </cell>
          <cell r="CO113">
            <v>0</v>
          </cell>
          <cell r="CP113">
            <v>-23818.390000000003</v>
          </cell>
          <cell r="CQ113"/>
          <cell r="CR113"/>
          <cell r="CS113">
            <v>0</v>
          </cell>
          <cell r="CT113">
            <v>0</v>
          </cell>
          <cell r="CU113">
            <v>23818.390000000003</v>
          </cell>
          <cell r="CV113">
            <v>0</v>
          </cell>
          <cell r="CW113">
            <v>-23818.390000000003</v>
          </cell>
          <cell r="CY113">
            <v>23818.39</v>
          </cell>
          <cell r="CZ113">
            <v>0</v>
          </cell>
          <cell r="DA113">
            <v>23818.39</v>
          </cell>
          <cell r="DB113">
            <v>940.08</v>
          </cell>
          <cell r="DC113">
            <v>897.94160200786018</v>
          </cell>
          <cell r="DD113">
            <v>362.59659999999997</v>
          </cell>
          <cell r="DE113">
            <v>1260.53820200786</v>
          </cell>
          <cell r="DF113">
            <v>940.08</v>
          </cell>
          <cell r="DG113">
            <v>-320.45820200786</v>
          </cell>
          <cell r="DH113">
            <v>22920.448397992139</v>
          </cell>
          <cell r="DI113">
            <v>0</v>
          </cell>
          <cell r="DJ113">
            <v>0</v>
          </cell>
          <cell r="DK113">
            <v>0</v>
          </cell>
        </row>
        <row r="114">
          <cell r="B114" t="str">
            <v>6.2.1</v>
          </cell>
          <cell r="C114" t="str">
            <v xml:space="preserve"> 90445 </v>
          </cell>
          <cell r="D114" t="str">
            <v>SINAPI</v>
          </cell>
          <cell r="E114" t="str">
            <v>RASGO LINEAR MECANIZADO EM CONTRAPISO, PARA RAMAIS/ DISTRIBUIÇÃO DE INSTALAÇÕES HIDRÁULICAS, DIÂMETROS MAIORES QUE 40 MM E MENORES OU IGUAIS A 75 MM. AF_09/2023_PS</v>
          </cell>
          <cell r="F114" t="str">
            <v>M</v>
          </cell>
          <cell r="G114">
            <v>88.2</v>
          </cell>
          <cell r="H114">
            <v>0</v>
          </cell>
          <cell r="I114">
            <v>88.2</v>
          </cell>
          <cell r="J114">
            <v>13.38</v>
          </cell>
          <cell r="K114">
            <v>16.75</v>
          </cell>
          <cell r="L114">
            <v>1477.3500000000001</v>
          </cell>
          <cell r="M114">
            <v>0</v>
          </cell>
          <cell r="N114">
            <v>0</v>
          </cell>
          <cell r="O114">
            <v>1</v>
          </cell>
          <cell r="P114">
            <v>1477.35</v>
          </cell>
          <cell r="Q114">
            <v>0</v>
          </cell>
          <cell r="R114">
            <v>0</v>
          </cell>
          <cell r="S114">
            <v>0</v>
          </cell>
          <cell r="T114">
            <v>0</v>
          </cell>
          <cell r="U114">
            <v>0</v>
          </cell>
          <cell r="V114">
            <v>0</v>
          </cell>
          <cell r="W114">
            <v>0</v>
          </cell>
          <cell r="X114">
            <v>0</v>
          </cell>
          <cell r="Y114">
            <v>0</v>
          </cell>
          <cell r="Z114">
            <v>0</v>
          </cell>
          <cell r="AA114">
            <v>0</v>
          </cell>
          <cell r="AB114">
            <v>0</v>
          </cell>
          <cell r="AC114">
            <v>1</v>
          </cell>
          <cell r="AD114">
            <v>1477.35</v>
          </cell>
          <cell r="AE114"/>
          <cell r="AF114">
            <v>1</v>
          </cell>
          <cell r="AG114">
            <v>1477.3500000000001</v>
          </cell>
          <cell r="AH114">
            <v>0</v>
          </cell>
          <cell r="AI114">
            <v>0</v>
          </cell>
          <cell r="AJ114">
            <v>0</v>
          </cell>
          <cell r="AK114">
            <v>0</v>
          </cell>
          <cell r="AL114"/>
          <cell r="AM114">
            <v>0</v>
          </cell>
          <cell r="AN114">
            <v>0</v>
          </cell>
          <cell r="AO114"/>
          <cell r="AP114">
            <v>0</v>
          </cell>
          <cell r="AQ114">
            <v>0</v>
          </cell>
          <cell r="AR114">
            <v>0</v>
          </cell>
          <cell r="AS114">
            <v>0</v>
          </cell>
          <cell r="AT114">
            <v>1477.35</v>
          </cell>
          <cell r="AU114">
            <v>1477.35</v>
          </cell>
          <cell r="AV114">
            <v>0</v>
          </cell>
          <cell r="AW114">
            <v>0</v>
          </cell>
          <cell r="AX114">
            <v>0</v>
          </cell>
          <cell r="AY114">
            <v>0</v>
          </cell>
          <cell r="AZ114">
            <v>0</v>
          </cell>
          <cell r="BA114">
            <v>1477.35</v>
          </cell>
          <cell r="BB114">
            <v>1477.35</v>
          </cell>
          <cell r="BC114">
            <v>0</v>
          </cell>
          <cell r="BD114">
            <v>0</v>
          </cell>
          <cell r="BE114">
            <v>0</v>
          </cell>
          <cell r="BF114">
            <v>0</v>
          </cell>
          <cell r="BG114">
            <v>0</v>
          </cell>
          <cell r="BH114">
            <v>1477.35</v>
          </cell>
          <cell r="BI114">
            <v>1477.35</v>
          </cell>
          <cell r="BJ114">
            <v>0</v>
          </cell>
          <cell r="BK114">
            <v>0</v>
          </cell>
          <cell r="BL114">
            <v>0</v>
          </cell>
          <cell r="BM114">
            <v>0</v>
          </cell>
          <cell r="BN114">
            <v>0</v>
          </cell>
          <cell r="BO114">
            <v>1477.35</v>
          </cell>
          <cell r="BP114">
            <v>1477.35</v>
          </cell>
          <cell r="BQ114">
            <v>0</v>
          </cell>
          <cell r="BR114" t="b">
            <v>0</v>
          </cell>
          <cell r="BS114">
            <v>0</v>
          </cell>
          <cell r="BT114"/>
          <cell r="BU114">
            <v>0</v>
          </cell>
          <cell r="BV114">
            <v>0</v>
          </cell>
          <cell r="BW114">
            <v>0</v>
          </cell>
          <cell r="BX114">
            <v>1477.35</v>
          </cell>
          <cell r="BY114">
            <v>1477.35</v>
          </cell>
          <cell r="BZ114">
            <v>0</v>
          </cell>
          <cell r="CA114">
            <v>1477.35</v>
          </cell>
          <cell r="CB114">
            <v>111.09671999999998</v>
          </cell>
          <cell r="CC114"/>
          <cell r="CD114"/>
          <cell r="CE114">
            <v>0</v>
          </cell>
          <cell r="CF114">
            <v>0</v>
          </cell>
          <cell r="CG114">
            <v>1477.35</v>
          </cell>
          <cell r="CH114">
            <v>1477.35</v>
          </cell>
          <cell r="CI114">
            <v>0</v>
          </cell>
          <cell r="CJ114"/>
          <cell r="CK114"/>
          <cell r="CL114">
            <v>0</v>
          </cell>
          <cell r="CM114">
            <v>0</v>
          </cell>
          <cell r="CN114">
            <v>1477.35</v>
          </cell>
          <cell r="CO114">
            <v>0</v>
          </cell>
          <cell r="CP114">
            <v>-1477.35</v>
          </cell>
          <cell r="CQ114"/>
          <cell r="CR114"/>
          <cell r="CS114" t="str">
            <v xml:space="preserve"> </v>
          </cell>
          <cell r="CT114">
            <v>0</v>
          </cell>
          <cell r="CU114">
            <v>1477.35</v>
          </cell>
          <cell r="CV114">
            <v>0</v>
          </cell>
          <cell r="CW114">
            <v>-1477.35</v>
          </cell>
          <cell r="CY114">
            <v>1477.35</v>
          </cell>
          <cell r="CZ114">
            <v>0</v>
          </cell>
          <cell r="DA114">
            <v>1477.35</v>
          </cell>
          <cell r="DB114">
            <v>1477.3500000000001</v>
          </cell>
          <cell r="DC114">
            <v>1477.3500000000001</v>
          </cell>
          <cell r="DD114">
            <v>0</v>
          </cell>
          <cell r="DE114">
            <v>1477.3500000000001</v>
          </cell>
          <cell r="DF114">
            <v>1477.3500000000001</v>
          </cell>
          <cell r="DG114">
            <v>0</v>
          </cell>
          <cell r="DH114">
            <v>-2.2737367544323206E-13</v>
          </cell>
          <cell r="DI114">
            <v>0</v>
          </cell>
          <cell r="DJ114">
            <v>2.2737367544323206E-13</v>
          </cell>
          <cell r="DK114">
            <v>1.7098500393331048E-14</v>
          </cell>
        </row>
        <row r="115">
          <cell r="B115" t="str">
            <v>6.2.2</v>
          </cell>
          <cell r="C115" t="str">
            <v xml:space="preserve"> 90446 </v>
          </cell>
          <cell r="D115" t="str">
            <v>SINAPI</v>
          </cell>
          <cell r="E115" t="str">
            <v>RASGO LINEAR MECANIZADO EM CONTRAPISO, PARA RAMAIS/ DISTRIBUIÇÃO DE INSTALAÇÕES HIDRÁULICAS, DIÂMETROS MAIORES QUE 75 MM E MENORES OU IGUAIS A 100 MM. AF_09/2023_PS</v>
          </cell>
          <cell r="F115" t="str">
            <v>M</v>
          </cell>
          <cell r="G115">
            <v>77.790000000000006</v>
          </cell>
          <cell r="H115">
            <v>0</v>
          </cell>
          <cell r="I115">
            <v>77.790000000000006</v>
          </cell>
          <cell r="J115">
            <v>17.77</v>
          </cell>
          <cell r="K115">
            <v>22.25</v>
          </cell>
          <cell r="L115">
            <v>1730.8275000000001</v>
          </cell>
          <cell r="M115">
            <v>0</v>
          </cell>
          <cell r="N115">
            <v>0</v>
          </cell>
          <cell r="O115">
            <v>1</v>
          </cell>
          <cell r="P115">
            <v>1730.82</v>
          </cell>
          <cell r="Q115">
            <v>0</v>
          </cell>
          <cell r="R115">
            <v>0</v>
          </cell>
          <cell r="S115">
            <v>0</v>
          </cell>
          <cell r="T115">
            <v>0</v>
          </cell>
          <cell r="U115">
            <v>0</v>
          </cell>
          <cell r="V115">
            <v>0</v>
          </cell>
          <cell r="W115">
            <v>0</v>
          </cell>
          <cell r="X115">
            <v>0</v>
          </cell>
          <cell r="Y115">
            <v>0</v>
          </cell>
          <cell r="Z115">
            <v>0</v>
          </cell>
          <cell r="AA115">
            <v>0</v>
          </cell>
          <cell r="AB115">
            <v>0</v>
          </cell>
          <cell r="AC115">
            <v>1</v>
          </cell>
          <cell r="AD115">
            <v>1730.82</v>
          </cell>
          <cell r="AE115"/>
          <cell r="AF115">
            <v>1.0000043332062261</v>
          </cell>
          <cell r="AG115">
            <v>1730.8350000324992</v>
          </cell>
          <cell r="AH115">
            <v>0</v>
          </cell>
          <cell r="AI115">
            <v>0</v>
          </cell>
          <cell r="AJ115">
            <v>4.3332062260592608E-6</v>
          </cell>
          <cell r="AK115">
            <v>0</v>
          </cell>
          <cell r="AL115"/>
          <cell r="AM115">
            <v>-7.5000324992345853E-3</v>
          </cell>
          <cell r="AN115">
            <v>-5.6400244394244072E-4</v>
          </cell>
          <cell r="AO115"/>
          <cell r="AP115">
            <v>0</v>
          </cell>
          <cell r="AQ115">
            <v>0</v>
          </cell>
          <cell r="AR115">
            <v>0</v>
          </cell>
          <cell r="AS115">
            <v>0</v>
          </cell>
          <cell r="AT115">
            <v>1730.82</v>
          </cell>
          <cell r="AU115">
            <v>1730.8275000000001</v>
          </cell>
          <cell r="AV115">
            <v>0</v>
          </cell>
          <cell r="AW115">
            <v>0</v>
          </cell>
          <cell r="AX115">
            <v>0</v>
          </cell>
          <cell r="AY115">
            <v>0</v>
          </cell>
          <cell r="AZ115">
            <v>0</v>
          </cell>
          <cell r="BA115">
            <v>1730.82</v>
          </cell>
          <cell r="BB115">
            <v>1730.8275000000001</v>
          </cell>
          <cell r="BC115">
            <v>0</v>
          </cell>
          <cell r="BD115">
            <v>0</v>
          </cell>
          <cell r="BE115">
            <v>0</v>
          </cell>
          <cell r="BF115">
            <v>0</v>
          </cell>
          <cell r="BG115">
            <v>0</v>
          </cell>
          <cell r="BH115">
            <v>1730.82</v>
          </cell>
          <cell r="BI115">
            <v>1730.8275000000001</v>
          </cell>
          <cell r="BJ115">
            <v>0</v>
          </cell>
          <cell r="BK115">
            <v>0</v>
          </cell>
          <cell r="BL115">
            <v>0</v>
          </cell>
          <cell r="BM115">
            <v>-5.7776083012676073E-6</v>
          </cell>
          <cell r="BN115">
            <v>-0.01</v>
          </cell>
          <cell r="BO115">
            <v>1730.82</v>
          </cell>
          <cell r="BP115">
            <v>1730.8175000000001</v>
          </cell>
          <cell r="BQ115">
            <v>-2.499999999827196E-3</v>
          </cell>
          <cell r="BR115" t="str">
            <v>N/A</v>
          </cell>
          <cell r="BS115">
            <v>0</v>
          </cell>
          <cell r="BT115"/>
          <cell r="BU115">
            <v>0</v>
          </cell>
          <cell r="BV115">
            <v>0</v>
          </cell>
          <cell r="BW115">
            <v>0</v>
          </cell>
          <cell r="BX115">
            <v>1730.82</v>
          </cell>
          <cell r="BY115">
            <v>1730.8175000000001</v>
          </cell>
          <cell r="BZ115">
            <v>0</v>
          </cell>
          <cell r="CA115">
            <v>1730.8175000000001</v>
          </cell>
          <cell r="CB115">
            <v>130.157476</v>
          </cell>
          <cell r="CC115"/>
          <cell r="CD115"/>
          <cell r="CE115">
            <v>0</v>
          </cell>
          <cell r="CF115">
            <v>0</v>
          </cell>
          <cell r="CG115">
            <v>1730.82</v>
          </cell>
          <cell r="CH115">
            <v>1730.8175000000001</v>
          </cell>
          <cell r="CI115">
            <v>0</v>
          </cell>
          <cell r="CJ115"/>
          <cell r="CK115"/>
          <cell r="CL115">
            <v>0</v>
          </cell>
          <cell r="CM115">
            <v>0</v>
          </cell>
          <cell r="CN115">
            <v>1730.82</v>
          </cell>
          <cell r="CO115">
            <v>0</v>
          </cell>
          <cell r="CP115">
            <v>0</v>
          </cell>
          <cell r="CQ115"/>
          <cell r="CR115"/>
          <cell r="CS115" t="str">
            <v xml:space="preserve"> </v>
          </cell>
          <cell r="CT115">
            <v>0</v>
          </cell>
          <cell r="CU115">
            <v>1730.82</v>
          </cell>
          <cell r="CV115">
            <v>0</v>
          </cell>
          <cell r="CW115">
            <v>0</v>
          </cell>
          <cell r="CY115">
            <v>1730.82</v>
          </cell>
          <cell r="CZ115">
            <v>0</v>
          </cell>
          <cell r="DA115">
            <v>1730.82</v>
          </cell>
          <cell r="DB115">
            <v>1730.8275000000001</v>
          </cell>
          <cell r="DC115">
            <v>1730.8350000324992</v>
          </cell>
          <cell r="DD115">
            <v>-0.01</v>
          </cell>
          <cell r="DE115">
            <v>1730.8250000324992</v>
          </cell>
          <cell r="DF115">
            <v>1730.8275000000001</v>
          </cell>
          <cell r="DG115">
            <v>2.4999675008530176E-3</v>
          </cell>
          <cell r="DH115">
            <v>0</v>
          </cell>
          <cell r="DI115">
            <v>1.5000032499301597E-2</v>
          </cell>
          <cell r="DJ115">
            <v>0</v>
          </cell>
          <cell r="DK115">
            <v>0</v>
          </cell>
        </row>
        <row r="116">
          <cell r="B116" t="str">
            <v>6.2.3</v>
          </cell>
          <cell r="C116" t="str">
            <v xml:space="preserve"> 93358 </v>
          </cell>
          <cell r="D116" t="str">
            <v>SINAPI</v>
          </cell>
          <cell r="E116" t="str">
            <v>ESCAVAÇÃO MANUAL DE VALA COM PROFUNDIDADE MENOR OU IGUAL A 1,30 M. AF_02/2021</v>
          </cell>
          <cell r="F116" t="str">
            <v>m³</v>
          </cell>
          <cell r="G116">
            <v>2.21</v>
          </cell>
          <cell r="H116">
            <v>0</v>
          </cell>
          <cell r="I116">
            <v>2.21</v>
          </cell>
          <cell r="J116">
            <v>65.430000000000007</v>
          </cell>
          <cell r="K116">
            <v>81.93</v>
          </cell>
          <cell r="L116">
            <v>181.06530000000001</v>
          </cell>
          <cell r="M116">
            <v>0</v>
          </cell>
          <cell r="N116">
            <v>0</v>
          </cell>
          <cell r="O116">
            <v>1</v>
          </cell>
          <cell r="P116">
            <v>181.06</v>
          </cell>
          <cell r="Q116">
            <v>0</v>
          </cell>
          <cell r="R116">
            <v>0</v>
          </cell>
          <cell r="S116">
            <v>0</v>
          </cell>
          <cell r="T116">
            <v>0</v>
          </cell>
          <cell r="U116">
            <v>0</v>
          </cell>
          <cell r="V116">
            <v>0</v>
          </cell>
          <cell r="W116">
            <v>0</v>
          </cell>
          <cell r="X116">
            <v>0</v>
          </cell>
          <cell r="Y116">
            <v>0</v>
          </cell>
          <cell r="Z116">
            <v>0</v>
          </cell>
          <cell r="AA116">
            <v>0</v>
          </cell>
          <cell r="AB116">
            <v>0</v>
          </cell>
          <cell r="AC116">
            <v>1</v>
          </cell>
          <cell r="AD116">
            <v>181.06</v>
          </cell>
          <cell r="AE116"/>
          <cell r="AF116">
            <v>1.0000292720645092</v>
          </cell>
          <cell r="AG116">
            <v>181.07060015514199</v>
          </cell>
          <cell r="AH116">
            <v>0</v>
          </cell>
          <cell r="AI116">
            <v>0</v>
          </cell>
          <cell r="AJ116">
            <v>2.9272064509200391E-5</v>
          </cell>
          <cell r="AK116">
            <v>0</v>
          </cell>
          <cell r="AL116"/>
          <cell r="AM116">
            <v>-5.3001551419777221E-3</v>
          </cell>
          <cell r="AN116">
            <v>-3.9857166667672464E-4</v>
          </cell>
          <cell r="AO116"/>
          <cell r="AP116">
            <v>0</v>
          </cell>
          <cell r="AQ116">
            <v>0</v>
          </cell>
          <cell r="AR116">
            <v>0</v>
          </cell>
          <cell r="AS116">
            <v>0</v>
          </cell>
          <cell r="AT116">
            <v>181.06</v>
          </cell>
          <cell r="AU116">
            <v>181.06530000000004</v>
          </cell>
          <cell r="AV116">
            <v>0</v>
          </cell>
          <cell r="AW116">
            <v>0</v>
          </cell>
          <cell r="AX116">
            <v>0</v>
          </cell>
          <cell r="AY116">
            <v>0</v>
          </cell>
          <cell r="AZ116">
            <v>0</v>
          </cell>
          <cell r="BA116">
            <v>181.06</v>
          </cell>
          <cell r="BB116">
            <v>181.06530000000004</v>
          </cell>
          <cell r="BC116">
            <v>0</v>
          </cell>
          <cell r="BD116">
            <v>0</v>
          </cell>
          <cell r="BE116">
            <v>0</v>
          </cell>
          <cell r="BF116">
            <v>0</v>
          </cell>
          <cell r="BG116">
            <v>0</v>
          </cell>
          <cell r="BH116">
            <v>181.06</v>
          </cell>
          <cell r="BI116">
            <v>181.06530000000004</v>
          </cell>
          <cell r="BJ116">
            <v>0</v>
          </cell>
          <cell r="BK116">
            <v>0</v>
          </cell>
          <cell r="BL116">
            <v>0</v>
          </cell>
          <cell r="BM116">
            <v>-5.5230310394344414E-5</v>
          </cell>
          <cell r="BN116">
            <v>-0.01</v>
          </cell>
          <cell r="BO116">
            <v>181.06</v>
          </cell>
          <cell r="BP116">
            <v>181.05530000000005</v>
          </cell>
          <cell r="BQ116">
            <v>-4.6999999999570719E-3</v>
          </cell>
          <cell r="BR116" t="str">
            <v>N/A</v>
          </cell>
          <cell r="BS116">
            <v>0</v>
          </cell>
          <cell r="BT116"/>
          <cell r="BU116">
            <v>0</v>
          </cell>
          <cell r="BV116">
            <v>0</v>
          </cell>
          <cell r="BW116">
            <v>0</v>
          </cell>
          <cell r="BX116">
            <v>181.06</v>
          </cell>
          <cell r="BY116">
            <v>181.05530000000005</v>
          </cell>
          <cell r="BZ116">
            <v>0</v>
          </cell>
          <cell r="CA116">
            <v>181.05530000000005</v>
          </cell>
          <cell r="CB116">
            <v>13.615358560000001</v>
          </cell>
          <cell r="CC116"/>
          <cell r="CD116"/>
          <cell r="CE116">
            <v>0</v>
          </cell>
          <cell r="CF116">
            <v>0</v>
          </cell>
          <cell r="CG116">
            <v>181.06</v>
          </cell>
          <cell r="CH116">
            <v>181.05530000000005</v>
          </cell>
          <cell r="CI116">
            <v>0</v>
          </cell>
          <cell r="CJ116"/>
          <cell r="CK116"/>
          <cell r="CL116">
            <v>0</v>
          </cell>
          <cell r="CM116">
            <v>0</v>
          </cell>
          <cell r="CN116">
            <v>181.06</v>
          </cell>
          <cell r="CO116">
            <v>0</v>
          </cell>
          <cell r="CP116">
            <v>0</v>
          </cell>
          <cell r="CQ116"/>
          <cell r="CR116"/>
          <cell r="CS116" t="str">
            <v xml:space="preserve"> </v>
          </cell>
          <cell r="CT116">
            <v>0</v>
          </cell>
          <cell r="CU116">
            <v>181.06</v>
          </cell>
          <cell r="CV116">
            <v>0</v>
          </cell>
          <cell r="CW116">
            <v>0</v>
          </cell>
          <cell r="CY116">
            <v>181.06</v>
          </cell>
          <cell r="CZ116">
            <v>0</v>
          </cell>
          <cell r="DA116">
            <v>181.06</v>
          </cell>
          <cell r="DB116">
            <v>181.06530000000001</v>
          </cell>
          <cell r="DC116">
            <v>181.07060015514199</v>
          </cell>
          <cell r="DD116">
            <v>-0.01</v>
          </cell>
          <cell r="DE116">
            <v>181.060600155142</v>
          </cell>
          <cell r="DF116">
            <v>181.06530000000001</v>
          </cell>
          <cell r="DG116">
            <v>4.6998448580097829E-3</v>
          </cell>
          <cell r="DH116">
            <v>0</v>
          </cell>
          <cell r="DI116">
            <v>1.0600155141986534E-2</v>
          </cell>
          <cell r="DJ116">
            <v>0</v>
          </cell>
          <cell r="DK116">
            <v>0</v>
          </cell>
        </row>
        <row r="117">
          <cell r="B117" t="str">
            <v>6.2.4</v>
          </cell>
          <cell r="C117" t="str">
            <v xml:space="preserve"> DEPEARQ062 </v>
          </cell>
          <cell r="D117" t="str">
            <v>Próprio</v>
          </cell>
          <cell r="E117" t="str">
            <v>REATERRO MANUAL APILOADO COM SOQUETE.</v>
          </cell>
          <cell r="F117" t="str">
            <v>m³</v>
          </cell>
          <cell r="G117">
            <v>2.21</v>
          </cell>
          <cell r="H117">
            <v>0</v>
          </cell>
          <cell r="I117">
            <v>2.21</v>
          </cell>
          <cell r="J117">
            <v>39.619999999999997</v>
          </cell>
          <cell r="K117">
            <v>49.61</v>
          </cell>
          <cell r="L117">
            <v>109.63809999999999</v>
          </cell>
          <cell r="M117">
            <v>0</v>
          </cell>
          <cell r="N117">
            <v>0</v>
          </cell>
          <cell r="O117">
            <v>0.6</v>
          </cell>
          <cell r="P117">
            <v>65.777999999999992</v>
          </cell>
          <cell r="Q117">
            <v>0.4</v>
          </cell>
          <cell r="R117">
            <v>43.852000000000004</v>
          </cell>
          <cell r="S117">
            <v>0</v>
          </cell>
          <cell r="T117">
            <v>0</v>
          </cell>
          <cell r="U117">
            <v>0</v>
          </cell>
          <cell r="V117">
            <v>0</v>
          </cell>
          <cell r="W117">
            <v>0</v>
          </cell>
          <cell r="X117">
            <v>0</v>
          </cell>
          <cell r="Y117">
            <v>0</v>
          </cell>
          <cell r="Z117">
            <v>0</v>
          </cell>
          <cell r="AA117">
            <v>0</v>
          </cell>
          <cell r="AB117">
            <v>0</v>
          </cell>
          <cell r="AC117">
            <v>1</v>
          </cell>
          <cell r="AD117">
            <v>109.63</v>
          </cell>
          <cell r="AE117"/>
          <cell r="AF117">
            <v>1.0000738848855242</v>
          </cell>
          <cell r="AG117">
            <v>109.64620059846759</v>
          </cell>
          <cell r="AH117">
            <v>0</v>
          </cell>
          <cell r="AI117">
            <v>0</v>
          </cell>
          <cell r="AJ117">
            <v>7.3884885524178046E-5</v>
          </cell>
          <cell r="AK117">
            <v>1.6200598467591476E-2</v>
          </cell>
          <cell r="AL117"/>
          <cell r="AM117">
            <v>-8.1005984675883852E-3</v>
          </cell>
          <cell r="AN117">
            <v>-6.0916500476264649E-4</v>
          </cell>
          <cell r="AO117"/>
          <cell r="AP117">
            <v>0</v>
          </cell>
          <cell r="AQ117">
            <v>0</v>
          </cell>
          <cell r="AR117">
            <v>0</v>
          </cell>
          <cell r="AS117">
            <v>0</v>
          </cell>
          <cell r="AT117">
            <v>109.63</v>
          </cell>
          <cell r="AU117">
            <v>109.63</v>
          </cell>
          <cell r="AV117">
            <v>0</v>
          </cell>
          <cell r="AW117">
            <v>0</v>
          </cell>
          <cell r="AX117">
            <v>0</v>
          </cell>
          <cell r="AY117">
            <v>0</v>
          </cell>
          <cell r="AZ117">
            <v>0</v>
          </cell>
          <cell r="BA117">
            <v>109.63</v>
          </cell>
          <cell r="BB117">
            <v>109.63</v>
          </cell>
          <cell r="BC117">
            <v>0</v>
          </cell>
          <cell r="BD117">
            <v>0</v>
          </cell>
          <cell r="BE117">
            <v>0</v>
          </cell>
          <cell r="BF117">
            <v>0</v>
          </cell>
          <cell r="BG117">
            <v>0</v>
          </cell>
          <cell r="BH117">
            <v>109.63</v>
          </cell>
          <cell r="BI117">
            <v>109.63</v>
          </cell>
          <cell r="BJ117">
            <v>0</v>
          </cell>
          <cell r="BK117">
            <v>0</v>
          </cell>
          <cell r="BL117">
            <v>0</v>
          </cell>
          <cell r="BM117">
            <v>0</v>
          </cell>
          <cell r="BN117">
            <v>0</v>
          </cell>
          <cell r="BO117">
            <v>109.63</v>
          </cell>
          <cell r="BP117">
            <v>109.63</v>
          </cell>
          <cell r="BQ117">
            <v>0</v>
          </cell>
          <cell r="BR117" t="b">
            <v>0</v>
          </cell>
          <cell r="BS117">
            <v>0</v>
          </cell>
          <cell r="BT117"/>
          <cell r="BU117">
            <v>0</v>
          </cell>
          <cell r="BV117">
            <v>0</v>
          </cell>
          <cell r="BW117">
            <v>0</v>
          </cell>
          <cell r="BX117">
            <v>109.63</v>
          </cell>
          <cell r="BY117">
            <v>109.63</v>
          </cell>
          <cell r="BZ117">
            <v>0</v>
          </cell>
          <cell r="CA117">
            <v>109.63</v>
          </cell>
          <cell r="CB117">
            <v>8.2441759999999977</v>
          </cell>
          <cell r="CC117"/>
          <cell r="CD117"/>
          <cell r="CE117">
            <v>0</v>
          </cell>
          <cell r="CF117">
            <v>0</v>
          </cell>
          <cell r="CG117">
            <v>109.63</v>
          </cell>
          <cell r="CH117">
            <v>109.63</v>
          </cell>
          <cell r="CI117">
            <v>0</v>
          </cell>
          <cell r="CJ117"/>
          <cell r="CK117"/>
          <cell r="CL117">
            <v>0</v>
          </cell>
          <cell r="CM117">
            <v>0</v>
          </cell>
          <cell r="CN117">
            <v>109.63</v>
          </cell>
          <cell r="CO117">
            <v>0</v>
          </cell>
          <cell r="CP117">
            <v>-109.63</v>
          </cell>
          <cell r="CQ117"/>
          <cell r="CR117"/>
          <cell r="CS117" t="str">
            <v xml:space="preserve"> </v>
          </cell>
          <cell r="CT117">
            <v>0</v>
          </cell>
          <cell r="CU117">
            <v>109.63</v>
          </cell>
          <cell r="CV117">
            <v>0</v>
          </cell>
          <cell r="CW117">
            <v>-109.63</v>
          </cell>
          <cell r="CY117">
            <v>109.63</v>
          </cell>
          <cell r="CZ117">
            <v>0</v>
          </cell>
          <cell r="DA117">
            <v>109.63</v>
          </cell>
          <cell r="DB117">
            <v>109.63809999999999</v>
          </cell>
          <cell r="DC117">
            <v>109.64620059846759</v>
          </cell>
          <cell r="DD117">
            <v>0</v>
          </cell>
          <cell r="DE117">
            <v>109.64620059846759</v>
          </cell>
          <cell r="DF117">
            <v>109.63809999999999</v>
          </cell>
          <cell r="DG117">
            <v>-8.1005984675925902E-3</v>
          </cell>
          <cell r="DH117">
            <v>0</v>
          </cell>
          <cell r="DI117">
            <v>1.6200598467591476E-2</v>
          </cell>
          <cell r="DJ117">
            <v>0</v>
          </cell>
          <cell r="DK117">
            <v>0</v>
          </cell>
        </row>
        <row r="118">
          <cell r="B118" t="str">
            <v>6.2.5</v>
          </cell>
          <cell r="C118" t="str">
            <v xml:space="preserve"> DEPEARQ068 </v>
          </cell>
          <cell r="D118" t="str">
            <v>Próprio</v>
          </cell>
          <cell r="E118" t="str">
            <v>(COMPOSIÇÃO REPRESENTATIVA) DO SERVIÇO DE INSTALAÇÃO DE TUBO DE PVC, SÉRIE NORMAL, ESGOTO PREDIAL, DN 40 MM (INSTALADO EM RAMAL DE DESCARGA OU RAMAL DE ESGOTO SANITÁRIO), INCLUSIVE CONEXÕES, CORTES E FIXAÇÕES, PARA PRÉDIOS. REF: SINAPI (91792)</v>
          </cell>
          <cell r="F118" t="str">
            <v>M</v>
          </cell>
          <cell r="G118">
            <v>58.509999999999991</v>
          </cell>
          <cell r="H118">
            <v>0</v>
          </cell>
          <cell r="I118">
            <v>58.509999999999991</v>
          </cell>
          <cell r="J118">
            <v>70.08</v>
          </cell>
          <cell r="K118">
            <v>87.75</v>
          </cell>
          <cell r="L118">
            <v>5134.2524999999996</v>
          </cell>
          <cell r="M118">
            <v>0</v>
          </cell>
          <cell r="N118">
            <v>0</v>
          </cell>
          <cell r="O118">
            <v>1</v>
          </cell>
          <cell r="P118">
            <v>5134.25</v>
          </cell>
          <cell r="Q118">
            <v>0</v>
          </cell>
          <cell r="R118">
            <v>0</v>
          </cell>
          <cell r="S118">
            <v>0</v>
          </cell>
          <cell r="T118">
            <v>0</v>
          </cell>
          <cell r="U118">
            <v>0</v>
          </cell>
          <cell r="V118">
            <v>0</v>
          </cell>
          <cell r="W118">
            <v>0</v>
          </cell>
          <cell r="X118">
            <v>0</v>
          </cell>
          <cell r="Y118">
            <v>0</v>
          </cell>
          <cell r="Z118">
            <v>0</v>
          </cell>
          <cell r="AA118">
            <v>0</v>
          </cell>
          <cell r="AB118">
            <v>0</v>
          </cell>
          <cell r="AC118">
            <v>1</v>
          </cell>
          <cell r="AD118">
            <v>5134.25</v>
          </cell>
          <cell r="AE118"/>
          <cell r="AF118">
            <v>1.0170915907873594</v>
          </cell>
          <cell r="AG118">
            <v>5222.0050427289771</v>
          </cell>
          <cell r="AH118">
            <v>0</v>
          </cell>
          <cell r="AI118">
            <v>0</v>
          </cell>
          <cell r="AJ118">
            <v>1.7091590787359445E-2</v>
          </cell>
          <cell r="AK118">
            <v>87.75504272897706</v>
          </cell>
          <cell r="AL118"/>
          <cell r="AM118">
            <v>-87.75254272897719</v>
          </cell>
          <cell r="AN118">
            <v>-6.598991213219084</v>
          </cell>
          <cell r="AO118"/>
          <cell r="AP118">
            <v>0</v>
          </cell>
          <cell r="AQ118">
            <v>0</v>
          </cell>
          <cell r="AR118">
            <v>0</v>
          </cell>
          <cell r="AS118">
            <v>0</v>
          </cell>
          <cell r="AT118">
            <v>5134.25</v>
          </cell>
          <cell r="AU118">
            <v>5222.0025000000005</v>
          </cell>
          <cell r="AV118">
            <v>0</v>
          </cell>
          <cell r="AW118">
            <v>0</v>
          </cell>
          <cell r="AX118">
            <v>0</v>
          </cell>
          <cell r="AY118">
            <v>-1.7091095539224065E-2</v>
          </cell>
          <cell r="AZ118">
            <v>-87.75</v>
          </cell>
          <cell r="BA118">
            <v>5134.25</v>
          </cell>
          <cell r="BB118">
            <v>5134.2525000000005</v>
          </cell>
          <cell r="BC118">
            <v>0</v>
          </cell>
          <cell r="BD118">
            <v>0</v>
          </cell>
          <cell r="BE118">
            <v>0</v>
          </cell>
          <cell r="BF118">
            <v>0</v>
          </cell>
          <cell r="BG118">
            <v>0</v>
          </cell>
          <cell r="BH118">
            <v>5134.25</v>
          </cell>
          <cell r="BI118">
            <v>5134.2525000000005</v>
          </cell>
          <cell r="BJ118">
            <v>0</v>
          </cell>
          <cell r="BK118">
            <v>0</v>
          </cell>
          <cell r="BL118">
            <v>0</v>
          </cell>
          <cell r="BM118">
            <v>0</v>
          </cell>
          <cell r="BN118">
            <v>0</v>
          </cell>
          <cell r="BO118">
            <v>5134.25</v>
          </cell>
          <cell r="BP118">
            <v>5134.2525000000005</v>
          </cell>
          <cell r="BQ118">
            <v>2.500000000509317E-3</v>
          </cell>
          <cell r="BR118" t="b">
            <v>0</v>
          </cell>
          <cell r="BS118">
            <v>0</v>
          </cell>
          <cell r="BT118"/>
          <cell r="BU118">
            <v>0</v>
          </cell>
          <cell r="BV118">
            <v>0</v>
          </cell>
          <cell r="BW118">
            <v>0</v>
          </cell>
          <cell r="BX118">
            <v>5134.25</v>
          </cell>
          <cell r="BY118">
            <v>5134.2525000000005</v>
          </cell>
          <cell r="BZ118">
            <v>0</v>
          </cell>
          <cell r="CA118">
            <v>5134.2525000000005</v>
          </cell>
          <cell r="CB118">
            <v>386.09578799999997</v>
          </cell>
          <cell r="CC118"/>
          <cell r="CD118"/>
          <cell r="CE118">
            <v>0</v>
          </cell>
          <cell r="CF118">
            <v>0</v>
          </cell>
          <cell r="CG118">
            <v>5134.25</v>
          </cell>
          <cell r="CH118">
            <v>5134.2525000000005</v>
          </cell>
          <cell r="CI118">
            <v>0</v>
          </cell>
          <cell r="CJ118"/>
          <cell r="CK118"/>
          <cell r="CL118">
            <v>0</v>
          </cell>
          <cell r="CM118">
            <v>0</v>
          </cell>
          <cell r="CN118">
            <v>5134.25</v>
          </cell>
          <cell r="CO118">
            <v>0</v>
          </cell>
          <cell r="CP118">
            <v>0</v>
          </cell>
          <cell r="CQ118"/>
          <cell r="CR118"/>
          <cell r="CS118" t="str">
            <v xml:space="preserve"> </v>
          </cell>
          <cell r="CT118">
            <v>0</v>
          </cell>
          <cell r="CU118">
            <v>5134.25</v>
          </cell>
          <cell r="CV118">
            <v>0</v>
          </cell>
          <cell r="CW118">
            <v>0</v>
          </cell>
          <cell r="CY118">
            <v>5134.25</v>
          </cell>
          <cell r="CZ118">
            <v>0</v>
          </cell>
          <cell r="DA118">
            <v>5134.25</v>
          </cell>
          <cell r="DB118">
            <v>5134.2524999999996</v>
          </cell>
          <cell r="DC118">
            <v>5222.0050427289771</v>
          </cell>
          <cell r="DD118">
            <v>-87.75</v>
          </cell>
          <cell r="DE118">
            <v>5134.2550427289771</v>
          </cell>
          <cell r="DF118">
            <v>5134.2524999999996</v>
          </cell>
          <cell r="DG118">
            <v>-2.5427289774597739E-3</v>
          </cell>
          <cell r="DH118">
            <v>0</v>
          </cell>
          <cell r="DI118">
            <v>87.75504272897706</v>
          </cell>
          <cell r="DJ118">
            <v>0</v>
          </cell>
          <cell r="DK118">
            <v>0</v>
          </cell>
        </row>
        <row r="119">
          <cell r="B119" t="str">
            <v>6.2.6</v>
          </cell>
          <cell r="C119" t="str">
            <v xml:space="preserve"> DEPEARQ069 </v>
          </cell>
          <cell r="D119" t="str">
            <v>Próprio</v>
          </cell>
          <cell r="E119" t="str">
            <v>(COMPOSIÇÃO REPRESENTATIVA) DO SERVIÇO DE INST. TUBO PVC, SÉRIE N, ESGOTO PREDIAL, DN 75 MM, (INST. EM RAMAL DE DESCARGA, RAMAL DE ESG. SANITÁRIO, PRUMADA DE ESG. SANITÁRIO OU VENTILAÇÃO), INCL. CONEXÕES, CORTES E FIXAÇÕES, P/ PRÉDIOS. REF: SINAPI (91794</v>
          </cell>
          <cell r="F119" t="str">
            <v>M</v>
          </cell>
          <cell r="G119">
            <v>47.150000000000006</v>
          </cell>
          <cell r="H119">
            <v>0</v>
          </cell>
          <cell r="I119">
            <v>47.150000000000006</v>
          </cell>
          <cell r="J119">
            <v>42.48</v>
          </cell>
          <cell r="K119">
            <v>53.19</v>
          </cell>
          <cell r="L119">
            <v>2507.9085</v>
          </cell>
          <cell r="M119">
            <v>0</v>
          </cell>
          <cell r="N119">
            <v>0</v>
          </cell>
          <cell r="O119">
            <v>0</v>
          </cell>
          <cell r="P119">
            <v>0</v>
          </cell>
          <cell r="Q119">
            <v>0.7</v>
          </cell>
          <cell r="R119">
            <v>1755.53</v>
          </cell>
          <cell r="S119">
            <v>0.3</v>
          </cell>
          <cell r="T119">
            <v>752.37</v>
          </cell>
          <cell r="U119">
            <v>0</v>
          </cell>
          <cell r="V119">
            <v>0</v>
          </cell>
          <cell r="W119">
            <v>0</v>
          </cell>
          <cell r="X119">
            <v>0</v>
          </cell>
          <cell r="Y119">
            <v>0</v>
          </cell>
          <cell r="Z119">
            <v>0</v>
          </cell>
          <cell r="AA119">
            <v>0</v>
          </cell>
          <cell r="AB119">
            <v>0</v>
          </cell>
          <cell r="AC119">
            <v>1</v>
          </cell>
          <cell r="AD119">
            <v>2507.9</v>
          </cell>
          <cell r="AE119"/>
          <cell r="AF119">
            <v>0.92068180549463685</v>
          </cell>
          <cell r="AG119">
            <v>2308.9857257953463</v>
          </cell>
          <cell r="AH119">
            <v>7.9318194505363149E-2</v>
          </cell>
          <cell r="AI119">
            <v>198.91427420465379</v>
          </cell>
          <cell r="AJ119">
            <v>0</v>
          </cell>
          <cell r="AK119">
            <v>0</v>
          </cell>
          <cell r="AL119"/>
          <cell r="AM119">
            <v>0</v>
          </cell>
          <cell r="AN119">
            <v>0</v>
          </cell>
          <cell r="AO119"/>
          <cell r="AP119">
            <v>0</v>
          </cell>
          <cell r="AQ119">
            <v>0</v>
          </cell>
          <cell r="AR119">
            <v>0</v>
          </cell>
          <cell r="AS119">
            <v>0</v>
          </cell>
          <cell r="AT119">
            <v>2507.9</v>
          </cell>
          <cell r="AU119">
            <v>2308.9778999999999</v>
          </cell>
          <cell r="AV119">
            <v>-198.92210000000023</v>
          </cell>
          <cell r="AW119">
            <v>0</v>
          </cell>
          <cell r="AX119">
            <v>0</v>
          </cell>
          <cell r="AY119">
            <v>0</v>
          </cell>
          <cell r="AZ119">
            <v>0</v>
          </cell>
          <cell r="BA119">
            <v>2507.9</v>
          </cell>
          <cell r="BB119">
            <v>2308.9778999999999</v>
          </cell>
          <cell r="BC119">
            <v>-198.92210000000023</v>
          </cell>
          <cell r="BD119">
            <v>0</v>
          </cell>
          <cell r="BE119">
            <v>0</v>
          </cell>
          <cell r="BF119">
            <v>0</v>
          </cell>
          <cell r="BG119">
            <v>0</v>
          </cell>
          <cell r="BH119">
            <v>2507.9</v>
          </cell>
          <cell r="BI119">
            <v>2308.9778999999999</v>
          </cell>
          <cell r="BJ119">
            <v>-198.92210000000023</v>
          </cell>
          <cell r="BK119">
            <v>0</v>
          </cell>
          <cell r="BL119">
            <v>0</v>
          </cell>
          <cell r="BM119">
            <v>7.9317357151401563E-2</v>
          </cell>
          <cell r="BN119">
            <v>198.92</v>
          </cell>
          <cell r="BO119">
            <v>2507.9</v>
          </cell>
          <cell r="BP119">
            <v>2507.8978999999999</v>
          </cell>
          <cell r="BQ119">
            <v>-2.1000000001549779E-3</v>
          </cell>
          <cell r="BR119" t="str">
            <v>N/A</v>
          </cell>
          <cell r="BS119">
            <v>0</v>
          </cell>
          <cell r="BT119"/>
          <cell r="BU119">
            <v>0</v>
          </cell>
          <cell r="BV119">
            <v>0</v>
          </cell>
          <cell r="BW119">
            <v>0</v>
          </cell>
          <cell r="BX119">
            <v>2507.9</v>
          </cell>
          <cell r="BY119">
            <v>2507.8978999999999</v>
          </cell>
          <cell r="BZ119">
            <v>0</v>
          </cell>
          <cell r="CA119">
            <v>198.92</v>
          </cell>
          <cell r="CB119">
            <v>14.958783999999996</v>
          </cell>
          <cell r="CC119"/>
          <cell r="CD119"/>
          <cell r="CE119">
            <v>0</v>
          </cell>
          <cell r="CF119">
            <v>0</v>
          </cell>
          <cell r="CG119">
            <v>2507.9</v>
          </cell>
          <cell r="CH119">
            <v>2507.8978999999999</v>
          </cell>
          <cell r="CI119">
            <v>0</v>
          </cell>
          <cell r="CJ119"/>
          <cell r="CK119"/>
          <cell r="CL119">
            <v>0</v>
          </cell>
          <cell r="CM119">
            <v>0</v>
          </cell>
          <cell r="CN119">
            <v>2507.9</v>
          </cell>
          <cell r="CO119">
            <v>0</v>
          </cell>
          <cell r="CP119">
            <v>0</v>
          </cell>
          <cell r="CQ119"/>
          <cell r="CR119"/>
          <cell r="CS119" t="str">
            <v xml:space="preserve"> </v>
          </cell>
          <cell r="CT119">
            <v>0</v>
          </cell>
          <cell r="CU119">
            <v>2507.9</v>
          </cell>
          <cell r="CV119">
            <v>0</v>
          </cell>
          <cell r="CW119">
            <v>0</v>
          </cell>
          <cell r="CY119">
            <v>2507.9</v>
          </cell>
          <cell r="CZ119">
            <v>0</v>
          </cell>
          <cell r="DA119">
            <v>2507.9</v>
          </cell>
          <cell r="DB119">
            <v>2507.9085</v>
          </cell>
          <cell r="DC119">
            <v>2308.9857257953463</v>
          </cell>
          <cell r="DD119">
            <v>198.92</v>
          </cell>
          <cell r="DE119">
            <v>2507.9057257953464</v>
          </cell>
          <cell r="DF119">
            <v>2507.9085</v>
          </cell>
          <cell r="DG119">
            <v>2.7742046536332055E-3</v>
          </cell>
          <cell r="DH119">
            <v>198.91427420465379</v>
          </cell>
          <cell r="DI119">
            <v>0</v>
          </cell>
          <cell r="DJ119">
            <v>5.7257953462794831E-3</v>
          </cell>
          <cell r="DK119">
            <v>4.3057981004021708E-4</v>
          </cell>
        </row>
        <row r="120">
          <cell r="B120" t="str">
            <v>6.2.7</v>
          </cell>
          <cell r="C120" t="str">
            <v xml:space="preserve"> DEPEARQ070 </v>
          </cell>
          <cell r="D120" t="str">
            <v>Próprio</v>
          </cell>
          <cell r="E120" t="str">
            <v>(COMPOSIÇÃO REPRESENTATIVA) DO SERVIÇO DE INST. TUBO PVC, SÉRIE N, ESGOTO PREDIAL, 100 MM (INST. RAMAL DESCARGA, RAMAL DE ESG. SANIT., PRUMADA ESG. SANIT., VENTILAÇÃO OU SUB-COLETOR AÉREO), INCL. CONEXÕES E CORTES, FIXAÇÕES, P/ PRÉDIOS. REF: SINAPI (91795)</v>
          </cell>
          <cell r="F120" t="str">
            <v>M</v>
          </cell>
          <cell r="G120">
            <v>102.12</v>
          </cell>
          <cell r="H120">
            <v>0</v>
          </cell>
          <cell r="I120">
            <v>102.12</v>
          </cell>
          <cell r="J120">
            <v>67.94</v>
          </cell>
          <cell r="K120">
            <v>85.07</v>
          </cell>
          <cell r="L120">
            <v>8687.3483999999989</v>
          </cell>
          <cell r="M120">
            <v>0</v>
          </cell>
          <cell r="N120">
            <v>0</v>
          </cell>
          <cell r="O120">
            <v>0</v>
          </cell>
          <cell r="P120">
            <v>0</v>
          </cell>
          <cell r="Q120">
            <v>0.7</v>
          </cell>
          <cell r="R120">
            <v>6081.1379999999999</v>
          </cell>
          <cell r="S120">
            <v>0.3</v>
          </cell>
          <cell r="T120">
            <v>2606.2019999999998</v>
          </cell>
          <cell r="U120">
            <v>0</v>
          </cell>
          <cell r="V120">
            <v>0</v>
          </cell>
          <cell r="W120">
            <v>0</v>
          </cell>
          <cell r="X120">
            <v>0</v>
          </cell>
          <cell r="Y120">
            <v>0</v>
          </cell>
          <cell r="Z120">
            <v>0</v>
          </cell>
          <cell r="AA120">
            <v>0</v>
          </cell>
          <cell r="AB120">
            <v>0</v>
          </cell>
          <cell r="AC120">
            <v>1</v>
          </cell>
          <cell r="AD120">
            <v>8687.34</v>
          </cell>
          <cell r="AE120"/>
          <cell r="AF120">
            <v>0.93478351255965564</v>
          </cell>
          <cell r="AG120">
            <v>8120.7900521815036</v>
          </cell>
          <cell r="AH120">
            <v>6.5216487440344362E-2</v>
          </cell>
          <cell r="AI120">
            <v>566.54994781849655</v>
          </cell>
          <cell r="AJ120">
            <v>0</v>
          </cell>
          <cell r="AK120">
            <v>0</v>
          </cell>
          <cell r="AL120"/>
          <cell r="AM120">
            <v>0</v>
          </cell>
          <cell r="AN120">
            <v>0</v>
          </cell>
          <cell r="AO120"/>
          <cell r="AP120">
            <v>0</v>
          </cell>
          <cell r="AQ120">
            <v>0</v>
          </cell>
          <cell r="AR120">
            <v>0</v>
          </cell>
          <cell r="AS120">
            <v>0</v>
          </cell>
          <cell r="AT120">
            <v>8687.34</v>
          </cell>
          <cell r="AU120">
            <v>8120.7821999999987</v>
          </cell>
          <cell r="AV120">
            <v>-566.55780000000141</v>
          </cell>
          <cell r="AW120">
            <v>0</v>
          </cell>
          <cell r="AX120">
            <v>0</v>
          </cell>
          <cell r="AY120">
            <v>0</v>
          </cell>
          <cell r="AZ120">
            <v>0</v>
          </cell>
          <cell r="BA120">
            <v>8687.34</v>
          </cell>
          <cell r="BB120">
            <v>8120.7821999999987</v>
          </cell>
          <cell r="BC120">
            <v>-566.55780000000141</v>
          </cell>
          <cell r="BD120">
            <v>0</v>
          </cell>
          <cell r="BE120">
            <v>0</v>
          </cell>
          <cell r="BF120">
            <v>0</v>
          </cell>
          <cell r="BG120">
            <v>0</v>
          </cell>
          <cell r="BH120">
            <v>8687.34</v>
          </cell>
          <cell r="BI120">
            <v>8120.7821999999987</v>
          </cell>
          <cell r="BJ120">
            <v>-566.55780000000141</v>
          </cell>
          <cell r="BK120">
            <v>0</v>
          </cell>
          <cell r="BL120">
            <v>0</v>
          </cell>
          <cell r="BM120">
            <v>6.5216740682418312E-2</v>
          </cell>
          <cell r="BN120">
            <v>566.55999999999995</v>
          </cell>
          <cell r="BO120">
            <v>8687.34</v>
          </cell>
          <cell r="BP120">
            <v>8687.3421999999991</v>
          </cell>
          <cell r="BQ120">
            <v>2.1999999989930075E-3</v>
          </cell>
          <cell r="BR120">
            <v>566.55999999999995</v>
          </cell>
          <cell r="BS120">
            <v>42.605311999999991</v>
          </cell>
          <cell r="BT120"/>
          <cell r="BU120">
            <v>0</v>
          </cell>
          <cell r="BV120">
            <v>0</v>
          </cell>
          <cell r="BW120">
            <v>0</v>
          </cell>
          <cell r="BX120">
            <v>8687.34</v>
          </cell>
          <cell r="BY120">
            <v>8687.3421999999991</v>
          </cell>
          <cell r="BZ120">
            <v>0</v>
          </cell>
          <cell r="CA120">
            <v>566.55999999999995</v>
          </cell>
          <cell r="CB120">
            <v>42.605311999999991</v>
          </cell>
          <cell r="CC120"/>
          <cell r="CD120"/>
          <cell r="CE120">
            <v>0</v>
          </cell>
          <cell r="CF120">
            <v>0</v>
          </cell>
          <cell r="CG120">
            <v>8687.34</v>
          </cell>
          <cell r="CH120">
            <v>8687.3421999999991</v>
          </cell>
          <cell r="CI120">
            <v>0</v>
          </cell>
          <cell r="CJ120"/>
          <cell r="CK120"/>
          <cell r="CL120">
            <v>0</v>
          </cell>
          <cell r="CM120">
            <v>0</v>
          </cell>
          <cell r="CN120">
            <v>8687.34</v>
          </cell>
          <cell r="CO120">
            <v>0</v>
          </cell>
          <cell r="CP120">
            <v>0</v>
          </cell>
          <cell r="CQ120"/>
          <cell r="CR120"/>
          <cell r="CS120">
            <v>1.391583892988837E-16</v>
          </cell>
          <cell r="CT120">
            <v>1.2089174106222344E-12</v>
          </cell>
          <cell r="CU120">
            <v>8687.34</v>
          </cell>
          <cell r="CV120">
            <v>1.2089174106222344E-12</v>
          </cell>
          <cell r="CW120">
            <v>0</v>
          </cell>
          <cell r="CY120">
            <v>8687.34</v>
          </cell>
          <cell r="CZ120">
            <v>0</v>
          </cell>
          <cell r="DA120">
            <v>8687.34</v>
          </cell>
          <cell r="DB120">
            <v>8687.3483999999989</v>
          </cell>
          <cell r="DC120">
            <v>8120.7900521815036</v>
          </cell>
          <cell r="DD120">
            <v>566.5600000000012</v>
          </cell>
          <cell r="DE120">
            <v>8687.350052181504</v>
          </cell>
          <cell r="DF120">
            <v>8687.3483999999989</v>
          </cell>
          <cell r="DG120">
            <v>-1.6521815050509758E-3</v>
          </cell>
          <cell r="DH120">
            <v>566.54994781849655</v>
          </cell>
          <cell r="DI120">
            <v>0</v>
          </cell>
          <cell r="DJ120">
            <v>1.0052181503851898E-2</v>
          </cell>
          <cell r="DK120">
            <v>7.5592404908966261E-4</v>
          </cell>
        </row>
        <row r="121">
          <cell r="B121" t="str">
            <v>6.2.8</v>
          </cell>
          <cell r="C121" t="str">
            <v xml:space="preserve"> 89849 </v>
          </cell>
          <cell r="D121" t="str">
            <v>SINAPI</v>
          </cell>
          <cell r="E121" t="str">
            <v>TUBO PVC, SERIE NORMAL, ESGOTO PREDIAL, DN 150 MM, FORNECIDO E INSTALADO EM SUBCOLETOR AÉREO DE ESGOTO SANITÁRIO. AF_08/2022</v>
          </cell>
          <cell r="F121" t="str">
            <v>M</v>
          </cell>
          <cell r="G121">
            <v>5.34</v>
          </cell>
          <cell r="H121">
            <v>0</v>
          </cell>
          <cell r="I121">
            <v>5.34</v>
          </cell>
          <cell r="J121">
            <v>47.13</v>
          </cell>
          <cell r="K121">
            <v>59.01</v>
          </cell>
          <cell r="L121">
            <v>315.11339999999996</v>
          </cell>
          <cell r="M121">
            <v>0</v>
          </cell>
          <cell r="N121">
            <v>0</v>
          </cell>
          <cell r="O121">
            <v>0</v>
          </cell>
          <cell r="P121">
            <v>0</v>
          </cell>
          <cell r="Q121">
            <v>0.8</v>
          </cell>
          <cell r="R121">
            <v>252.08800000000002</v>
          </cell>
          <cell r="S121">
            <v>0.2</v>
          </cell>
          <cell r="T121">
            <v>63.022000000000006</v>
          </cell>
          <cell r="U121">
            <v>0</v>
          </cell>
          <cell r="V121">
            <v>0</v>
          </cell>
          <cell r="W121">
            <v>0</v>
          </cell>
          <cell r="X121">
            <v>0</v>
          </cell>
          <cell r="Y121">
            <v>0</v>
          </cell>
          <cell r="Z121">
            <v>0</v>
          </cell>
          <cell r="AA121">
            <v>0</v>
          </cell>
          <cell r="AB121">
            <v>0</v>
          </cell>
          <cell r="AC121">
            <v>1</v>
          </cell>
          <cell r="AD121">
            <v>315.11</v>
          </cell>
          <cell r="AE121"/>
          <cell r="AF121">
            <v>2.0000215797657956</v>
          </cell>
          <cell r="AG121">
            <v>630.23360007337101</v>
          </cell>
          <cell r="AH121">
            <v>0</v>
          </cell>
          <cell r="AI121">
            <v>0</v>
          </cell>
          <cell r="AJ121">
            <v>1.0000215797657956</v>
          </cell>
          <cell r="AK121">
            <v>315.12360007337099</v>
          </cell>
          <cell r="AL121"/>
          <cell r="AM121">
            <v>-315.12020007337105</v>
          </cell>
          <cell r="AN121">
            <v>-23.697039045517499</v>
          </cell>
          <cell r="AO121"/>
          <cell r="AP121">
            <v>0</v>
          </cell>
          <cell r="AQ121">
            <v>0</v>
          </cell>
          <cell r="AR121">
            <v>0</v>
          </cell>
          <cell r="AS121">
            <v>0</v>
          </cell>
          <cell r="AT121">
            <v>315.11</v>
          </cell>
          <cell r="AU121">
            <v>630.22679999999991</v>
          </cell>
          <cell r="AV121">
            <v>0</v>
          </cell>
          <cell r="AW121">
            <v>0</v>
          </cell>
          <cell r="AX121">
            <v>0</v>
          </cell>
          <cell r="AY121">
            <v>-1</v>
          </cell>
          <cell r="AZ121">
            <v>-315.11339999999996</v>
          </cell>
          <cell r="BA121">
            <v>315.11</v>
          </cell>
          <cell r="BB121">
            <v>315.11339999999996</v>
          </cell>
          <cell r="BC121">
            <v>0</v>
          </cell>
          <cell r="BD121">
            <v>0</v>
          </cell>
          <cell r="BE121">
            <v>0</v>
          </cell>
          <cell r="BF121">
            <v>0</v>
          </cell>
          <cell r="BG121">
            <v>0</v>
          </cell>
          <cell r="BH121">
            <v>315.11</v>
          </cell>
          <cell r="BI121">
            <v>315.11339999999996</v>
          </cell>
          <cell r="BJ121">
            <v>0</v>
          </cell>
          <cell r="BK121">
            <v>0</v>
          </cell>
          <cell r="BL121">
            <v>0</v>
          </cell>
          <cell r="BM121">
            <v>0</v>
          </cell>
          <cell r="BN121">
            <v>0</v>
          </cell>
          <cell r="BO121">
            <v>315.11</v>
          </cell>
          <cell r="BP121">
            <v>315.11339999999996</v>
          </cell>
          <cell r="BQ121">
            <v>3.399999999942338E-3</v>
          </cell>
          <cell r="BR121" t="b">
            <v>0</v>
          </cell>
          <cell r="BS121">
            <v>0</v>
          </cell>
          <cell r="BT121"/>
          <cell r="BU121">
            <v>0</v>
          </cell>
          <cell r="BV121">
            <v>0</v>
          </cell>
          <cell r="BW121">
            <v>0</v>
          </cell>
          <cell r="BX121">
            <v>315.11</v>
          </cell>
          <cell r="BY121">
            <v>315.11339999999996</v>
          </cell>
          <cell r="BZ121">
            <v>0</v>
          </cell>
          <cell r="CA121">
            <v>315.11339999999996</v>
          </cell>
          <cell r="CB121">
            <v>23.696527679999992</v>
          </cell>
          <cell r="CC121"/>
          <cell r="CD121"/>
          <cell r="CE121">
            <v>0</v>
          </cell>
          <cell r="CF121">
            <v>0</v>
          </cell>
          <cell r="CG121">
            <v>315.11</v>
          </cell>
          <cell r="CH121">
            <v>315.11339999999996</v>
          </cell>
          <cell r="CI121">
            <v>0</v>
          </cell>
          <cell r="CJ121"/>
          <cell r="CK121"/>
          <cell r="CL121">
            <v>0</v>
          </cell>
          <cell r="CM121">
            <v>0</v>
          </cell>
          <cell r="CN121">
            <v>315.11</v>
          </cell>
          <cell r="CO121">
            <v>0</v>
          </cell>
          <cell r="CP121">
            <v>0</v>
          </cell>
          <cell r="CQ121"/>
          <cell r="CR121"/>
          <cell r="CS121" t="str">
            <v xml:space="preserve"> </v>
          </cell>
          <cell r="CT121">
            <v>0</v>
          </cell>
          <cell r="CU121">
            <v>315.11</v>
          </cell>
          <cell r="CV121">
            <v>0</v>
          </cell>
          <cell r="CW121">
            <v>0</v>
          </cell>
          <cell r="CY121">
            <v>315.11</v>
          </cell>
          <cell r="CZ121">
            <v>0</v>
          </cell>
          <cell r="DA121">
            <v>315.11</v>
          </cell>
          <cell r="DB121">
            <v>315.11339999999996</v>
          </cell>
          <cell r="DC121">
            <v>630.23360007337101</v>
          </cell>
          <cell r="DD121">
            <v>-315.11339999999996</v>
          </cell>
          <cell r="DE121">
            <v>315.12020007337105</v>
          </cell>
          <cell r="DF121">
            <v>315.11339999999996</v>
          </cell>
          <cell r="DG121">
            <v>-6.8000733710960048E-3</v>
          </cell>
          <cell r="DH121">
            <v>0</v>
          </cell>
          <cell r="DI121">
            <v>315.12360007337099</v>
          </cell>
          <cell r="DJ121">
            <v>0</v>
          </cell>
          <cell r="DK121">
            <v>0</v>
          </cell>
        </row>
        <row r="122">
          <cell r="B122" t="str">
            <v>6.2.9</v>
          </cell>
          <cell r="C122" t="str">
            <v xml:space="preserve"> 89855 </v>
          </cell>
          <cell r="D122" t="str">
            <v>SINAPI</v>
          </cell>
          <cell r="E122" t="str">
            <v>JOELHO 45 GRAUS, PVC, SERIE NORMAL, ESGOTO PREDIAL, DN 150 MM, JUNTA ELÁSTICA, FORNECIDO E INSTALADO EM SUBCOLETOR AÉREO DE ESGOTO SANITÁRIO. AF_08/2022</v>
          </cell>
          <cell r="F122" t="str">
            <v>UN</v>
          </cell>
          <cell r="G122">
            <v>4</v>
          </cell>
          <cell r="H122">
            <v>0</v>
          </cell>
          <cell r="I122">
            <v>4</v>
          </cell>
          <cell r="J122">
            <v>91.91</v>
          </cell>
          <cell r="K122">
            <v>115.08</v>
          </cell>
          <cell r="L122">
            <v>460.32</v>
          </cell>
          <cell r="M122">
            <v>0</v>
          </cell>
          <cell r="N122">
            <v>0</v>
          </cell>
          <cell r="O122">
            <v>0.3</v>
          </cell>
          <cell r="P122">
            <v>138.096</v>
          </cell>
          <cell r="Q122">
            <v>0.5</v>
          </cell>
          <cell r="R122">
            <v>230.16</v>
          </cell>
          <cell r="S122">
            <v>0.2</v>
          </cell>
          <cell r="T122">
            <v>92.064000000000007</v>
          </cell>
          <cell r="U122">
            <v>0</v>
          </cell>
          <cell r="V122">
            <v>0</v>
          </cell>
          <cell r="W122">
            <v>0</v>
          </cell>
          <cell r="X122">
            <v>0</v>
          </cell>
          <cell r="Y122">
            <v>0</v>
          </cell>
          <cell r="Z122">
            <v>0</v>
          </cell>
          <cell r="AA122">
            <v>0</v>
          </cell>
          <cell r="AB122">
            <v>0</v>
          </cell>
          <cell r="AC122">
            <v>1</v>
          </cell>
          <cell r="AD122">
            <v>460.32</v>
          </cell>
          <cell r="AE122"/>
          <cell r="AF122">
            <v>1</v>
          </cell>
          <cell r="AG122">
            <v>460.32</v>
          </cell>
          <cell r="AH122">
            <v>0</v>
          </cell>
          <cell r="AI122">
            <v>0</v>
          </cell>
          <cell r="AJ122">
            <v>0</v>
          </cell>
          <cell r="AK122">
            <v>0</v>
          </cell>
          <cell r="AL122"/>
          <cell r="AM122">
            <v>0</v>
          </cell>
          <cell r="AN122">
            <v>0</v>
          </cell>
          <cell r="AO122"/>
          <cell r="AP122">
            <v>0</v>
          </cell>
          <cell r="AQ122">
            <v>0</v>
          </cell>
          <cell r="AR122">
            <v>0</v>
          </cell>
          <cell r="AS122">
            <v>0</v>
          </cell>
          <cell r="AT122">
            <v>460.32</v>
          </cell>
          <cell r="AU122">
            <v>460.32</v>
          </cell>
          <cell r="AV122">
            <v>0</v>
          </cell>
          <cell r="AW122">
            <v>0</v>
          </cell>
          <cell r="AX122">
            <v>0</v>
          </cell>
          <cell r="AY122">
            <v>0</v>
          </cell>
          <cell r="AZ122">
            <v>0</v>
          </cell>
          <cell r="BA122">
            <v>460.32</v>
          </cell>
          <cell r="BB122">
            <v>460.32</v>
          </cell>
          <cell r="BC122">
            <v>0</v>
          </cell>
          <cell r="BD122">
            <v>0</v>
          </cell>
          <cell r="BE122">
            <v>0</v>
          </cell>
          <cell r="BF122">
            <v>0</v>
          </cell>
          <cell r="BG122">
            <v>0</v>
          </cell>
          <cell r="BH122">
            <v>460.32</v>
          </cell>
          <cell r="BI122">
            <v>460.32</v>
          </cell>
          <cell r="BJ122">
            <v>0</v>
          </cell>
          <cell r="BK122">
            <v>0</v>
          </cell>
          <cell r="BL122">
            <v>0</v>
          </cell>
          <cell r="BM122">
            <v>0</v>
          </cell>
          <cell r="BN122">
            <v>0</v>
          </cell>
          <cell r="BO122">
            <v>460.32</v>
          </cell>
          <cell r="BP122">
            <v>460.32</v>
          </cell>
          <cell r="BQ122">
            <v>0</v>
          </cell>
          <cell r="BR122" t="b">
            <v>0</v>
          </cell>
          <cell r="BS122">
            <v>0</v>
          </cell>
          <cell r="BT122"/>
          <cell r="BU122">
            <v>0</v>
          </cell>
          <cell r="BV122">
            <v>0</v>
          </cell>
          <cell r="BW122">
            <v>0</v>
          </cell>
          <cell r="BX122">
            <v>460.32</v>
          </cell>
          <cell r="BY122">
            <v>460.32</v>
          </cell>
          <cell r="BZ122">
            <v>0</v>
          </cell>
          <cell r="CA122">
            <v>460.32</v>
          </cell>
          <cell r="CB122">
            <v>34.616063999999994</v>
          </cell>
          <cell r="CC122"/>
          <cell r="CD122"/>
          <cell r="CE122">
            <v>0</v>
          </cell>
          <cell r="CF122">
            <v>0</v>
          </cell>
          <cell r="CG122">
            <v>460.32</v>
          </cell>
          <cell r="CH122">
            <v>460.32</v>
          </cell>
          <cell r="CI122">
            <v>0</v>
          </cell>
          <cell r="CJ122"/>
          <cell r="CK122"/>
          <cell r="CL122">
            <v>0</v>
          </cell>
          <cell r="CM122">
            <v>0</v>
          </cell>
          <cell r="CN122">
            <v>460.32</v>
          </cell>
          <cell r="CO122">
            <v>0</v>
          </cell>
          <cell r="CP122">
            <v>-460.32</v>
          </cell>
          <cell r="CQ122"/>
          <cell r="CR122"/>
          <cell r="CS122" t="str">
            <v xml:space="preserve"> </v>
          </cell>
          <cell r="CT122">
            <v>0</v>
          </cell>
          <cell r="CU122">
            <v>460.32</v>
          </cell>
          <cell r="CV122">
            <v>0</v>
          </cell>
          <cell r="CW122">
            <v>-460.32</v>
          </cell>
          <cell r="CY122">
            <v>460.32</v>
          </cell>
          <cell r="CZ122">
            <v>0</v>
          </cell>
          <cell r="DA122">
            <v>460.32</v>
          </cell>
          <cell r="DB122">
            <v>460.32</v>
          </cell>
          <cell r="DC122">
            <v>460.32</v>
          </cell>
          <cell r="DD122">
            <v>0</v>
          </cell>
          <cell r="DE122">
            <v>460.32</v>
          </cell>
          <cell r="DF122">
            <v>460.32</v>
          </cell>
          <cell r="DG122">
            <v>0</v>
          </cell>
          <cell r="DH122">
            <v>0</v>
          </cell>
          <cell r="DI122">
            <v>0</v>
          </cell>
          <cell r="DJ122">
            <v>0</v>
          </cell>
          <cell r="DK122">
            <v>0</v>
          </cell>
        </row>
        <row r="123">
          <cell r="B123" t="str">
            <v>6.2.10</v>
          </cell>
          <cell r="C123" t="str">
            <v xml:space="preserve"> 95693 </v>
          </cell>
          <cell r="D123" t="str">
            <v>SINAPI</v>
          </cell>
          <cell r="E123" t="str">
            <v>LUVA SIMPLES, PVC, SÉRIE NORMAL, ESGOTO PREDIAL, DN 150 MM, JUNTA ELÁSTICA, FORNECIDO E INSTALADO EM SUBCOLETOR AÉREO DE ESGOTO SANITÁRIO. AF_08/2022</v>
          </cell>
          <cell r="F123" t="str">
            <v>UN</v>
          </cell>
          <cell r="G123">
            <v>4</v>
          </cell>
          <cell r="H123">
            <v>0</v>
          </cell>
          <cell r="I123">
            <v>4</v>
          </cell>
          <cell r="J123">
            <v>41.88</v>
          </cell>
          <cell r="K123">
            <v>52.44</v>
          </cell>
          <cell r="L123">
            <v>209.76</v>
          </cell>
          <cell r="M123">
            <v>0</v>
          </cell>
          <cell r="N123">
            <v>0</v>
          </cell>
          <cell r="O123">
            <v>0.3</v>
          </cell>
          <cell r="P123">
            <v>62.927999999999997</v>
          </cell>
          <cell r="Q123">
            <v>0.5</v>
          </cell>
          <cell r="R123">
            <v>104.88</v>
          </cell>
          <cell r="S123">
            <v>0.2</v>
          </cell>
          <cell r="T123">
            <v>41.951999999999998</v>
          </cell>
          <cell r="U123">
            <v>0</v>
          </cell>
          <cell r="V123">
            <v>0</v>
          </cell>
          <cell r="W123">
            <v>0</v>
          </cell>
          <cell r="X123">
            <v>0</v>
          </cell>
          <cell r="Y123">
            <v>0</v>
          </cell>
          <cell r="Z123">
            <v>0</v>
          </cell>
          <cell r="AA123">
            <v>0</v>
          </cell>
          <cell r="AB123">
            <v>0</v>
          </cell>
          <cell r="AC123">
            <v>1</v>
          </cell>
          <cell r="AD123">
            <v>209.76</v>
          </cell>
          <cell r="AE123"/>
          <cell r="AF123">
            <v>1</v>
          </cell>
          <cell r="AG123">
            <v>209.76</v>
          </cell>
          <cell r="AH123">
            <v>0</v>
          </cell>
          <cell r="AI123">
            <v>0</v>
          </cell>
          <cell r="AJ123">
            <v>0</v>
          </cell>
          <cell r="AK123">
            <v>0</v>
          </cell>
          <cell r="AL123"/>
          <cell r="AM123">
            <v>0</v>
          </cell>
          <cell r="AN123">
            <v>0</v>
          </cell>
          <cell r="AO123"/>
          <cell r="AP123">
            <v>0</v>
          </cell>
          <cell r="AQ123">
            <v>0</v>
          </cell>
          <cell r="AR123">
            <v>0</v>
          </cell>
          <cell r="AS123">
            <v>0</v>
          </cell>
          <cell r="AT123">
            <v>209.76</v>
          </cell>
          <cell r="AU123">
            <v>209.76</v>
          </cell>
          <cell r="AV123">
            <v>0</v>
          </cell>
          <cell r="AW123">
            <v>0</v>
          </cell>
          <cell r="AX123">
            <v>0</v>
          </cell>
          <cell r="AY123">
            <v>0</v>
          </cell>
          <cell r="AZ123">
            <v>0</v>
          </cell>
          <cell r="BA123">
            <v>209.76</v>
          </cell>
          <cell r="BB123">
            <v>209.76</v>
          </cell>
          <cell r="BC123">
            <v>0</v>
          </cell>
          <cell r="BD123">
            <v>0</v>
          </cell>
          <cell r="BE123">
            <v>0</v>
          </cell>
          <cell r="BF123">
            <v>0</v>
          </cell>
          <cell r="BG123">
            <v>0</v>
          </cell>
          <cell r="BH123">
            <v>209.76</v>
          </cell>
          <cell r="BI123">
            <v>209.76</v>
          </cell>
          <cell r="BJ123">
            <v>0</v>
          </cell>
          <cell r="BK123">
            <v>0</v>
          </cell>
          <cell r="BL123">
            <v>0</v>
          </cell>
          <cell r="BM123">
            <v>0</v>
          </cell>
          <cell r="BN123">
            <v>0</v>
          </cell>
          <cell r="BO123">
            <v>209.76</v>
          </cell>
          <cell r="BP123">
            <v>209.76</v>
          </cell>
          <cell r="BQ123">
            <v>0</v>
          </cell>
          <cell r="BR123" t="b">
            <v>0</v>
          </cell>
          <cell r="BS123">
            <v>0</v>
          </cell>
          <cell r="BT123"/>
          <cell r="BU123">
            <v>0</v>
          </cell>
          <cell r="BV123">
            <v>0</v>
          </cell>
          <cell r="BW123">
            <v>0</v>
          </cell>
          <cell r="BX123">
            <v>209.76</v>
          </cell>
          <cell r="BY123">
            <v>209.76</v>
          </cell>
          <cell r="BZ123">
            <v>0</v>
          </cell>
          <cell r="CA123">
            <v>209.76</v>
          </cell>
          <cell r="CB123">
            <v>15.773951999999998</v>
          </cell>
          <cell r="CC123"/>
          <cell r="CD123"/>
          <cell r="CE123">
            <v>0</v>
          </cell>
          <cell r="CF123">
            <v>0</v>
          </cell>
          <cell r="CG123">
            <v>209.76</v>
          </cell>
          <cell r="CH123">
            <v>209.76</v>
          </cell>
          <cell r="CI123">
            <v>0</v>
          </cell>
          <cell r="CJ123"/>
          <cell r="CK123"/>
          <cell r="CL123">
            <v>0</v>
          </cell>
          <cell r="CM123">
            <v>0</v>
          </cell>
          <cell r="CN123">
            <v>209.76</v>
          </cell>
          <cell r="CO123">
            <v>0</v>
          </cell>
          <cell r="CP123">
            <v>-209.76</v>
          </cell>
          <cell r="CQ123"/>
          <cell r="CR123"/>
          <cell r="CS123" t="str">
            <v xml:space="preserve"> </v>
          </cell>
          <cell r="CT123">
            <v>0</v>
          </cell>
          <cell r="CU123">
            <v>209.76</v>
          </cell>
          <cell r="CV123">
            <v>0</v>
          </cell>
          <cell r="CW123">
            <v>-209.76</v>
          </cell>
          <cell r="CY123">
            <v>209.76</v>
          </cell>
          <cell r="CZ123">
            <v>0</v>
          </cell>
          <cell r="DA123">
            <v>209.76</v>
          </cell>
          <cell r="DB123">
            <v>209.76</v>
          </cell>
          <cell r="DC123">
            <v>209.76</v>
          </cell>
          <cell r="DD123">
            <v>0</v>
          </cell>
          <cell r="DE123">
            <v>209.76</v>
          </cell>
          <cell r="DF123">
            <v>209.76</v>
          </cell>
          <cell r="DG123">
            <v>0</v>
          </cell>
          <cell r="DH123">
            <v>0</v>
          </cell>
          <cell r="DI123">
            <v>0</v>
          </cell>
          <cell r="DJ123">
            <v>0</v>
          </cell>
          <cell r="DK123">
            <v>0</v>
          </cell>
        </row>
        <row r="124">
          <cell r="B124" t="str">
            <v>6.2.11</v>
          </cell>
          <cell r="C124" t="str">
            <v xml:space="preserve"> 98110 </v>
          </cell>
          <cell r="D124" t="str">
            <v>SINAPI</v>
          </cell>
          <cell r="E124" t="str">
            <v>CAIXA DE GORDURA PEQUENA (CAPACIDADE: 19 L), CIRCULAR, EM PVC, DIÂMETRO INTERNO= 0,3 M. AF_12/2020</v>
          </cell>
          <cell r="F124" t="str">
            <v>UN</v>
          </cell>
          <cell r="G124">
            <v>2</v>
          </cell>
          <cell r="H124">
            <v>0</v>
          </cell>
          <cell r="I124">
            <v>2</v>
          </cell>
          <cell r="J124">
            <v>309.61</v>
          </cell>
          <cell r="K124">
            <v>387.69</v>
          </cell>
          <cell r="L124">
            <v>775.38</v>
          </cell>
          <cell r="M124">
            <v>0</v>
          </cell>
          <cell r="N124">
            <v>0</v>
          </cell>
          <cell r="O124">
            <v>0.3</v>
          </cell>
          <cell r="P124">
            <v>232.61399999999998</v>
          </cell>
          <cell r="Q124">
            <v>0.5</v>
          </cell>
          <cell r="R124">
            <v>387.69</v>
          </cell>
          <cell r="S124">
            <v>0.2</v>
          </cell>
          <cell r="T124">
            <v>155.07600000000002</v>
          </cell>
          <cell r="U124">
            <v>0</v>
          </cell>
          <cell r="V124">
            <v>0</v>
          </cell>
          <cell r="W124">
            <v>0</v>
          </cell>
          <cell r="X124">
            <v>0</v>
          </cell>
          <cell r="Y124">
            <v>0</v>
          </cell>
          <cell r="Z124">
            <v>0</v>
          </cell>
          <cell r="AA124">
            <v>0</v>
          </cell>
          <cell r="AB124">
            <v>0</v>
          </cell>
          <cell r="AC124">
            <v>1</v>
          </cell>
          <cell r="AD124">
            <v>775.38000000000011</v>
          </cell>
          <cell r="AE124"/>
          <cell r="AF124">
            <v>1</v>
          </cell>
          <cell r="AG124">
            <v>775.38</v>
          </cell>
          <cell r="AH124">
            <v>0</v>
          </cell>
          <cell r="AI124">
            <v>1.1368683772161603E-13</v>
          </cell>
          <cell r="AJ124">
            <v>0</v>
          </cell>
          <cell r="AK124">
            <v>0</v>
          </cell>
          <cell r="AL124"/>
          <cell r="AM124">
            <v>0</v>
          </cell>
          <cell r="AN124">
            <v>0</v>
          </cell>
          <cell r="AO124"/>
          <cell r="AP124">
            <v>0</v>
          </cell>
          <cell r="AQ124">
            <v>0</v>
          </cell>
          <cell r="AR124">
            <v>0</v>
          </cell>
          <cell r="AS124">
            <v>0</v>
          </cell>
          <cell r="AT124">
            <v>775.38000000000011</v>
          </cell>
          <cell r="AU124">
            <v>775.38</v>
          </cell>
          <cell r="AV124">
            <v>-1.1368683772161603E-13</v>
          </cell>
          <cell r="AW124">
            <v>0</v>
          </cell>
          <cell r="AX124">
            <v>0</v>
          </cell>
          <cell r="AY124">
            <v>0</v>
          </cell>
          <cell r="AZ124">
            <v>0</v>
          </cell>
          <cell r="BA124">
            <v>775.38000000000011</v>
          </cell>
          <cell r="BB124">
            <v>775.38</v>
          </cell>
          <cell r="BC124">
            <v>-1.1368683772161603E-13</v>
          </cell>
          <cell r="BD124">
            <v>0</v>
          </cell>
          <cell r="BE124">
            <v>0</v>
          </cell>
          <cell r="BF124">
            <v>0</v>
          </cell>
          <cell r="BG124">
            <v>0</v>
          </cell>
          <cell r="BH124">
            <v>775.38000000000011</v>
          </cell>
          <cell r="BI124">
            <v>775.38</v>
          </cell>
          <cell r="BJ124">
            <v>-1.1368683772161603E-13</v>
          </cell>
          <cell r="BK124">
            <v>0</v>
          </cell>
          <cell r="BL124">
            <v>0</v>
          </cell>
          <cell r="BM124">
            <v>0</v>
          </cell>
          <cell r="BN124">
            <v>0</v>
          </cell>
          <cell r="BO124">
            <v>775.38000000000011</v>
          </cell>
          <cell r="BP124">
            <v>775.38</v>
          </cell>
          <cell r="BQ124">
            <v>0</v>
          </cell>
          <cell r="BR124" t="b">
            <v>0</v>
          </cell>
          <cell r="BS124">
            <v>0</v>
          </cell>
          <cell r="BT124"/>
          <cell r="BU124">
            <v>0</v>
          </cell>
          <cell r="BV124">
            <v>0</v>
          </cell>
          <cell r="BW124">
            <v>0</v>
          </cell>
          <cell r="BX124">
            <v>775.38</v>
          </cell>
          <cell r="BY124">
            <v>775.38</v>
          </cell>
          <cell r="BZ124">
            <v>0</v>
          </cell>
          <cell r="CA124">
            <v>775.38</v>
          </cell>
          <cell r="CB124">
            <v>58.308575999999988</v>
          </cell>
          <cell r="CC124"/>
          <cell r="CD124"/>
          <cell r="CE124">
            <v>0</v>
          </cell>
          <cell r="CF124">
            <v>0</v>
          </cell>
          <cell r="CG124">
            <v>775.38</v>
          </cell>
          <cell r="CH124">
            <v>775.38</v>
          </cell>
          <cell r="CI124">
            <v>0</v>
          </cell>
          <cell r="CJ124"/>
          <cell r="CK124"/>
          <cell r="CL124">
            <v>0</v>
          </cell>
          <cell r="CM124">
            <v>0</v>
          </cell>
          <cell r="CN124">
            <v>775.38</v>
          </cell>
          <cell r="CO124">
            <v>0</v>
          </cell>
          <cell r="CP124">
            <v>-775.38</v>
          </cell>
          <cell r="CQ124"/>
          <cell r="CR124"/>
          <cell r="CS124" t="str">
            <v xml:space="preserve"> </v>
          </cell>
          <cell r="CT124">
            <v>0</v>
          </cell>
          <cell r="CU124">
            <v>775.38</v>
          </cell>
          <cell r="CV124">
            <v>0</v>
          </cell>
          <cell r="CW124">
            <v>-775.38</v>
          </cell>
          <cell r="CY124">
            <v>775.38000000000011</v>
          </cell>
          <cell r="CZ124">
            <v>0</v>
          </cell>
          <cell r="DA124">
            <v>775.38000000000011</v>
          </cell>
          <cell r="DB124">
            <v>775.38</v>
          </cell>
          <cell r="DC124">
            <v>775.38</v>
          </cell>
          <cell r="DD124">
            <v>0</v>
          </cell>
          <cell r="DE124">
            <v>775.38</v>
          </cell>
          <cell r="DF124">
            <v>775.38</v>
          </cell>
          <cell r="DG124">
            <v>0</v>
          </cell>
          <cell r="DH124">
            <v>1.1368683772161603E-13</v>
          </cell>
          <cell r="DI124">
            <v>0</v>
          </cell>
          <cell r="DJ124">
            <v>0</v>
          </cell>
          <cell r="DK124">
            <v>0</v>
          </cell>
        </row>
        <row r="125">
          <cell r="B125" t="str">
            <v>6.2.12</v>
          </cell>
          <cell r="C125" t="str">
            <v xml:space="preserve"> 104328 </v>
          </cell>
          <cell r="D125" t="str">
            <v>SINAPI</v>
          </cell>
          <cell r="E125" t="str">
            <v>CAIXA SIFONADA, COM GRELHA QUADRADA, PVC, DN 150 X 150 X 50 MM, JUNTA SOLDÁVEL, FORNECIDA E INSTALADA EM RAMAL DE DESCARGA OU EM RAMAL DE ESGOTO SANITÁRIO. AF_08/2022</v>
          </cell>
          <cell r="F125" t="str">
            <v>UN</v>
          </cell>
          <cell r="G125">
            <v>12</v>
          </cell>
          <cell r="H125">
            <v>0</v>
          </cell>
          <cell r="I125">
            <v>12</v>
          </cell>
          <cell r="J125">
            <v>54.47</v>
          </cell>
          <cell r="K125">
            <v>68.2</v>
          </cell>
          <cell r="L125">
            <v>818.40000000000009</v>
          </cell>
          <cell r="M125">
            <v>0</v>
          </cell>
          <cell r="N125">
            <v>0</v>
          </cell>
          <cell r="O125">
            <v>0.3</v>
          </cell>
          <cell r="P125">
            <v>245.51999999999998</v>
          </cell>
          <cell r="Q125">
            <v>0.5</v>
          </cell>
          <cell r="R125">
            <v>409.2</v>
          </cell>
          <cell r="S125">
            <v>0.2</v>
          </cell>
          <cell r="T125">
            <v>163.68</v>
          </cell>
          <cell r="U125">
            <v>0</v>
          </cell>
          <cell r="V125">
            <v>0</v>
          </cell>
          <cell r="W125">
            <v>0</v>
          </cell>
          <cell r="X125">
            <v>0</v>
          </cell>
          <cell r="Y125">
            <v>0</v>
          </cell>
          <cell r="Z125">
            <v>0</v>
          </cell>
          <cell r="AA125">
            <v>0</v>
          </cell>
          <cell r="AB125">
            <v>0</v>
          </cell>
          <cell r="AC125">
            <v>1</v>
          </cell>
          <cell r="AD125">
            <v>818.4</v>
          </cell>
          <cell r="AE125"/>
          <cell r="AF125">
            <v>1.0000000000000002</v>
          </cell>
          <cell r="AG125">
            <v>818.40000000000032</v>
          </cell>
          <cell r="AH125">
            <v>0</v>
          </cell>
          <cell r="AI125">
            <v>0</v>
          </cell>
          <cell r="AJ125">
            <v>2.2204460492503131E-16</v>
          </cell>
          <cell r="AK125">
            <v>0</v>
          </cell>
          <cell r="AL125"/>
          <cell r="AM125">
            <v>-1.8172130467064564E-13</v>
          </cell>
          <cell r="AN125">
            <v>-1.366544211123255E-14</v>
          </cell>
          <cell r="AO125"/>
          <cell r="AP125">
            <v>0</v>
          </cell>
          <cell r="AQ125">
            <v>0</v>
          </cell>
          <cell r="AR125">
            <v>0</v>
          </cell>
          <cell r="AS125">
            <v>0</v>
          </cell>
          <cell r="AT125">
            <v>818.4</v>
          </cell>
          <cell r="AU125">
            <v>818.40000000000009</v>
          </cell>
          <cell r="AV125">
            <v>0</v>
          </cell>
          <cell r="AW125">
            <v>0</v>
          </cell>
          <cell r="AX125">
            <v>0</v>
          </cell>
          <cell r="AY125">
            <v>0</v>
          </cell>
          <cell r="AZ125">
            <v>0</v>
          </cell>
          <cell r="BA125">
            <v>818.4</v>
          </cell>
          <cell r="BB125">
            <v>818.40000000000009</v>
          </cell>
          <cell r="BC125">
            <v>0</v>
          </cell>
          <cell r="BD125">
            <v>0</v>
          </cell>
          <cell r="BE125">
            <v>0</v>
          </cell>
          <cell r="BF125">
            <v>0</v>
          </cell>
          <cell r="BG125">
            <v>0</v>
          </cell>
          <cell r="BH125">
            <v>818.4</v>
          </cell>
          <cell r="BI125">
            <v>818.40000000000009</v>
          </cell>
          <cell r="BJ125">
            <v>0</v>
          </cell>
          <cell r="BK125">
            <v>0</v>
          </cell>
          <cell r="BL125">
            <v>0</v>
          </cell>
          <cell r="BM125">
            <v>0</v>
          </cell>
          <cell r="BN125">
            <v>0</v>
          </cell>
          <cell r="BO125">
            <v>818.4</v>
          </cell>
          <cell r="BP125">
            <v>818.40000000000009</v>
          </cell>
          <cell r="BQ125">
            <v>0</v>
          </cell>
          <cell r="BR125" t="b">
            <v>0</v>
          </cell>
          <cell r="BS125">
            <v>0</v>
          </cell>
          <cell r="BT125"/>
          <cell r="BU125">
            <v>0</v>
          </cell>
          <cell r="BV125">
            <v>0</v>
          </cell>
          <cell r="BW125">
            <v>0</v>
          </cell>
          <cell r="BX125">
            <v>818.40000000000009</v>
          </cell>
          <cell r="BY125">
            <v>818.40000000000009</v>
          </cell>
          <cell r="BZ125">
            <v>0</v>
          </cell>
          <cell r="CA125">
            <v>818.40000000000009</v>
          </cell>
          <cell r="CB125">
            <v>61.543679999999995</v>
          </cell>
          <cell r="CC125"/>
          <cell r="CD125"/>
          <cell r="CE125">
            <v>0</v>
          </cell>
          <cell r="CF125">
            <v>0</v>
          </cell>
          <cell r="CG125">
            <v>818.40000000000009</v>
          </cell>
          <cell r="CH125">
            <v>818.40000000000009</v>
          </cell>
          <cell r="CI125">
            <v>0</v>
          </cell>
          <cell r="CJ125"/>
          <cell r="CK125"/>
          <cell r="CL125">
            <v>0</v>
          </cell>
          <cell r="CM125">
            <v>0</v>
          </cell>
          <cell r="CN125">
            <v>818.40000000000009</v>
          </cell>
          <cell r="CO125">
            <v>0</v>
          </cell>
          <cell r="CP125">
            <v>-818.40000000000009</v>
          </cell>
          <cell r="CQ125"/>
          <cell r="CR125"/>
          <cell r="CS125" t="str">
            <v xml:space="preserve"> </v>
          </cell>
          <cell r="CT125">
            <v>0</v>
          </cell>
          <cell r="CU125">
            <v>818.40000000000009</v>
          </cell>
          <cell r="CV125">
            <v>0</v>
          </cell>
          <cell r="CW125">
            <v>-818.40000000000009</v>
          </cell>
          <cell r="CY125">
            <v>818.4</v>
          </cell>
          <cell r="CZ125">
            <v>0</v>
          </cell>
          <cell r="DA125">
            <v>818.4</v>
          </cell>
          <cell r="DB125">
            <v>818.40000000000009</v>
          </cell>
          <cell r="DC125">
            <v>818.40000000000032</v>
          </cell>
          <cell r="DD125">
            <v>0</v>
          </cell>
          <cell r="DE125">
            <v>818.40000000000032</v>
          </cell>
          <cell r="DF125">
            <v>818.40000000000009</v>
          </cell>
          <cell r="DG125">
            <v>0</v>
          </cell>
          <cell r="DH125">
            <v>-3.4106051316484809E-13</v>
          </cell>
          <cell r="DI125">
            <v>0</v>
          </cell>
          <cell r="DJ125">
            <v>3.4106051316484809E-13</v>
          </cell>
          <cell r="DK125">
            <v>2.5647750589996573E-14</v>
          </cell>
        </row>
        <row r="126">
          <cell r="B126" t="str">
            <v>6.2.13</v>
          </cell>
          <cell r="C126" t="str">
            <v xml:space="preserve"> 061312 </v>
          </cell>
          <cell r="D126" t="str">
            <v>SBC</v>
          </cell>
          <cell r="E126" t="str">
            <v>CAIXA DE PASSAGEM E INSPECAO EM CONCRETO 40x40x40cm C/ TAMPA</v>
          </cell>
          <cell r="F126" t="str">
            <v>UN</v>
          </cell>
          <cell r="G126">
            <v>4</v>
          </cell>
          <cell r="H126">
            <v>0</v>
          </cell>
          <cell r="I126">
            <v>4</v>
          </cell>
          <cell r="J126">
            <v>187.69</v>
          </cell>
          <cell r="K126">
            <v>235.02</v>
          </cell>
          <cell r="L126">
            <v>940.08</v>
          </cell>
          <cell r="M126">
            <v>0</v>
          </cell>
          <cell r="N126">
            <v>0</v>
          </cell>
          <cell r="O126">
            <v>0.3</v>
          </cell>
          <cell r="P126">
            <v>282.024</v>
          </cell>
          <cell r="Q126">
            <v>0.5</v>
          </cell>
          <cell r="R126">
            <v>470.04</v>
          </cell>
          <cell r="S126">
            <v>0.2</v>
          </cell>
          <cell r="T126">
            <v>188.01600000000002</v>
          </cell>
          <cell r="U126">
            <v>0</v>
          </cell>
          <cell r="V126">
            <v>0</v>
          </cell>
          <cell r="W126">
            <v>0</v>
          </cell>
          <cell r="X126">
            <v>0</v>
          </cell>
          <cell r="Y126">
            <v>0</v>
          </cell>
          <cell r="Z126">
            <v>0</v>
          </cell>
          <cell r="AA126">
            <v>0</v>
          </cell>
          <cell r="AB126">
            <v>0</v>
          </cell>
          <cell r="AC126">
            <v>1</v>
          </cell>
          <cell r="AD126">
            <v>940.08</v>
          </cell>
          <cell r="AE126"/>
          <cell r="AF126">
            <v>0.25</v>
          </cell>
          <cell r="AG126">
            <v>235.02</v>
          </cell>
          <cell r="AH126">
            <v>0.75</v>
          </cell>
          <cell r="AI126">
            <v>705.06000000000006</v>
          </cell>
          <cell r="AJ126">
            <v>0</v>
          </cell>
          <cell r="AK126">
            <v>0</v>
          </cell>
          <cell r="AL126"/>
          <cell r="AM126">
            <v>0</v>
          </cell>
          <cell r="AN126">
            <v>0</v>
          </cell>
          <cell r="AO126"/>
          <cell r="AP126">
            <v>0</v>
          </cell>
          <cell r="AQ126">
            <v>0</v>
          </cell>
          <cell r="AR126">
            <v>0</v>
          </cell>
          <cell r="AS126">
            <v>0</v>
          </cell>
          <cell r="AT126">
            <v>940.08</v>
          </cell>
          <cell r="AU126">
            <v>235.02</v>
          </cell>
          <cell r="AV126">
            <v>-705.06000000000006</v>
          </cell>
          <cell r="AW126">
            <v>0</v>
          </cell>
          <cell r="AX126">
            <v>0</v>
          </cell>
          <cell r="AY126">
            <v>0</v>
          </cell>
          <cell r="AZ126">
            <v>0</v>
          </cell>
          <cell r="BA126">
            <v>940.08</v>
          </cell>
          <cell r="BB126">
            <v>235.02</v>
          </cell>
          <cell r="BC126">
            <v>-705.06000000000006</v>
          </cell>
          <cell r="BD126">
            <v>0</v>
          </cell>
          <cell r="BE126">
            <v>0</v>
          </cell>
          <cell r="BF126">
            <v>0</v>
          </cell>
          <cell r="BG126">
            <v>0</v>
          </cell>
          <cell r="BH126">
            <v>940.08</v>
          </cell>
          <cell r="BI126">
            <v>235.02</v>
          </cell>
          <cell r="BJ126">
            <v>-705.06000000000006</v>
          </cell>
          <cell r="BK126">
            <v>0</v>
          </cell>
          <cell r="BL126">
            <v>0</v>
          </cell>
          <cell r="BM126">
            <v>0</v>
          </cell>
          <cell r="BN126">
            <v>0</v>
          </cell>
          <cell r="BO126">
            <v>940.08</v>
          </cell>
          <cell r="BP126">
            <v>235.02</v>
          </cell>
          <cell r="BQ126">
            <v>-705.06000000000006</v>
          </cell>
          <cell r="BR126" t="str">
            <v>N/A</v>
          </cell>
          <cell r="BS126">
            <v>0</v>
          </cell>
          <cell r="BT126"/>
          <cell r="BU126">
            <v>0</v>
          </cell>
          <cell r="BV126">
            <v>0</v>
          </cell>
          <cell r="BW126">
            <v>0</v>
          </cell>
          <cell r="BX126">
            <v>940.08000000000015</v>
          </cell>
          <cell r="BY126">
            <v>235.02</v>
          </cell>
          <cell r="BZ126">
            <v>-705.06000000000017</v>
          </cell>
          <cell r="CA126" t="str">
            <v>N/A</v>
          </cell>
          <cell r="CB126">
            <v>0</v>
          </cell>
          <cell r="CC126"/>
          <cell r="CD126"/>
          <cell r="CE126">
            <v>0</v>
          </cell>
          <cell r="CF126">
            <v>0</v>
          </cell>
          <cell r="CG126">
            <v>940.08000000000015</v>
          </cell>
          <cell r="CH126">
            <v>235.02</v>
          </cell>
          <cell r="CI126">
            <v>-705.06000000000017</v>
          </cell>
          <cell r="CJ126"/>
          <cell r="CK126"/>
          <cell r="CL126">
            <v>0</v>
          </cell>
          <cell r="CM126">
            <v>0</v>
          </cell>
          <cell r="CN126">
            <v>940.08000000000015</v>
          </cell>
          <cell r="CO126">
            <v>0</v>
          </cell>
          <cell r="CP126">
            <v>-940.08000000000015</v>
          </cell>
          <cell r="CQ126"/>
          <cell r="CR126"/>
          <cell r="CS126">
            <v>0.75</v>
          </cell>
          <cell r="CT126">
            <v>705.06000000000006</v>
          </cell>
          <cell r="CU126">
            <v>940.08000000000015</v>
          </cell>
          <cell r="CV126">
            <v>705.06000000000006</v>
          </cell>
          <cell r="CW126">
            <v>-235.0200000000001</v>
          </cell>
          <cell r="CY126">
            <v>940.08</v>
          </cell>
          <cell r="CZ126">
            <v>0</v>
          </cell>
          <cell r="DA126">
            <v>940.08</v>
          </cell>
          <cell r="DB126">
            <v>940.08</v>
          </cell>
          <cell r="DC126">
            <v>235.02</v>
          </cell>
          <cell r="DD126">
            <v>705.06000000000006</v>
          </cell>
          <cell r="DE126">
            <v>940.08</v>
          </cell>
          <cell r="DF126">
            <v>940.08</v>
          </cell>
          <cell r="DG126">
            <v>0</v>
          </cell>
          <cell r="DH126">
            <v>705.06000000000006</v>
          </cell>
          <cell r="DI126">
            <v>0</v>
          </cell>
          <cell r="DJ126">
            <v>0</v>
          </cell>
          <cell r="DK126">
            <v>0</v>
          </cell>
        </row>
        <row r="127">
          <cell r="B127" t="str">
            <v>6.2.14</v>
          </cell>
          <cell r="C127" t="str">
            <v xml:space="preserve"> 90469 </v>
          </cell>
          <cell r="D127" t="str">
            <v>SINAPI</v>
          </cell>
          <cell r="E127" t="str">
            <v>CHUMBAMENTO LINEAR EM CONTRAPISO PARA RAMAIS/DISTRIBUIÇÃO DE INSTALAÇÕES HIDRÁULICAS COM DIÂMETROS MAIORES QUE 40 MM E MENORES OU IGUAIS A 75 MM. AF_09/2023</v>
          </cell>
          <cell r="F127" t="str">
            <v>M</v>
          </cell>
          <cell r="G127">
            <v>36.97</v>
          </cell>
          <cell r="H127">
            <v>0</v>
          </cell>
          <cell r="I127">
            <v>36.97</v>
          </cell>
          <cell r="J127">
            <v>10.18</v>
          </cell>
          <cell r="K127">
            <v>12.74</v>
          </cell>
          <cell r="L127">
            <v>470.99779999999998</v>
          </cell>
          <cell r="M127">
            <v>0</v>
          </cell>
          <cell r="N127">
            <v>0</v>
          </cell>
          <cell r="O127">
            <v>0.5</v>
          </cell>
          <cell r="P127">
            <v>235.495</v>
          </cell>
          <cell r="Q127">
            <v>0.5</v>
          </cell>
          <cell r="R127">
            <v>235.495</v>
          </cell>
          <cell r="S127">
            <v>0</v>
          </cell>
          <cell r="T127">
            <v>0</v>
          </cell>
          <cell r="U127">
            <v>0</v>
          </cell>
          <cell r="V127">
            <v>0</v>
          </cell>
          <cell r="W127">
            <v>0</v>
          </cell>
          <cell r="X127">
            <v>0</v>
          </cell>
          <cell r="Y127">
            <v>0</v>
          </cell>
          <cell r="Z127">
            <v>0</v>
          </cell>
          <cell r="AA127">
            <v>0</v>
          </cell>
          <cell r="AB127">
            <v>0</v>
          </cell>
          <cell r="AC127">
            <v>1</v>
          </cell>
          <cell r="AD127">
            <v>470.99</v>
          </cell>
          <cell r="AE127"/>
          <cell r="AF127">
            <v>1.0000165608611646</v>
          </cell>
          <cell r="AG127">
            <v>471.00560012917464</v>
          </cell>
          <cell r="AH127">
            <v>0</v>
          </cell>
          <cell r="AI127">
            <v>0</v>
          </cell>
          <cell r="AJ127">
            <v>1.6560861164638396E-5</v>
          </cell>
          <cell r="AK127">
            <v>0</v>
          </cell>
          <cell r="AL127"/>
          <cell r="AM127">
            <v>-7.8001291746501219E-3</v>
          </cell>
          <cell r="AN127">
            <v>-5.8656971393368908E-4</v>
          </cell>
          <cell r="AO127"/>
          <cell r="AP127">
            <v>0</v>
          </cell>
          <cell r="AQ127">
            <v>0</v>
          </cell>
          <cell r="AR127">
            <v>0</v>
          </cell>
          <cell r="AS127">
            <v>0</v>
          </cell>
          <cell r="AT127">
            <v>470.99</v>
          </cell>
          <cell r="AU127">
            <v>470.99779999999998</v>
          </cell>
          <cell r="AV127">
            <v>0</v>
          </cell>
          <cell r="AW127">
            <v>0</v>
          </cell>
          <cell r="AX127">
            <v>0</v>
          </cell>
          <cell r="AY127">
            <v>0</v>
          </cell>
          <cell r="AZ127">
            <v>0</v>
          </cell>
          <cell r="BA127">
            <v>470.99</v>
          </cell>
          <cell r="BB127">
            <v>470.99</v>
          </cell>
          <cell r="BC127">
            <v>0</v>
          </cell>
          <cell r="BD127">
            <v>0</v>
          </cell>
          <cell r="BE127">
            <v>0</v>
          </cell>
          <cell r="BF127">
            <v>0</v>
          </cell>
          <cell r="BG127">
            <v>0</v>
          </cell>
          <cell r="BH127">
            <v>470.99</v>
          </cell>
          <cell r="BI127">
            <v>470.99</v>
          </cell>
          <cell r="BJ127">
            <v>0</v>
          </cell>
          <cell r="BK127">
            <v>0</v>
          </cell>
          <cell r="BL127">
            <v>0</v>
          </cell>
          <cell r="BM127">
            <v>0</v>
          </cell>
          <cell r="BN127">
            <v>0</v>
          </cell>
          <cell r="BO127">
            <v>470.99</v>
          </cell>
          <cell r="BP127">
            <v>470.99</v>
          </cell>
          <cell r="BQ127">
            <v>0</v>
          </cell>
          <cell r="BR127" t="b">
            <v>0</v>
          </cell>
          <cell r="BS127">
            <v>0</v>
          </cell>
          <cell r="BT127">
            <v>0</v>
          </cell>
          <cell r="BU127">
            <v>0</v>
          </cell>
          <cell r="BV127">
            <v>0</v>
          </cell>
          <cell r="BW127">
            <v>0</v>
          </cell>
          <cell r="BX127">
            <v>470.99</v>
          </cell>
          <cell r="BY127">
            <v>470.99</v>
          </cell>
          <cell r="BZ127">
            <v>0</v>
          </cell>
          <cell r="CA127">
            <v>470.99</v>
          </cell>
          <cell r="CB127">
            <v>35.418447999999998</v>
          </cell>
          <cell r="CC127"/>
          <cell r="CD127"/>
          <cell r="CE127">
            <v>0</v>
          </cell>
          <cell r="CF127">
            <v>0</v>
          </cell>
          <cell r="CG127">
            <v>470.99</v>
          </cell>
          <cell r="CH127">
            <v>470.99</v>
          </cell>
          <cell r="CI127">
            <v>0</v>
          </cell>
          <cell r="CJ127"/>
          <cell r="CK127"/>
          <cell r="CL127">
            <v>0</v>
          </cell>
          <cell r="CM127">
            <v>0</v>
          </cell>
          <cell r="CN127">
            <v>470.99</v>
          </cell>
          <cell r="CO127">
            <v>0</v>
          </cell>
          <cell r="CP127">
            <v>-470.99</v>
          </cell>
          <cell r="CQ127"/>
          <cell r="CR127"/>
          <cell r="CS127" t="str">
            <v xml:space="preserve"> </v>
          </cell>
          <cell r="CT127">
            <v>0</v>
          </cell>
          <cell r="CU127">
            <v>470.99</v>
          </cell>
          <cell r="CV127">
            <v>0</v>
          </cell>
          <cell r="CW127">
            <v>-470.99</v>
          </cell>
          <cell r="CY127">
            <v>470.99</v>
          </cell>
          <cell r="CZ127">
            <v>0</v>
          </cell>
          <cell r="DA127">
            <v>470.99</v>
          </cell>
          <cell r="DB127">
            <v>470.99779999999998</v>
          </cell>
          <cell r="DC127">
            <v>471.00560012917464</v>
          </cell>
          <cell r="DD127">
            <v>0</v>
          </cell>
          <cell r="DE127">
            <v>471.00560012917464</v>
          </cell>
          <cell r="DF127">
            <v>470.99779999999998</v>
          </cell>
          <cell r="DG127">
            <v>-7.8001291746545576E-3</v>
          </cell>
          <cell r="DH127">
            <v>0</v>
          </cell>
          <cell r="DI127">
            <v>1.5600129174629274E-2</v>
          </cell>
          <cell r="DJ127">
            <v>0</v>
          </cell>
          <cell r="DK127">
            <v>0</v>
          </cell>
        </row>
        <row r="128">
          <cell r="B128" t="str">
            <v>6.3</v>
          </cell>
          <cell r="C128"/>
          <cell r="D128"/>
          <cell r="E128" t="str">
            <v>DRENAGEM PLUVIAL</v>
          </cell>
          <cell r="F128"/>
          <cell r="G128">
            <v>0</v>
          </cell>
          <cell r="H128"/>
          <cell r="I128"/>
          <cell r="J128"/>
          <cell r="K128"/>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cell r="AF128">
            <v>0.14339304588833623</v>
          </cell>
          <cell r="AG128">
            <v>0</v>
          </cell>
          <cell r="AH128">
            <v>0</v>
          </cell>
          <cell r="AI128">
            <v>0</v>
          </cell>
          <cell r="AJ128">
            <v>0.14339304588833623</v>
          </cell>
          <cell r="AK128">
            <v>0</v>
          </cell>
          <cell r="AL128"/>
          <cell r="AM128">
            <v>0</v>
          </cell>
          <cell r="AN128">
            <v>0</v>
          </cell>
          <cell r="AO128"/>
          <cell r="AP128">
            <v>0</v>
          </cell>
          <cell r="AQ128">
            <v>0</v>
          </cell>
          <cell r="AR128" t="e">
            <v>#DIV/0!</v>
          </cell>
          <cell r="AS128">
            <v>0</v>
          </cell>
          <cell r="AT128">
            <v>0</v>
          </cell>
          <cell r="AU128">
            <v>3558.4575999999997</v>
          </cell>
          <cell r="AV128">
            <v>0</v>
          </cell>
          <cell r="AW128">
            <v>0.519237866047499</v>
          </cell>
          <cell r="AX128">
            <v>12885.464</v>
          </cell>
          <cell r="AY128" t="e">
            <v>#DIV/0!</v>
          </cell>
          <cell r="AZ128">
            <v>0</v>
          </cell>
          <cell r="BA128">
            <v>12885.464</v>
          </cell>
          <cell r="BB128">
            <v>3558.4575999999997</v>
          </cell>
          <cell r="BC128">
            <v>-9327.0064000000002</v>
          </cell>
          <cell r="BD128">
            <v>0.48076213395250106</v>
          </cell>
          <cell r="BE128">
            <v>11930.646000000001</v>
          </cell>
          <cell r="BF128" t="e">
            <v>#DIV/0!</v>
          </cell>
          <cell r="BG128">
            <v>8435.9979999999996</v>
          </cell>
          <cell r="BH128">
            <v>24816.11</v>
          </cell>
          <cell r="BI128">
            <v>11994.455599999999</v>
          </cell>
          <cell r="BJ128">
            <v>-12821.654400000001</v>
          </cell>
          <cell r="BK128">
            <v>0</v>
          </cell>
          <cell r="BL128">
            <v>0</v>
          </cell>
          <cell r="BM128">
            <v>5.854342199482513E-2</v>
          </cell>
          <cell r="BN128">
            <v>1452.82</v>
          </cell>
          <cell r="BO128">
            <v>24816.11</v>
          </cell>
          <cell r="BP128">
            <v>13447.275599999999</v>
          </cell>
          <cell r="BQ128">
            <v>-11368.834400000002</v>
          </cell>
          <cell r="BR128" t="str">
            <v>N/A</v>
          </cell>
          <cell r="BS128">
            <v>0</v>
          </cell>
          <cell r="BT128"/>
          <cell r="BU128">
            <v>0</v>
          </cell>
          <cell r="BV128" t="e">
            <v>#DIV/0!</v>
          </cell>
          <cell r="BW128">
            <v>0</v>
          </cell>
          <cell r="BX128">
            <v>24816.11</v>
          </cell>
          <cell r="BY128">
            <v>13447.275599999999</v>
          </cell>
          <cell r="BZ128">
            <v>-11368.834400000002</v>
          </cell>
          <cell r="CA128" t="str">
            <v>N/A</v>
          </cell>
          <cell r="CB128">
            <v>0</v>
          </cell>
          <cell r="CC128"/>
          <cell r="CD128"/>
          <cell r="CE128" t="e">
            <v>#DIV/0!</v>
          </cell>
          <cell r="CF128">
            <v>0</v>
          </cell>
          <cell r="CG128">
            <v>24816.11</v>
          </cell>
          <cell r="CH128">
            <v>13447.275599999999</v>
          </cell>
          <cell r="CI128">
            <v>-11368.834400000002</v>
          </cell>
          <cell r="CJ128"/>
          <cell r="CK128"/>
          <cell r="CL128" t="e">
            <v>#DIV/0!</v>
          </cell>
          <cell r="CM128">
            <v>0</v>
          </cell>
          <cell r="CN128">
            <v>24816.11</v>
          </cell>
          <cell r="CO128">
            <v>0</v>
          </cell>
          <cell r="CP128">
            <v>-24816.11</v>
          </cell>
          <cell r="CQ128"/>
          <cell r="CR128"/>
          <cell r="CS128"/>
          <cell r="CT128">
            <v>0</v>
          </cell>
          <cell r="CU128">
            <v>24816.11</v>
          </cell>
          <cell r="CV128">
            <v>0</v>
          </cell>
          <cell r="CW128">
            <v>-24816.11</v>
          </cell>
          <cell r="CY128">
            <v>0</v>
          </cell>
          <cell r="CZ128">
            <v>24816.11</v>
          </cell>
          <cell r="DA128">
            <v>24816.11</v>
          </cell>
          <cell r="DB128">
            <v>0</v>
          </cell>
          <cell r="DC128">
            <v>0</v>
          </cell>
          <cell r="DD128">
            <v>9888.8179999999993</v>
          </cell>
          <cell r="DE128">
            <v>9888.8179999999993</v>
          </cell>
          <cell r="DF128">
            <v>0</v>
          </cell>
          <cell r="DG128">
            <v>-9888.8179999999993</v>
          </cell>
          <cell r="DH128">
            <v>0</v>
          </cell>
          <cell r="DI128">
            <v>0</v>
          </cell>
          <cell r="DJ128">
            <v>0</v>
          </cell>
          <cell r="DK128">
            <v>0</v>
          </cell>
        </row>
        <row r="129">
          <cell r="B129" t="str">
            <v>6.3.1</v>
          </cell>
          <cell r="C129" t="str">
            <v xml:space="preserve"> 93358 </v>
          </cell>
          <cell r="D129" t="str">
            <v>SINAPI</v>
          </cell>
          <cell r="E129" t="str">
            <v>ESCAVAÇÃO MANUAL DE VALA COM PROFUNDIDADE MENOR OU IGUAL A 1,30 M. AF_02/2021</v>
          </cell>
          <cell r="F129" t="str">
            <v>m³</v>
          </cell>
          <cell r="G129">
            <v>9.36</v>
          </cell>
          <cell r="H129">
            <v>0</v>
          </cell>
          <cell r="I129">
            <v>9.36</v>
          </cell>
          <cell r="J129">
            <v>65.430000000000007</v>
          </cell>
          <cell r="K129">
            <v>81.93</v>
          </cell>
          <cell r="L129">
            <v>766.86480000000006</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cell r="AF129">
            <v>0</v>
          </cell>
          <cell r="AG129">
            <v>0</v>
          </cell>
          <cell r="AH129">
            <v>0</v>
          </cell>
          <cell r="AI129">
            <v>0</v>
          </cell>
          <cell r="AJ129">
            <v>0</v>
          </cell>
          <cell r="AK129">
            <v>0</v>
          </cell>
          <cell r="AL129"/>
          <cell r="AM129">
            <v>766.86480000000006</v>
          </cell>
          <cell r="AN129">
            <v>57.668232959999997</v>
          </cell>
          <cell r="AO129"/>
          <cell r="AP129">
            <v>0</v>
          </cell>
          <cell r="AQ129">
            <v>0</v>
          </cell>
          <cell r="AR129">
            <v>0</v>
          </cell>
          <cell r="AS129">
            <v>0</v>
          </cell>
          <cell r="AT129">
            <v>0</v>
          </cell>
          <cell r="AU129">
            <v>0</v>
          </cell>
          <cell r="AV129">
            <v>0</v>
          </cell>
          <cell r="AW129">
            <v>1</v>
          </cell>
          <cell r="AX129">
            <v>766.86</v>
          </cell>
          <cell r="AY129">
            <v>0</v>
          </cell>
          <cell r="AZ129">
            <v>0</v>
          </cell>
          <cell r="BA129">
            <v>766.86</v>
          </cell>
          <cell r="BB129">
            <v>0</v>
          </cell>
          <cell r="BC129">
            <v>-766.86</v>
          </cell>
          <cell r="BD129">
            <v>0</v>
          </cell>
          <cell r="BE129">
            <v>0</v>
          </cell>
          <cell r="BF129">
            <v>1</v>
          </cell>
          <cell r="BG129">
            <v>766.86480000000006</v>
          </cell>
          <cell r="BH129">
            <v>766.86</v>
          </cell>
          <cell r="BI129">
            <v>766.86480000000006</v>
          </cell>
          <cell r="BJ129">
            <v>0</v>
          </cell>
          <cell r="BK129">
            <v>0</v>
          </cell>
          <cell r="BL129">
            <v>0</v>
          </cell>
          <cell r="BM129">
            <v>0</v>
          </cell>
          <cell r="BN129">
            <v>0</v>
          </cell>
          <cell r="BO129">
            <v>766.86</v>
          </cell>
          <cell r="BP129">
            <v>766.86480000000006</v>
          </cell>
          <cell r="BQ129">
            <v>4.8000000000456566E-3</v>
          </cell>
          <cell r="BR129">
            <v>766.86480000000006</v>
          </cell>
          <cell r="BS129">
            <v>57.668232959999997</v>
          </cell>
          <cell r="BT129"/>
          <cell r="BU129">
            <v>0</v>
          </cell>
          <cell r="BV129">
            <v>0</v>
          </cell>
          <cell r="BW129">
            <v>0</v>
          </cell>
          <cell r="BX129">
            <v>766.86</v>
          </cell>
          <cell r="BY129">
            <v>766.86480000000006</v>
          </cell>
          <cell r="BZ129">
            <v>0</v>
          </cell>
          <cell r="CA129">
            <v>766.86480000000006</v>
          </cell>
          <cell r="CB129">
            <v>57.668232959999997</v>
          </cell>
          <cell r="CC129"/>
          <cell r="CD129"/>
          <cell r="CE129">
            <v>0</v>
          </cell>
          <cell r="CF129">
            <v>0</v>
          </cell>
          <cell r="CG129">
            <v>766.86</v>
          </cell>
          <cell r="CH129">
            <v>766.86480000000006</v>
          </cell>
          <cell r="CI129">
            <v>0</v>
          </cell>
          <cell r="CJ129"/>
          <cell r="CK129"/>
          <cell r="CL129">
            <v>0</v>
          </cell>
          <cell r="CM129">
            <v>0</v>
          </cell>
          <cell r="CN129">
            <v>766.86</v>
          </cell>
          <cell r="CO129">
            <v>0</v>
          </cell>
          <cell r="CP129">
            <v>0</v>
          </cell>
          <cell r="CQ129"/>
          <cell r="CR129"/>
          <cell r="CS129" t="str">
            <v xml:space="preserve"> </v>
          </cell>
          <cell r="CT129">
            <v>0</v>
          </cell>
          <cell r="CU129">
            <v>766.86</v>
          </cell>
          <cell r="CV129">
            <v>0</v>
          </cell>
          <cell r="CW129">
            <v>0</v>
          </cell>
          <cell r="CY129">
            <v>0</v>
          </cell>
          <cell r="CZ129">
            <v>766.86</v>
          </cell>
          <cell r="DA129">
            <v>766.86</v>
          </cell>
          <cell r="DB129">
            <v>766.86480000000006</v>
          </cell>
          <cell r="DC129">
            <v>0</v>
          </cell>
          <cell r="DD129">
            <v>766.86480000000006</v>
          </cell>
          <cell r="DE129">
            <v>766.86480000000006</v>
          </cell>
          <cell r="DF129">
            <v>766.86480000000006</v>
          </cell>
          <cell r="DG129">
            <v>0</v>
          </cell>
          <cell r="DH129">
            <v>0</v>
          </cell>
          <cell r="DI129">
            <v>0</v>
          </cell>
          <cell r="DJ129">
            <v>766.86480000000006</v>
          </cell>
          <cell r="DK129">
            <v>57.668232959999997</v>
          </cell>
        </row>
        <row r="130">
          <cell r="B130" t="str">
            <v>6.3.2</v>
          </cell>
          <cell r="C130" t="str">
            <v xml:space="preserve"> DEPEARQ076 </v>
          </cell>
          <cell r="D130" t="str">
            <v>Próprio</v>
          </cell>
          <cell r="E130" t="str">
            <v>(COMPOSIÇÃO REPRESENTATIVA) DO SERVIÇO DE INSTALAÇÃO DE TUBOS DE PVC, SÉRIE R, ÁGUA PLUVIAL, DN 100 MM (INSTALADO EM RAMAL DE ENCAMINHAMENTO, OU CONDUTORES VERTICAIS), INCLUSIVE CONEXÕES, CORTES E FIXAÇÕES, PARA PRÉDIOS. REF: SINAPI (91790)</v>
          </cell>
          <cell r="F130" t="str">
            <v>M</v>
          </cell>
          <cell r="G130">
            <v>99.83</v>
          </cell>
          <cell r="H130">
            <v>0</v>
          </cell>
          <cell r="I130">
            <v>99.83</v>
          </cell>
          <cell r="J130">
            <v>54.499999999999979</v>
          </cell>
          <cell r="K130">
            <v>68.239999999999995</v>
          </cell>
          <cell r="L130">
            <v>6812.3991999999989</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cell r="AF130">
            <v>0.42151714743283925</v>
          </cell>
          <cell r="AG130">
            <v>2871.5430779577555</v>
          </cell>
          <cell r="AH130">
            <v>0</v>
          </cell>
          <cell r="AI130">
            <v>0</v>
          </cell>
          <cell r="AJ130">
            <v>0.42151714743283925</v>
          </cell>
          <cell r="AK130">
            <v>2871.5430779577555</v>
          </cell>
          <cell r="AL130"/>
          <cell r="AM130">
            <v>3940.8561220422434</v>
          </cell>
          <cell r="AN130">
            <v>296.35238037757665</v>
          </cell>
          <cell r="AO130"/>
          <cell r="AP130">
            <v>0</v>
          </cell>
          <cell r="AQ130">
            <v>0</v>
          </cell>
          <cell r="AR130">
            <v>0</v>
          </cell>
          <cell r="AS130">
            <v>0</v>
          </cell>
          <cell r="AT130">
            <v>0</v>
          </cell>
          <cell r="AU130">
            <v>2871.5391999999997</v>
          </cell>
          <cell r="AV130">
            <v>0</v>
          </cell>
          <cell r="AW130">
            <v>0.5</v>
          </cell>
          <cell r="AX130">
            <v>3406.1950000000002</v>
          </cell>
          <cell r="AY130">
            <v>0</v>
          </cell>
          <cell r="AZ130">
            <v>0</v>
          </cell>
          <cell r="BA130">
            <v>3406.1950000000002</v>
          </cell>
          <cell r="BB130">
            <v>2871.5391999999997</v>
          </cell>
          <cell r="BC130">
            <v>-534.65580000000045</v>
          </cell>
          <cell r="BD130">
            <v>0.5</v>
          </cell>
          <cell r="BE130">
            <v>3406.1950000000002</v>
          </cell>
          <cell r="BF130">
            <v>0.36522087548833015</v>
          </cell>
          <cell r="BG130">
            <v>2488.0303999999996</v>
          </cell>
          <cell r="BH130">
            <v>6812.39</v>
          </cell>
          <cell r="BI130">
            <v>5359.5695999999989</v>
          </cell>
          <cell r="BJ130">
            <v>-1452.8204000000014</v>
          </cell>
          <cell r="BK130">
            <v>0</v>
          </cell>
          <cell r="BL130">
            <v>0</v>
          </cell>
          <cell r="BM130">
            <v>0.21326142513860771</v>
          </cell>
          <cell r="BN130">
            <v>1452.82</v>
          </cell>
          <cell r="BO130">
            <v>6812.39</v>
          </cell>
          <cell r="BP130">
            <v>6812.3895999999986</v>
          </cell>
          <cell r="BQ130">
            <v>-4.0000000171858119E-4</v>
          </cell>
          <cell r="BR130" t="str">
            <v>N/A</v>
          </cell>
          <cell r="BS130">
            <v>0</v>
          </cell>
          <cell r="BT130"/>
          <cell r="BU130">
            <v>0</v>
          </cell>
          <cell r="BV130">
            <v>0</v>
          </cell>
          <cell r="BW130">
            <v>0</v>
          </cell>
          <cell r="BX130">
            <v>6812.39</v>
          </cell>
          <cell r="BY130">
            <v>6812.3895999999986</v>
          </cell>
          <cell r="BZ130">
            <v>0</v>
          </cell>
          <cell r="CA130">
            <v>3940.8503999999994</v>
          </cell>
          <cell r="CB130">
            <v>296.35195007999988</v>
          </cell>
          <cell r="CC130"/>
          <cell r="CD130"/>
          <cell r="CE130">
            <v>0</v>
          </cell>
          <cell r="CF130">
            <v>0</v>
          </cell>
          <cell r="CG130">
            <v>6812.39</v>
          </cell>
          <cell r="CH130">
            <v>6812.3895999999986</v>
          </cell>
          <cell r="CI130">
            <v>0</v>
          </cell>
          <cell r="CJ130"/>
          <cell r="CK130"/>
          <cell r="CL130">
            <v>0</v>
          </cell>
          <cell r="CM130">
            <v>0</v>
          </cell>
          <cell r="CN130">
            <v>6812.39</v>
          </cell>
          <cell r="CO130">
            <v>0</v>
          </cell>
          <cell r="CP130">
            <v>0</v>
          </cell>
          <cell r="CQ130"/>
          <cell r="CR130"/>
          <cell r="CS130">
            <v>1.4235054307524796E-16</v>
          </cell>
          <cell r="CT130">
            <v>9.6974872576538466E-13</v>
          </cell>
          <cell r="CU130">
            <v>6812.39</v>
          </cell>
          <cell r="CV130">
            <v>9.6974872576538466E-13</v>
          </cell>
          <cell r="CW130">
            <v>0</v>
          </cell>
          <cell r="CY130">
            <v>0</v>
          </cell>
          <cell r="CZ130">
            <v>6812.39</v>
          </cell>
          <cell r="DA130">
            <v>6812.39</v>
          </cell>
          <cell r="DB130">
            <v>6812.3991999999989</v>
          </cell>
          <cell r="DC130">
            <v>2871.5430779577555</v>
          </cell>
          <cell r="DD130">
            <v>3940.8504000000003</v>
          </cell>
          <cell r="DE130">
            <v>6812.3934779577557</v>
          </cell>
          <cell r="DF130">
            <v>6812.3991999999989</v>
          </cell>
          <cell r="DG130">
            <v>5.7220422431782936E-3</v>
          </cell>
          <cell r="DH130">
            <v>0</v>
          </cell>
          <cell r="DI130">
            <v>2871.5430779577555</v>
          </cell>
          <cell r="DJ130">
            <v>3940.8504000000003</v>
          </cell>
          <cell r="DK130">
            <v>296.35195007999999</v>
          </cell>
        </row>
        <row r="131">
          <cell r="B131" t="str">
            <v>6.3.3</v>
          </cell>
          <cell r="C131" t="str">
            <v xml:space="preserve"> DEPEARQ071 </v>
          </cell>
          <cell r="D131" t="str">
            <v>Próprio</v>
          </cell>
          <cell r="E131" t="str">
            <v>(COMPOSIÇÃO REPRESENTATIVA) DO SERVIÇO DE INSTALAÇÃO DE TUBOS DE PVC, SÉRIE R, ÁGUA PLUVIAL, DN 150 MM (INSTALADO EM CONDUTORES VERTICAIS), INCLUSIVE CONEXÕES, CORTES E FIXAÇÕES, PARA PRÉDIOS. REF: SINAPI (91791)</v>
          </cell>
          <cell r="F131" t="str">
            <v>M</v>
          </cell>
          <cell r="G131">
            <v>64.39</v>
          </cell>
          <cell r="H131">
            <v>0</v>
          </cell>
          <cell r="I131">
            <v>64.39</v>
          </cell>
          <cell r="J131">
            <v>68.75</v>
          </cell>
          <cell r="K131">
            <v>86.08</v>
          </cell>
          <cell r="L131">
            <v>5542.6912000000002</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cell r="AF131">
            <v>0.12393231445381216</v>
          </cell>
          <cell r="AG131">
            <v>686.91854871877752</v>
          </cell>
          <cell r="AH131">
            <v>0</v>
          </cell>
          <cell r="AI131">
            <v>0</v>
          </cell>
          <cell r="AJ131">
            <v>0.12393231445381216</v>
          </cell>
          <cell r="AK131">
            <v>686.91854871877752</v>
          </cell>
          <cell r="AL131"/>
          <cell r="AM131">
            <v>4855.7726512812233</v>
          </cell>
          <cell r="AN131">
            <v>365.15410337634796</v>
          </cell>
          <cell r="AO131"/>
          <cell r="AP131">
            <v>0</v>
          </cell>
          <cell r="AQ131">
            <v>0</v>
          </cell>
          <cell r="AR131">
            <v>0</v>
          </cell>
          <cell r="AS131">
            <v>0</v>
          </cell>
          <cell r="AT131">
            <v>0</v>
          </cell>
          <cell r="AU131">
            <v>686.91840000000002</v>
          </cell>
          <cell r="AV131">
            <v>0</v>
          </cell>
          <cell r="AW131">
            <v>0.5</v>
          </cell>
          <cell r="AX131">
            <v>2771.3449999999998</v>
          </cell>
          <cell r="AY131">
            <v>0</v>
          </cell>
          <cell r="AZ131">
            <v>0</v>
          </cell>
          <cell r="BA131">
            <v>2771.3449999999998</v>
          </cell>
          <cell r="BB131">
            <v>686.91840000000002</v>
          </cell>
          <cell r="BC131">
            <v>-2084.4265999999998</v>
          </cell>
          <cell r="BD131">
            <v>0.5</v>
          </cell>
          <cell r="BE131">
            <v>2771.3449999999998</v>
          </cell>
          <cell r="BF131">
            <v>0.87606771237769832</v>
          </cell>
          <cell r="BG131">
            <v>4855.7727999999997</v>
          </cell>
          <cell r="BH131">
            <v>5542.69</v>
          </cell>
          <cell r="BI131">
            <v>5542.6911999999993</v>
          </cell>
          <cell r="BJ131">
            <v>0</v>
          </cell>
          <cell r="BK131">
            <v>0</v>
          </cell>
          <cell r="BL131">
            <v>0</v>
          </cell>
          <cell r="BM131">
            <v>0</v>
          </cell>
          <cell r="BN131">
            <v>0</v>
          </cell>
          <cell r="BO131">
            <v>5542.69</v>
          </cell>
          <cell r="BP131">
            <v>5542.6911999999993</v>
          </cell>
          <cell r="BQ131">
            <v>1.1999999996987754E-3</v>
          </cell>
          <cell r="BR131">
            <v>4855.7727999999997</v>
          </cell>
          <cell r="BS131">
            <v>365.15411455999993</v>
          </cell>
          <cell r="BT131"/>
          <cell r="BU131">
            <v>0</v>
          </cell>
          <cell r="BV131">
            <v>0</v>
          </cell>
          <cell r="BW131">
            <v>0</v>
          </cell>
          <cell r="BX131">
            <v>5542.69</v>
          </cell>
          <cell r="BY131">
            <v>5542.6911999999993</v>
          </cell>
          <cell r="BZ131">
            <v>0</v>
          </cell>
          <cell r="CA131">
            <v>4855.7727999999997</v>
          </cell>
          <cell r="CB131">
            <v>365.15411455999993</v>
          </cell>
          <cell r="CC131"/>
          <cell r="CD131"/>
          <cell r="CE131">
            <v>0</v>
          </cell>
          <cell r="CF131">
            <v>0</v>
          </cell>
          <cell r="CG131">
            <v>5542.69</v>
          </cell>
          <cell r="CH131">
            <v>5542.6911999999993</v>
          </cell>
          <cell r="CI131">
            <v>0</v>
          </cell>
          <cell r="CJ131"/>
          <cell r="CK131"/>
          <cell r="CL131">
            <v>0</v>
          </cell>
          <cell r="CM131">
            <v>0</v>
          </cell>
          <cell r="CN131">
            <v>5542.69</v>
          </cell>
          <cell r="CO131">
            <v>0</v>
          </cell>
          <cell r="CP131">
            <v>0</v>
          </cell>
          <cell r="CQ131"/>
          <cell r="CR131"/>
          <cell r="CS131" t="str">
            <v xml:space="preserve"> </v>
          </cell>
          <cell r="CT131">
            <v>0</v>
          </cell>
          <cell r="CU131">
            <v>5542.69</v>
          </cell>
          <cell r="CV131">
            <v>0</v>
          </cell>
          <cell r="CW131">
            <v>0</v>
          </cell>
          <cell r="CY131">
            <v>0</v>
          </cell>
          <cell r="CZ131">
            <v>5542.69</v>
          </cell>
          <cell r="DA131">
            <v>5542.69</v>
          </cell>
          <cell r="DB131">
            <v>5542.6912000000002</v>
          </cell>
          <cell r="DC131">
            <v>686.91854871877752</v>
          </cell>
          <cell r="DD131">
            <v>4855.7727999999997</v>
          </cell>
          <cell r="DE131">
            <v>5542.6913487187776</v>
          </cell>
          <cell r="DF131">
            <v>5542.6912000000002</v>
          </cell>
          <cell r="DG131">
            <v>-1.4871877738187322E-4</v>
          </cell>
          <cell r="DH131">
            <v>0</v>
          </cell>
          <cell r="DI131">
            <v>686.91854871877752</v>
          </cell>
          <cell r="DJ131">
            <v>4855.7727999999997</v>
          </cell>
          <cell r="DK131">
            <v>365.15411455999993</v>
          </cell>
        </row>
        <row r="132">
          <cell r="B132" t="str">
            <v>6.3.4</v>
          </cell>
          <cell r="C132" t="str">
            <v xml:space="preserve"> 030693 </v>
          </cell>
          <cell r="D132" t="str">
            <v>SBC</v>
          </cell>
          <cell r="E132" t="str">
            <v>CINTA AMARRACAO BLOCO CANALETA CONCRETO 19x19x39cm</v>
          </cell>
          <cell r="F132" t="str">
            <v>M</v>
          </cell>
          <cell r="G132">
            <v>32.200000000000003</v>
          </cell>
          <cell r="H132">
            <v>0</v>
          </cell>
          <cell r="I132">
            <v>32.200000000000003</v>
          </cell>
          <cell r="J132">
            <v>44.16</v>
          </cell>
          <cell r="K132">
            <v>55.29</v>
          </cell>
          <cell r="L132">
            <v>1780.3380000000002</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cell r="AF132">
            <v>0</v>
          </cell>
          <cell r="AG132">
            <v>0</v>
          </cell>
          <cell r="AH132">
            <v>0</v>
          </cell>
          <cell r="AI132">
            <v>0</v>
          </cell>
          <cell r="AJ132">
            <v>0</v>
          </cell>
          <cell r="AK132">
            <v>0</v>
          </cell>
          <cell r="AL132"/>
          <cell r="AM132">
            <v>1780.3380000000002</v>
          </cell>
          <cell r="AN132">
            <v>133.88141759999999</v>
          </cell>
          <cell r="AO132"/>
          <cell r="AP132">
            <v>0</v>
          </cell>
          <cell r="AQ132">
            <v>0</v>
          </cell>
          <cell r="AR132">
            <v>0</v>
          </cell>
          <cell r="AS132">
            <v>0</v>
          </cell>
          <cell r="AT132">
            <v>0</v>
          </cell>
          <cell r="AU132">
            <v>0</v>
          </cell>
          <cell r="AV132">
            <v>0</v>
          </cell>
          <cell r="AW132">
            <v>1</v>
          </cell>
          <cell r="AX132">
            <v>1780.33</v>
          </cell>
          <cell r="AY132">
            <v>0</v>
          </cell>
          <cell r="AZ132">
            <v>0</v>
          </cell>
          <cell r="BA132">
            <v>1780.33</v>
          </cell>
          <cell r="BB132">
            <v>0</v>
          </cell>
          <cell r="BC132">
            <v>-1780.33</v>
          </cell>
          <cell r="BD132">
            <v>0</v>
          </cell>
          <cell r="BE132">
            <v>0</v>
          </cell>
          <cell r="BF132">
            <v>0</v>
          </cell>
          <cell r="BG132">
            <v>0</v>
          </cell>
          <cell r="BH132">
            <v>1780.33</v>
          </cell>
          <cell r="BI132">
            <v>0</v>
          </cell>
          <cell r="BJ132">
            <v>-1780.33</v>
          </cell>
          <cell r="BK132">
            <v>0</v>
          </cell>
          <cell r="BL132">
            <v>0</v>
          </cell>
          <cell r="BM132">
            <v>0</v>
          </cell>
          <cell r="BN132">
            <v>0</v>
          </cell>
          <cell r="BO132">
            <v>1780.33</v>
          </cell>
          <cell r="BP132">
            <v>0</v>
          </cell>
          <cell r="BQ132">
            <v>-1780.33</v>
          </cell>
          <cell r="BR132" t="str">
            <v>N/A</v>
          </cell>
          <cell r="BS132">
            <v>0</v>
          </cell>
          <cell r="BT132"/>
          <cell r="BU132">
            <v>0</v>
          </cell>
          <cell r="BV132">
            <v>0</v>
          </cell>
          <cell r="BW132">
            <v>0</v>
          </cell>
          <cell r="BX132">
            <v>1780.33</v>
          </cell>
          <cell r="BY132">
            <v>0</v>
          </cell>
          <cell r="BZ132">
            <v>-1780.33</v>
          </cell>
          <cell r="CA132" t="str">
            <v>N/A</v>
          </cell>
          <cell r="CB132">
            <v>0</v>
          </cell>
          <cell r="CC132"/>
          <cell r="CD132"/>
          <cell r="CE132">
            <v>0</v>
          </cell>
          <cell r="CF132">
            <v>0</v>
          </cell>
          <cell r="CG132">
            <v>1780.33</v>
          </cell>
          <cell r="CH132">
            <v>0</v>
          </cell>
          <cell r="CI132">
            <v>-1780.33</v>
          </cell>
          <cell r="CJ132"/>
          <cell r="CK132"/>
          <cell r="CL132">
            <v>0</v>
          </cell>
          <cell r="CM132">
            <v>0</v>
          </cell>
          <cell r="CN132">
            <v>1780.33</v>
          </cell>
          <cell r="CO132">
            <v>0</v>
          </cell>
          <cell r="CP132">
            <v>-1780.33</v>
          </cell>
          <cell r="CQ132"/>
          <cell r="CR132"/>
          <cell r="CS132" t="str">
            <v xml:space="preserve"> </v>
          </cell>
          <cell r="CT132">
            <v>0</v>
          </cell>
          <cell r="CU132">
            <v>1780.33</v>
          </cell>
          <cell r="CV132">
            <v>0</v>
          </cell>
          <cell r="CW132">
            <v>-1780.33</v>
          </cell>
          <cell r="CY132">
            <v>0</v>
          </cell>
          <cell r="CZ132">
            <v>1780.33</v>
          </cell>
          <cell r="DA132">
            <v>1780.33</v>
          </cell>
          <cell r="DB132">
            <v>1780.3380000000002</v>
          </cell>
          <cell r="DC132">
            <v>0</v>
          </cell>
          <cell r="DD132">
            <v>0</v>
          </cell>
          <cell r="DE132">
            <v>0</v>
          </cell>
          <cell r="DF132">
            <v>1780.3380000000002</v>
          </cell>
          <cell r="DG132">
            <v>1780.3380000000002</v>
          </cell>
          <cell r="DH132">
            <v>0</v>
          </cell>
          <cell r="DI132">
            <v>0</v>
          </cell>
          <cell r="DJ132">
            <v>0</v>
          </cell>
          <cell r="DK132">
            <v>0</v>
          </cell>
        </row>
        <row r="133">
          <cell r="B133" t="str">
            <v>6.3.5</v>
          </cell>
          <cell r="C133" t="str">
            <v xml:space="preserve"> 103002 </v>
          </cell>
          <cell r="D133" t="str">
            <v>SINAPI</v>
          </cell>
          <cell r="E133" t="str">
            <v>GRELHA DE FERRO FUNDIDO SIMPLES COM REQUADRO, 200 X 1000 MM, ASSENTADA COM ARGAMASSA 1 : 3 CIMENTO: AREIA - FORNECIMENTO E INSTALAÇÃO. AF_08/2021</v>
          </cell>
          <cell r="F133" t="str">
            <v>UN</v>
          </cell>
          <cell r="G133">
            <v>32.200000000000003</v>
          </cell>
          <cell r="H133">
            <v>0</v>
          </cell>
          <cell r="I133">
            <v>32.200000000000003</v>
          </cell>
          <cell r="J133">
            <v>237.81</v>
          </cell>
          <cell r="K133">
            <v>297.77999999999997</v>
          </cell>
          <cell r="L133">
            <v>9588.5159999999996</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cell r="AF133">
            <v>0</v>
          </cell>
          <cell r="AG133">
            <v>0</v>
          </cell>
          <cell r="AH133">
            <v>0</v>
          </cell>
          <cell r="AI133">
            <v>0</v>
          </cell>
          <cell r="AJ133">
            <v>0</v>
          </cell>
          <cell r="AK133">
            <v>0</v>
          </cell>
          <cell r="AL133"/>
          <cell r="AM133">
            <v>9588.5159999999996</v>
          </cell>
          <cell r="AN133">
            <v>721.05640319999986</v>
          </cell>
          <cell r="AO133"/>
          <cell r="AP133">
            <v>0</v>
          </cell>
          <cell r="AQ133">
            <v>0</v>
          </cell>
          <cell r="AR133">
            <v>0</v>
          </cell>
          <cell r="AS133">
            <v>0</v>
          </cell>
          <cell r="AT133">
            <v>0</v>
          </cell>
          <cell r="AU133">
            <v>0</v>
          </cell>
          <cell r="AV133">
            <v>0</v>
          </cell>
          <cell r="AW133">
            <v>0.4</v>
          </cell>
          <cell r="AX133">
            <v>3835.4040000000005</v>
          </cell>
          <cell r="AY133">
            <v>0</v>
          </cell>
          <cell r="AZ133">
            <v>0</v>
          </cell>
          <cell r="BA133">
            <v>3835.4040000000005</v>
          </cell>
          <cell r="BB133">
            <v>0</v>
          </cell>
          <cell r="BC133">
            <v>-3835.4040000000005</v>
          </cell>
          <cell r="BD133">
            <v>0.6</v>
          </cell>
          <cell r="BE133">
            <v>5753.1059999999998</v>
          </cell>
          <cell r="BF133">
            <v>0</v>
          </cell>
          <cell r="BG133">
            <v>0</v>
          </cell>
          <cell r="BH133">
            <v>9588.51</v>
          </cell>
          <cell r="BI133">
            <v>0</v>
          </cell>
          <cell r="BJ133">
            <v>-9588.51</v>
          </cell>
          <cell r="BK133">
            <v>0</v>
          </cell>
          <cell r="BL133">
            <v>0</v>
          </cell>
          <cell r="BM133">
            <v>0</v>
          </cell>
          <cell r="BN133">
            <v>0</v>
          </cell>
          <cell r="BO133">
            <v>9588.51</v>
          </cell>
          <cell r="BP133">
            <v>0</v>
          </cell>
          <cell r="BQ133">
            <v>-9588.51</v>
          </cell>
          <cell r="BR133" t="str">
            <v>N/A</v>
          </cell>
          <cell r="BS133">
            <v>0</v>
          </cell>
          <cell r="BT133"/>
          <cell r="BU133">
            <v>0</v>
          </cell>
          <cell r="BV133">
            <v>0</v>
          </cell>
          <cell r="BW133">
            <v>0</v>
          </cell>
          <cell r="BX133">
            <v>9588.51</v>
          </cell>
          <cell r="BY133">
            <v>0</v>
          </cell>
          <cell r="BZ133">
            <v>-9588.51</v>
          </cell>
          <cell r="CA133" t="str">
            <v>N/A</v>
          </cell>
          <cell r="CB133">
            <v>0</v>
          </cell>
          <cell r="CC133"/>
          <cell r="CD133"/>
          <cell r="CE133">
            <v>0</v>
          </cell>
          <cell r="CF133">
            <v>0</v>
          </cell>
          <cell r="CG133">
            <v>9588.51</v>
          </cell>
          <cell r="CH133">
            <v>0</v>
          </cell>
          <cell r="CI133">
            <v>-9588.51</v>
          </cell>
          <cell r="CJ133"/>
          <cell r="CK133"/>
          <cell r="CL133">
            <v>0</v>
          </cell>
          <cell r="CM133">
            <v>0</v>
          </cell>
          <cell r="CN133">
            <v>9588.51</v>
          </cell>
          <cell r="CO133">
            <v>0</v>
          </cell>
          <cell r="CP133">
            <v>-9588.51</v>
          </cell>
          <cell r="CQ133"/>
          <cell r="CR133"/>
          <cell r="CS133" t="str">
            <v xml:space="preserve"> </v>
          </cell>
          <cell r="CT133">
            <v>0</v>
          </cell>
          <cell r="CU133">
            <v>9588.51</v>
          </cell>
          <cell r="CV133">
            <v>0</v>
          </cell>
          <cell r="CW133">
            <v>-9588.51</v>
          </cell>
          <cell r="CY133">
            <v>0</v>
          </cell>
          <cell r="CZ133">
            <v>9588.51</v>
          </cell>
          <cell r="DA133">
            <v>9588.51</v>
          </cell>
          <cell r="DB133">
            <v>9588.5159999999996</v>
          </cell>
          <cell r="DC133">
            <v>0</v>
          </cell>
          <cell r="DD133">
            <v>0</v>
          </cell>
          <cell r="DE133">
            <v>0</v>
          </cell>
          <cell r="DF133">
            <v>9588.5159999999996</v>
          </cell>
          <cell r="DG133">
            <v>9588.5159999999996</v>
          </cell>
          <cell r="DH133">
            <v>0</v>
          </cell>
          <cell r="DI133">
            <v>0</v>
          </cell>
          <cell r="DJ133">
            <v>0</v>
          </cell>
          <cell r="DK133">
            <v>0</v>
          </cell>
        </row>
        <row r="134">
          <cell r="B134" t="str">
            <v>6.3.6</v>
          </cell>
          <cell r="C134" t="str">
            <v xml:space="preserve"> DEPEARQ062 </v>
          </cell>
          <cell r="D134" t="str">
            <v>Próprio</v>
          </cell>
          <cell r="E134" t="str">
            <v>REATERRO MANUAL APILOADO COM SOQUETE.</v>
          </cell>
          <cell r="F134" t="str">
            <v>m³</v>
          </cell>
          <cell r="G134">
            <v>6.55</v>
          </cell>
          <cell r="H134">
            <v>0</v>
          </cell>
          <cell r="I134">
            <v>6.55</v>
          </cell>
          <cell r="J134">
            <v>39.67</v>
          </cell>
          <cell r="K134">
            <v>49.67</v>
          </cell>
          <cell r="L134">
            <v>325.33850000000001</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cell r="AF134">
            <v>0</v>
          </cell>
          <cell r="AG134">
            <v>0</v>
          </cell>
          <cell r="AH134">
            <v>0</v>
          </cell>
          <cell r="AI134">
            <v>0</v>
          </cell>
          <cell r="AJ134">
            <v>0</v>
          </cell>
          <cell r="AK134">
            <v>0</v>
          </cell>
          <cell r="AL134"/>
          <cell r="AM134">
            <v>325.33850000000001</v>
          </cell>
          <cell r="AN134">
            <v>24.465455199999997</v>
          </cell>
          <cell r="AO134"/>
          <cell r="AP134">
            <v>0</v>
          </cell>
          <cell r="AQ134">
            <v>0</v>
          </cell>
          <cell r="AR134">
            <v>0</v>
          </cell>
          <cell r="AS134">
            <v>0</v>
          </cell>
          <cell r="AT134">
            <v>0</v>
          </cell>
          <cell r="AU134">
            <v>0</v>
          </cell>
          <cell r="AV134">
            <v>0</v>
          </cell>
          <cell r="AW134">
            <v>1</v>
          </cell>
          <cell r="AX134">
            <v>325.33</v>
          </cell>
          <cell r="AY134">
            <v>0</v>
          </cell>
          <cell r="AZ134">
            <v>0</v>
          </cell>
          <cell r="BA134">
            <v>325.33</v>
          </cell>
          <cell r="BB134">
            <v>0</v>
          </cell>
          <cell r="BC134">
            <v>-325.33</v>
          </cell>
          <cell r="BD134">
            <v>0</v>
          </cell>
          <cell r="BE134">
            <v>0</v>
          </cell>
          <cell r="BF134">
            <v>0.99997387336574051</v>
          </cell>
          <cell r="BG134">
            <v>325.33</v>
          </cell>
          <cell r="BH134">
            <v>325.33</v>
          </cell>
          <cell r="BI134">
            <v>325.33</v>
          </cell>
          <cell r="BJ134">
            <v>0</v>
          </cell>
          <cell r="BK134">
            <v>0</v>
          </cell>
          <cell r="BL134">
            <v>0</v>
          </cell>
          <cell r="BM134">
            <v>0</v>
          </cell>
          <cell r="BN134">
            <v>0</v>
          </cell>
          <cell r="BO134">
            <v>325.33</v>
          </cell>
          <cell r="BP134">
            <v>325.33</v>
          </cell>
          <cell r="BQ134">
            <v>0</v>
          </cell>
          <cell r="BR134">
            <v>325.33</v>
          </cell>
          <cell r="BS134">
            <v>24.464815999999995</v>
          </cell>
          <cell r="BT134">
            <v>0</v>
          </cell>
          <cell r="BU134">
            <v>0</v>
          </cell>
          <cell r="BV134">
            <v>0</v>
          </cell>
          <cell r="BW134">
            <v>0</v>
          </cell>
          <cell r="BX134">
            <v>325.33</v>
          </cell>
          <cell r="BY134">
            <v>325.33</v>
          </cell>
          <cell r="BZ134">
            <v>0</v>
          </cell>
          <cell r="CA134">
            <v>325.33</v>
          </cell>
          <cell r="CB134">
            <v>24.464815999999995</v>
          </cell>
          <cell r="CC134"/>
          <cell r="CD134"/>
          <cell r="CE134">
            <v>0</v>
          </cell>
          <cell r="CF134">
            <v>0</v>
          </cell>
          <cell r="CG134">
            <v>325.33</v>
          </cell>
          <cell r="CH134">
            <v>325.33</v>
          </cell>
          <cell r="CI134">
            <v>0</v>
          </cell>
          <cell r="CJ134"/>
          <cell r="CK134"/>
          <cell r="CL134">
            <v>0</v>
          </cell>
          <cell r="CM134">
            <v>0</v>
          </cell>
          <cell r="CN134">
            <v>325.33</v>
          </cell>
          <cell r="CO134">
            <v>0</v>
          </cell>
          <cell r="CP134">
            <v>-325.33</v>
          </cell>
          <cell r="CQ134"/>
          <cell r="CR134"/>
          <cell r="CS134" t="str">
            <v xml:space="preserve"> </v>
          </cell>
          <cell r="CT134">
            <v>0</v>
          </cell>
          <cell r="CU134">
            <v>325.33</v>
          </cell>
          <cell r="CV134">
            <v>0</v>
          </cell>
          <cell r="CW134">
            <v>-325.33</v>
          </cell>
          <cell r="CY134">
            <v>0</v>
          </cell>
          <cell r="CZ134">
            <v>325.33</v>
          </cell>
          <cell r="DA134">
            <v>325.33</v>
          </cell>
          <cell r="DB134">
            <v>325.33850000000001</v>
          </cell>
          <cell r="DC134">
            <v>0</v>
          </cell>
          <cell r="DD134">
            <v>325.33</v>
          </cell>
          <cell r="DE134">
            <v>325.33</v>
          </cell>
          <cell r="DF134">
            <v>325.33850000000001</v>
          </cell>
          <cell r="DG134">
            <v>8.5000000000263753E-3</v>
          </cell>
          <cell r="DH134">
            <v>0</v>
          </cell>
          <cell r="DI134">
            <v>0</v>
          </cell>
          <cell r="DJ134">
            <v>325.33</v>
          </cell>
          <cell r="DK134">
            <v>24.464815999999995</v>
          </cell>
        </row>
        <row r="135">
          <cell r="B135" t="str">
            <v>6.4</v>
          </cell>
          <cell r="C135"/>
          <cell r="D135"/>
          <cell r="E135" t="str">
            <v>DRENAGEM PARA SISTEMA DE CLIMATIZAÇÃO</v>
          </cell>
          <cell r="F135"/>
          <cell r="G135">
            <v>0</v>
          </cell>
          <cell r="H135"/>
          <cell r="I135"/>
          <cell r="J135"/>
          <cell r="K135"/>
          <cell r="L135">
            <v>0</v>
          </cell>
          <cell r="M135">
            <v>0</v>
          </cell>
          <cell r="N135">
            <v>0</v>
          </cell>
          <cell r="O135">
            <v>0</v>
          </cell>
          <cell r="P135">
            <v>0</v>
          </cell>
          <cell r="Q135">
            <v>0.53596694754610419</v>
          </cell>
          <cell r="R135">
            <v>10274.883</v>
          </cell>
          <cell r="S135">
            <v>0.46403305245389592</v>
          </cell>
          <cell r="T135">
            <v>8895.857</v>
          </cell>
          <cell r="U135">
            <v>0</v>
          </cell>
          <cell r="V135">
            <v>0</v>
          </cell>
          <cell r="W135">
            <v>0</v>
          </cell>
          <cell r="X135">
            <v>0</v>
          </cell>
          <cell r="Y135">
            <v>0</v>
          </cell>
          <cell r="Z135">
            <v>0</v>
          </cell>
          <cell r="AA135">
            <v>0</v>
          </cell>
          <cell r="AB135">
            <v>0</v>
          </cell>
          <cell r="AC135">
            <v>1</v>
          </cell>
          <cell r="AD135">
            <v>19170.739999999998</v>
          </cell>
          <cell r="AE135"/>
          <cell r="AF135">
            <v>0.43464303412387845</v>
          </cell>
          <cell r="AG135">
            <v>0</v>
          </cell>
          <cell r="AH135">
            <v>0.5653569658761215</v>
          </cell>
          <cell r="AI135">
            <v>19170.739999999998</v>
          </cell>
          <cell r="AJ135">
            <v>0</v>
          </cell>
          <cell r="AK135">
            <v>0</v>
          </cell>
          <cell r="AL135"/>
          <cell r="AM135">
            <v>0</v>
          </cell>
          <cell r="AN135">
            <v>0</v>
          </cell>
          <cell r="AO135"/>
          <cell r="AP135">
            <v>0</v>
          </cell>
          <cell r="AQ135">
            <v>0</v>
          </cell>
          <cell r="AR135" t="e">
            <v>#DIV/0!</v>
          </cell>
          <cell r="AS135">
            <v>0</v>
          </cell>
          <cell r="AT135">
            <v>19170.739999999998</v>
          </cell>
          <cell r="AU135">
            <v>8332.4286000000011</v>
          </cell>
          <cell r="AV135">
            <v>-10838.311399999997</v>
          </cell>
          <cell r="AW135">
            <v>0</v>
          </cell>
          <cell r="AX135">
            <v>0</v>
          </cell>
          <cell r="AY135" t="e">
            <v>#DIV/0!</v>
          </cell>
          <cell r="AZ135">
            <v>0</v>
          </cell>
          <cell r="BA135">
            <v>19170.739999999998</v>
          </cell>
          <cell r="BB135">
            <v>8332.4286000000011</v>
          </cell>
          <cell r="BC135">
            <v>-10838.311399999997</v>
          </cell>
          <cell r="BD135">
            <v>0</v>
          </cell>
          <cell r="BE135">
            <v>0</v>
          </cell>
          <cell r="BF135" t="e">
            <v>#DIV/0!</v>
          </cell>
          <cell r="BG135">
            <v>3564.0104000000001</v>
          </cell>
          <cell r="BH135">
            <v>19170.739999999998</v>
          </cell>
          <cell r="BI135">
            <v>11896.439000000002</v>
          </cell>
          <cell r="BJ135">
            <v>-7274.3009999999958</v>
          </cell>
          <cell r="BK135">
            <v>0</v>
          </cell>
          <cell r="BL135">
            <v>0</v>
          </cell>
          <cell r="BM135">
            <v>0.1336559986729777</v>
          </cell>
          <cell r="BN135">
            <v>2562.2844</v>
          </cell>
          <cell r="BO135">
            <v>19170.739999999998</v>
          </cell>
          <cell r="BP135">
            <v>14458.723400000003</v>
          </cell>
          <cell r="BQ135">
            <v>-4712.0165999999954</v>
          </cell>
          <cell r="BR135" t="str">
            <v>N/A</v>
          </cell>
          <cell r="BS135">
            <v>0</v>
          </cell>
          <cell r="BT135"/>
          <cell r="BU135">
            <v>0</v>
          </cell>
          <cell r="BV135"/>
          <cell r="BW135">
            <v>0</v>
          </cell>
          <cell r="BX135">
            <v>19170.739999999998</v>
          </cell>
          <cell r="BY135">
            <v>14458.723400000003</v>
          </cell>
          <cell r="BZ135">
            <v>-4712.0165999999954</v>
          </cell>
          <cell r="CA135" t="str">
            <v>N/A</v>
          </cell>
          <cell r="CB135">
            <v>0</v>
          </cell>
          <cell r="CC135"/>
          <cell r="CD135"/>
          <cell r="CE135"/>
          <cell r="CF135">
            <v>4712.0195999999996</v>
          </cell>
          <cell r="CG135">
            <v>19170.739999999998</v>
          </cell>
          <cell r="CH135">
            <v>19170.743000000002</v>
          </cell>
          <cell r="CI135">
            <v>0</v>
          </cell>
          <cell r="CJ135"/>
          <cell r="CK135"/>
          <cell r="CL135"/>
          <cell r="CM135">
            <v>0</v>
          </cell>
          <cell r="CN135">
            <v>19170.739999999998</v>
          </cell>
          <cell r="CO135">
            <v>4712.0195999999996</v>
          </cell>
          <cell r="CP135">
            <v>0</v>
          </cell>
          <cell r="CQ135"/>
          <cell r="CR135"/>
          <cell r="CS135">
            <v>0</v>
          </cell>
          <cell r="CT135">
            <v>0</v>
          </cell>
          <cell r="CU135">
            <v>19170.739999999998</v>
          </cell>
          <cell r="CV135">
            <v>0</v>
          </cell>
          <cell r="CW135">
            <v>0</v>
          </cell>
          <cell r="CY135">
            <v>19170.739999999998</v>
          </cell>
          <cell r="CZ135">
            <v>0</v>
          </cell>
          <cell r="DA135">
            <v>19170.739999999998</v>
          </cell>
          <cell r="DB135">
            <v>0</v>
          </cell>
          <cell r="DC135">
            <v>0</v>
          </cell>
          <cell r="DD135">
            <v>10838.314399999999</v>
          </cell>
          <cell r="DE135">
            <v>10838.314399999999</v>
          </cell>
          <cell r="DF135">
            <v>0</v>
          </cell>
          <cell r="DG135">
            <v>-10838.314399999999</v>
          </cell>
          <cell r="DH135">
            <v>19170.739999999998</v>
          </cell>
          <cell r="DI135">
            <v>0</v>
          </cell>
          <cell r="DJ135">
            <v>0</v>
          </cell>
          <cell r="DK135">
            <v>0</v>
          </cell>
        </row>
        <row r="136">
          <cell r="B136" t="str">
            <v>6.4.1</v>
          </cell>
          <cell r="C136" t="str">
            <v xml:space="preserve"> 90444 </v>
          </cell>
          <cell r="D136" t="str">
            <v>SINAPI</v>
          </cell>
          <cell r="E136" t="str">
            <v>RASGO LINEAR MECANIZADO EM CONTRAPISO, PARA RAMAIS/ DISTRIBUIÇÃO DE INSTALAÇÕES HIDRÁULICAS, DIÂMETROS MENORES OU IGUAIS A 40 MM. AF_09/2023_PS</v>
          </cell>
          <cell r="F136" t="str">
            <v>M</v>
          </cell>
          <cell r="G136">
            <v>177.39000000000001</v>
          </cell>
          <cell r="H136">
            <v>0</v>
          </cell>
          <cell r="I136">
            <v>177.39000000000001</v>
          </cell>
          <cell r="J136">
            <v>10.09</v>
          </cell>
          <cell r="K136">
            <v>12.63</v>
          </cell>
          <cell r="L136">
            <v>2240.4357000000005</v>
          </cell>
          <cell r="M136">
            <v>0</v>
          </cell>
          <cell r="N136">
            <v>0</v>
          </cell>
          <cell r="O136">
            <v>0</v>
          </cell>
          <cell r="P136">
            <v>0</v>
          </cell>
          <cell r="Q136">
            <v>1</v>
          </cell>
          <cell r="R136">
            <v>2240.4299999999998</v>
          </cell>
          <cell r="S136">
            <v>0</v>
          </cell>
          <cell r="T136">
            <v>0</v>
          </cell>
          <cell r="U136">
            <v>0</v>
          </cell>
          <cell r="V136">
            <v>0</v>
          </cell>
          <cell r="W136">
            <v>0</v>
          </cell>
          <cell r="X136">
            <v>0</v>
          </cell>
          <cell r="Y136">
            <v>0</v>
          </cell>
          <cell r="Z136">
            <v>0</v>
          </cell>
          <cell r="AA136">
            <v>0</v>
          </cell>
          <cell r="AB136">
            <v>0</v>
          </cell>
          <cell r="AC136">
            <v>1</v>
          </cell>
          <cell r="AD136">
            <v>2240.4299999999998</v>
          </cell>
          <cell r="AE136"/>
          <cell r="AF136">
            <v>0.4491809161634151</v>
          </cell>
          <cell r="AG136">
            <v>1006.3609603312224</v>
          </cell>
          <cell r="AH136">
            <v>0.55081908383658496</v>
          </cell>
          <cell r="AI136">
            <v>1234.0690396687774</v>
          </cell>
          <cell r="AJ136">
            <v>0</v>
          </cell>
          <cell r="AK136">
            <v>0</v>
          </cell>
          <cell r="AL136"/>
          <cell r="AM136">
            <v>0</v>
          </cell>
          <cell r="AN136">
            <v>0</v>
          </cell>
          <cell r="AO136"/>
          <cell r="AP136">
            <v>0</v>
          </cell>
          <cell r="AQ136">
            <v>0</v>
          </cell>
          <cell r="AR136">
            <v>0</v>
          </cell>
          <cell r="AS136">
            <v>0</v>
          </cell>
          <cell r="AT136">
            <v>2240.4299999999998</v>
          </cell>
          <cell r="AU136">
            <v>1006.3584000000001</v>
          </cell>
          <cell r="AV136">
            <v>-1234.0715999999998</v>
          </cell>
          <cell r="AW136">
            <v>0</v>
          </cell>
          <cell r="AX136">
            <v>0</v>
          </cell>
          <cell r="AY136">
            <v>0</v>
          </cell>
          <cell r="AZ136">
            <v>0</v>
          </cell>
          <cell r="BA136">
            <v>2240.4299999999998</v>
          </cell>
          <cell r="BB136">
            <v>1006.3584000000001</v>
          </cell>
          <cell r="BC136">
            <v>-1234.0715999999998</v>
          </cell>
          <cell r="BD136">
            <v>0</v>
          </cell>
          <cell r="BE136">
            <v>0</v>
          </cell>
          <cell r="BF136">
            <v>0.55081696832450922</v>
          </cell>
          <cell r="BG136">
            <v>1234.07</v>
          </cell>
          <cell r="BH136">
            <v>2240.4299999999998</v>
          </cell>
          <cell r="BI136">
            <v>2240.4283999999998</v>
          </cell>
          <cell r="BJ136">
            <v>-1.6000000000531145E-3</v>
          </cell>
          <cell r="BK136">
            <v>0</v>
          </cell>
          <cell r="BL136">
            <v>0</v>
          </cell>
          <cell r="BM136">
            <v>0</v>
          </cell>
          <cell r="BN136">
            <v>0</v>
          </cell>
          <cell r="BO136">
            <v>2240.4299999999998</v>
          </cell>
          <cell r="BP136">
            <v>2240.4283999999998</v>
          </cell>
          <cell r="BQ136">
            <v>-1.6000000000531145E-3</v>
          </cell>
          <cell r="BR136" t="str">
            <v>N/A</v>
          </cell>
          <cell r="BS136">
            <v>0</v>
          </cell>
          <cell r="BT136"/>
          <cell r="BU136">
            <v>0</v>
          </cell>
          <cell r="BV136">
            <v>0</v>
          </cell>
          <cell r="BW136">
            <v>0</v>
          </cell>
          <cell r="BX136">
            <v>2240.4299999999998</v>
          </cell>
          <cell r="BY136">
            <v>2240.4283999999998</v>
          </cell>
          <cell r="BZ136">
            <v>0</v>
          </cell>
          <cell r="CA136">
            <v>1234.07</v>
          </cell>
          <cell r="CB136">
            <v>92.802063999999987</v>
          </cell>
          <cell r="CC136"/>
          <cell r="CD136"/>
          <cell r="CE136">
            <v>0</v>
          </cell>
          <cell r="CF136">
            <v>0</v>
          </cell>
          <cell r="CG136">
            <v>2240.4299999999998</v>
          </cell>
          <cell r="CH136">
            <v>2240.4283999999998</v>
          </cell>
          <cell r="CI136">
            <v>0</v>
          </cell>
          <cell r="CJ136"/>
          <cell r="CK136"/>
          <cell r="CL136">
            <v>0</v>
          </cell>
          <cell r="CM136">
            <v>0</v>
          </cell>
          <cell r="CN136">
            <v>2240.4299999999998</v>
          </cell>
          <cell r="CO136">
            <v>0</v>
          </cell>
          <cell r="CP136">
            <v>0</v>
          </cell>
          <cell r="CQ136"/>
          <cell r="CR136"/>
          <cell r="CS136" t="str">
            <v xml:space="preserve"> </v>
          </cell>
          <cell r="CT136">
            <v>0</v>
          </cell>
          <cell r="CU136">
            <v>2240.4299999999998</v>
          </cell>
          <cell r="CV136">
            <v>0</v>
          </cell>
          <cell r="CW136">
            <v>0</v>
          </cell>
          <cell r="CY136">
            <v>2240.4299999999998</v>
          </cell>
          <cell r="CZ136">
            <v>0</v>
          </cell>
          <cell r="DA136">
            <v>2240.4299999999998</v>
          </cell>
          <cell r="DB136">
            <v>2240.4357000000005</v>
          </cell>
          <cell r="DC136">
            <v>1006.3609603312224</v>
          </cell>
          <cell r="DD136">
            <v>1234.07</v>
          </cell>
          <cell r="DE136">
            <v>2240.4309603312222</v>
          </cell>
          <cell r="DF136">
            <v>2240.4357000000005</v>
          </cell>
          <cell r="DG136">
            <v>4.7396687782566005E-3</v>
          </cell>
          <cell r="DH136">
            <v>1234.0690396687774</v>
          </cell>
          <cell r="DI136">
            <v>0</v>
          </cell>
          <cell r="DJ136">
            <v>9.6033122235894552E-4</v>
          </cell>
          <cell r="DK136">
            <v>7.2216907921392691E-5</v>
          </cell>
        </row>
        <row r="137">
          <cell r="B137" t="str">
            <v>6.4.2</v>
          </cell>
          <cell r="C137" t="str">
            <v xml:space="preserve"> DEPEARQ065 </v>
          </cell>
          <cell r="D137" t="str">
            <v>Próprio</v>
          </cell>
          <cell r="E137" t="str">
            <v>(COMPOSIÇÃO REPRESENTATIVA) DO SERVIÇO DE INSTALAÇÃO DE TUBOS DE PVC, SOLDÁVEL, ÁGUA FRIA, DN 25 MM (INSTALADO EM RAMAL, SUB-RAMAL, RAMAL DE DISTRIBUIÇÃO OU PRUMADA), INCLUSIVE CONEXÕES, CORTES E FIXAÇÕES, PARA PRÉDIOS. REF: SINAPI (91785)</v>
          </cell>
          <cell r="F137" t="str">
            <v>M</v>
          </cell>
          <cell r="G137">
            <v>0</v>
          </cell>
          <cell r="H137">
            <v>0</v>
          </cell>
          <cell r="I137">
            <v>0</v>
          </cell>
          <cell r="J137">
            <v>31.999265999999999</v>
          </cell>
          <cell r="K137">
            <v>40.06</v>
          </cell>
          <cell r="L137">
            <v>0</v>
          </cell>
          <cell r="M137">
            <v>0</v>
          </cell>
          <cell r="N137">
            <v>0</v>
          </cell>
          <cell r="O137">
            <v>0</v>
          </cell>
          <cell r="P137">
            <v>0</v>
          </cell>
          <cell r="Q137">
            <v>0.5</v>
          </cell>
          <cell r="R137">
            <v>0</v>
          </cell>
          <cell r="S137">
            <v>0.5</v>
          </cell>
          <cell r="T137">
            <v>0</v>
          </cell>
          <cell r="U137">
            <v>0</v>
          </cell>
          <cell r="V137">
            <v>0</v>
          </cell>
          <cell r="W137">
            <v>0</v>
          </cell>
          <cell r="X137">
            <v>0</v>
          </cell>
          <cell r="Y137">
            <v>0</v>
          </cell>
          <cell r="Z137">
            <v>0</v>
          </cell>
          <cell r="AA137">
            <v>0</v>
          </cell>
          <cell r="AB137">
            <v>0</v>
          </cell>
          <cell r="AC137">
            <v>1</v>
          </cell>
          <cell r="AD137">
            <v>0</v>
          </cell>
          <cell r="AE137"/>
          <cell r="AF137">
            <v>0</v>
          </cell>
          <cell r="AG137">
            <v>0</v>
          </cell>
          <cell r="AH137">
            <v>1</v>
          </cell>
          <cell r="AI137">
            <v>0</v>
          </cell>
          <cell r="AJ137">
            <v>0</v>
          </cell>
          <cell r="AK137">
            <v>0</v>
          </cell>
          <cell r="AL137"/>
          <cell r="AM137">
            <v>0</v>
          </cell>
          <cell r="AN137">
            <v>0</v>
          </cell>
          <cell r="AO137"/>
          <cell r="AP137">
            <v>0</v>
          </cell>
          <cell r="AQ137">
            <v>0</v>
          </cell>
          <cell r="AR137">
            <v>0</v>
          </cell>
          <cell r="AS137">
            <v>0</v>
          </cell>
          <cell r="AT137">
            <v>0</v>
          </cell>
          <cell r="AU137">
            <v>0</v>
          </cell>
          <cell r="AV137">
            <v>0</v>
          </cell>
          <cell r="AW137">
            <v>0</v>
          </cell>
          <cell r="AX137">
            <v>0</v>
          </cell>
          <cell r="AY137" t="e">
            <v>#DIV/0!</v>
          </cell>
          <cell r="AZ137">
            <v>0</v>
          </cell>
          <cell r="BA137">
            <v>0</v>
          </cell>
          <cell r="BB137">
            <v>0</v>
          </cell>
          <cell r="BC137">
            <v>0</v>
          </cell>
          <cell r="BD137">
            <v>0</v>
          </cell>
          <cell r="BE137">
            <v>0</v>
          </cell>
          <cell r="BF137" t="e">
            <v>#DIV/0!</v>
          </cell>
          <cell r="BG137">
            <v>0</v>
          </cell>
          <cell r="BH137">
            <v>0</v>
          </cell>
          <cell r="BI137">
            <v>0</v>
          </cell>
          <cell r="BJ137">
            <v>0</v>
          </cell>
          <cell r="BK137">
            <v>0</v>
          </cell>
          <cell r="BL137">
            <v>0</v>
          </cell>
          <cell r="BM137" t="e">
            <v>#DIV/0!</v>
          </cell>
          <cell r="BN137">
            <v>0</v>
          </cell>
          <cell r="BO137">
            <v>0</v>
          </cell>
          <cell r="BP137">
            <v>0</v>
          </cell>
          <cell r="BQ137">
            <v>0</v>
          </cell>
          <cell r="BR137" t="b">
            <v>0</v>
          </cell>
          <cell r="BS137">
            <v>0</v>
          </cell>
          <cell r="BT137"/>
          <cell r="BU137">
            <v>0</v>
          </cell>
          <cell r="BV137">
            <v>0</v>
          </cell>
          <cell r="BW137">
            <v>0</v>
          </cell>
          <cell r="BX137">
            <v>0</v>
          </cell>
          <cell r="BY137">
            <v>0</v>
          </cell>
          <cell r="BZ137">
            <v>0</v>
          </cell>
          <cell r="CA137">
            <v>0</v>
          </cell>
          <cell r="CB137">
            <v>0</v>
          </cell>
          <cell r="CC137"/>
          <cell r="CD137"/>
          <cell r="CE137" t="e">
            <v>#DIV/0!</v>
          </cell>
          <cell r="CF137">
            <v>0</v>
          </cell>
          <cell r="CG137">
            <v>0</v>
          </cell>
          <cell r="CH137">
            <v>0</v>
          </cell>
          <cell r="CI137">
            <v>0</v>
          </cell>
          <cell r="CJ137"/>
          <cell r="CK137"/>
          <cell r="CL137" t="e">
            <v>#DIV/0!</v>
          </cell>
          <cell r="CM137">
            <v>0</v>
          </cell>
          <cell r="CN137">
            <v>0</v>
          </cell>
          <cell r="CO137">
            <v>0</v>
          </cell>
          <cell r="CP137">
            <v>0</v>
          </cell>
          <cell r="CQ137"/>
          <cell r="CR137"/>
          <cell r="CS137"/>
          <cell r="CT137">
            <v>0</v>
          </cell>
          <cell r="CU137">
            <v>0</v>
          </cell>
          <cell r="CV137">
            <v>0</v>
          </cell>
          <cell r="CW137">
            <v>0</v>
          </cell>
          <cell r="CY137">
            <v>0</v>
          </cell>
          <cell r="CZ137">
            <v>0</v>
          </cell>
          <cell r="DA137">
            <v>0</v>
          </cell>
          <cell r="DB137">
            <v>0</v>
          </cell>
          <cell r="DC137">
            <v>0</v>
          </cell>
          <cell r="DD137">
            <v>0</v>
          </cell>
          <cell r="DE137">
            <v>0</v>
          </cell>
          <cell r="DF137">
            <v>0</v>
          </cell>
          <cell r="DG137">
            <v>0</v>
          </cell>
          <cell r="DH137">
            <v>0</v>
          </cell>
          <cell r="DI137">
            <v>0</v>
          </cell>
          <cell r="DJ137">
            <v>0</v>
          </cell>
          <cell r="DK137">
            <v>0</v>
          </cell>
        </row>
        <row r="138">
          <cell r="B138" t="str">
            <v>6.4.3</v>
          </cell>
          <cell r="C138" t="str">
            <v xml:space="preserve"> DEPEARQ066 </v>
          </cell>
          <cell r="D138" t="str">
            <v>Próprio</v>
          </cell>
          <cell r="E138" t="str">
            <v>(COMPOSIÇÃO REPRESENTATIVA) DO SERVIÇO DE INSTALAÇÃO TUBOS DE PVC, SOLDÁVEL, ÁGUA FRIA, DN 32 MM (INSTALADO EM RAMAL, SUB-RAMAL, RAMAL DE DISTRIBUIÇÃO OU PRUMADA), INCLUSIVE CONEXÕES, CORTES E FIXAÇÕES, PARA PRÉDIOS. REF: SINAPI (91786)</v>
          </cell>
          <cell r="F138" t="str">
            <v>M</v>
          </cell>
          <cell r="G138">
            <v>470</v>
          </cell>
          <cell r="H138">
            <v>0</v>
          </cell>
          <cell r="I138">
            <v>470</v>
          </cell>
          <cell r="J138">
            <v>25.11</v>
          </cell>
          <cell r="K138">
            <v>31.44</v>
          </cell>
          <cell r="L138">
            <v>14776.800000000001</v>
          </cell>
          <cell r="M138">
            <v>0</v>
          </cell>
          <cell r="N138">
            <v>0</v>
          </cell>
          <cell r="O138">
            <v>0</v>
          </cell>
          <cell r="P138">
            <v>0</v>
          </cell>
          <cell r="Q138">
            <v>0.5</v>
          </cell>
          <cell r="R138">
            <v>7388.4</v>
          </cell>
          <cell r="S138">
            <v>0.5</v>
          </cell>
          <cell r="T138">
            <v>7388.4</v>
          </cell>
          <cell r="U138">
            <v>0</v>
          </cell>
          <cell r="V138">
            <v>0</v>
          </cell>
          <cell r="W138">
            <v>0</v>
          </cell>
          <cell r="X138">
            <v>0</v>
          </cell>
          <cell r="Y138">
            <v>0</v>
          </cell>
          <cell r="Z138">
            <v>0</v>
          </cell>
          <cell r="AA138">
            <v>0</v>
          </cell>
          <cell r="AB138">
            <v>0</v>
          </cell>
          <cell r="AC138">
            <v>1</v>
          </cell>
          <cell r="AD138">
            <v>14776.8</v>
          </cell>
          <cell r="AE138"/>
          <cell r="AF138">
            <v>0.44089361702127666</v>
          </cell>
          <cell r="AG138">
            <v>6514.9968000000017</v>
          </cell>
          <cell r="AH138">
            <v>0.55910638297872328</v>
          </cell>
          <cell r="AI138">
            <v>8261.8031999999985</v>
          </cell>
          <cell r="AJ138">
            <v>0</v>
          </cell>
          <cell r="AK138">
            <v>0</v>
          </cell>
          <cell r="AL138"/>
          <cell r="AM138">
            <v>0</v>
          </cell>
          <cell r="AN138">
            <v>0</v>
          </cell>
          <cell r="AO138"/>
          <cell r="AP138">
            <v>0</v>
          </cell>
          <cell r="AQ138">
            <v>0</v>
          </cell>
          <cell r="AR138">
            <v>0</v>
          </cell>
          <cell r="AS138">
            <v>0</v>
          </cell>
          <cell r="AT138">
            <v>14776.8</v>
          </cell>
          <cell r="AU138">
            <v>6514.9968000000008</v>
          </cell>
          <cell r="AV138">
            <v>-8261.8031999999985</v>
          </cell>
          <cell r="AW138">
            <v>0</v>
          </cell>
          <cell r="AX138">
            <v>0</v>
          </cell>
          <cell r="AY138">
            <v>0</v>
          </cell>
          <cell r="AZ138">
            <v>0</v>
          </cell>
          <cell r="BA138">
            <v>14776.8</v>
          </cell>
          <cell r="BB138">
            <v>6514.9968000000008</v>
          </cell>
          <cell r="BC138">
            <v>-8261.8031999999985</v>
          </cell>
          <cell r="BD138">
            <v>0</v>
          </cell>
          <cell r="BE138">
            <v>0</v>
          </cell>
          <cell r="BF138">
            <v>0.1311063829787234</v>
          </cell>
          <cell r="BG138">
            <v>1937.3327999999999</v>
          </cell>
          <cell r="BH138">
            <v>14776.8</v>
          </cell>
          <cell r="BI138">
            <v>8452.3296000000009</v>
          </cell>
          <cell r="BJ138">
            <v>-6324.4703999999983</v>
          </cell>
          <cell r="BK138">
            <v>0</v>
          </cell>
          <cell r="BL138">
            <v>0</v>
          </cell>
          <cell r="BM138">
            <v>0.14387234042553193</v>
          </cell>
          <cell r="BN138">
            <v>2125.9728</v>
          </cell>
          <cell r="BO138">
            <v>14776.8</v>
          </cell>
          <cell r="BP138">
            <v>10578.3024</v>
          </cell>
          <cell r="BQ138">
            <v>-4198.4975999999988</v>
          </cell>
          <cell r="BR138" t="str">
            <v>N/A</v>
          </cell>
          <cell r="BS138">
            <v>0</v>
          </cell>
          <cell r="BT138"/>
          <cell r="BU138">
            <v>0</v>
          </cell>
          <cell r="BV138">
            <v>0</v>
          </cell>
          <cell r="BW138">
            <v>0</v>
          </cell>
          <cell r="BX138">
            <v>14776.8</v>
          </cell>
          <cell r="BY138">
            <v>10578.3024</v>
          </cell>
          <cell r="BZ138">
            <v>-4198.4975999999988</v>
          </cell>
          <cell r="CA138" t="str">
            <v>N/A</v>
          </cell>
          <cell r="CB138">
            <v>0</v>
          </cell>
          <cell r="CC138"/>
          <cell r="CD138"/>
          <cell r="CE138">
            <v>0.28412765957446806</v>
          </cell>
          <cell r="CF138">
            <v>4198.4975999999997</v>
          </cell>
          <cell r="CG138">
            <v>14776.8</v>
          </cell>
          <cell r="CH138">
            <v>14776.8</v>
          </cell>
          <cell r="CI138">
            <v>0</v>
          </cell>
          <cell r="CJ138"/>
          <cell r="CK138"/>
          <cell r="CL138">
            <v>0</v>
          </cell>
          <cell r="CM138">
            <v>0</v>
          </cell>
          <cell r="CN138">
            <v>14776.8</v>
          </cell>
          <cell r="CO138">
            <v>4198.4975999999997</v>
          </cell>
          <cell r="CP138">
            <v>-10578.3024</v>
          </cell>
          <cell r="CQ138"/>
          <cell r="CR138"/>
          <cell r="CS138" t="str">
            <v xml:space="preserve"> </v>
          </cell>
          <cell r="CT138">
            <v>0</v>
          </cell>
          <cell r="CU138">
            <v>14776.8</v>
          </cell>
          <cell r="CV138">
            <v>0</v>
          </cell>
          <cell r="CW138">
            <v>-14776.8</v>
          </cell>
          <cell r="CY138">
            <v>14776.8</v>
          </cell>
          <cell r="CZ138">
            <v>0</v>
          </cell>
          <cell r="DA138">
            <v>14776.8</v>
          </cell>
          <cell r="DB138">
            <v>14776.800000000001</v>
          </cell>
          <cell r="DC138">
            <v>6514.9968000000017</v>
          </cell>
          <cell r="DD138">
            <v>8261.8031999999985</v>
          </cell>
          <cell r="DE138">
            <v>14776.8</v>
          </cell>
          <cell r="DF138">
            <v>14776.800000000001</v>
          </cell>
          <cell r="DG138">
            <v>0</v>
          </cell>
          <cell r="DH138">
            <v>8261.8031999999985</v>
          </cell>
          <cell r="DI138">
            <v>0</v>
          </cell>
          <cell r="DJ138">
            <v>0</v>
          </cell>
          <cell r="DK138">
            <v>0</v>
          </cell>
        </row>
        <row r="139">
          <cell r="B139" t="str">
            <v>6.4.4</v>
          </cell>
          <cell r="C139">
            <v>90469</v>
          </cell>
          <cell r="D139" t="str">
            <v>SINAPI</v>
          </cell>
          <cell r="E139" t="str">
            <v>CHUMBAMENTO LINEAR EM CONTRAPISO PARA RAMAIS/DISTRIBUIÇÃO DE INSTALAÇÕES HIDRÁULICAS COM DIÂMETROS MAIORES QUE 40 MM E MENORES OU IGUAIS A 75 MM. AF_09/2023</v>
          </cell>
          <cell r="F139" t="str">
            <v>M</v>
          </cell>
          <cell r="G139">
            <v>177.39000000000001</v>
          </cell>
          <cell r="H139">
            <v>0</v>
          </cell>
          <cell r="I139">
            <v>177.39000000000001</v>
          </cell>
          <cell r="J139">
            <v>9.6999999999999993</v>
          </cell>
          <cell r="K139">
            <v>12.14</v>
          </cell>
          <cell r="L139">
            <v>2153.5146000000004</v>
          </cell>
          <cell r="M139">
            <v>0</v>
          </cell>
          <cell r="N139">
            <v>0</v>
          </cell>
          <cell r="O139">
            <v>0</v>
          </cell>
          <cell r="P139">
            <v>0</v>
          </cell>
          <cell r="Q139">
            <v>0.3</v>
          </cell>
          <cell r="R139">
            <v>646.053</v>
          </cell>
          <cell r="S139">
            <v>0.7</v>
          </cell>
          <cell r="T139">
            <v>1507.4570000000001</v>
          </cell>
          <cell r="U139">
            <v>0</v>
          </cell>
          <cell r="V139">
            <v>0</v>
          </cell>
          <cell r="W139">
            <v>0</v>
          </cell>
          <cell r="X139">
            <v>0</v>
          </cell>
          <cell r="Y139">
            <v>0</v>
          </cell>
          <cell r="Z139">
            <v>0</v>
          </cell>
          <cell r="AA139">
            <v>0</v>
          </cell>
          <cell r="AB139">
            <v>0</v>
          </cell>
          <cell r="AC139">
            <v>1</v>
          </cell>
          <cell r="AD139">
            <v>2153.5100000000002</v>
          </cell>
          <cell r="AE139"/>
          <cell r="AF139">
            <v>0.37662857381669923</v>
          </cell>
          <cell r="AG139">
            <v>811.07513249143972</v>
          </cell>
          <cell r="AH139">
            <v>0.62337142618330077</v>
          </cell>
          <cell r="AI139">
            <v>1342.4348675085605</v>
          </cell>
          <cell r="AJ139">
            <v>0</v>
          </cell>
          <cell r="AK139">
            <v>0</v>
          </cell>
          <cell r="AL139"/>
          <cell r="AM139">
            <v>0</v>
          </cell>
          <cell r="AN139">
            <v>0</v>
          </cell>
          <cell r="AO139"/>
          <cell r="AP139">
            <v>0</v>
          </cell>
          <cell r="AQ139">
            <v>0</v>
          </cell>
          <cell r="AR139">
            <v>0</v>
          </cell>
          <cell r="AS139">
            <v>0</v>
          </cell>
          <cell r="AT139">
            <v>2153.5100000000002</v>
          </cell>
          <cell r="AU139">
            <v>811.07339999999999</v>
          </cell>
          <cell r="AV139">
            <v>-1342.4366000000002</v>
          </cell>
          <cell r="AW139">
            <v>0</v>
          </cell>
          <cell r="AX139">
            <v>0</v>
          </cell>
          <cell r="AY139">
            <v>0</v>
          </cell>
          <cell r="AZ139">
            <v>0</v>
          </cell>
          <cell r="BA139">
            <v>2153.5100000000002</v>
          </cell>
          <cell r="BB139">
            <v>811.07339999999999</v>
          </cell>
          <cell r="BC139">
            <v>-1342.4366000000002</v>
          </cell>
          <cell r="BD139">
            <v>0</v>
          </cell>
          <cell r="BE139">
            <v>0</v>
          </cell>
          <cell r="BF139">
            <v>0.18231016404532385</v>
          </cell>
          <cell r="BG139">
            <v>392.60760000000005</v>
          </cell>
          <cell r="BH139">
            <v>2153.5100000000002</v>
          </cell>
          <cell r="BI139">
            <v>1203.681</v>
          </cell>
          <cell r="BJ139">
            <v>-949.82900000000018</v>
          </cell>
          <cell r="BK139">
            <v>0</v>
          </cell>
          <cell r="BL139">
            <v>0</v>
          </cell>
          <cell r="BM139">
            <v>0.2026048636876541</v>
          </cell>
          <cell r="BN139">
            <v>436.3116</v>
          </cell>
          <cell r="BO139">
            <v>2153.5100000000002</v>
          </cell>
          <cell r="BP139">
            <v>1639.9926</v>
          </cell>
          <cell r="BQ139">
            <v>-513.51740000000018</v>
          </cell>
          <cell r="BR139" t="str">
            <v>N/A</v>
          </cell>
          <cell r="BS139">
            <v>0</v>
          </cell>
          <cell r="BT139">
            <v>0</v>
          </cell>
          <cell r="BU139">
            <v>0</v>
          </cell>
          <cell r="BV139">
            <v>0</v>
          </cell>
          <cell r="BW139">
            <v>0</v>
          </cell>
          <cell r="BX139">
            <v>2153.5100000000002</v>
          </cell>
          <cell r="BY139">
            <v>1639.9926</v>
          </cell>
          <cell r="BZ139">
            <v>-513.51740000000018</v>
          </cell>
          <cell r="CA139" t="str">
            <v>N/A</v>
          </cell>
          <cell r="CB139">
            <v>0</v>
          </cell>
          <cell r="CC139"/>
          <cell r="CD139"/>
          <cell r="CE139">
            <v>0.23845770215563952</v>
          </cell>
          <cell r="CF139">
            <v>513.52199999999993</v>
          </cell>
          <cell r="CG139">
            <v>2153.5100000000002</v>
          </cell>
          <cell r="CH139">
            <v>2153.5146</v>
          </cell>
          <cell r="CI139">
            <v>0</v>
          </cell>
          <cell r="CJ139"/>
          <cell r="CK139"/>
          <cell r="CL139">
            <v>0</v>
          </cell>
          <cell r="CM139">
            <v>0</v>
          </cell>
          <cell r="CN139">
            <v>2153.5100000000002</v>
          </cell>
          <cell r="CO139">
            <v>513.52199999999993</v>
          </cell>
          <cell r="CP139">
            <v>0</v>
          </cell>
          <cell r="CQ139"/>
          <cell r="CR139"/>
          <cell r="CS139" t="str">
            <v xml:space="preserve"> </v>
          </cell>
          <cell r="CT139">
            <v>0</v>
          </cell>
          <cell r="CU139">
            <v>2153.5100000000002</v>
          </cell>
          <cell r="CV139">
            <v>0</v>
          </cell>
          <cell r="CW139">
            <v>0</v>
          </cell>
          <cell r="CY139">
            <v>2153.5100000000002</v>
          </cell>
          <cell r="CZ139">
            <v>0</v>
          </cell>
          <cell r="DA139">
            <v>2153.5100000000002</v>
          </cell>
          <cell r="DB139">
            <v>2153.5146000000004</v>
          </cell>
          <cell r="DC139">
            <v>811.07513249143972</v>
          </cell>
          <cell r="DD139">
            <v>1342.4412</v>
          </cell>
          <cell r="DE139">
            <v>2153.5163324914397</v>
          </cell>
          <cell r="DF139">
            <v>2153.5146000000004</v>
          </cell>
          <cell r="DG139">
            <v>-1.732491439270234E-3</v>
          </cell>
          <cell r="DH139">
            <v>1342.4348675085605</v>
          </cell>
          <cell r="DI139">
            <v>0</v>
          </cell>
          <cell r="DJ139">
            <v>6.3324914394797815E-3</v>
          </cell>
          <cell r="DK139">
            <v>4.7620335624887948E-4</v>
          </cell>
        </row>
        <row r="140">
          <cell r="B140"/>
          <cell r="C140"/>
          <cell r="D140"/>
          <cell r="E140" t="str">
            <v>INSTALAÇÕES ELÉTRICAS, DE LÓGICA</v>
          </cell>
          <cell r="F140"/>
          <cell r="G140">
            <v>0</v>
          </cell>
          <cell r="H140"/>
          <cell r="I140"/>
          <cell r="J140"/>
          <cell r="K140"/>
          <cell r="L140">
            <v>274623.56599999993</v>
          </cell>
          <cell r="M140">
            <v>7.7175290205330821E-3</v>
          </cell>
          <cell r="N140">
            <v>7214.0950000000003</v>
          </cell>
          <cell r="O140">
            <v>2.8531116177278982E-2</v>
          </cell>
          <cell r="P140">
            <v>26669.958999999995</v>
          </cell>
          <cell r="Q140">
            <v>0.17352666084461263</v>
          </cell>
          <cell r="R140">
            <v>162207.07600000009</v>
          </cell>
          <cell r="S140">
            <v>0.16734617398855536</v>
          </cell>
          <cell r="T140">
            <v>156429.75800000003</v>
          </cell>
          <cell r="U140">
            <v>7.7421925876623859E-2</v>
          </cell>
          <cell r="V140">
            <v>72371.496999999988</v>
          </cell>
          <cell r="W140">
            <v>2.6114473432782941E-2</v>
          </cell>
          <cell r="X140">
            <v>24410.960000000003</v>
          </cell>
          <cell r="Y140">
            <v>5.9330477763956365E-3</v>
          </cell>
          <cell r="Z140">
            <v>5546.0199999999995</v>
          </cell>
          <cell r="AA140">
            <v>6.2286956373085525E-2</v>
          </cell>
          <cell r="AB140">
            <v>58223.819999999992</v>
          </cell>
          <cell r="AC140">
            <v>0.5488778834898681</v>
          </cell>
          <cell r="AD140">
            <v>513073.185</v>
          </cell>
          <cell r="AE140"/>
          <cell r="AF140">
            <v>0.42211248280846347</v>
          </cell>
          <cell r="AG140">
            <v>115922.03528197391</v>
          </cell>
          <cell r="AH140">
            <v>0.12676540068140463</v>
          </cell>
          <cell r="AI140">
            <v>397151.14971802611</v>
          </cell>
          <cell r="AJ140">
            <v>0</v>
          </cell>
          <cell r="AK140">
            <v>0</v>
          </cell>
          <cell r="AL140"/>
          <cell r="AM140">
            <v>123888.76433747986</v>
          </cell>
          <cell r="AN140">
            <v>9316.4350781784851</v>
          </cell>
          <cell r="AO140"/>
          <cell r="AP140">
            <v>0.13233735692939072</v>
          </cell>
          <cell r="AQ140">
            <v>123704.65500000003</v>
          </cell>
          <cell r="AR140">
            <v>5.7283893109158754E-2</v>
          </cell>
          <cell r="AS140">
            <v>15731.507</v>
          </cell>
          <cell r="AT140">
            <v>636777.84000000008</v>
          </cell>
          <cell r="AU140">
            <v>429694.40340000007</v>
          </cell>
          <cell r="AV140">
            <v>-207083.43660000002</v>
          </cell>
          <cell r="AW140">
            <v>0.22863257563544193</v>
          </cell>
          <cell r="AX140">
            <v>213718.29200000004</v>
          </cell>
          <cell r="AY140">
            <v>0.11959297477041725</v>
          </cell>
          <cell r="AZ140">
            <v>32843.049200000009</v>
          </cell>
          <cell r="BA140">
            <v>850496.1320000001</v>
          </cell>
          <cell r="BB140">
            <v>462537.44160000002</v>
          </cell>
          <cell r="BC140">
            <v>-387958.69040000008</v>
          </cell>
          <cell r="BD140">
            <v>9.015218394529903E-2</v>
          </cell>
          <cell r="BE140">
            <v>84271.327999999994</v>
          </cell>
          <cell r="BF140">
            <v>1.7411251589384724E-2</v>
          </cell>
          <cell r="BG140">
            <v>4781.54</v>
          </cell>
          <cell r="BH140">
            <v>934767.46000000008</v>
          </cell>
          <cell r="BI140">
            <v>467318.9816</v>
          </cell>
          <cell r="BJ140">
            <v>-467448.47840000008</v>
          </cell>
          <cell r="BK140">
            <v>0</v>
          </cell>
          <cell r="BL140">
            <v>0</v>
          </cell>
          <cell r="BM140">
            <v>4.2684645548102404E-2</v>
          </cell>
          <cell r="BN140">
            <v>39900.217700000008</v>
          </cell>
          <cell r="BO140">
            <v>934767.46000000008</v>
          </cell>
          <cell r="BP140">
            <v>507219.19929999998</v>
          </cell>
          <cell r="BQ140">
            <v>-427548.2607000001</v>
          </cell>
          <cell r="BR140">
            <v>0</v>
          </cell>
          <cell r="BS140">
            <v>0</v>
          </cell>
          <cell r="BT140">
            <v>0</v>
          </cell>
          <cell r="BU140">
            <v>0</v>
          </cell>
          <cell r="BV140"/>
          <cell r="BW140">
            <v>90964.834800000011</v>
          </cell>
          <cell r="BX140">
            <v>934767.46000000043</v>
          </cell>
          <cell r="BY140">
            <v>598184.03410000005</v>
          </cell>
          <cell r="BZ140">
            <v>-336583.42590000038</v>
          </cell>
          <cell r="CA140">
            <v>0</v>
          </cell>
          <cell r="CB140">
            <v>0</v>
          </cell>
          <cell r="CC140"/>
          <cell r="CD140"/>
          <cell r="CE140"/>
          <cell r="CF140">
            <v>157681.91820000001</v>
          </cell>
          <cell r="CG140">
            <v>934767.46000000043</v>
          </cell>
          <cell r="CH140">
            <v>755865.9523</v>
          </cell>
          <cell r="CI140">
            <v>-178901.50770000042</v>
          </cell>
          <cell r="CJ140"/>
          <cell r="CK140"/>
          <cell r="CL140"/>
          <cell r="CM140">
            <v>98183.397299999997</v>
          </cell>
          <cell r="CN140">
            <v>934767.46000000043</v>
          </cell>
          <cell r="CO140">
            <v>255865.31550000003</v>
          </cell>
          <cell r="CP140">
            <v>-678902.1445000004</v>
          </cell>
          <cell r="CQ140"/>
          <cell r="CR140"/>
          <cell r="CS140"/>
          <cell r="CT140"/>
          <cell r="CU140">
            <v>934767.46000000043</v>
          </cell>
          <cell r="CV140">
            <v>98183.397299999997</v>
          </cell>
          <cell r="CW140">
            <v>-836584.06270000048</v>
          </cell>
          <cell r="CY140">
            <v>513073.185</v>
          </cell>
          <cell r="CZ140">
            <v>421694.27500000002</v>
          </cell>
          <cell r="DA140">
            <v>934767.46</v>
          </cell>
          <cell r="DB140">
            <v>274623.56599999993</v>
          </cell>
          <cell r="DC140">
            <v>115922.03528197391</v>
          </cell>
          <cell r="DD140">
            <v>440086.46420000005</v>
          </cell>
          <cell r="DE140">
            <v>556008.49948197394</v>
          </cell>
          <cell r="DF140">
            <v>274623.56599999993</v>
          </cell>
          <cell r="DG140">
            <v>-281384.933481974</v>
          </cell>
          <cell r="DH140">
            <v>397151.14971802611</v>
          </cell>
          <cell r="DI140">
            <v>0</v>
          </cell>
          <cell r="DJ140">
            <v>80176.900053098128</v>
          </cell>
          <cell r="DK140">
            <v>6029.3028839929775</v>
          </cell>
        </row>
        <row r="141">
          <cell r="B141" t="str">
            <v>7.1</v>
          </cell>
          <cell r="C141"/>
          <cell r="D141"/>
          <cell r="E141" t="str">
            <v>ELETRICA: QUADROS E ALIMENTAÇÃO</v>
          </cell>
          <cell r="F141"/>
          <cell r="G141">
            <v>0</v>
          </cell>
          <cell r="H141"/>
          <cell r="I141"/>
          <cell r="J141"/>
          <cell r="K141"/>
          <cell r="L141">
            <v>0</v>
          </cell>
          <cell r="M141">
            <v>2.6845207895795815E-2</v>
          </cell>
          <cell r="N141">
            <v>7214.0950000000003</v>
          </cell>
          <cell r="O141">
            <v>0</v>
          </cell>
          <cell r="P141">
            <v>0</v>
          </cell>
          <cell r="Q141">
            <v>6.4917325365365736E-2</v>
          </cell>
          <cell r="R141">
            <v>17445.189999999999</v>
          </cell>
          <cell r="S141">
            <v>4.0975592765568503E-2</v>
          </cell>
          <cell r="T141">
            <v>11011.344000000001</v>
          </cell>
          <cell r="U141">
            <v>1.3472179852039971E-2</v>
          </cell>
          <cell r="V141">
            <v>3620.37</v>
          </cell>
          <cell r="W141">
            <v>0</v>
          </cell>
          <cell r="X141">
            <v>0</v>
          </cell>
          <cell r="Y141">
            <v>0</v>
          </cell>
          <cell r="Z141">
            <v>0</v>
          </cell>
          <cell r="AA141">
            <v>2.1122367955802659E-2</v>
          </cell>
          <cell r="AB141">
            <v>5676.2</v>
          </cell>
          <cell r="AC141">
            <v>0.16733267383457268</v>
          </cell>
          <cell r="AD141">
            <v>44967.199000000001</v>
          </cell>
          <cell r="AE141"/>
          <cell r="AF141">
            <v>0.36044289685295389</v>
          </cell>
          <cell r="AG141">
            <v>0</v>
          </cell>
          <cell r="AH141">
            <v>0</v>
          </cell>
          <cell r="AI141">
            <v>44967.199000000001</v>
          </cell>
          <cell r="AJ141">
            <v>0.19311022301838121</v>
          </cell>
          <cell r="AK141">
            <v>0</v>
          </cell>
          <cell r="AL141"/>
          <cell r="AM141">
            <v>0</v>
          </cell>
          <cell r="AN141">
            <v>0</v>
          </cell>
          <cell r="AO141"/>
          <cell r="AP141">
            <v>0.28115327861111106</v>
          </cell>
          <cell r="AQ141">
            <v>75554.135000000009</v>
          </cell>
          <cell r="AR141" t="e">
            <v>#DIV/0!</v>
          </cell>
          <cell r="AS141">
            <v>10620.7</v>
          </cell>
          <cell r="AT141">
            <v>120521.334</v>
          </cell>
          <cell r="AU141">
            <v>106933.94</v>
          </cell>
          <cell r="AV141">
            <v>-13587.394</v>
          </cell>
          <cell r="AW141">
            <v>0.55017807136355101</v>
          </cell>
          <cell r="AX141">
            <v>147848.99000000002</v>
          </cell>
          <cell r="AY141" t="e">
            <v>#DIV/0!</v>
          </cell>
          <cell r="AZ141">
            <v>0</v>
          </cell>
          <cell r="BA141">
            <v>268370.32400000002</v>
          </cell>
          <cell r="BB141">
            <v>106933.94</v>
          </cell>
          <cell r="BC141">
            <v>-161436.38400000002</v>
          </cell>
          <cell r="BD141">
            <v>1.3359761907650275E-3</v>
          </cell>
          <cell r="BE141">
            <v>359.01600000000002</v>
          </cell>
          <cell r="BF141" t="e">
            <v>#DIV/0!</v>
          </cell>
          <cell r="BG141">
            <v>0</v>
          </cell>
          <cell r="BH141">
            <v>268729.34000000003</v>
          </cell>
          <cell r="BI141">
            <v>106933.94</v>
          </cell>
          <cell r="BJ141">
            <v>-161795.40000000002</v>
          </cell>
          <cell r="BK141">
            <v>0</v>
          </cell>
          <cell r="BL141">
            <v>0</v>
          </cell>
          <cell r="BM141">
            <v>6.6461704553734222E-2</v>
          </cell>
          <cell r="BN141">
            <v>17860.21</v>
          </cell>
          <cell r="BO141">
            <v>268729.34000000003</v>
          </cell>
          <cell r="BP141">
            <v>124794.15</v>
          </cell>
          <cell r="BQ141">
            <v>-143935.19000000003</v>
          </cell>
          <cell r="BR141" t="str">
            <v>N/A</v>
          </cell>
          <cell r="BS141">
            <v>0</v>
          </cell>
          <cell r="BT141"/>
          <cell r="BU141">
            <v>0</v>
          </cell>
          <cell r="BV141"/>
          <cell r="BW141">
            <v>59485.293999999994</v>
          </cell>
          <cell r="BX141">
            <v>268729.34000000008</v>
          </cell>
          <cell r="BY141">
            <v>184279.44399999999</v>
          </cell>
          <cell r="BZ141">
            <v>-84449.896000000095</v>
          </cell>
          <cell r="CA141" t="str">
            <v>N/A</v>
          </cell>
          <cell r="CB141">
            <v>0</v>
          </cell>
          <cell r="CC141"/>
          <cell r="CD141"/>
          <cell r="CE141"/>
          <cell r="CF141">
            <v>75470.67300000001</v>
          </cell>
          <cell r="CG141">
            <v>268729.34000000008</v>
          </cell>
          <cell r="CH141">
            <v>259750.117</v>
          </cell>
          <cell r="CI141">
            <v>-8979.2230000000854</v>
          </cell>
          <cell r="CJ141"/>
          <cell r="CK141"/>
          <cell r="CL141"/>
          <cell r="CM141">
            <v>3152.3940000000002</v>
          </cell>
          <cell r="CN141">
            <v>268729.34000000008</v>
          </cell>
          <cell r="CO141">
            <v>78623.06700000001</v>
          </cell>
          <cell r="CP141">
            <v>-190106.27300000007</v>
          </cell>
          <cell r="CQ141"/>
          <cell r="CR141"/>
          <cell r="CS141">
            <v>0</v>
          </cell>
          <cell r="CT141">
            <v>0</v>
          </cell>
          <cell r="CU141">
            <v>268729.34000000008</v>
          </cell>
          <cell r="CV141">
            <v>3152.3940000000002</v>
          </cell>
          <cell r="CW141">
            <v>-265576.94600000011</v>
          </cell>
          <cell r="CY141">
            <v>44967.199000000001</v>
          </cell>
          <cell r="CZ141">
            <v>223762.14100000003</v>
          </cell>
          <cell r="DA141">
            <v>268729.34000000003</v>
          </cell>
          <cell r="DB141">
            <v>0</v>
          </cell>
          <cell r="DC141">
            <v>0</v>
          </cell>
          <cell r="DD141">
            <v>166589.27100000001</v>
          </cell>
          <cell r="DE141">
            <v>166589.27100000001</v>
          </cell>
          <cell r="DF141">
            <v>0</v>
          </cell>
          <cell r="DG141">
            <v>-166589.27100000001</v>
          </cell>
          <cell r="DH141">
            <v>44967.199000000001</v>
          </cell>
          <cell r="DI141">
            <v>0</v>
          </cell>
          <cell r="DJ141">
            <v>0</v>
          </cell>
          <cell r="DK141">
            <v>0</v>
          </cell>
        </row>
        <row r="142">
          <cell r="B142" t="str">
            <v>7.1.1</v>
          </cell>
          <cell r="C142" t="str">
            <v xml:space="preserve"> DEPEARQ166 </v>
          </cell>
          <cell r="D142" t="str">
            <v>Próprio</v>
          </cell>
          <cell r="E142" t="str">
            <v>RASGO LINEAR MECANIZADO EM ALVENARIA, PARA ELETRODUTOS, DIÂMETROS MAIORES QUE 40 MM E MENORES OU IGUAIS A 75 MM. REF: SINAPI (104781)</v>
          </cell>
          <cell r="F142" t="str">
            <v>M</v>
          </cell>
          <cell r="G142">
            <v>6</v>
          </cell>
          <cell r="H142">
            <v>0</v>
          </cell>
          <cell r="I142">
            <v>6</v>
          </cell>
          <cell r="J142">
            <v>6.57</v>
          </cell>
          <cell r="K142">
            <v>8.2200000000000006</v>
          </cell>
          <cell r="L142">
            <v>49.320000000000007</v>
          </cell>
          <cell r="M142">
            <v>0</v>
          </cell>
          <cell r="N142">
            <v>0</v>
          </cell>
          <cell r="O142">
            <v>0</v>
          </cell>
          <cell r="P142">
            <v>0</v>
          </cell>
          <cell r="Q142">
            <v>1</v>
          </cell>
          <cell r="R142">
            <v>49.32</v>
          </cell>
          <cell r="S142">
            <v>0</v>
          </cell>
          <cell r="T142">
            <v>0</v>
          </cell>
          <cell r="U142">
            <v>0</v>
          </cell>
          <cell r="V142">
            <v>0</v>
          </cell>
          <cell r="W142">
            <v>0</v>
          </cell>
          <cell r="X142">
            <v>0</v>
          </cell>
          <cell r="Y142">
            <v>0</v>
          </cell>
          <cell r="Z142">
            <v>0</v>
          </cell>
          <cell r="AA142">
            <v>0</v>
          </cell>
          <cell r="AB142">
            <v>0</v>
          </cell>
          <cell r="AC142">
            <v>1</v>
          </cell>
          <cell r="AD142">
            <v>49.32</v>
          </cell>
          <cell r="AE142"/>
          <cell r="AF142">
            <v>1.0000000000000002</v>
          </cell>
          <cell r="AG142">
            <v>49.320000000000022</v>
          </cell>
          <cell r="AH142">
            <v>0</v>
          </cell>
          <cell r="AI142">
            <v>0</v>
          </cell>
          <cell r="AJ142">
            <v>2.2204460492503131E-16</v>
          </cell>
          <cell r="AK142">
            <v>0</v>
          </cell>
          <cell r="AL142"/>
          <cell r="AM142">
            <v>-1.0951239914902546E-14</v>
          </cell>
          <cell r="AN142">
            <v>-8.2353324160067135E-16</v>
          </cell>
          <cell r="AO142"/>
          <cell r="AP142">
            <v>0</v>
          </cell>
          <cell r="AQ142">
            <v>0</v>
          </cell>
          <cell r="AR142">
            <v>0</v>
          </cell>
          <cell r="AS142">
            <v>0</v>
          </cell>
          <cell r="AT142">
            <v>49.32</v>
          </cell>
          <cell r="AU142">
            <v>49.320000000000007</v>
          </cell>
          <cell r="AV142">
            <v>0</v>
          </cell>
          <cell r="AW142">
            <v>0</v>
          </cell>
          <cell r="AX142">
            <v>0</v>
          </cell>
          <cell r="AY142">
            <v>0</v>
          </cell>
          <cell r="AZ142">
            <v>0</v>
          </cell>
          <cell r="BA142">
            <v>49.32</v>
          </cell>
          <cell r="BB142">
            <v>49.320000000000007</v>
          </cell>
          <cell r="BC142">
            <v>0</v>
          </cell>
          <cell r="BD142">
            <v>0</v>
          </cell>
          <cell r="BE142">
            <v>0</v>
          </cell>
          <cell r="BF142">
            <v>0</v>
          </cell>
          <cell r="BG142">
            <v>0</v>
          </cell>
          <cell r="BH142">
            <v>49.32</v>
          </cell>
          <cell r="BI142">
            <v>49.320000000000007</v>
          </cell>
          <cell r="BJ142">
            <v>0</v>
          </cell>
          <cell r="BK142">
            <v>0</v>
          </cell>
          <cell r="BL142">
            <v>0</v>
          </cell>
          <cell r="BM142">
            <v>0</v>
          </cell>
          <cell r="BN142">
            <v>0</v>
          </cell>
          <cell r="BO142">
            <v>49.32</v>
          </cell>
          <cell r="BP142">
            <v>49.320000000000007</v>
          </cell>
          <cell r="BQ142">
            <v>0</v>
          </cell>
          <cell r="BR142" t="b">
            <v>0</v>
          </cell>
          <cell r="BS142">
            <v>0</v>
          </cell>
          <cell r="BT142"/>
          <cell r="BU142">
            <v>0</v>
          </cell>
          <cell r="BV142">
            <v>0</v>
          </cell>
          <cell r="BW142">
            <v>0</v>
          </cell>
          <cell r="BX142">
            <v>49.32</v>
          </cell>
          <cell r="BY142">
            <v>49.320000000000007</v>
          </cell>
          <cell r="BZ142">
            <v>0</v>
          </cell>
          <cell r="CA142">
            <v>49.320000000000007</v>
          </cell>
          <cell r="CB142">
            <v>3.7088640000000002</v>
          </cell>
          <cell r="CC142"/>
          <cell r="CD142"/>
          <cell r="CE142">
            <v>0</v>
          </cell>
          <cell r="CF142">
            <v>0</v>
          </cell>
          <cell r="CG142">
            <v>49.32</v>
          </cell>
          <cell r="CH142">
            <v>49.320000000000007</v>
          </cell>
          <cell r="CI142">
            <v>0</v>
          </cell>
          <cell r="CJ142"/>
          <cell r="CK142"/>
          <cell r="CL142">
            <v>0</v>
          </cell>
          <cell r="CM142">
            <v>0</v>
          </cell>
          <cell r="CN142">
            <v>49.32</v>
          </cell>
          <cell r="CO142">
            <v>0</v>
          </cell>
          <cell r="CP142">
            <v>-49.32</v>
          </cell>
          <cell r="CQ142"/>
          <cell r="CR142"/>
          <cell r="CS142" t="str">
            <v xml:space="preserve"> </v>
          </cell>
          <cell r="CT142">
            <v>0</v>
          </cell>
          <cell r="CU142">
            <v>49.32</v>
          </cell>
          <cell r="CV142">
            <v>0</v>
          </cell>
          <cell r="CW142">
            <v>-49.32</v>
          </cell>
          <cell r="CY142">
            <v>49.32</v>
          </cell>
          <cell r="CZ142">
            <v>0</v>
          </cell>
          <cell r="DA142">
            <v>49.32</v>
          </cell>
          <cell r="DB142">
            <v>49.320000000000007</v>
          </cell>
          <cell r="DC142">
            <v>49.320000000000022</v>
          </cell>
          <cell r="DD142">
            <v>0</v>
          </cell>
          <cell r="DE142">
            <v>49.320000000000022</v>
          </cell>
          <cell r="DF142">
            <v>49.320000000000007</v>
          </cell>
          <cell r="DG142">
            <v>0</v>
          </cell>
          <cell r="DH142">
            <v>-2.1316282072803006E-14</v>
          </cell>
          <cell r="DI142">
            <v>0</v>
          </cell>
          <cell r="DJ142">
            <v>2.1316282072803006E-14</v>
          </cell>
          <cell r="DK142">
            <v>1.6029844118747858E-15</v>
          </cell>
        </row>
        <row r="143">
          <cell r="B143" t="str">
            <v>7.1.2</v>
          </cell>
          <cell r="C143" t="str">
            <v xml:space="preserve"> DEPEARQ169 </v>
          </cell>
          <cell r="D143" t="str">
            <v>Próprio</v>
          </cell>
          <cell r="E143" t="str">
            <v>CHUMBAMENTO LINEAR EM ALVENARIA PARA ELETRODUTOS COM DIÂMETROS MAIORES QUE 40 MM E MENORES OU IGUAIS A 75 MM. REF.: SINAPI (90467)</v>
          </cell>
          <cell r="F143" t="str">
            <v>M</v>
          </cell>
          <cell r="G143">
            <v>6</v>
          </cell>
          <cell r="H143">
            <v>0</v>
          </cell>
          <cell r="I143">
            <v>6</v>
          </cell>
          <cell r="J143">
            <v>19.12</v>
          </cell>
          <cell r="K143">
            <v>23.94</v>
          </cell>
          <cell r="L143">
            <v>143.64000000000001</v>
          </cell>
          <cell r="M143">
            <v>0</v>
          </cell>
          <cell r="N143">
            <v>0</v>
          </cell>
          <cell r="O143">
            <v>0</v>
          </cell>
          <cell r="P143">
            <v>0</v>
          </cell>
          <cell r="Q143">
            <v>1</v>
          </cell>
          <cell r="R143">
            <v>143.63999999999999</v>
          </cell>
          <cell r="S143">
            <v>0</v>
          </cell>
          <cell r="T143">
            <v>0</v>
          </cell>
          <cell r="U143">
            <v>0</v>
          </cell>
          <cell r="V143">
            <v>0</v>
          </cell>
          <cell r="W143">
            <v>0</v>
          </cell>
          <cell r="X143">
            <v>0</v>
          </cell>
          <cell r="Y143">
            <v>0</v>
          </cell>
          <cell r="Z143">
            <v>0</v>
          </cell>
          <cell r="AA143">
            <v>0</v>
          </cell>
          <cell r="AB143">
            <v>0</v>
          </cell>
          <cell r="AC143">
            <v>1</v>
          </cell>
          <cell r="AD143">
            <v>143.63999999999999</v>
          </cell>
          <cell r="AE143"/>
          <cell r="AF143">
            <v>1.0000000000000002</v>
          </cell>
          <cell r="AG143">
            <v>143.64000000000004</v>
          </cell>
          <cell r="AH143">
            <v>0</v>
          </cell>
          <cell r="AI143">
            <v>0</v>
          </cell>
          <cell r="AJ143">
            <v>2.2204460492503131E-16</v>
          </cell>
          <cell r="AK143">
            <v>0</v>
          </cell>
          <cell r="AL143"/>
          <cell r="AM143">
            <v>-3.18944870514315E-14</v>
          </cell>
          <cell r="AN143">
            <v>-2.3984654262676483E-15</v>
          </cell>
          <cell r="AO143"/>
          <cell r="AP143">
            <v>0</v>
          </cell>
          <cell r="AQ143">
            <v>0</v>
          </cell>
          <cell r="AR143">
            <v>0</v>
          </cell>
          <cell r="AS143">
            <v>0</v>
          </cell>
          <cell r="AT143">
            <v>143.63999999999999</v>
          </cell>
          <cell r="AU143">
            <v>143.64000000000001</v>
          </cell>
          <cell r="AV143">
            <v>0</v>
          </cell>
          <cell r="AW143">
            <v>0</v>
          </cell>
          <cell r="AX143">
            <v>0</v>
          </cell>
          <cell r="AY143">
            <v>0</v>
          </cell>
          <cell r="AZ143">
            <v>0</v>
          </cell>
          <cell r="BA143">
            <v>143.63999999999999</v>
          </cell>
          <cell r="BB143">
            <v>143.64000000000001</v>
          </cell>
          <cell r="BC143">
            <v>0</v>
          </cell>
          <cell r="BD143">
            <v>0</v>
          </cell>
          <cell r="BE143">
            <v>0</v>
          </cell>
          <cell r="BF143">
            <v>0</v>
          </cell>
          <cell r="BG143">
            <v>0</v>
          </cell>
          <cell r="BH143">
            <v>143.63999999999999</v>
          </cell>
          <cell r="BI143">
            <v>143.64000000000001</v>
          </cell>
          <cell r="BJ143">
            <v>0</v>
          </cell>
          <cell r="BK143">
            <v>0</v>
          </cell>
          <cell r="BL143">
            <v>0</v>
          </cell>
          <cell r="BM143">
            <v>0</v>
          </cell>
          <cell r="BN143">
            <v>0</v>
          </cell>
          <cell r="BO143">
            <v>143.63999999999999</v>
          </cell>
          <cell r="BP143">
            <v>143.64000000000001</v>
          </cell>
          <cell r="BQ143">
            <v>0</v>
          </cell>
          <cell r="BR143" t="b">
            <v>0</v>
          </cell>
          <cell r="BS143">
            <v>0</v>
          </cell>
          <cell r="BT143"/>
          <cell r="BU143">
            <v>0</v>
          </cell>
          <cell r="BV143">
            <v>0</v>
          </cell>
          <cell r="BW143">
            <v>0</v>
          </cell>
          <cell r="BX143">
            <v>143.63999999999999</v>
          </cell>
          <cell r="BY143">
            <v>143.64000000000001</v>
          </cell>
          <cell r="BZ143">
            <v>0</v>
          </cell>
          <cell r="CA143">
            <v>143.64000000000001</v>
          </cell>
          <cell r="CB143">
            <v>10.801727999999999</v>
          </cell>
          <cell r="CC143"/>
          <cell r="CD143"/>
          <cell r="CE143">
            <v>0</v>
          </cell>
          <cell r="CF143">
            <v>0</v>
          </cell>
          <cell r="CG143">
            <v>143.63999999999999</v>
          </cell>
          <cell r="CH143">
            <v>143.64000000000001</v>
          </cell>
          <cell r="CI143">
            <v>0</v>
          </cell>
          <cell r="CJ143"/>
          <cell r="CK143"/>
          <cell r="CL143">
            <v>0</v>
          </cell>
          <cell r="CM143">
            <v>0</v>
          </cell>
          <cell r="CN143">
            <v>143.63999999999999</v>
          </cell>
          <cell r="CO143">
            <v>0</v>
          </cell>
          <cell r="CP143">
            <v>-143.63999999999999</v>
          </cell>
          <cell r="CQ143"/>
          <cell r="CR143"/>
          <cell r="CS143" t="str">
            <v xml:space="preserve"> </v>
          </cell>
          <cell r="CT143">
            <v>0</v>
          </cell>
          <cell r="CU143">
            <v>143.63999999999999</v>
          </cell>
          <cell r="CV143">
            <v>0</v>
          </cell>
          <cell r="CW143">
            <v>-143.63999999999999</v>
          </cell>
          <cell r="CY143">
            <v>143.63999999999999</v>
          </cell>
          <cell r="CZ143">
            <v>0</v>
          </cell>
          <cell r="DA143">
            <v>143.63999999999999</v>
          </cell>
          <cell r="DB143">
            <v>143.64000000000001</v>
          </cell>
          <cell r="DC143">
            <v>143.64000000000004</v>
          </cell>
          <cell r="DD143">
            <v>0</v>
          </cell>
          <cell r="DE143">
            <v>143.64000000000004</v>
          </cell>
          <cell r="DF143">
            <v>143.64000000000001</v>
          </cell>
          <cell r="DG143">
            <v>0</v>
          </cell>
          <cell r="DH143">
            <v>-5.6843418860808015E-14</v>
          </cell>
          <cell r="DI143">
            <v>0</v>
          </cell>
          <cell r="DJ143">
            <v>5.6843418860808015E-14</v>
          </cell>
          <cell r="DK143">
            <v>4.2746250983327621E-15</v>
          </cell>
        </row>
        <row r="144">
          <cell r="B144" t="str">
            <v>7.1.3</v>
          </cell>
          <cell r="C144" t="str">
            <v xml:space="preserve"> 93358 </v>
          </cell>
          <cell r="D144" t="str">
            <v>SINAPI</v>
          </cell>
          <cell r="E144" t="str">
            <v>ESCAVAÇÃO MANUAL DE VALA COM PROFUNDIDADE MENOR OU IGUAL A 1,30 M. AF_02/2021</v>
          </cell>
          <cell r="F144" t="str">
            <v>m³</v>
          </cell>
          <cell r="G144">
            <v>2.4</v>
          </cell>
          <cell r="H144">
            <v>11.56</v>
          </cell>
          <cell r="I144">
            <v>13.96</v>
          </cell>
          <cell r="J144">
            <v>65.430000000000007</v>
          </cell>
          <cell r="K144">
            <v>81.93</v>
          </cell>
          <cell r="L144">
            <v>1143.7428000000002</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1</v>
          </cell>
          <cell r="AB144">
            <v>1143.74</v>
          </cell>
          <cell r="AC144">
            <v>1</v>
          </cell>
          <cell r="AD144">
            <v>1143.74</v>
          </cell>
          <cell r="AE144"/>
          <cell r="AF144">
            <v>0</v>
          </cell>
          <cell r="AG144">
            <v>0</v>
          </cell>
          <cell r="AH144">
            <v>1</v>
          </cell>
          <cell r="AI144">
            <v>1143.74</v>
          </cell>
          <cell r="AJ144">
            <v>0</v>
          </cell>
          <cell r="AK144">
            <v>0</v>
          </cell>
          <cell r="AL144"/>
          <cell r="AM144">
            <v>0</v>
          </cell>
          <cell r="AN144">
            <v>0</v>
          </cell>
          <cell r="AO144"/>
          <cell r="AP144">
            <v>0</v>
          </cell>
          <cell r="AQ144">
            <v>0</v>
          </cell>
          <cell r="AR144">
            <v>0</v>
          </cell>
          <cell r="AS144">
            <v>0</v>
          </cell>
          <cell r="AT144">
            <v>1143.74</v>
          </cell>
          <cell r="AU144">
            <v>0</v>
          </cell>
          <cell r="AV144">
            <v>-1143.74</v>
          </cell>
          <cell r="AW144">
            <v>0</v>
          </cell>
          <cell r="AX144">
            <v>0</v>
          </cell>
          <cell r="AY144">
            <v>0</v>
          </cell>
          <cell r="AZ144">
            <v>0</v>
          </cell>
          <cell r="BA144">
            <v>1143.74</v>
          </cell>
          <cell r="BB144">
            <v>0</v>
          </cell>
          <cell r="BC144">
            <v>-1143.74</v>
          </cell>
          <cell r="BD144">
            <v>0</v>
          </cell>
          <cell r="BE144">
            <v>0</v>
          </cell>
          <cell r="BF144">
            <v>0</v>
          </cell>
          <cell r="BG144">
            <v>0</v>
          </cell>
          <cell r="BH144">
            <v>1143.74</v>
          </cell>
          <cell r="BI144">
            <v>0</v>
          </cell>
          <cell r="BJ144">
            <v>-1143.74</v>
          </cell>
          <cell r="BK144">
            <v>0</v>
          </cell>
          <cell r="BL144">
            <v>0</v>
          </cell>
          <cell r="BM144">
            <v>0</v>
          </cell>
          <cell r="BN144">
            <v>0</v>
          </cell>
          <cell r="BO144">
            <v>1143.74</v>
          </cell>
          <cell r="BP144">
            <v>0</v>
          </cell>
          <cell r="BQ144">
            <v>-1143.74</v>
          </cell>
          <cell r="BR144" t="str">
            <v>N/A</v>
          </cell>
          <cell r="BS144">
            <v>0</v>
          </cell>
          <cell r="BT144"/>
          <cell r="BU144">
            <v>0</v>
          </cell>
          <cell r="BV144">
            <v>0.57808063356945893</v>
          </cell>
          <cell r="BW144">
            <v>661.17510000000004</v>
          </cell>
          <cell r="BX144">
            <v>1143.74</v>
          </cell>
          <cell r="BY144">
            <v>661.17510000000004</v>
          </cell>
          <cell r="BZ144">
            <v>0</v>
          </cell>
          <cell r="CA144">
            <v>661.17510000000004</v>
          </cell>
          <cell r="CB144">
            <v>49.720367519999996</v>
          </cell>
          <cell r="CC144"/>
          <cell r="CD144"/>
          <cell r="CE144">
            <v>0</v>
          </cell>
          <cell r="CF144">
            <v>0</v>
          </cell>
          <cell r="CG144">
            <v>1143.74</v>
          </cell>
          <cell r="CH144">
            <v>661.17510000000004</v>
          </cell>
          <cell r="CI144">
            <v>0</v>
          </cell>
          <cell r="CJ144"/>
          <cell r="CK144"/>
          <cell r="CL144">
            <v>0.42192006588898545</v>
          </cell>
          <cell r="CM144">
            <v>482.5677</v>
          </cell>
          <cell r="CN144">
            <v>1143.74</v>
          </cell>
          <cell r="CO144">
            <v>482.5677</v>
          </cell>
          <cell r="CP144">
            <v>0</v>
          </cell>
          <cell r="CQ144"/>
          <cell r="CR144"/>
          <cell r="CS144" t="str">
            <v xml:space="preserve"> </v>
          </cell>
          <cell r="CT144">
            <v>0</v>
          </cell>
          <cell r="CU144">
            <v>1143.74</v>
          </cell>
          <cell r="CV144">
            <v>482.5677</v>
          </cell>
          <cell r="CW144">
            <v>0</v>
          </cell>
          <cell r="CY144">
            <v>1143.74</v>
          </cell>
          <cell r="CZ144">
            <v>0</v>
          </cell>
          <cell r="DA144">
            <v>1143.74</v>
          </cell>
          <cell r="DB144">
            <v>1143.7428000000002</v>
          </cell>
          <cell r="DC144">
            <v>0</v>
          </cell>
          <cell r="DD144">
            <v>1143.7428</v>
          </cell>
          <cell r="DE144">
            <v>1143.7428</v>
          </cell>
          <cell r="DF144">
            <v>1143.7428000000002</v>
          </cell>
          <cell r="DG144">
            <v>0</v>
          </cell>
          <cell r="DH144">
            <v>1143.74</v>
          </cell>
          <cell r="DI144">
            <v>0</v>
          </cell>
          <cell r="DJ144">
            <v>2.7999999999792635E-3</v>
          </cell>
          <cell r="DK144">
            <v>2.1055999999844058E-4</v>
          </cell>
        </row>
        <row r="145">
          <cell r="B145" t="str">
            <v>7.1.4</v>
          </cell>
          <cell r="C145" t="str">
            <v xml:space="preserve"> DEPEARQ062 </v>
          </cell>
          <cell r="D145" t="str">
            <v>Próprio</v>
          </cell>
          <cell r="E145" t="str">
            <v>REATERRO MANUAL APILOADO COM SOQUETE.</v>
          </cell>
          <cell r="F145" t="str">
            <v>m³</v>
          </cell>
          <cell r="G145">
            <v>2.4</v>
          </cell>
          <cell r="H145">
            <v>11.56</v>
          </cell>
          <cell r="I145">
            <v>13.96</v>
          </cell>
          <cell r="J145">
            <v>39.67</v>
          </cell>
          <cell r="K145">
            <v>49.67</v>
          </cell>
          <cell r="L145">
            <v>693.39320000000009</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1</v>
          </cell>
          <cell r="AB145">
            <v>693.39</v>
          </cell>
          <cell r="AC145">
            <v>1</v>
          </cell>
          <cell r="AD145">
            <v>693.39</v>
          </cell>
          <cell r="AE145"/>
          <cell r="AF145">
            <v>0</v>
          </cell>
          <cell r="AG145">
            <v>0</v>
          </cell>
          <cell r="AH145">
            <v>1</v>
          </cell>
          <cell r="AI145">
            <v>693.39</v>
          </cell>
          <cell r="AJ145">
            <v>0</v>
          </cell>
          <cell r="AK145">
            <v>0</v>
          </cell>
          <cell r="AL145"/>
          <cell r="AM145">
            <v>0</v>
          </cell>
          <cell r="AN145">
            <v>0</v>
          </cell>
          <cell r="AO145"/>
          <cell r="AP145">
            <v>0</v>
          </cell>
          <cell r="AQ145">
            <v>0</v>
          </cell>
          <cell r="AR145">
            <v>0</v>
          </cell>
          <cell r="AS145">
            <v>0</v>
          </cell>
          <cell r="AT145">
            <v>693.39</v>
          </cell>
          <cell r="AU145">
            <v>0</v>
          </cell>
          <cell r="AV145">
            <v>-693.39</v>
          </cell>
          <cell r="AW145">
            <v>0</v>
          </cell>
          <cell r="AX145">
            <v>0</v>
          </cell>
          <cell r="AY145">
            <v>0</v>
          </cell>
          <cell r="AZ145">
            <v>0</v>
          </cell>
          <cell r="BA145">
            <v>693.39</v>
          </cell>
          <cell r="BB145">
            <v>0</v>
          </cell>
          <cell r="BC145">
            <v>-693.39</v>
          </cell>
          <cell r="BD145">
            <v>0</v>
          </cell>
          <cell r="BE145">
            <v>0</v>
          </cell>
          <cell r="BF145">
            <v>0</v>
          </cell>
          <cell r="BG145">
            <v>0</v>
          </cell>
          <cell r="BH145">
            <v>693.39</v>
          </cell>
          <cell r="BI145">
            <v>0</v>
          </cell>
          <cell r="BJ145">
            <v>-693.39</v>
          </cell>
          <cell r="BK145">
            <v>0</v>
          </cell>
          <cell r="BL145">
            <v>0</v>
          </cell>
          <cell r="BM145">
            <v>0</v>
          </cell>
          <cell r="BN145">
            <v>0</v>
          </cell>
          <cell r="BO145">
            <v>693.39</v>
          </cell>
          <cell r="BP145">
            <v>0</v>
          </cell>
          <cell r="BQ145">
            <v>-693.39</v>
          </cell>
          <cell r="BR145" t="str">
            <v>N/A</v>
          </cell>
          <cell r="BS145">
            <v>0</v>
          </cell>
          <cell r="BT145"/>
          <cell r="BU145">
            <v>0</v>
          </cell>
          <cell r="BV145">
            <v>0.57808039596592409</v>
          </cell>
          <cell r="BW145">
            <v>400.83690000000001</v>
          </cell>
          <cell r="BX145">
            <v>693.39</v>
          </cell>
          <cell r="BY145">
            <v>400.83690000000001</v>
          </cell>
          <cell r="BZ145">
            <v>0</v>
          </cell>
          <cell r="CA145">
            <v>400.83690000000001</v>
          </cell>
          <cell r="CB145">
            <v>30.142934879999995</v>
          </cell>
          <cell r="CC145"/>
          <cell r="CD145"/>
          <cell r="CE145">
            <v>0</v>
          </cell>
          <cell r="CF145">
            <v>0</v>
          </cell>
          <cell r="CG145">
            <v>693.39</v>
          </cell>
          <cell r="CH145">
            <v>400.83690000000001</v>
          </cell>
          <cell r="CI145">
            <v>0</v>
          </cell>
          <cell r="CJ145"/>
          <cell r="CK145"/>
          <cell r="CL145">
            <v>0.4219198924707922</v>
          </cell>
          <cell r="CM145">
            <v>292.55630000000002</v>
          </cell>
          <cell r="CN145">
            <v>693.39</v>
          </cell>
          <cell r="CO145">
            <v>292.55630000000002</v>
          </cell>
          <cell r="CP145">
            <v>0</v>
          </cell>
          <cell r="CQ145"/>
          <cell r="CR145"/>
          <cell r="CS145" t="str">
            <v xml:space="preserve"> </v>
          </cell>
          <cell r="CT145">
            <v>0</v>
          </cell>
          <cell r="CU145">
            <v>693.39</v>
          </cell>
          <cell r="CV145">
            <v>292.55630000000002</v>
          </cell>
          <cell r="CW145">
            <v>0</v>
          </cell>
          <cell r="CY145">
            <v>693.39</v>
          </cell>
          <cell r="CZ145">
            <v>0</v>
          </cell>
          <cell r="DA145">
            <v>693.39</v>
          </cell>
          <cell r="DB145">
            <v>693.39320000000009</v>
          </cell>
          <cell r="DC145">
            <v>0</v>
          </cell>
          <cell r="DD145">
            <v>693.39319999999998</v>
          </cell>
          <cell r="DE145">
            <v>693.39319999999998</v>
          </cell>
          <cell r="DF145">
            <v>693.39320000000009</v>
          </cell>
          <cell r="DG145">
            <v>0</v>
          </cell>
          <cell r="DH145">
            <v>693.39</v>
          </cell>
          <cell r="DI145">
            <v>0</v>
          </cell>
          <cell r="DJ145">
            <v>3.1999999999925421E-3</v>
          </cell>
          <cell r="DK145">
            <v>2.4063999999943914E-4</v>
          </cell>
        </row>
        <row r="146">
          <cell r="B146" t="str">
            <v>7.1.5</v>
          </cell>
          <cell r="C146" t="str">
            <v xml:space="preserve"> 90458 </v>
          </cell>
          <cell r="D146" t="str">
            <v>SINAPI</v>
          </cell>
          <cell r="E146" t="str">
            <v>QUEBRA EM ALVENARIA PARA INSTALAÇÃO DE QUADRO DISTRIBUIÇÃO GRANDE (76X40 CM). AF_09/2023</v>
          </cell>
          <cell r="F146" t="str">
            <v>UN</v>
          </cell>
          <cell r="G146">
            <v>12</v>
          </cell>
          <cell r="H146">
            <v>0</v>
          </cell>
          <cell r="I146">
            <v>12</v>
          </cell>
          <cell r="J146">
            <v>25.6</v>
          </cell>
          <cell r="K146">
            <v>32.049999999999997</v>
          </cell>
          <cell r="L146">
            <v>384.59999999999997</v>
          </cell>
          <cell r="M146">
            <v>0</v>
          </cell>
          <cell r="N146">
            <v>0</v>
          </cell>
          <cell r="O146">
            <v>0</v>
          </cell>
          <cell r="P146">
            <v>0</v>
          </cell>
          <cell r="Q146">
            <v>1</v>
          </cell>
          <cell r="R146">
            <v>384.6</v>
          </cell>
          <cell r="S146">
            <v>0</v>
          </cell>
          <cell r="T146">
            <v>0</v>
          </cell>
          <cell r="U146">
            <v>0</v>
          </cell>
          <cell r="V146">
            <v>0</v>
          </cell>
          <cell r="W146">
            <v>0</v>
          </cell>
          <cell r="X146">
            <v>0</v>
          </cell>
          <cell r="Y146">
            <v>0</v>
          </cell>
          <cell r="Z146">
            <v>0</v>
          </cell>
          <cell r="AA146">
            <v>0</v>
          </cell>
          <cell r="AB146">
            <v>0</v>
          </cell>
          <cell r="AC146">
            <v>1</v>
          </cell>
          <cell r="AD146">
            <v>384.6</v>
          </cell>
          <cell r="AE146"/>
          <cell r="AF146">
            <v>0.99999999999999989</v>
          </cell>
          <cell r="AG146">
            <v>384.59999999999991</v>
          </cell>
          <cell r="AH146">
            <v>1.1102230246251565E-16</v>
          </cell>
          <cell r="AI146">
            <v>1.1368683772161603E-13</v>
          </cell>
          <cell r="AJ146">
            <v>0</v>
          </cell>
          <cell r="AK146">
            <v>0</v>
          </cell>
          <cell r="AL146"/>
          <cell r="AM146">
            <v>0</v>
          </cell>
          <cell r="AN146">
            <v>0</v>
          </cell>
          <cell r="AO146"/>
          <cell r="AP146">
            <v>0</v>
          </cell>
          <cell r="AQ146">
            <v>0</v>
          </cell>
          <cell r="AR146">
            <v>0</v>
          </cell>
          <cell r="AS146">
            <v>0</v>
          </cell>
          <cell r="AT146">
            <v>384.6</v>
          </cell>
          <cell r="AU146">
            <v>384.59999999999997</v>
          </cell>
          <cell r="AV146">
            <v>-5.6843418860808015E-14</v>
          </cell>
          <cell r="AW146">
            <v>0</v>
          </cell>
          <cell r="AX146">
            <v>0</v>
          </cell>
          <cell r="AY146">
            <v>0</v>
          </cell>
          <cell r="AZ146">
            <v>0</v>
          </cell>
          <cell r="BA146">
            <v>384.6</v>
          </cell>
          <cell r="BB146">
            <v>384.59999999999997</v>
          </cell>
          <cell r="BC146">
            <v>-5.6843418860808015E-14</v>
          </cell>
          <cell r="BD146">
            <v>0</v>
          </cell>
          <cell r="BE146">
            <v>0</v>
          </cell>
          <cell r="BF146">
            <v>0</v>
          </cell>
          <cell r="BG146">
            <v>0</v>
          </cell>
          <cell r="BH146">
            <v>384.6</v>
          </cell>
          <cell r="BI146">
            <v>384.59999999999997</v>
          </cell>
          <cell r="BJ146">
            <v>-5.6843418860808015E-14</v>
          </cell>
          <cell r="BK146">
            <v>0</v>
          </cell>
          <cell r="BL146">
            <v>0</v>
          </cell>
          <cell r="BM146">
            <v>0</v>
          </cell>
          <cell r="BN146">
            <v>0</v>
          </cell>
          <cell r="BO146">
            <v>384.6</v>
          </cell>
          <cell r="BP146">
            <v>384.59999999999997</v>
          </cell>
          <cell r="BQ146">
            <v>0</v>
          </cell>
          <cell r="BR146" t="b">
            <v>0</v>
          </cell>
          <cell r="BS146">
            <v>0</v>
          </cell>
          <cell r="BT146"/>
          <cell r="BU146">
            <v>0</v>
          </cell>
          <cell r="BV146">
            <v>0</v>
          </cell>
          <cell r="BW146">
            <v>0</v>
          </cell>
          <cell r="BX146">
            <v>384.6</v>
          </cell>
          <cell r="BY146">
            <v>384.59999999999997</v>
          </cell>
          <cell r="BZ146">
            <v>0</v>
          </cell>
          <cell r="CA146">
            <v>384.59999999999997</v>
          </cell>
          <cell r="CB146">
            <v>28.921919999999993</v>
          </cell>
          <cell r="CC146"/>
          <cell r="CD146"/>
          <cell r="CE146">
            <v>0</v>
          </cell>
          <cell r="CF146">
            <v>0</v>
          </cell>
          <cell r="CG146">
            <v>384.6</v>
          </cell>
          <cell r="CH146">
            <v>384.59999999999997</v>
          </cell>
          <cell r="CI146">
            <v>0</v>
          </cell>
          <cell r="CJ146"/>
          <cell r="CK146"/>
          <cell r="CL146">
            <v>0</v>
          </cell>
          <cell r="CM146">
            <v>0</v>
          </cell>
          <cell r="CN146">
            <v>384.6</v>
          </cell>
          <cell r="CO146">
            <v>0</v>
          </cell>
          <cell r="CP146">
            <v>-384.6</v>
          </cell>
          <cell r="CQ146"/>
          <cell r="CR146"/>
          <cell r="CS146" t="str">
            <v xml:space="preserve"> </v>
          </cell>
          <cell r="CT146">
            <v>0</v>
          </cell>
          <cell r="CU146">
            <v>384.6</v>
          </cell>
          <cell r="CV146">
            <v>0</v>
          </cell>
          <cell r="CW146">
            <v>-384.6</v>
          </cell>
          <cell r="CY146">
            <v>384.6</v>
          </cell>
          <cell r="CZ146">
            <v>0</v>
          </cell>
          <cell r="DA146">
            <v>384.6</v>
          </cell>
          <cell r="DB146">
            <v>384.59999999999997</v>
          </cell>
          <cell r="DC146">
            <v>384.59999999999991</v>
          </cell>
          <cell r="DD146">
            <v>0</v>
          </cell>
          <cell r="DE146">
            <v>384.59999999999991</v>
          </cell>
          <cell r="DF146">
            <v>384.59999999999997</v>
          </cell>
          <cell r="DG146">
            <v>0</v>
          </cell>
          <cell r="DH146">
            <v>1.1368683772161603E-13</v>
          </cell>
          <cell r="DI146">
            <v>0</v>
          </cell>
          <cell r="DJ146">
            <v>0</v>
          </cell>
          <cell r="DK146">
            <v>0</v>
          </cell>
        </row>
        <row r="147">
          <cell r="B147" t="str">
            <v>7.1.6</v>
          </cell>
          <cell r="C147" t="str">
            <v xml:space="preserve"> DEPEARQ215 </v>
          </cell>
          <cell r="D147" t="str">
            <v>Próprio</v>
          </cell>
          <cell r="E147" t="str">
            <v>QUADRO DE DISTRIBUIÇÃO DE ENERGIA EM CHAPA DE AÇO GALVANIZADO, DE SOBREPOR, COM BARRAMENTO TRIFÁSICO, PARA 30 DISJUNTORES DIN 100A - FORNECIMENTO E INSTALAÇÃO. REF.: SINAPI (101879)</v>
          </cell>
          <cell r="F147" t="str">
            <v>UN</v>
          </cell>
          <cell r="G147">
            <v>1</v>
          </cell>
          <cell r="H147">
            <v>0</v>
          </cell>
          <cell r="I147">
            <v>1</v>
          </cell>
          <cell r="J147">
            <v>629.85</v>
          </cell>
          <cell r="K147">
            <v>788.69</v>
          </cell>
          <cell r="L147">
            <v>788.69</v>
          </cell>
          <cell r="M147">
            <v>0</v>
          </cell>
          <cell r="N147">
            <v>0</v>
          </cell>
          <cell r="O147">
            <v>0</v>
          </cell>
          <cell r="P147">
            <v>0</v>
          </cell>
          <cell r="Q147">
            <v>0</v>
          </cell>
          <cell r="R147">
            <v>0</v>
          </cell>
          <cell r="S147">
            <v>1</v>
          </cell>
          <cell r="T147">
            <v>788.69</v>
          </cell>
          <cell r="U147">
            <v>0</v>
          </cell>
          <cell r="V147">
            <v>0</v>
          </cell>
          <cell r="W147">
            <v>0</v>
          </cell>
          <cell r="X147">
            <v>0</v>
          </cell>
          <cell r="Y147">
            <v>0</v>
          </cell>
          <cell r="Z147">
            <v>0</v>
          </cell>
          <cell r="AA147">
            <v>0</v>
          </cell>
          <cell r="AB147">
            <v>0</v>
          </cell>
          <cell r="AC147">
            <v>1</v>
          </cell>
          <cell r="AD147">
            <v>788.69</v>
          </cell>
          <cell r="AE147"/>
          <cell r="AF147">
            <v>0</v>
          </cell>
          <cell r="AG147">
            <v>0</v>
          </cell>
          <cell r="AH147">
            <v>1</v>
          </cell>
          <cell r="AI147">
            <v>788.69</v>
          </cell>
          <cell r="AJ147">
            <v>0</v>
          </cell>
          <cell r="AK147">
            <v>0</v>
          </cell>
          <cell r="AL147"/>
          <cell r="AM147">
            <v>0</v>
          </cell>
          <cell r="AN147">
            <v>0</v>
          </cell>
          <cell r="AO147"/>
          <cell r="AP147">
            <v>0</v>
          </cell>
          <cell r="AQ147">
            <v>0</v>
          </cell>
          <cell r="AR147">
            <v>0</v>
          </cell>
          <cell r="AS147">
            <v>0</v>
          </cell>
          <cell r="AT147">
            <v>788.69</v>
          </cell>
          <cell r="AU147">
            <v>0</v>
          </cell>
          <cell r="AV147">
            <v>-788.69</v>
          </cell>
          <cell r="AW147">
            <v>0</v>
          </cell>
          <cell r="AX147">
            <v>0</v>
          </cell>
          <cell r="AY147">
            <v>0</v>
          </cell>
          <cell r="AZ147">
            <v>0</v>
          </cell>
          <cell r="BA147">
            <v>788.69</v>
          </cell>
          <cell r="BB147">
            <v>0</v>
          </cell>
          <cell r="BC147">
            <v>-788.69</v>
          </cell>
          <cell r="BD147">
            <v>0</v>
          </cell>
          <cell r="BE147">
            <v>0</v>
          </cell>
          <cell r="BF147">
            <v>0</v>
          </cell>
          <cell r="BG147">
            <v>0</v>
          </cell>
          <cell r="BH147">
            <v>788.69</v>
          </cell>
          <cell r="BI147">
            <v>0</v>
          </cell>
          <cell r="BJ147">
            <v>-788.69</v>
          </cell>
          <cell r="BK147">
            <v>0</v>
          </cell>
          <cell r="BL147">
            <v>0</v>
          </cell>
          <cell r="BM147">
            <v>0</v>
          </cell>
          <cell r="BN147">
            <v>0</v>
          </cell>
          <cell r="BO147">
            <v>788.69</v>
          </cell>
          <cell r="BP147">
            <v>0</v>
          </cell>
          <cell r="BQ147">
            <v>-788.69</v>
          </cell>
          <cell r="BR147" t="str">
            <v>N/A</v>
          </cell>
          <cell r="BS147">
            <v>0</v>
          </cell>
          <cell r="BT147"/>
          <cell r="BU147">
            <v>0</v>
          </cell>
          <cell r="BV147">
            <v>0</v>
          </cell>
          <cell r="BW147">
            <v>0</v>
          </cell>
          <cell r="BX147">
            <v>788.69</v>
          </cell>
          <cell r="BY147">
            <v>0</v>
          </cell>
          <cell r="BZ147">
            <v>-788.69</v>
          </cell>
          <cell r="CA147" t="str">
            <v>N/A</v>
          </cell>
          <cell r="CB147">
            <v>0</v>
          </cell>
          <cell r="CC147"/>
          <cell r="CD147"/>
          <cell r="CE147">
            <v>1</v>
          </cell>
          <cell r="CF147">
            <v>788.69</v>
          </cell>
          <cell r="CG147">
            <v>788.69</v>
          </cell>
          <cell r="CH147">
            <v>788.69</v>
          </cell>
          <cell r="CI147">
            <v>0</v>
          </cell>
          <cell r="CJ147"/>
          <cell r="CK147"/>
          <cell r="CL147">
            <v>0</v>
          </cell>
          <cell r="CM147">
            <v>0</v>
          </cell>
          <cell r="CN147">
            <v>788.69</v>
          </cell>
          <cell r="CO147">
            <v>788.69</v>
          </cell>
          <cell r="CP147">
            <v>0</v>
          </cell>
          <cell r="CQ147"/>
          <cell r="CR147"/>
          <cell r="CS147" t="str">
            <v xml:space="preserve"> </v>
          </cell>
          <cell r="CT147">
            <v>0</v>
          </cell>
          <cell r="CU147">
            <v>788.69</v>
          </cell>
          <cell r="CV147">
            <v>0</v>
          </cell>
          <cell r="CW147">
            <v>-788.69</v>
          </cell>
          <cell r="CY147">
            <v>788.69</v>
          </cell>
          <cell r="CZ147">
            <v>0</v>
          </cell>
          <cell r="DA147">
            <v>788.69</v>
          </cell>
          <cell r="DB147">
            <v>788.69</v>
          </cell>
          <cell r="DC147">
            <v>0</v>
          </cell>
          <cell r="DD147">
            <v>788.69</v>
          </cell>
          <cell r="DE147">
            <v>788.69</v>
          </cell>
          <cell r="DF147">
            <v>788.69</v>
          </cell>
          <cell r="DG147">
            <v>0</v>
          </cell>
          <cell r="DH147">
            <v>788.69</v>
          </cell>
          <cell r="DI147">
            <v>0</v>
          </cell>
          <cell r="DJ147">
            <v>0</v>
          </cell>
          <cell r="DK147">
            <v>0</v>
          </cell>
        </row>
        <row r="148">
          <cell r="B148" t="str">
            <v>7.1.7</v>
          </cell>
          <cell r="C148" t="str">
            <v xml:space="preserve"> 101880 </v>
          </cell>
          <cell r="D148" t="str">
            <v>SINAPI</v>
          </cell>
          <cell r="E148" t="str">
            <v>QUADRO DE DISTRIBUIÇÃO DE ENERGIA EM CHAPA DE AÇO GALVANIZADO, DE EMBUTIR, COM BARRAMENTO TRIFÁSICO, PARA 30 DISJUNTORES DIN 150A - FORNECIMENTO E INSTALAÇÃO. AF_10/2020</v>
          </cell>
          <cell r="F148" t="str">
            <v>UN</v>
          </cell>
          <cell r="G148">
            <v>4</v>
          </cell>
          <cell r="H148">
            <v>0</v>
          </cell>
          <cell r="I148">
            <v>4</v>
          </cell>
          <cell r="J148">
            <v>617.01</v>
          </cell>
          <cell r="K148">
            <v>772.61</v>
          </cell>
          <cell r="L148">
            <v>3090.44</v>
          </cell>
          <cell r="M148">
            <v>0</v>
          </cell>
          <cell r="N148">
            <v>0</v>
          </cell>
          <cell r="O148">
            <v>0</v>
          </cell>
          <cell r="P148">
            <v>0</v>
          </cell>
          <cell r="Q148">
            <v>0</v>
          </cell>
          <cell r="R148">
            <v>0</v>
          </cell>
          <cell r="S148">
            <v>1</v>
          </cell>
          <cell r="T148">
            <v>3090.44</v>
          </cell>
          <cell r="U148">
            <v>0</v>
          </cell>
          <cell r="V148">
            <v>0</v>
          </cell>
          <cell r="W148">
            <v>0</v>
          </cell>
          <cell r="X148">
            <v>0</v>
          </cell>
          <cell r="Y148">
            <v>0</v>
          </cell>
          <cell r="Z148">
            <v>0</v>
          </cell>
          <cell r="AA148">
            <v>0</v>
          </cell>
          <cell r="AB148">
            <v>0</v>
          </cell>
          <cell r="AC148">
            <v>1</v>
          </cell>
          <cell r="AD148">
            <v>3090.44</v>
          </cell>
          <cell r="AE148"/>
          <cell r="AF148">
            <v>1</v>
          </cell>
          <cell r="AG148">
            <v>3090.44</v>
          </cell>
          <cell r="AH148">
            <v>0</v>
          </cell>
          <cell r="AI148">
            <v>0</v>
          </cell>
          <cell r="AJ148">
            <v>0</v>
          </cell>
          <cell r="AK148">
            <v>0</v>
          </cell>
          <cell r="AL148"/>
          <cell r="AM148">
            <v>0</v>
          </cell>
          <cell r="AN148">
            <v>0</v>
          </cell>
          <cell r="AO148"/>
          <cell r="AP148">
            <v>0</v>
          </cell>
          <cell r="AQ148">
            <v>0</v>
          </cell>
          <cell r="AR148">
            <v>0</v>
          </cell>
          <cell r="AS148">
            <v>0</v>
          </cell>
          <cell r="AT148">
            <v>3090.44</v>
          </cell>
          <cell r="AU148">
            <v>3090.44</v>
          </cell>
          <cell r="AV148">
            <v>0</v>
          </cell>
          <cell r="AW148">
            <v>0</v>
          </cell>
          <cell r="AX148">
            <v>0</v>
          </cell>
          <cell r="AY148">
            <v>0</v>
          </cell>
          <cell r="AZ148">
            <v>0</v>
          </cell>
          <cell r="BA148">
            <v>3090.44</v>
          </cell>
          <cell r="BB148">
            <v>3090.44</v>
          </cell>
          <cell r="BC148">
            <v>0</v>
          </cell>
          <cell r="BD148">
            <v>0</v>
          </cell>
          <cell r="BE148">
            <v>0</v>
          </cell>
          <cell r="BF148">
            <v>0</v>
          </cell>
          <cell r="BG148">
            <v>0</v>
          </cell>
          <cell r="BH148">
            <v>3090.44</v>
          </cell>
          <cell r="BI148">
            <v>3090.44</v>
          </cell>
          <cell r="BJ148">
            <v>0</v>
          </cell>
          <cell r="BK148">
            <v>0</v>
          </cell>
          <cell r="BL148">
            <v>0</v>
          </cell>
          <cell r="BM148">
            <v>0</v>
          </cell>
          <cell r="BN148">
            <v>0</v>
          </cell>
          <cell r="BO148">
            <v>3090.44</v>
          </cell>
          <cell r="BP148">
            <v>3090.44</v>
          </cell>
          <cell r="BQ148">
            <v>0</v>
          </cell>
          <cell r="BR148" t="b">
            <v>0</v>
          </cell>
          <cell r="BS148">
            <v>0</v>
          </cell>
          <cell r="BT148"/>
          <cell r="BU148">
            <v>0</v>
          </cell>
          <cell r="BV148">
            <v>0</v>
          </cell>
          <cell r="BW148">
            <v>0</v>
          </cell>
          <cell r="BX148">
            <v>3090.44</v>
          </cell>
          <cell r="BY148">
            <v>3090.44</v>
          </cell>
          <cell r="BZ148">
            <v>0</v>
          </cell>
          <cell r="CA148">
            <v>3090.44</v>
          </cell>
          <cell r="CB148">
            <v>232.40108799999996</v>
          </cell>
          <cell r="CC148"/>
          <cell r="CD148"/>
          <cell r="CE148">
            <v>0</v>
          </cell>
          <cell r="CF148">
            <v>0</v>
          </cell>
          <cell r="CG148">
            <v>3090.44</v>
          </cell>
          <cell r="CH148">
            <v>3090.44</v>
          </cell>
          <cell r="CI148">
            <v>0</v>
          </cell>
          <cell r="CJ148"/>
          <cell r="CK148"/>
          <cell r="CL148">
            <v>0</v>
          </cell>
          <cell r="CM148">
            <v>0</v>
          </cell>
          <cell r="CN148">
            <v>3090.44</v>
          </cell>
          <cell r="CO148">
            <v>0</v>
          </cell>
          <cell r="CP148">
            <v>-3090.44</v>
          </cell>
          <cell r="CQ148"/>
          <cell r="CR148"/>
          <cell r="CS148" t="str">
            <v xml:space="preserve"> </v>
          </cell>
          <cell r="CT148">
            <v>0</v>
          </cell>
          <cell r="CU148">
            <v>3090.44</v>
          </cell>
          <cell r="CV148">
            <v>0</v>
          </cell>
          <cell r="CW148">
            <v>-3090.44</v>
          </cell>
          <cell r="CY148">
            <v>3090.44</v>
          </cell>
          <cell r="CZ148">
            <v>0</v>
          </cell>
          <cell r="DA148">
            <v>3090.44</v>
          </cell>
          <cell r="DB148">
            <v>3090.44</v>
          </cell>
          <cell r="DC148">
            <v>3090.44</v>
          </cell>
          <cell r="DD148">
            <v>0</v>
          </cell>
          <cell r="DE148">
            <v>3090.44</v>
          </cell>
          <cell r="DF148">
            <v>3090.44</v>
          </cell>
          <cell r="DG148">
            <v>0</v>
          </cell>
          <cell r="DH148">
            <v>0</v>
          </cell>
          <cell r="DI148">
            <v>0</v>
          </cell>
          <cell r="DJ148">
            <v>0</v>
          </cell>
          <cell r="DK148">
            <v>0</v>
          </cell>
        </row>
        <row r="149">
          <cell r="B149" t="str">
            <v>7.1.8</v>
          </cell>
          <cell r="C149" t="str">
            <v xml:space="preserve"> DEPEARQ216 </v>
          </cell>
          <cell r="D149" t="str">
            <v>Próprio</v>
          </cell>
          <cell r="E149" t="str">
            <v>QUADRO DE DISTRIBUIÇÃO DE ENERGIA EM CHAPA DE AÇO GALVANIZADO, DE EMBUTIR, COM BARRAMENTO TRIFÁSICO, PARA 44 DISJUNTORES DIN 150A - FORNECIMENTO E INSTALAÇÃO. REF.: SINAPI (101881)</v>
          </cell>
          <cell r="F149" t="str">
            <v>UN</v>
          </cell>
          <cell r="G149">
            <v>1</v>
          </cell>
          <cell r="H149">
            <v>0</v>
          </cell>
          <cell r="I149">
            <v>1</v>
          </cell>
          <cell r="J149">
            <v>885.91</v>
          </cell>
          <cell r="K149">
            <v>1109.33</v>
          </cell>
          <cell r="L149">
            <v>1109.33</v>
          </cell>
          <cell r="M149">
            <v>0</v>
          </cell>
          <cell r="N149">
            <v>0</v>
          </cell>
          <cell r="O149">
            <v>0</v>
          </cell>
          <cell r="P149">
            <v>0</v>
          </cell>
          <cell r="Q149">
            <v>0</v>
          </cell>
          <cell r="R149">
            <v>0</v>
          </cell>
          <cell r="S149">
            <v>1</v>
          </cell>
          <cell r="T149">
            <v>1109.33</v>
          </cell>
          <cell r="U149">
            <v>0</v>
          </cell>
          <cell r="V149">
            <v>0</v>
          </cell>
          <cell r="W149">
            <v>0</v>
          </cell>
          <cell r="X149">
            <v>0</v>
          </cell>
          <cell r="Y149">
            <v>0</v>
          </cell>
          <cell r="Z149">
            <v>0</v>
          </cell>
          <cell r="AA149">
            <v>0</v>
          </cell>
          <cell r="AB149">
            <v>0</v>
          </cell>
          <cell r="AC149">
            <v>1</v>
          </cell>
          <cell r="AD149">
            <v>1109.33</v>
          </cell>
          <cell r="AE149"/>
          <cell r="AF149">
            <v>1</v>
          </cell>
          <cell r="AG149">
            <v>1109.33</v>
          </cell>
          <cell r="AH149">
            <v>0</v>
          </cell>
          <cell r="AI149">
            <v>0</v>
          </cell>
          <cell r="AJ149">
            <v>0</v>
          </cell>
          <cell r="AK149">
            <v>0</v>
          </cell>
          <cell r="AL149"/>
          <cell r="AM149">
            <v>0</v>
          </cell>
          <cell r="AN149">
            <v>0</v>
          </cell>
          <cell r="AO149"/>
          <cell r="AP149">
            <v>0</v>
          </cell>
          <cell r="AQ149">
            <v>0</v>
          </cell>
          <cell r="AR149">
            <v>0</v>
          </cell>
          <cell r="AS149">
            <v>0</v>
          </cell>
          <cell r="AT149">
            <v>1109.33</v>
          </cell>
          <cell r="AU149">
            <v>1109.33</v>
          </cell>
          <cell r="AV149">
            <v>0</v>
          </cell>
          <cell r="AW149">
            <v>0</v>
          </cell>
          <cell r="AX149">
            <v>0</v>
          </cell>
          <cell r="AY149">
            <v>0</v>
          </cell>
          <cell r="AZ149">
            <v>0</v>
          </cell>
          <cell r="BA149">
            <v>1109.33</v>
          </cell>
          <cell r="BB149">
            <v>1109.33</v>
          </cell>
          <cell r="BC149">
            <v>0</v>
          </cell>
          <cell r="BD149">
            <v>0</v>
          </cell>
          <cell r="BE149">
            <v>0</v>
          </cell>
          <cell r="BF149">
            <v>0</v>
          </cell>
          <cell r="BG149">
            <v>0</v>
          </cell>
          <cell r="BH149">
            <v>1109.33</v>
          </cell>
          <cell r="BI149">
            <v>1109.33</v>
          </cell>
          <cell r="BJ149">
            <v>0</v>
          </cell>
          <cell r="BK149">
            <v>0</v>
          </cell>
          <cell r="BL149">
            <v>0</v>
          </cell>
          <cell r="BM149">
            <v>0</v>
          </cell>
          <cell r="BN149">
            <v>0</v>
          </cell>
          <cell r="BO149">
            <v>1109.33</v>
          </cell>
          <cell r="BP149">
            <v>1109.33</v>
          </cell>
          <cell r="BQ149">
            <v>0</v>
          </cell>
          <cell r="BR149" t="b">
            <v>0</v>
          </cell>
          <cell r="BS149">
            <v>0</v>
          </cell>
          <cell r="BT149"/>
          <cell r="BU149">
            <v>0</v>
          </cell>
          <cell r="BV149">
            <v>0</v>
          </cell>
          <cell r="BW149">
            <v>0</v>
          </cell>
          <cell r="BX149">
            <v>1109.33</v>
          </cell>
          <cell r="BY149">
            <v>1109.33</v>
          </cell>
          <cell r="BZ149">
            <v>0</v>
          </cell>
          <cell r="CA149">
            <v>1109.33</v>
          </cell>
          <cell r="CB149">
            <v>83.421615999999986</v>
          </cell>
          <cell r="CC149"/>
          <cell r="CD149"/>
          <cell r="CE149">
            <v>0</v>
          </cell>
          <cell r="CF149">
            <v>0</v>
          </cell>
          <cell r="CG149">
            <v>1109.33</v>
          </cell>
          <cell r="CH149">
            <v>1109.33</v>
          </cell>
          <cell r="CI149">
            <v>0</v>
          </cell>
          <cell r="CJ149"/>
          <cell r="CK149"/>
          <cell r="CL149">
            <v>0</v>
          </cell>
          <cell r="CM149">
            <v>0</v>
          </cell>
          <cell r="CN149">
            <v>1109.33</v>
          </cell>
          <cell r="CO149">
            <v>0</v>
          </cell>
          <cell r="CP149">
            <v>-1109.33</v>
          </cell>
          <cell r="CQ149"/>
          <cell r="CR149"/>
          <cell r="CS149" t="str">
            <v xml:space="preserve"> </v>
          </cell>
          <cell r="CT149">
            <v>0</v>
          </cell>
          <cell r="CU149">
            <v>1109.33</v>
          </cell>
          <cell r="CV149">
            <v>0</v>
          </cell>
          <cell r="CW149">
            <v>-1109.33</v>
          </cell>
          <cell r="CY149">
            <v>1109.33</v>
          </cell>
          <cell r="CZ149">
            <v>0</v>
          </cell>
          <cell r="DA149">
            <v>1109.33</v>
          </cell>
          <cell r="DB149">
            <v>1109.33</v>
          </cell>
          <cell r="DC149">
            <v>1109.33</v>
          </cell>
          <cell r="DD149">
            <v>0</v>
          </cell>
          <cell r="DE149">
            <v>1109.33</v>
          </cell>
          <cell r="DF149">
            <v>1109.33</v>
          </cell>
          <cell r="DG149">
            <v>0</v>
          </cell>
          <cell r="DH149">
            <v>0</v>
          </cell>
          <cell r="DI149">
            <v>0</v>
          </cell>
          <cell r="DJ149">
            <v>0</v>
          </cell>
          <cell r="DK149">
            <v>0</v>
          </cell>
        </row>
        <row r="150">
          <cell r="B150" t="str">
            <v>7.1.9</v>
          </cell>
          <cell r="C150" t="str">
            <v xml:space="preserve"> 92980 </v>
          </cell>
          <cell r="D150" t="str">
            <v>SINAPI</v>
          </cell>
          <cell r="E150" t="str">
            <v>CABO DE COBRE FLEXÍVEL ISOLADO, 10 MM², ANTI-CHAMA 0,6/1,0 KV, PARA DISTRIBUIÇÃO - FORNECIMENTO E INSTALAÇÃO. AF_12/2015</v>
          </cell>
          <cell r="F150" t="str">
            <v>M</v>
          </cell>
          <cell r="G150">
            <v>116</v>
          </cell>
          <cell r="H150">
            <v>0</v>
          </cell>
          <cell r="I150">
            <v>116</v>
          </cell>
          <cell r="J150">
            <v>8.17</v>
          </cell>
          <cell r="K150">
            <v>10.23</v>
          </cell>
          <cell r="L150">
            <v>1186.68</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cell r="AF150">
            <v>0</v>
          </cell>
          <cell r="AG150">
            <v>0</v>
          </cell>
          <cell r="AH150">
            <v>0</v>
          </cell>
          <cell r="AI150">
            <v>0</v>
          </cell>
          <cell r="AJ150">
            <v>0</v>
          </cell>
          <cell r="AK150">
            <v>0</v>
          </cell>
          <cell r="AL150"/>
          <cell r="AM150">
            <v>1186.68</v>
          </cell>
          <cell r="AN150">
            <v>89.23833599999999</v>
          </cell>
          <cell r="AO150"/>
          <cell r="AP150">
            <v>1</v>
          </cell>
          <cell r="AQ150">
            <v>1186.68</v>
          </cell>
          <cell r="AR150">
            <v>0</v>
          </cell>
          <cell r="AS150">
            <v>0</v>
          </cell>
          <cell r="AT150">
            <v>1186.68</v>
          </cell>
          <cell r="AU150">
            <v>0</v>
          </cell>
          <cell r="AV150">
            <v>-1186.68</v>
          </cell>
          <cell r="AW150">
            <v>0</v>
          </cell>
          <cell r="AX150">
            <v>0</v>
          </cell>
          <cell r="AY150">
            <v>0</v>
          </cell>
          <cell r="AZ150">
            <v>0</v>
          </cell>
          <cell r="BA150">
            <v>1186.68</v>
          </cell>
          <cell r="BB150">
            <v>0</v>
          </cell>
          <cell r="BC150">
            <v>-1186.68</v>
          </cell>
          <cell r="BD150">
            <v>0</v>
          </cell>
          <cell r="BE150">
            <v>0</v>
          </cell>
          <cell r="BF150">
            <v>0</v>
          </cell>
          <cell r="BG150">
            <v>0</v>
          </cell>
          <cell r="BH150">
            <v>1186.68</v>
          </cell>
          <cell r="BI150">
            <v>0</v>
          </cell>
          <cell r="BJ150">
            <v>-1186.68</v>
          </cell>
          <cell r="BK150">
            <v>0</v>
          </cell>
          <cell r="BL150">
            <v>0</v>
          </cell>
          <cell r="BM150">
            <v>0</v>
          </cell>
          <cell r="BN150">
            <v>0</v>
          </cell>
          <cell r="BO150">
            <v>1186.68</v>
          </cell>
          <cell r="BP150">
            <v>0</v>
          </cell>
          <cell r="BQ150">
            <v>-1186.68</v>
          </cell>
          <cell r="BR150" t="str">
            <v>N/A</v>
          </cell>
          <cell r="BS150">
            <v>0</v>
          </cell>
          <cell r="BT150"/>
          <cell r="BU150">
            <v>0</v>
          </cell>
          <cell r="BV150">
            <v>0</v>
          </cell>
          <cell r="BW150">
            <v>0</v>
          </cell>
          <cell r="BX150">
            <v>1186.68</v>
          </cell>
          <cell r="BY150">
            <v>0</v>
          </cell>
          <cell r="BZ150">
            <v>-1186.68</v>
          </cell>
          <cell r="CA150" t="str">
            <v>N/A</v>
          </cell>
          <cell r="CB150">
            <v>0</v>
          </cell>
          <cell r="CC150"/>
          <cell r="CD150"/>
          <cell r="CE150">
            <v>1</v>
          </cell>
          <cell r="CF150">
            <v>1186.68</v>
          </cell>
          <cell r="CG150">
            <v>1186.68</v>
          </cell>
          <cell r="CH150">
            <v>1186.68</v>
          </cell>
          <cell r="CI150">
            <v>0</v>
          </cell>
          <cell r="CJ150"/>
          <cell r="CK150"/>
          <cell r="CL150">
            <v>0</v>
          </cell>
          <cell r="CM150">
            <v>0</v>
          </cell>
          <cell r="CN150">
            <v>1186.68</v>
          </cell>
          <cell r="CO150">
            <v>1186.68</v>
          </cell>
          <cell r="CP150">
            <v>0</v>
          </cell>
          <cell r="CQ150"/>
          <cell r="CR150"/>
          <cell r="CS150" t="str">
            <v xml:space="preserve"> </v>
          </cell>
          <cell r="CT150">
            <v>0</v>
          </cell>
          <cell r="CU150">
            <v>1186.68</v>
          </cell>
          <cell r="CV150">
            <v>0</v>
          </cell>
          <cell r="CW150">
            <v>-1186.68</v>
          </cell>
          <cell r="CY150">
            <v>0</v>
          </cell>
          <cell r="CZ150">
            <v>1186.68</v>
          </cell>
          <cell r="DA150">
            <v>1186.68</v>
          </cell>
          <cell r="DB150">
            <v>1186.68</v>
          </cell>
          <cell r="DC150">
            <v>0</v>
          </cell>
          <cell r="DD150">
            <v>1186.68</v>
          </cell>
          <cell r="DE150">
            <v>1186.68</v>
          </cell>
          <cell r="DF150">
            <v>1186.68</v>
          </cell>
          <cell r="DG150">
            <v>0</v>
          </cell>
          <cell r="DH150">
            <v>0</v>
          </cell>
          <cell r="DI150">
            <v>0</v>
          </cell>
          <cell r="DJ150">
            <v>1186.68</v>
          </cell>
          <cell r="DK150">
            <v>89.23833599999999</v>
          </cell>
        </row>
        <row r="151">
          <cell r="B151" t="str">
            <v>7.1.10</v>
          </cell>
          <cell r="C151" t="str">
            <v xml:space="preserve"> 101885 </v>
          </cell>
          <cell r="D151" t="str">
            <v>SINAPI</v>
          </cell>
          <cell r="E151" t="str">
            <v>CABO DE COBRE ISOLADO, 10 MM², ANTI-CHAMA 0,6/1 KV, INSTALADO EM ELETROCALHA OU PERFILADO - FORNECIMENTO E INSTALAÇÃO. AF_10/2020</v>
          </cell>
          <cell r="F151" t="str">
            <v>M</v>
          </cell>
          <cell r="G151">
            <v>597.79999999999995</v>
          </cell>
          <cell r="H151">
            <v>0</v>
          </cell>
          <cell r="I151">
            <v>597.79999999999995</v>
          </cell>
          <cell r="J151">
            <v>7.87</v>
          </cell>
          <cell r="K151">
            <v>9.85</v>
          </cell>
          <cell r="L151">
            <v>5888.329999999999</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cell r="AF151">
            <v>0</v>
          </cell>
          <cell r="AG151">
            <v>0</v>
          </cell>
          <cell r="AH151">
            <v>0</v>
          </cell>
          <cell r="AI151">
            <v>0</v>
          </cell>
          <cell r="AJ151">
            <v>0</v>
          </cell>
          <cell r="AK151">
            <v>0</v>
          </cell>
          <cell r="AL151"/>
          <cell r="AM151">
            <v>5888.329999999999</v>
          </cell>
          <cell r="AN151">
            <v>442.80241599999988</v>
          </cell>
          <cell r="AO151"/>
          <cell r="AP151">
            <v>1</v>
          </cell>
          <cell r="AQ151">
            <v>5888.33</v>
          </cell>
          <cell r="AR151">
            <v>0</v>
          </cell>
          <cell r="AS151">
            <v>0</v>
          </cell>
          <cell r="AT151">
            <v>5888.33</v>
          </cell>
          <cell r="AU151">
            <v>0</v>
          </cell>
          <cell r="AV151">
            <v>-5888.33</v>
          </cell>
          <cell r="AW151">
            <v>0</v>
          </cell>
          <cell r="AX151">
            <v>0</v>
          </cell>
          <cell r="AY151">
            <v>0</v>
          </cell>
          <cell r="AZ151">
            <v>0</v>
          </cell>
          <cell r="BA151">
            <v>5888.33</v>
          </cell>
          <cell r="BB151">
            <v>0</v>
          </cell>
          <cell r="BC151">
            <v>-5888.33</v>
          </cell>
          <cell r="BD151">
            <v>0</v>
          </cell>
          <cell r="BE151">
            <v>0</v>
          </cell>
          <cell r="BF151">
            <v>0</v>
          </cell>
          <cell r="BG151">
            <v>0</v>
          </cell>
          <cell r="BH151">
            <v>5888.33</v>
          </cell>
          <cell r="BI151">
            <v>0</v>
          </cell>
          <cell r="BJ151">
            <v>-5888.33</v>
          </cell>
          <cell r="BK151">
            <v>0</v>
          </cell>
          <cell r="BL151">
            <v>0</v>
          </cell>
          <cell r="BM151">
            <v>0</v>
          </cell>
          <cell r="BN151">
            <v>0</v>
          </cell>
          <cell r="BO151">
            <v>5888.33</v>
          </cell>
          <cell r="BP151">
            <v>0</v>
          </cell>
          <cell r="BQ151">
            <v>-5888.33</v>
          </cell>
          <cell r="BR151" t="str">
            <v>N/A</v>
          </cell>
          <cell r="BS151">
            <v>0</v>
          </cell>
          <cell r="BT151"/>
          <cell r="BU151">
            <v>0</v>
          </cell>
          <cell r="BV151">
            <v>0</v>
          </cell>
          <cell r="BW151">
            <v>0</v>
          </cell>
          <cell r="BX151">
            <v>5888.33</v>
          </cell>
          <cell r="BY151">
            <v>0</v>
          </cell>
          <cell r="BZ151">
            <v>-5888.33</v>
          </cell>
          <cell r="CA151" t="str">
            <v>N/A</v>
          </cell>
          <cell r="CB151">
            <v>0</v>
          </cell>
          <cell r="CC151"/>
          <cell r="CD151"/>
          <cell r="CE151">
            <v>0</v>
          </cell>
          <cell r="CF151">
            <v>0</v>
          </cell>
          <cell r="CG151">
            <v>5888.33</v>
          </cell>
          <cell r="CH151">
            <v>0</v>
          </cell>
          <cell r="CI151">
            <v>-5888.33</v>
          </cell>
          <cell r="CJ151"/>
          <cell r="CK151"/>
          <cell r="CL151">
            <v>0.31448645031783207</v>
          </cell>
          <cell r="CM151">
            <v>1851.8</v>
          </cell>
          <cell r="CN151">
            <v>5888.33</v>
          </cell>
          <cell r="CO151">
            <v>1851.8</v>
          </cell>
          <cell r="CP151">
            <v>-4036.5299999999997</v>
          </cell>
          <cell r="CQ151"/>
          <cell r="CR151"/>
          <cell r="CS151" t="str">
            <v xml:space="preserve"> </v>
          </cell>
          <cell r="CT151">
            <v>0</v>
          </cell>
          <cell r="CU151">
            <v>5888.33</v>
          </cell>
          <cell r="CV151">
            <v>1851.8</v>
          </cell>
          <cell r="CW151">
            <v>-4036.5299999999997</v>
          </cell>
          <cell r="CY151">
            <v>0</v>
          </cell>
          <cell r="CZ151">
            <v>5888.33</v>
          </cell>
          <cell r="DA151">
            <v>5888.33</v>
          </cell>
          <cell r="DB151">
            <v>5888.329999999999</v>
          </cell>
          <cell r="DC151">
            <v>0</v>
          </cell>
          <cell r="DD151">
            <v>1851.8</v>
          </cell>
          <cell r="DE151">
            <v>1851.8</v>
          </cell>
          <cell r="DF151">
            <v>5888.329999999999</v>
          </cell>
          <cell r="DG151">
            <v>4036.5299999999988</v>
          </cell>
          <cell r="DH151">
            <v>0</v>
          </cell>
          <cell r="DI151">
            <v>0</v>
          </cell>
          <cell r="DJ151">
            <v>1851.8</v>
          </cell>
          <cell r="DK151">
            <v>139.25535999999997</v>
          </cell>
        </row>
        <row r="152">
          <cell r="B152" t="str">
            <v>7.1.11</v>
          </cell>
          <cell r="C152" t="str">
            <v xml:space="preserve"> 92982 </v>
          </cell>
          <cell r="D152" t="str">
            <v>SINAPI</v>
          </cell>
          <cell r="E152" t="str">
            <v>CABO DE COBRE FLEXÍVEL ISOLADO, 16 MM², ANTI-CHAMA 0,6/1,0 KV, PARA DISTRIBUIÇÃO - FORNECIMENTO E INSTALAÇÃO. AF_12/2015</v>
          </cell>
          <cell r="F152" t="str">
            <v>M</v>
          </cell>
          <cell r="G152">
            <v>157.4</v>
          </cell>
          <cell r="H152">
            <v>0</v>
          </cell>
          <cell r="I152">
            <v>157.4</v>
          </cell>
          <cell r="J152">
            <v>12.94</v>
          </cell>
          <cell r="K152">
            <v>16.2</v>
          </cell>
          <cell r="L152">
            <v>2549.88</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cell r="AF152">
            <v>0.57179161372299869</v>
          </cell>
          <cell r="AG152">
            <v>1458</v>
          </cell>
          <cell r="AH152">
            <v>0</v>
          </cell>
          <cell r="AI152">
            <v>0</v>
          </cell>
          <cell r="AJ152">
            <v>0.57179161372299869</v>
          </cell>
          <cell r="AK152">
            <v>1458</v>
          </cell>
          <cell r="AL152"/>
          <cell r="AM152">
            <v>1091.8800000000001</v>
          </cell>
          <cell r="AN152">
            <v>82.109375999999997</v>
          </cell>
          <cell r="AO152"/>
          <cell r="AP152">
            <v>1</v>
          </cell>
          <cell r="AQ152">
            <v>2549.88</v>
          </cell>
          <cell r="AR152">
            <v>0</v>
          </cell>
          <cell r="AS152">
            <v>0</v>
          </cell>
          <cell r="AT152">
            <v>2549.88</v>
          </cell>
          <cell r="AU152">
            <v>1458</v>
          </cell>
          <cell r="AV152">
            <v>-1091.8800000000001</v>
          </cell>
          <cell r="AW152">
            <v>0</v>
          </cell>
          <cell r="AX152">
            <v>0</v>
          </cell>
          <cell r="AY152">
            <v>0</v>
          </cell>
          <cell r="AZ152">
            <v>0</v>
          </cell>
          <cell r="BA152">
            <v>2549.88</v>
          </cell>
          <cell r="BB152">
            <v>1458</v>
          </cell>
          <cell r="BC152">
            <v>-1091.8800000000001</v>
          </cell>
          <cell r="BD152">
            <v>0</v>
          </cell>
          <cell r="BE152">
            <v>0</v>
          </cell>
          <cell r="BF152">
            <v>0</v>
          </cell>
          <cell r="BG152">
            <v>0</v>
          </cell>
          <cell r="BH152">
            <v>2549.88</v>
          </cell>
          <cell r="BI152">
            <v>1458</v>
          </cell>
          <cell r="BJ152">
            <v>-1091.8800000000001</v>
          </cell>
          <cell r="BK152">
            <v>0</v>
          </cell>
          <cell r="BL152">
            <v>0</v>
          </cell>
          <cell r="BM152">
            <v>0</v>
          </cell>
          <cell r="BN152">
            <v>0</v>
          </cell>
          <cell r="BO152">
            <v>2549.88</v>
          </cell>
          <cell r="BP152">
            <v>1458</v>
          </cell>
          <cell r="BQ152">
            <v>-1091.8800000000001</v>
          </cell>
          <cell r="BR152" t="str">
            <v>N/A</v>
          </cell>
          <cell r="BS152">
            <v>0</v>
          </cell>
          <cell r="BT152"/>
          <cell r="BU152">
            <v>0</v>
          </cell>
          <cell r="BV152">
            <v>0</v>
          </cell>
          <cell r="BW152">
            <v>0</v>
          </cell>
          <cell r="BX152">
            <v>2549.88</v>
          </cell>
          <cell r="BY152">
            <v>1458</v>
          </cell>
          <cell r="BZ152">
            <v>-1091.8800000000001</v>
          </cell>
          <cell r="CA152" t="str">
            <v>N/A</v>
          </cell>
          <cell r="CB152">
            <v>0</v>
          </cell>
          <cell r="CC152"/>
          <cell r="CD152"/>
          <cell r="CE152">
            <v>0.42820838627700131</v>
          </cell>
          <cell r="CF152">
            <v>1091.8800000000001</v>
          </cell>
          <cell r="CG152">
            <v>2549.88</v>
          </cell>
          <cell r="CH152">
            <v>2549.88</v>
          </cell>
          <cell r="CI152">
            <v>0</v>
          </cell>
          <cell r="CJ152"/>
          <cell r="CK152"/>
          <cell r="CL152">
            <v>0</v>
          </cell>
          <cell r="CM152">
            <v>0</v>
          </cell>
          <cell r="CN152">
            <v>2549.88</v>
          </cell>
          <cell r="CO152">
            <v>1091.8800000000001</v>
          </cell>
          <cell r="CP152">
            <v>-1458</v>
          </cell>
          <cell r="CQ152"/>
          <cell r="CR152"/>
          <cell r="CS152" t="str">
            <v xml:space="preserve"> </v>
          </cell>
          <cell r="CT152">
            <v>0</v>
          </cell>
          <cell r="CU152">
            <v>2549.88</v>
          </cell>
          <cell r="CV152">
            <v>0</v>
          </cell>
          <cell r="CW152">
            <v>-2549.88</v>
          </cell>
          <cell r="CY152">
            <v>0</v>
          </cell>
          <cell r="CZ152">
            <v>2549.88</v>
          </cell>
          <cell r="DA152">
            <v>2549.88</v>
          </cell>
          <cell r="DB152">
            <v>2549.88</v>
          </cell>
          <cell r="DC152">
            <v>1458</v>
          </cell>
          <cell r="DD152">
            <v>1091.8800000000001</v>
          </cell>
          <cell r="DE152">
            <v>2549.88</v>
          </cell>
          <cell r="DF152">
            <v>2549.88</v>
          </cell>
          <cell r="DG152">
            <v>0</v>
          </cell>
          <cell r="DH152">
            <v>0</v>
          </cell>
          <cell r="DI152">
            <v>1458</v>
          </cell>
          <cell r="DJ152">
            <v>1091.8800000000001</v>
          </cell>
          <cell r="DK152">
            <v>82.109375999999997</v>
          </cell>
        </row>
        <row r="153">
          <cell r="B153" t="str">
            <v>7.1.12</v>
          </cell>
          <cell r="C153" t="str">
            <v xml:space="preserve"> 101889 </v>
          </cell>
          <cell r="D153" t="str">
            <v>SINAPI</v>
          </cell>
          <cell r="E153" t="str">
            <v>CABO DE COBRE ISOLADO, 25 MM², ANTI-CHAMA 0,6/1 KV, INSTALADO EM ELETROCALHA OU PERFILADO - FORNECIMENTO E INSTALAÇÃO. AF_10/2020</v>
          </cell>
          <cell r="F153" t="str">
            <v>M</v>
          </cell>
          <cell r="G153">
            <v>335</v>
          </cell>
          <cell r="H153">
            <v>0</v>
          </cell>
          <cell r="I153">
            <v>335</v>
          </cell>
          <cell r="J153">
            <v>18.48</v>
          </cell>
          <cell r="K153">
            <v>23.14</v>
          </cell>
          <cell r="L153">
            <v>7751.9000000000005</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cell r="AF153">
            <v>0.94328358208955221</v>
          </cell>
          <cell r="AG153">
            <v>7312.2400000000007</v>
          </cell>
          <cell r="AH153">
            <v>0</v>
          </cell>
          <cell r="AI153">
            <v>0</v>
          </cell>
          <cell r="AJ153">
            <v>0.94328358208955221</v>
          </cell>
          <cell r="AK153">
            <v>7312.2400000000007</v>
          </cell>
          <cell r="AL153"/>
          <cell r="AM153">
            <v>439.66000000000025</v>
          </cell>
          <cell r="AN153">
            <v>33.062432000000015</v>
          </cell>
          <cell r="AO153"/>
          <cell r="AP153">
            <v>1</v>
          </cell>
          <cell r="AQ153">
            <v>7751.9</v>
          </cell>
          <cell r="AR153">
            <v>0</v>
          </cell>
          <cell r="AS153">
            <v>0</v>
          </cell>
          <cell r="AT153">
            <v>7751.9</v>
          </cell>
          <cell r="AU153">
            <v>7312.24</v>
          </cell>
          <cell r="AV153">
            <v>-439.65999999999985</v>
          </cell>
          <cell r="AW153">
            <v>0</v>
          </cell>
          <cell r="AX153">
            <v>0</v>
          </cell>
          <cell r="AY153">
            <v>0</v>
          </cell>
          <cell r="AZ153">
            <v>0</v>
          </cell>
          <cell r="BA153">
            <v>7751.9</v>
          </cell>
          <cell r="BB153">
            <v>7312.24</v>
          </cell>
          <cell r="BC153">
            <v>-439.65999999999985</v>
          </cell>
          <cell r="BD153">
            <v>0</v>
          </cell>
          <cell r="BE153">
            <v>0</v>
          </cell>
          <cell r="BF153">
            <v>0</v>
          </cell>
          <cell r="BG153">
            <v>0</v>
          </cell>
          <cell r="BH153">
            <v>7751.9</v>
          </cell>
          <cell r="BI153">
            <v>7312.24</v>
          </cell>
          <cell r="BJ153">
            <v>-439.65999999999985</v>
          </cell>
          <cell r="BK153">
            <v>0</v>
          </cell>
          <cell r="BL153">
            <v>0</v>
          </cell>
          <cell r="BM153">
            <v>0</v>
          </cell>
          <cell r="BN153">
            <v>0</v>
          </cell>
          <cell r="BO153">
            <v>7751.9</v>
          </cell>
          <cell r="BP153">
            <v>7312.24</v>
          </cell>
          <cell r="BQ153">
            <v>-439.65999999999985</v>
          </cell>
          <cell r="BR153" t="str">
            <v>N/A</v>
          </cell>
          <cell r="BS153">
            <v>0</v>
          </cell>
          <cell r="BT153"/>
          <cell r="BU153">
            <v>0</v>
          </cell>
          <cell r="BV153">
            <v>0</v>
          </cell>
          <cell r="BW153">
            <v>0</v>
          </cell>
          <cell r="BX153">
            <v>7751.9</v>
          </cell>
          <cell r="BY153">
            <v>7312.24</v>
          </cell>
          <cell r="BZ153">
            <v>-439.65999999999985</v>
          </cell>
          <cell r="CA153" t="str">
            <v>N/A</v>
          </cell>
          <cell r="CB153">
            <v>0</v>
          </cell>
          <cell r="CC153"/>
          <cell r="CD153"/>
          <cell r="CE153">
            <v>5.6716417910447764E-2</v>
          </cell>
          <cell r="CF153">
            <v>439.66</v>
          </cell>
          <cell r="CG153">
            <v>7751.9</v>
          </cell>
          <cell r="CH153">
            <v>7751.9</v>
          </cell>
          <cell r="CI153">
            <v>0</v>
          </cell>
          <cell r="CJ153"/>
          <cell r="CK153"/>
          <cell r="CL153">
            <v>0</v>
          </cell>
          <cell r="CM153">
            <v>0</v>
          </cell>
          <cell r="CN153">
            <v>7751.9</v>
          </cell>
          <cell r="CO153">
            <v>439.66</v>
          </cell>
          <cell r="CP153">
            <v>-7312.24</v>
          </cell>
          <cell r="CQ153"/>
          <cell r="CR153"/>
          <cell r="CS153" t="str">
            <v xml:space="preserve"> </v>
          </cell>
          <cell r="CT153">
            <v>0</v>
          </cell>
          <cell r="CU153">
            <v>7751.9</v>
          </cell>
          <cell r="CV153">
            <v>0</v>
          </cell>
          <cell r="CW153">
            <v>-7751.9</v>
          </cell>
          <cell r="CY153">
            <v>0</v>
          </cell>
          <cell r="CZ153">
            <v>7751.9</v>
          </cell>
          <cell r="DA153">
            <v>7751.9</v>
          </cell>
          <cell r="DB153">
            <v>7751.9000000000005</v>
          </cell>
          <cell r="DC153">
            <v>7312.2400000000007</v>
          </cell>
          <cell r="DD153">
            <v>439.66</v>
          </cell>
          <cell r="DE153">
            <v>7751.9000000000005</v>
          </cell>
          <cell r="DF153">
            <v>7751.9000000000005</v>
          </cell>
          <cell r="DG153">
            <v>0</v>
          </cell>
          <cell r="DH153">
            <v>0</v>
          </cell>
          <cell r="DI153">
            <v>7312.2400000000007</v>
          </cell>
          <cell r="DJ153">
            <v>439.65999999999985</v>
          </cell>
          <cell r="DK153">
            <v>33.062431999999987</v>
          </cell>
        </row>
        <row r="154">
          <cell r="B154" t="str">
            <v>7.1.13</v>
          </cell>
          <cell r="C154" t="str">
            <v xml:space="preserve"> 101563 </v>
          </cell>
          <cell r="D154" t="str">
            <v>SINAPI</v>
          </cell>
          <cell r="E154" t="str">
            <v>CABO DE COBRE FLEXÍVEL ISOLADO, 35 MM², 0,6/1,0 KV, PARA REDE AÉREA DE DISTRIBUIÇÃO DE ENERGIA ELÉTRICA DE BAIXA TENSÃO - FORNECIMENTO E INSTALAÇÃO. AF_07/2020</v>
          </cell>
          <cell r="F154" t="str">
            <v>M</v>
          </cell>
          <cell r="G154">
            <v>678</v>
          </cell>
          <cell r="H154">
            <v>0</v>
          </cell>
          <cell r="I154">
            <v>678</v>
          </cell>
          <cell r="J154">
            <v>27.63</v>
          </cell>
          <cell r="K154">
            <v>34.590000000000003</v>
          </cell>
          <cell r="L154">
            <v>23452.020000000004</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cell r="AF154">
            <v>0.58702064896755168</v>
          </cell>
          <cell r="AG154">
            <v>13766.820000000003</v>
          </cell>
          <cell r="AH154">
            <v>0</v>
          </cell>
          <cell r="AI154">
            <v>0</v>
          </cell>
          <cell r="AJ154">
            <v>0.58702064896755168</v>
          </cell>
          <cell r="AK154">
            <v>13766.820000000003</v>
          </cell>
          <cell r="AL154"/>
          <cell r="AM154">
            <v>9685.2000000000007</v>
          </cell>
          <cell r="AN154">
            <v>728.3270399999999</v>
          </cell>
          <cell r="AO154"/>
          <cell r="AP154">
            <v>1</v>
          </cell>
          <cell r="AQ154">
            <v>23452.02</v>
          </cell>
          <cell r="AR154">
            <v>0.31268436578171088</v>
          </cell>
          <cell r="AS154">
            <v>7333.0800000000008</v>
          </cell>
          <cell r="AT154">
            <v>23452.02</v>
          </cell>
          <cell r="AU154">
            <v>21099.9</v>
          </cell>
          <cell r="AV154">
            <v>-2352.119999999999</v>
          </cell>
          <cell r="AW154">
            <v>0</v>
          </cell>
          <cell r="AX154">
            <v>0</v>
          </cell>
          <cell r="AY154">
            <v>0</v>
          </cell>
          <cell r="AZ154">
            <v>0</v>
          </cell>
          <cell r="BA154">
            <v>23452.02</v>
          </cell>
          <cell r="BB154">
            <v>21099.9</v>
          </cell>
          <cell r="BC154">
            <v>-2352.119999999999</v>
          </cell>
          <cell r="BD154">
            <v>0</v>
          </cell>
          <cell r="BE154">
            <v>0</v>
          </cell>
          <cell r="BF154">
            <v>0</v>
          </cell>
          <cell r="BG154">
            <v>0</v>
          </cell>
          <cell r="BH154">
            <v>23452.02</v>
          </cell>
          <cell r="BI154">
            <v>21099.9</v>
          </cell>
          <cell r="BJ154">
            <v>-2352.119999999999</v>
          </cell>
          <cell r="BK154">
            <v>0</v>
          </cell>
          <cell r="BL154">
            <v>0</v>
          </cell>
          <cell r="BM154">
            <v>0</v>
          </cell>
          <cell r="BN154">
            <v>0</v>
          </cell>
          <cell r="BO154">
            <v>23452.02</v>
          </cell>
          <cell r="BP154">
            <v>21099.9</v>
          </cell>
          <cell r="BQ154">
            <v>-2352.119999999999</v>
          </cell>
          <cell r="BR154" t="str">
            <v>N/A</v>
          </cell>
          <cell r="BS154">
            <v>0</v>
          </cell>
          <cell r="BT154"/>
          <cell r="BU154">
            <v>0</v>
          </cell>
          <cell r="BV154">
            <v>0</v>
          </cell>
          <cell r="BW154">
            <v>0</v>
          </cell>
          <cell r="BX154">
            <v>23452.02</v>
          </cell>
          <cell r="BY154">
            <v>21099.9</v>
          </cell>
          <cell r="BZ154">
            <v>-2352.119999999999</v>
          </cell>
          <cell r="CA154" t="str">
            <v>N/A</v>
          </cell>
          <cell r="CB154">
            <v>0</v>
          </cell>
          <cell r="CC154"/>
          <cell r="CD154"/>
          <cell r="CE154">
            <v>0.10029498525073748</v>
          </cell>
          <cell r="CF154">
            <v>2352.1200000000003</v>
          </cell>
          <cell r="CG154">
            <v>23452.02</v>
          </cell>
          <cell r="CH154">
            <v>23452.02</v>
          </cell>
          <cell r="CI154">
            <v>0</v>
          </cell>
          <cell r="CJ154"/>
          <cell r="CK154"/>
          <cell r="CL154">
            <v>0</v>
          </cell>
          <cell r="CM154">
            <v>0</v>
          </cell>
          <cell r="CN154">
            <v>23452.02</v>
          </cell>
          <cell r="CO154">
            <v>2352.1200000000003</v>
          </cell>
          <cell r="CP154">
            <v>-21099.9</v>
          </cell>
          <cell r="CQ154"/>
          <cell r="CR154"/>
          <cell r="CS154" t="str">
            <v xml:space="preserve"> </v>
          </cell>
          <cell r="CT154">
            <v>0</v>
          </cell>
          <cell r="CU154">
            <v>23452.02</v>
          </cell>
          <cell r="CV154">
            <v>0</v>
          </cell>
          <cell r="CW154">
            <v>-23452.02</v>
          </cell>
          <cell r="CY154">
            <v>0</v>
          </cell>
          <cell r="CZ154">
            <v>23452.02</v>
          </cell>
          <cell r="DA154">
            <v>23452.02</v>
          </cell>
          <cell r="DB154">
            <v>23452.020000000004</v>
          </cell>
          <cell r="DC154">
            <v>13766.820000000003</v>
          </cell>
          <cell r="DD154">
            <v>9685.2000000000007</v>
          </cell>
          <cell r="DE154">
            <v>23452.020000000004</v>
          </cell>
          <cell r="DF154">
            <v>23452.020000000004</v>
          </cell>
          <cell r="DG154">
            <v>0</v>
          </cell>
          <cell r="DH154">
            <v>0</v>
          </cell>
          <cell r="DI154">
            <v>13766.820000000003</v>
          </cell>
          <cell r="DJ154">
            <v>9685.2000000000007</v>
          </cell>
          <cell r="DK154">
            <v>728.3270399999999</v>
          </cell>
        </row>
        <row r="155">
          <cell r="B155" t="str">
            <v>7.1.14</v>
          </cell>
          <cell r="C155" t="str">
            <v xml:space="preserve"> 92988 </v>
          </cell>
          <cell r="D155" t="str">
            <v>SINAPI</v>
          </cell>
          <cell r="E155" t="str">
            <v>CABO DE COBRE FLEXÍVEL ISOLADO, 50 MM², ANTI-CHAMA 0,6/1,0 KV, PARA REDE ENTERRADA DE DISTRIBUIÇÃO DE ENERGIA ELÉTRICA - FORNECIMENTO E INSTALAÇÃO. AF_12/2021</v>
          </cell>
          <cell r="F155" t="str">
            <v>M</v>
          </cell>
          <cell r="G155">
            <v>355</v>
          </cell>
          <cell r="H155">
            <v>0</v>
          </cell>
          <cell r="I155">
            <v>355</v>
          </cell>
          <cell r="J155">
            <v>40.74</v>
          </cell>
          <cell r="K155">
            <v>51.01</v>
          </cell>
          <cell r="L155">
            <v>18108.55</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cell r="AF155">
            <v>0.6845070422535211</v>
          </cell>
          <cell r="AG155">
            <v>12395.429999999998</v>
          </cell>
          <cell r="AH155">
            <v>0</v>
          </cell>
          <cell r="AI155">
            <v>0</v>
          </cell>
          <cell r="AJ155">
            <v>0.6845070422535211</v>
          </cell>
          <cell r="AK155">
            <v>12395.429999999998</v>
          </cell>
          <cell r="AL155"/>
          <cell r="AM155">
            <v>5713.12</v>
          </cell>
          <cell r="AN155">
            <v>429.62662399999994</v>
          </cell>
          <cell r="AO155"/>
          <cell r="AP155">
            <v>1</v>
          </cell>
          <cell r="AQ155">
            <v>18108.55</v>
          </cell>
          <cell r="AR155">
            <v>0</v>
          </cell>
          <cell r="AS155">
            <v>0</v>
          </cell>
          <cell r="AT155">
            <v>18108.55</v>
          </cell>
          <cell r="AU155">
            <v>12395.429999999998</v>
          </cell>
          <cell r="AV155">
            <v>-5713.1200000000008</v>
          </cell>
          <cell r="AW155">
            <v>0</v>
          </cell>
          <cell r="AX155">
            <v>0</v>
          </cell>
          <cell r="AY155">
            <v>0</v>
          </cell>
          <cell r="AZ155">
            <v>0</v>
          </cell>
          <cell r="BA155">
            <v>18108.55</v>
          </cell>
          <cell r="BB155">
            <v>12395.429999999998</v>
          </cell>
          <cell r="BC155">
            <v>-5713.1200000000008</v>
          </cell>
          <cell r="BD155">
            <v>0</v>
          </cell>
          <cell r="BE155">
            <v>0</v>
          </cell>
          <cell r="BF155">
            <v>0</v>
          </cell>
          <cell r="BG155">
            <v>0</v>
          </cell>
          <cell r="BH155">
            <v>18108.55</v>
          </cell>
          <cell r="BI155">
            <v>12395.429999999998</v>
          </cell>
          <cell r="BJ155">
            <v>-5713.1200000000008</v>
          </cell>
          <cell r="BK155">
            <v>0</v>
          </cell>
          <cell r="BL155">
            <v>0</v>
          </cell>
          <cell r="BM155">
            <v>0</v>
          </cell>
          <cell r="BN155">
            <v>0</v>
          </cell>
          <cell r="BO155">
            <v>18108.55</v>
          </cell>
          <cell r="BP155">
            <v>12395.429999999998</v>
          </cell>
          <cell r="BQ155">
            <v>-5713.1200000000008</v>
          </cell>
          <cell r="BR155" t="str">
            <v>N/A</v>
          </cell>
          <cell r="BS155">
            <v>0</v>
          </cell>
          <cell r="BT155"/>
          <cell r="BU155">
            <v>0</v>
          </cell>
          <cell r="BV155">
            <v>0.20563380281690141</v>
          </cell>
          <cell r="BW155">
            <v>3723.73</v>
          </cell>
          <cell r="BX155">
            <v>18108.55</v>
          </cell>
          <cell r="BY155">
            <v>16119.159999999998</v>
          </cell>
          <cell r="BZ155">
            <v>-1989.3900000000012</v>
          </cell>
          <cell r="CA155" t="str">
            <v>N/A</v>
          </cell>
          <cell r="CB155">
            <v>0</v>
          </cell>
          <cell r="CC155"/>
          <cell r="CD155"/>
          <cell r="CE155">
            <v>0.10985915492957746</v>
          </cell>
          <cell r="CF155">
            <v>1989.3899999999999</v>
          </cell>
          <cell r="CG155">
            <v>18108.55</v>
          </cell>
          <cell r="CH155">
            <v>18108.55</v>
          </cell>
          <cell r="CI155">
            <v>0</v>
          </cell>
          <cell r="CJ155"/>
          <cell r="CK155"/>
          <cell r="CL155">
            <v>0</v>
          </cell>
          <cell r="CM155">
            <v>0</v>
          </cell>
          <cell r="CN155">
            <v>18108.55</v>
          </cell>
          <cell r="CO155">
            <v>1989.3899999999999</v>
          </cell>
          <cell r="CP155">
            <v>-16119.16</v>
          </cell>
          <cell r="CQ155"/>
          <cell r="CR155"/>
          <cell r="CS155" t="str">
            <v xml:space="preserve"> </v>
          </cell>
          <cell r="CT155">
            <v>0</v>
          </cell>
          <cell r="CU155">
            <v>18108.55</v>
          </cell>
          <cell r="CV155">
            <v>0</v>
          </cell>
          <cell r="CW155">
            <v>-18108.55</v>
          </cell>
          <cell r="CY155">
            <v>0</v>
          </cell>
          <cell r="CZ155">
            <v>18108.55</v>
          </cell>
          <cell r="DA155">
            <v>18108.55</v>
          </cell>
          <cell r="DB155">
            <v>18108.55</v>
          </cell>
          <cell r="DC155">
            <v>12395.429999999998</v>
          </cell>
          <cell r="DD155">
            <v>5713.12</v>
          </cell>
          <cell r="DE155">
            <v>18108.55</v>
          </cell>
          <cell r="DF155">
            <v>18108.55</v>
          </cell>
          <cell r="DG155">
            <v>0</v>
          </cell>
          <cell r="DH155">
            <v>0</v>
          </cell>
          <cell r="DI155">
            <v>12395.429999999998</v>
          </cell>
          <cell r="DJ155">
            <v>5713.1200000000008</v>
          </cell>
          <cell r="DK155">
            <v>429.62662399999999</v>
          </cell>
        </row>
        <row r="156">
          <cell r="B156" t="str">
            <v>7.1.15</v>
          </cell>
          <cell r="C156" t="str">
            <v xml:space="preserve"> 101565 </v>
          </cell>
          <cell r="D156" t="str">
            <v>SINAPI</v>
          </cell>
          <cell r="E156" t="str">
            <v>CABO DE COBRE FLEXÍVEL ISOLADO, 70 MM², 0,6/1,0 KV, PARA REDE AÉREA DE DISTRIBUIÇÃO DE ENERGIA ELÉTRICA DE BAIXA TENSÃO - FORNECIMENTO E INSTALAÇÃO. AF_07/2020</v>
          </cell>
          <cell r="F156" t="str">
            <v>M</v>
          </cell>
          <cell r="G156">
            <v>465</v>
          </cell>
          <cell r="H156">
            <v>0</v>
          </cell>
          <cell r="I156">
            <v>465</v>
          </cell>
          <cell r="J156">
            <v>57.08</v>
          </cell>
          <cell r="K156">
            <v>71.47</v>
          </cell>
          <cell r="L156">
            <v>33233.550000000003</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cell r="AF156">
            <v>0.79999999999999993</v>
          </cell>
          <cell r="AG156">
            <v>26586.84</v>
          </cell>
          <cell r="AH156">
            <v>0</v>
          </cell>
          <cell r="AI156">
            <v>0</v>
          </cell>
          <cell r="AJ156">
            <v>0.79999999999999993</v>
          </cell>
          <cell r="AK156">
            <v>26586.84</v>
          </cell>
          <cell r="AL156"/>
          <cell r="AM156">
            <v>6646.7100000000028</v>
          </cell>
          <cell r="AN156">
            <v>499.83259200000015</v>
          </cell>
          <cell r="AO156"/>
          <cell r="AP156">
            <v>0.5</v>
          </cell>
          <cell r="AQ156">
            <v>16616.775000000001</v>
          </cell>
          <cell r="AR156">
            <v>9.8924731182795683E-2</v>
          </cell>
          <cell r="AS156">
            <v>3287.62</v>
          </cell>
          <cell r="AT156">
            <v>16616.775000000001</v>
          </cell>
          <cell r="AU156">
            <v>29874.46</v>
          </cell>
          <cell r="AV156">
            <v>0</v>
          </cell>
          <cell r="AW156">
            <v>0.5</v>
          </cell>
          <cell r="AX156">
            <v>16616.775000000001</v>
          </cell>
          <cell r="AY156">
            <v>0</v>
          </cell>
          <cell r="AZ156">
            <v>0</v>
          </cell>
          <cell r="BA156">
            <v>33233.550000000003</v>
          </cell>
          <cell r="BB156">
            <v>29874.46</v>
          </cell>
          <cell r="BC156">
            <v>-3359.0900000000038</v>
          </cell>
          <cell r="BD156">
            <v>0</v>
          </cell>
          <cell r="BE156">
            <v>0</v>
          </cell>
          <cell r="BF156">
            <v>0</v>
          </cell>
          <cell r="BG156">
            <v>0</v>
          </cell>
          <cell r="BH156">
            <v>33233.550000000003</v>
          </cell>
          <cell r="BI156">
            <v>29874.46</v>
          </cell>
          <cell r="BJ156">
            <v>-3359.0900000000038</v>
          </cell>
          <cell r="BK156">
            <v>0</v>
          </cell>
          <cell r="BL156">
            <v>0</v>
          </cell>
          <cell r="BM156">
            <v>0</v>
          </cell>
          <cell r="BN156">
            <v>0</v>
          </cell>
          <cell r="BO156">
            <v>33233.550000000003</v>
          </cell>
          <cell r="BP156">
            <v>29874.46</v>
          </cell>
          <cell r="BQ156">
            <v>-3359.0900000000038</v>
          </cell>
          <cell r="BR156" t="str">
            <v>N/A</v>
          </cell>
          <cell r="BS156">
            <v>0</v>
          </cell>
          <cell r="BT156"/>
          <cell r="BU156">
            <v>0</v>
          </cell>
          <cell r="BV156">
            <v>0</v>
          </cell>
          <cell r="BW156">
            <v>0</v>
          </cell>
          <cell r="BX156">
            <v>33233.550000000003</v>
          </cell>
          <cell r="BY156">
            <v>29874.46</v>
          </cell>
          <cell r="BZ156">
            <v>-3359.0900000000038</v>
          </cell>
          <cell r="CA156" t="str">
            <v>N/A</v>
          </cell>
          <cell r="CB156">
            <v>0</v>
          </cell>
          <cell r="CC156"/>
          <cell r="CD156"/>
          <cell r="CE156">
            <v>0.1010752688172043</v>
          </cell>
          <cell r="CF156">
            <v>3359.09</v>
          </cell>
          <cell r="CG156">
            <v>33233.550000000003</v>
          </cell>
          <cell r="CH156">
            <v>33233.550000000003</v>
          </cell>
          <cell r="CI156">
            <v>0</v>
          </cell>
          <cell r="CJ156"/>
          <cell r="CK156"/>
          <cell r="CL156">
            <v>0</v>
          </cell>
          <cell r="CM156">
            <v>0</v>
          </cell>
          <cell r="CN156">
            <v>33233.550000000003</v>
          </cell>
          <cell r="CO156">
            <v>3359.09</v>
          </cell>
          <cell r="CP156">
            <v>-29874.460000000003</v>
          </cell>
          <cell r="CQ156"/>
          <cell r="CR156"/>
          <cell r="CS156" t="str">
            <v xml:space="preserve"> </v>
          </cell>
          <cell r="CT156">
            <v>0</v>
          </cell>
          <cell r="CU156">
            <v>33233.550000000003</v>
          </cell>
          <cell r="CV156">
            <v>0</v>
          </cell>
          <cell r="CW156">
            <v>-33233.550000000003</v>
          </cell>
          <cell r="CY156">
            <v>0</v>
          </cell>
          <cell r="CZ156">
            <v>33233.550000000003</v>
          </cell>
          <cell r="DA156">
            <v>33233.550000000003</v>
          </cell>
          <cell r="DB156">
            <v>33233.550000000003</v>
          </cell>
          <cell r="DC156">
            <v>26586.84</v>
          </cell>
          <cell r="DD156">
            <v>6646.71</v>
          </cell>
          <cell r="DE156">
            <v>33233.550000000003</v>
          </cell>
          <cell r="DF156">
            <v>33233.550000000003</v>
          </cell>
          <cell r="DG156">
            <v>0</v>
          </cell>
          <cell r="DH156">
            <v>0</v>
          </cell>
          <cell r="DI156">
            <v>26586.84</v>
          </cell>
          <cell r="DJ156">
            <v>6646.7100000000028</v>
          </cell>
          <cell r="DK156">
            <v>499.83259200000015</v>
          </cell>
        </row>
        <row r="157">
          <cell r="B157" t="str">
            <v>7.1.16</v>
          </cell>
          <cell r="C157" t="str">
            <v xml:space="preserve"> 92992 </v>
          </cell>
          <cell r="D157" t="str">
            <v>SINAPI</v>
          </cell>
          <cell r="E157" t="str">
            <v>CABO DE COBRE FLEXÍVEL ISOLADO, 95 MM², ANTI-CHAMA 0,6/1,0 KV, PARA REDE ENTERRADA DE DISTRIBUIÇÃO DE ENERGIA ELÉTRICA - FORNECIMENTO E INSTALAÇÃO. AF_12/2021</v>
          </cell>
          <cell r="F157" t="str">
            <v>M</v>
          </cell>
          <cell r="G157">
            <v>63</v>
          </cell>
          <cell r="H157">
            <v>0</v>
          </cell>
          <cell r="I157">
            <v>63</v>
          </cell>
          <cell r="J157">
            <v>74.64</v>
          </cell>
          <cell r="K157">
            <v>93.46</v>
          </cell>
          <cell r="L157">
            <v>5887.98</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cell r="AF157">
            <v>0</v>
          </cell>
          <cell r="AG157">
            <v>0</v>
          </cell>
          <cell r="AH157">
            <v>0</v>
          </cell>
          <cell r="AI157">
            <v>0</v>
          </cell>
          <cell r="AJ157">
            <v>0</v>
          </cell>
          <cell r="AK157">
            <v>0</v>
          </cell>
          <cell r="AL157"/>
          <cell r="AM157">
            <v>5887.98</v>
          </cell>
          <cell r="AN157">
            <v>442.77609599999988</v>
          </cell>
          <cell r="AO157"/>
          <cell r="AP157">
            <v>0</v>
          </cell>
          <cell r="AQ157">
            <v>0</v>
          </cell>
          <cell r="AR157">
            <v>0</v>
          </cell>
          <cell r="AS157">
            <v>0</v>
          </cell>
          <cell r="AT157">
            <v>0</v>
          </cell>
          <cell r="AU157">
            <v>0</v>
          </cell>
          <cell r="AV157">
            <v>0</v>
          </cell>
          <cell r="AW157">
            <v>1</v>
          </cell>
          <cell r="AX157">
            <v>5887.98</v>
          </cell>
          <cell r="AY157">
            <v>0</v>
          </cell>
          <cell r="AZ157">
            <v>0</v>
          </cell>
          <cell r="BA157">
            <v>5887.98</v>
          </cell>
          <cell r="BB157">
            <v>0</v>
          </cell>
          <cell r="BC157">
            <v>-5887.98</v>
          </cell>
          <cell r="BD157">
            <v>0</v>
          </cell>
          <cell r="BE157">
            <v>0</v>
          </cell>
          <cell r="BF157">
            <v>0</v>
          </cell>
          <cell r="BG157">
            <v>0</v>
          </cell>
          <cell r="BH157">
            <v>5887.98</v>
          </cell>
          <cell r="BI157">
            <v>0</v>
          </cell>
          <cell r="BJ157">
            <v>-5887.98</v>
          </cell>
          <cell r="BK157">
            <v>0</v>
          </cell>
          <cell r="BL157">
            <v>0</v>
          </cell>
          <cell r="BM157">
            <v>0</v>
          </cell>
          <cell r="BN157">
            <v>0</v>
          </cell>
          <cell r="BO157">
            <v>5887.98</v>
          </cell>
          <cell r="BP157">
            <v>0</v>
          </cell>
          <cell r="BQ157">
            <v>-5887.98</v>
          </cell>
          <cell r="BR157" t="str">
            <v>N/A</v>
          </cell>
          <cell r="BS157">
            <v>0</v>
          </cell>
          <cell r="BT157"/>
          <cell r="BU157">
            <v>0</v>
          </cell>
          <cell r="BV157">
            <v>0.93650793650793651</v>
          </cell>
          <cell r="BW157">
            <v>5514.1399999999994</v>
          </cell>
          <cell r="BX157">
            <v>5887.98</v>
          </cell>
          <cell r="BY157">
            <v>5514.1399999999994</v>
          </cell>
          <cell r="BZ157">
            <v>-373.84000000000015</v>
          </cell>
          <cell r="CA157" t="str">
            <v>N/A</v>
          </cell>
          <cell r="CB157">
            <v>0</v>
          </cell>
          <cell r="CC157"/>
          <cell r="CD157"/>
          <cell r="CE157">
            <v>6.3492063492063489E-2</v>
          </cell>
          <cell r="CF157">
            <v>373.84</v>
          </cell>
          <cell r="CG157">
            <v>5887.98</v>
          </cell>
          <cell r="CH157">
            <v>5887.98</v>
          </cell>
          <cell r="CI157">
            <v>0</v>
          </cell>
          <cell r="CJ157"/>
          <cell r="CK157"/>
          <cell r="CL157">
            <v>0</v>
          </cell>
          <cell r="CM157">
            <v>0</v>
          </cell>
          <cell r="CN157">
            <v>5887.98</v>
          </cell>
          <cell r="CO157">
            <v>373.84</v>
          </cell>
          <cell r="CP157">
            <v>-5514.1399999999994</v>
          </cell>
          <cell r="CQ157"/>
          <cell r="CR157"/>
          <cell r="CS157" t="str">
            <v xml:space="preserve"> </v>
          </cell>
          <cell r="CT157">
            <v>0</v>
          </cell>
          <cell r="CU157">
            <v>5887.98</v>
          </cell>
          <cell r="CV157">
            <v>0</v>
          </cell>
          <cell r="CW157">
            <v>-5887.98</v>
          </cell>
          <cell r="CY157">
            <v>0</v>
          </cell>
          <cell r="CZ157">
            <v>5887.98</v>
          </cell>
          <cell r="DA157">
            <v>5887.98</v>
          </cell>
          <cell r="DB157">
            <v>5887.98</v>
          </cell>
          <cell r="DC157">
            <v>0</v>
          </cell>
          <cell r="DD157">
            <v>5887.98</v>
          </cell>
          <cell r="DE157">
            <v>5887.98</v>
          </cell>
          <cell r="DF157">
            <v>5887.98</v>
          </cell>
          <cell r="DG157">
            <v>0</v>
          </cell>
          <cell r="DH157">
            <v>0</v>
          </cell>
          <cell r="DI157">
            <v>0</v>
          </cell>
          <cell r="DJ157">
            <v>5887.98</v>
          </cell>
          <cell r="DK157">
            <v>442.77609599999988</v>
          </cell>
        </row>
        <row r="158">
          <cell r="B158" t="str">
            <v>7.1.17</v>
          </cell>
          <cell r="C158" t="str">
            <v xml:space="preserve"> 92994 </v>
          </cell>
          <cell r="D158" t="str">
            <v>SINAPI</v>
          </cell>
          <cell r="E158" t="str">
            <v>CABO DE COBRE FLEXÍVEL ISOLADO, 120 MM², ANTI-CHAMA 0,6/1,0 KV, PARA REDE ENTERRADA DE DISTRIBUIÇÃO DE ENERGIA ELÉTRICA - FORNECIMENTO E INSTALAÇÃO. AF_12/2021</v>
          </cell>
          <cell r="F158" t="str">
            <v>M</v>
          </cell>
          <cell r="G158">
            <v>117</v>
          </cell>
          <cell r="H158">
            <v>0</v>
          </cell>
          <cell r="I158">
            <v>117</v>
          </cell>
          <cell r="J158">
            <v>100.02</v>
          </cell>
          <cell r="K158">
            <v>125.24</v>
          </cell>
          <cell r="L158">
            <v>14653.08</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cell r="AF158">
            <v>0</v>
          </cell>
          <cell r="AG158">
            <v>0</v>
          </cell>
          <cell r="AH158">
            <v>0</v>
          </cell>
          <cell r="AI158">
            <v>0</v>
          </cell>
          <cell r="AJ158">
            <v>0</v>
          </cell>
          <cell r="AK158">
            <v>0</v>
          </cell>
          <cell r="AL158"/>
          <cell r="AM158">
            <v>14653.08</v>
          </cell>
          <cell r="AN158">
            <v>1101.9116159999999</v>
          </cell>
          <cell r="AO158"/>
          <cell r="AP158">
            <v>0</v>
          </cell>
          <cell r="AQ158">
            <v>0</v>
          </cell>
          <cell r="AR158">
            <v>0</v>
          </cell>
          <cell r="AS158">
            <v>0</v>
          </cell>
          <cell r="AT158">
            <v>0</v>
          </cell>
          <cell r="AU158">
            <v>0</v>
          </cell>
          <cell r="AV158">
            <v>0</v>
          </cell>
          <cell r="AW158">
            <v>1</v>
          </cell>
          <cell r="AX158">
            <v>14653.08</v>
          </cell>
          <cell r="AY158">
            <v>0</v>
          </cell>
          <cell r="AZ158">
            <v>0</v>
          </cell>
          <cell r="BA158">
            <v>14653.08</v>
          </cell>
          <cell r="BB158">
            <v>0</v>
          </cell>
          <cell r="BC158">
            <v>-14653.08</v>
          </cell>
          <cell r="BD158">
            <v>0</v>
          </cell>
          <cell r="BE158">
            <v>0</v>
          </cell>
          <cell r="BF158">
            <v>0</v>
          </cell>
          <cell r="BG158">
            <v>0</v>
          </cell>
          <cell r="BH158">
            <v>14653.08</v>
          </cell>
          <cell r="BI158">
            <v>0</v>
          </cell>
          <cell r="BJ158">
            <v>-14653.08</v>
          </cell>
          <cell r="BK158">
            <v>0</v>
          </cell>
          <cell r="BL158">
            <v>0</v>
          </cell>
          <cell r="BM158">
            <v>0</v>
          </cell>
          <cell r="BN158">
            <v>0</v>
          </cell>
          <cell r="BO158">
            <v>14653.08</v>
          </cell>
          <cell r="BP158">
            <v>0</v>
          </cell>
          <cell r="BQ158">
            <v>-14653.08</v>
          </cell>
          <cell r="BR158" t="str">
            <v>N/A</v>
          </cell>
          <cell r="BS158">
            <v>0</v>
          </cell>
          <cell r="BT158"/>
          <cell r="BU158">
            <v>0</v>
          </cell>
          <cell r="BV158">
            <v>0.9145299145299145</v>
          </cell>
          <cell r="BW158">
            <v>13400.68</v>
          </cell>
          <cell r="BX158">
            <v>14653.08</v>
          </cell>
          <cell r="BY158">
            <v>13400.68</v>
          </cell>
          <cell r="BZ158">
            <v>-1252.3999999999996</v>
          </cell>
          <cell r="CA158" t="str">
            <v>N/A</v>
          </cell>
          <cell r="CB158">
            <v>0</v>
          </cell>
          <cell r="CC158"/>
          <cell r="CD158"/>
          <cell r="CE158">
            <v>8.5470085470085458E-2</v>
          </cell>
          <cell r="CF158">
            <v>1252.3999999999999</v>
          </cell>
          <cell r="CG158">
            <v>14653.08</v>
          </cell>
          <cell r="CH158">
            <v>14653.08</v>
          </cell>
          <cell r="CI158">
            <v>0</v>
          </cell>
          <cell r="CJ158"/>
          <cell r="CK158"/>
          <cell r="CL158">
            <v>0</v>
          </cell>
          <cell r="CM158">
            <v>0</v>
          </cell>
          <cell r="CN158">
            <v>14653.08</v>
          </cell>
          <cell r="CO158">
            <v>1252.3999999999999</v>
          </cell>
          <cell r="CP158">
            <v>-13400.68</v>
          </cell>
          <cell r="CQ158"/>
          <cell r="CR158"/>
          <cell r="CS158" t="str">
            <v xml:space="preserve"> </v>
          </cell>
          <cell r="CT158">
            <v>0</v>
          </cell>
          <cell r="CU158">
            <v>14653.08</v>
          </cell>
          <cell r="CV158">
            <v>0</v>
          </cell>
          <cell r="CW158">
            <v>-14653.08</v>
          </cell>
          <cell r="CY158">
            <v>0</v>
          </cell>
          <cell r="CZ158">
            <v>14653.08</v>
          </cell>
          <cell r="DA158">
            <v>14653.08</v>
          </cell>
          <cell r="DB158">
            <v>14653.08</v>
          </cell>
          <cell r="DC158">
            <v>0</v>
          </cell>
          <cell r="DD158">
            <v>14653.08</v>
          </cell>
          <cell r="DE158">
            <v>14653.08</v>
          </cell>
          <cell r="DF158">
            <v>14653.08</v>
          </cell>
          <cell r="DG158">
            <v>0</v>
          </cell>
          <cell r="DH158">
            <v>0</v>
          </cell>
          <cell r="DI158">
            <v>0</v>
          </cell>
          <cell r="DJ158">
            <v>14653.08</v>
          </cell>
          <cell r="DK158">
            <v>1101.9116159999999</v>
          </cell>
        </row>
        <row r="159">
          <cell r="B159" t="str">
            <v>7.1.18</v>
          </cell>
          <cell r="C159" t="str">
            <v xml:space="preserve"> 91928 </v>
          </cell>
          <cell r="D159" t="str">
            <v>SINAPI</v>
          </cell>
          <cell r="E159" t="str">
            <v>CABO DE COBRE FLEXÍVEL ISOLADO, 4 MM², ANTI-CHAMA 450/750 V, PARA CIRCUITOS TERMINAIS - FORNECIMENTO E INSTALAÇÃO. AF_03/2023</v>
          </cell>
          <cell r="F159" t="str">
            <v>M</v>
          </cell>
          <cell r="G159">
            <v>51</v>
          </cell>
          <cell r="H159">
            <v>0</v>
          </cell>
          <cell r="I159">
            <v>51</v>
          </cell>
          <cell r="J159">
            <v>5.0999999999999996</v>
          </cell>
          <cell r="K159">
            <v>6.38</v>
          </cell>
          <cell r="L159">
            <v>325.38</v>
          </cell>
          <cell r="M159">
            <v>0</v>
          </cell>
          <cell r="N159">
            <v>0</v>
          </cell>
          <cell r="O159">
            <v>0</v>
          </cell>
          <cell r="P159">
            <v>0</v>
          </cell>
          <cell r="Q159">
            <v>0</v>
          </cell>
          <cell r="R159">
            <v>0</v>
          </cell>
          <cell r="S159">
            <v>0.6</v>
          </cell>
          <cell r="T159">
            <v>195.22799999999998</v>
          </cell>
          <cell r="U159">
            <v>0</v>
          </cell>
          <cell r="V159">
            <v>0</v>
          </cell>
          <cell r="W159">
            <v>0</v>
          </cell>
          <cell r="X159">
            <v>0</v>
          </cell>
          <cell r="Y159">
            <v>0</v>
          </cell>
          <cell r="Z159">
            <v>0</v>
          </cell>
          <cell r="AA159">
            <v>0</v>
          </cell>
          <cell r="AB159">
            <v>0</v>
          </cell>
          <cell r="AC159">
            <v>0.6</v>
          </cell>
          <cell r="AD159">
            <v>195.22799999999998</v>
          </cell>
          <cell r="AE159"/>
          <cell r="AF159">
            <v>0</v>
          </cell>
          <cell r="AG159">
            <v>0</v>
          </cell>
          <cell r="AH159">
            <v>0.6</v>
          </cell>
          <cell r="AI159">
            <v>195.22799999999998</v>
          </cell>
          <cell r="AJ159">
            <v>0</v>
          </cell>
          <cell r="AK159">
            <v>0</v>
          </cell>
          <cell r="AL159"/>
          <cell r="AM159">
            <v>130.15200000000002</v>
          </cell>
          <cell r="AN159">
            <v>9.7874303999999999</v>
          </cell>
          <cell r="AO159"/>
          <cell r="AP159">
            <v>0</v>
          </cell>
          <cell r="AQ159">
            <v>0</v>
          </cell>
          <cell r="AR159">
            <v>0</v>
          </cell>
          <cell r="AS159">
            <v>0</v>
          </cell>
          <cell r="AT159">
            <v>195.22799999999998</v>
          </cell>
          <cell r="AU159">
            <v>0</v>
          </cell>
          <cell r="AV159">
            <v>-195.22799999999998</v>
          </cell>
          <cell r="AW159">
            <v>0</v>
          </cell>
          <cell r="AX159">
            <v>0</v>
          </cell>
          <cell r="AY159">
            <v>0</v>
          </cell>
          <cell r="AZ159">
            <v>0</v>
          </cell>
          <cell r="BA159">
            <v>195.22799999999998</v>
          </cell>
          <cell r="BB159">
            <v>0</v>
          </cell>
          <cell r="BC159">
            <v>-195.22799999999998</v>
          </cell>
          <cell r="BD159">
            <v>0.4</v>
          </cell>
          <cell r="BE159">
            <v>130.15200000000002</v>
          </cell>
          <cell r="BF159">
            <v>0</v>
          </cell>
          <cell r="BG159">
            <v>0</v>
          </cell>
          <cell r="BH159">
            <v>325.38</v>
          </cell>
          <cell r="BI159">
            <v>0</v>
          </cell>
          <cell r="BJ159">
            <v>-325.38</v>
          </cell>
          <cell r="BK159">
            <v>0</v>
          </cell>
          <cell r="BL159">
            <v>0</v>
          </cell>
          <cell r="BM159">
            <v>0</v>
          </cell>
          <cell r="BN159">
            <v>0</v>
          </cell>
          <cell r="BO159">
            <v>325.38</v>
          </cell>
          <cell r="BP159">
            <v>0</v>
          </cell>
          <cell r="BQ159">
            <v>-325.38</v>
          </cell>
          <cell r="BR159" t="str">
            <v>N/A</v>
          </cell>
          <cell r="BS159">
            <v>0</v>
          </cell>
          <cell r="BT159"/>
          <cell r="BU159">
            <v>0</v>
          </cell>
          <cell r="BV159">
            <v>0</v>
          </cell>
          <cell r="BW159">
            <v>0</v>
          </cell>
          <cell r="BX159">
            <v>325.38</v>
          </cell>
          <cell r="BY159">
            <v>0</v>
          </cell>
          <cell r="BZ159">
            <v>-325.38</v>
          </cell>
          <cell r="CA159" t="str">
            <v>N/A</v>
          </cell>
          <cell r="CB159">
            <v>0</v>
          </cell>
          <cell r="CC159"/>
          <cell r="CD159"/>
          <cell r="CE159">
            <v>1</v>
          </cell>
          <cell r="CF159">
            <v>325.38</v>
          </cell>
          <cell r="CG159">
            <v>325.38</v>
          </cell>
          <cell r="CH159">
            <v>325.38</v>
          </cell>
          <cell r="CI159">
            <v>0</v>
          </cell>
          <cell r="CJ159"/>
          <cell r="CK159"/>
          <cell r="CL159">
            <v>0</v>
          </cell>
          <cell r="CM159">
            <v>0</v>
          </cell>
          <cell r="CN159">
            <v>325.38</v>
          </cell>
          <cell r="CO159">
            <v>325.38</v>
          </cell>
          <cell r="CP159">
            <v>0</v>
          </cell>
          <cell r="CQ159"/>
          <cell r="CR159"/>
          <cell r="CS159" t="str">
            <v xml:space="preserve"> </v>
          </cell>
          <cell r="CT159">
            <v>0</v>
          </cell>
          <cell r="CU159">
            <v>325.38</v>
          </cell>
          <cell r="CV159">
            <v>0</v>
          </cell>
          <cell r="CW159">
            <v>-325.38</v>
          </cell>
          <cell r="CY159">
            <v>195.22799999999998</v>
          </cell>
          <cell r="CZ159">
            <v>130.15200000000002</v>
          </cell>
          <cell r="DA159">
            <v>325.38</v>
          </cell>
          <cell r="DB159">
            <v>325.38</v>
          </cell>
          <cell r="DC159">
            <v>0</v>
          </cell>
          <cell r="DD159">
            <v>325.38</v>
          </cell>
          <cell r="DE159">
            <v>325.38</v>
          </cell>
          <cell r="DF159">
            <v>325.38</v>
          </cell>
          <cell r="DG159">
            <v>0</v>
          </cell>
          <cell r="DH159">
            <v>195.22799999999998</v>
          </cell>
          <cell r="DI159">
            <v>0</v>
          </cell>
          <cell r="DJ159">
            <v>130.15200000000002</v>
          </cell>
          <cell r="DK159">
            <v>9.7874303999999999</v>
          </cell>
        </row>
        <row r="160">
          <cell r="B160" t="str">
            <v>7.1.19</v>
          </cell>
          <cell r="C160" t="str">
            <v xml:space="preserve"> 91930 </v>
          </cell>
          <cell r="D160" t="str">
            <v>SINAPI</v>
          </cell>
          <cell r="E160" t="str">
            <v>CABO DE COBRE FLEXÍVEL ISOLADO, 6 MM², ANTI-CHAMA 450/750 V, PARA CIRCUITOS TERMINAIS - FORNECIMENTO E INSTALAÇÃO. AF_03/2023</v>
          </cell>
          <cell r="F160" t="str">
            <v>M</v>
          </cell>
          <cell r="G160">
            <v>64</v>
          </cell>
          <cell r="H160">
            <v>0</v>
          </cell>
          <cell r="I160">
            <v>64</v>
          </cell>
          <cell r="J160">
            <v>7.14</v>
          </cell>
          <cell r="K160">
            <v>8.94</v>
          </cell>
          <cell r="L160">
            <v>572.16</v>
          </cell>
          <cell r="M160">
            <v>0</v>
          </cell>
          <cell r="N160">
            <v>0</v>
          </cell>
          <cell r="O160">
            <v>0</v>
          </cell>
          <cell r="P160">
            <v>0</v>
          </cell>
          <cell r="Q160">
            <v>0</v>
          </cell>
          <cell r="R160">
            <v>0</v>
          </cell>
          <cell r="S160">
            <v>0.6</v>
          </cell>
          <cell r="T160">
            <v>343.29599999999999</v>
          </cell>
          <cell r="U160">
            <v>0</v>
          </cell>
          <cell r="V160">
            <v>0</v>
          </cell>
          <cell r="W160">
            <v>0</v>
          </cell>
          <cell r="X160">
            <v>0</v>
          </cell>
          <cell r="Y160">
            <v>0</v>
          </cell>
          <cell r="Z160">
            <v>0</v>
          </cell>
          <cell r="AA160">
            <v>0</v>
          </cell>
          <cell r="AB160">
            <v>0</v>
          </cell>
          <cell r="AC160">
            <v>0.6</v>
          </cell>
          <cell r="AD160">
            <v>343.29599999999999</v>
          </cell>
          <cell r="AE160"/>
          <cell r="AF160">
            <v>0</v>
          </cell>
          <cell r="AG160">
            <v>0</v>
          </cell>
          <cell r="AH160">
            <v>0.6</v>
          </cell>
          <cell r="AI160">
            <v>343.29599999999999</v>
          </cell>
          <cell r="AJ160">
            <v>0</v>
          </cell>
          <cell r="AK160">
            <v>0</v>
          </cell>
          <cell r="AL160"/>
          <cell r="AM160">
            <v>228.864</v>
          </cell>
          <cell r="AN160">
            <v>17.210572799999998</v>
          </cell>
          <cell r="AO160"/>
          <cell r="AP160">
            <v>0</v>
          </cell>
          <cell r="AQ160">
            <v>0</v>
          </cell>
          <cell r="AR160">
            <v>0</v>
          </cell>
          <cell r="AS160">
            <v>0</v>
          </cell>
          <cell r="AT160">
            <v>343.29599999999999</v>
          </cell>
          <cell r="AU160">
            <v>0</v>
          </cell>
          <cell r="AV160">
            <v>-343.29599999999999</v>
          </cell>
          <cell r="AW160">
            <v>0</v>
          </cell>
          <cell r="AX160">
            <v>0</v>
          </cell>
          <cell r="AY160">
            <v>0</v>
          </cell>
          <cell r="AZ160">
            <v>0</v>
          </cell>
          <cell r="BA160">
            <v>343.29599999999999</v>
          </cell>
          <cell r="BB160">
            <v>0</v>
          </cell>
          <cell r="BC160">
            <v>-343.29599999999999</v>
          </cell>
          <cell r="BD160">
            <v>0.4</v>
          </cell>
          <cell r="BE160">
            <v>228.864</v>
          </cell>
          <cell r="BF160">
            <v>0</v>
          </cell>
          <cell r="BG160">
            <v>0</v>
          </cell>
          <cell r="BH160">
            <v>572.16</v>
          </cell>
          <cell r="BI160">
            <v>0</v>
          </cell>
          <cell r="BJ160">
            <v>-572.16</v>
          </cell>
          <cell r="BK160">
            <v>0</v>
          </cell>
          <cell r="BL160">
            <v>0</v>
          </cell>
          <cell r="BM160">
            <v>0</v>
          </cell>
          <cell r="BN160">
            <v>0</v>
          </cell>
          <cell r="BO160">
            <v>572.16</v>
          </cell>
          <cell r="BP160">
            <v>0</v>
          </cell>
          <cell r="BQ160">
            <v>-572.16</v>
          </cell>
          <cell r="BR160" t="str">
            <v>N/A</v>
          </cell>
          <cell r="BS160">
            <v>0</v>
          </cell>
          <cell r="BT160"/>
          <cell r="BU160">
            <v>0</v>
          </cell>
          <cell r="BV160">
            <v>0</v>
          </cell>
          <cell r="BW160">
            <v>0</v>
          </cell>
          <cell r="BX160">
            <v>572.16</v>
          </cell>
          <cell r="BY160">
            <v>0</v>
          </cell>
          <cell r="BZ160">
            <v>-572.16</v>
          </cell>
          <cell r="CA160" t="str">
            <v>N/A</v>
          </cell>
          <cell r="CB160">
            <v>0</v>
          </cell>
          <cell r="CC160"/>
          <cell r="CD160"/>
          <cell r="CE160">
            <v>1</v>
          </cell>
          <cell r="CF160">
            <v>572.16</v>
          </cell>
          <cell r="CG160">
            <v>572.16</v>
          </cell>
          <cell r="CH160">
            <v>572.16</v>
          </cell>
          <cell r="CI160">
            <v>0</v>
          </cell>
          <cell r="CJ160"/>
          <cell r="CK160"/>
          <cell r="CL160">
            <v>0</v>
          </cell>
          <cell r="CM160">
            <v>0</v>
          </cell>
          <cell r="CN160">
            <v>572.16</v>
          </cell>
          <cell r="CO160">
            <v>572.16</v>
          </cell>
          <cell r="CP160">
            <v>0</v>
          </cell>
          <cell r="CQ160"/>
          <cell r="CR160"/>
          <cell r="CS160" t="str">
            <v xml:space="preserve"> </v>
          </cell>
          <cell r="CT160">
            <v>0</v>
          </cell>
          <cell r="CU160">
            <v>572.16</v>
          </cell>
          <cell r="CV160">
            <v>0</v>
          </cell>
          <cell r="CW160">
            <v>-572.16</v>
          </cell>
          <cell r="CY160">
            <v>343.29599999999999</v>
          </cell>
          <cell r="CZ160">
            <v>228.864</v>
          </cell>
          <cell r="DA160">
            <v>572.16</v>
          </cell>
          <cell r="DB160">
            <v>572.16</v>
          </cell>
          <cell r="DC160">
            <v>0</v>
          </cell>
          <cell r="DD160">
            <v>572.16</v>
          </cell>
          <cell r="DE160">
            <v>572.16</v>
          </cell>
          <cell r="DF160">
            <v>572.16</v>
          </cell>
          <cell r="DG160">
            <v>0</v>
          </cell>
          <cell r="DH160">
            <v>343.29599999999999</v>
          </cell>
          <cell r="DI160">
            <v>0</v>
          </cell>
          <cell r="DJ160">
            <v>228.86399999999998</v>
          </cell>
          <cell r="DK160">
            <v>17.210572799999994</v>
          </cell>
        </row>
        <row r="161">
          <cell r="B161" t="str">
            <v>7.1.20</v>
          </cell>
          <cell r="C161" t="str">
            <v xml:space="preserve"> 91872 </v>
          </cell>
          <cell r="D161" t="str">
            <v>SINAPI</v>
          </cell>
          <cell r="E161" t="str">
            <v>ELETRODUTO RÍGIDO ROSCÁVEL, PVC, DN 32 MM (1"), PARA CIRCUITOS TERMINAIS, INSTALADO EM PAREDE - FORNECIMENTO E INSTALAÇÃO. AF_03/2023</v>
          </cell>
          <cell r="F161" t="str">
            <v>M</v>
          </cell>
          <cell r="G161">
            <v>4</v>
          </cell>
          <cell r="H161">
            <v>0</v>
          </cell>
          <cell r="I161">
            <v>4</v>
          </cell>
          <cell r="J161">
            <v>14.22</v>
          </cell>
          <cell r="K161">
            <v>17.8</v>
          </cell>
          <cell r="L161">
            <v>71.2</v>
          </cell>
          <cell r="M161">
            <v>0</v>
          </cell>
          <cell r="N161">
            <v>0</v>
          </cell>
          <cell r="O161">
            <v>0</v>
          </cell>
          <cell r="P161">
            <v>0</v>
          </cell>
          <cell r="Q161">
            <v>0.4</v>
          </cell>
          <cell r="R161">
            <v>28.480000000000004</v>
          </cell>
          <cell r="S161">
            <v>0.6</v>
          </cell>
          <cell r="T161">
            <v>42.72</v>
          </cell>
          <cell r="U161">
            <v>0</v>
          </cell>
          <cell r="V161">
            <v>0</v>
          </cell>
          <cell r="W161">
            <v>0</v>
          </cell>
          <cell r="X161">
            <v>0</v>
          </cell>
          <cell r="Y161">
            <v>0</v>
          </cell>
          <cell r="Z161">
            <v>0</v>
          </cell>
          <cell r="AA161">
            <v>0</v>
          </cell>
          <cell r="AB161">
            <v>0</v>
          </cell>
          <cell r="AC161">
            <v>1</v>
          </cell>
          <cell r="AD161">
            <v>71.2</v>
          </cell>
          <cell r="AE161"/>
          <cell r="AF161">
            <v>0</v>
          </cell>
          <cell r="AG161">
            <v>0</v>
          </cell>
          <cell r="AH161">
            <v>1</v>
          </cell>
          <cell r="AI161">
            <v>71.2</v>
          </cell>
          <cell r="AJ161">
            <v>0</v>
          </cell>
          <cell r="AK161">
            <v>0</v>
          </cell>
          <cell r="AL161"/>
          <cell r="AM161">
            <v>0</v>
          </cell>
          <cell r="AN161">
            <v>0</v>
          </cell>
          <cell r="AO161"/>
          <cell r="AP161">
            <v>0</v>
          </cell>
          <cell r="AQ161">
            <v>0</v>
          </cell>
          <cell r="AR161">
            <v>0</v>
          </cell>
          <cell r="AS161">
            <v>0</v>
          </cell>
          <cell r="AT161">
            <v>71.2</v>
          </cell>
          <cell r="AU161">
            <v>0</v>
          </cell>
          <cell r="AV161">
            <v>-71.2</v>
          </cell>
          <cell r="AW161">
            <v>0</v>
          </cell>
          <cell r="AX161">
            <v>0</v>
          </cell>
          <cell r="AY161">
            <v>0</v>
          </cell>
          <cell r="AZ161">
            <v>0</v>
          </cell>
          <cell r="BA161">
            <v>71.2</v>
          </cell>
          <cell r="BB161">
            <v>0</v>
          </cell>
          <cell r="BC161">
            <v>-71.2</v>
          </cell>
          <cell r="BD161">
            <v>0</v>
          </cell>
          <cell r="BE161">
            <v>0</v>
          </cell>
          <cell r="BF161">
            <v>0</v>
          </cell>
          <cell r="BG161">
            <v>0</v>
          </cell>
          <cell r="BH161">
            <v>71.2</v>
          </cell>
          <cell r="BI161">
            <v>0</v>
          </cell>
          <cell r="BJ161">
            <v>-71.2</v>
          </cell>
          <cell r="BK161">
            <v>0</v>
          </cell>
          <cell r="BL161">
            <v>0</v>
          </cell>
          <cell r="BM161">
            <v>0</v>
          </cell>
          <cell r="BN161">
            <v>0</v>
          </cell>
          <cell r="BO161">
            <v>71.2</v>
          </cell>
          <cell r="BP161">
            <v>0</v>
          </cell>
          <cell r="BQ161">
            <v>-71.2</v>
          </cell>
          <cell r="BR161" t="str">
            <v>N/A</v>
          </cell>
          <cell r="BS161">
            <v>0</v>
          </cell>
          <cell r="BT161"/>
          <cell r="BU161">
            <v>0</v>
          </cell>
          <cell r="BV161">
            <v>0</v>
          </cell>
          <cell r="BW161">
            <v>0</v>
          </cell>
          <cell r="BX161">
            <v>71.2</v>
          </cell>
          <cell r="BY161">
            <v>0</v>
          </cell>
          <cell r="BZ161">
            <v>-71.2</v>
          </cell>
          <cell r="CA161" t="str">
            <v>N/A</v>
          </cell>
          <cell r="CB161">
            <v>0</v>
          </cell>
          <cell r="CC161"/>
          <cell r="CD161"/>
          <cell r="CE161">
            <v>1</v>
          </cell>
          <cell r="CF161">
            <v>71.2</v>
          </cell>
          <cell r="CG161">
            <v>71.2</v>
          </cell>
          <cell r="CH161">
            <v>71.2</v>
          </cell>
          <cell r="CI161">
            <v>0</v>
          </cell>
          <cell r="CJ161"/>
          <cell r="CK161"/>
          <cell r="CL161">
            <v>0</v>
          </cell>
          <cell r="CM161">
            <v>0</v>
          </cell>
          <cell r="CN161">
            <v>71.2</v>
          </cell>
          <cell r="CO161">
            <v>71.2</v>
          </cell>
          <cell r="CP161">
            <v>0</v>
          </cell>
          <cell r="CQ161"/>
          <cell r="CR161"/>
          <cell r="CS161" t="str">
            <v xml:space="preserve"> </v>
          </cell>
          <cell r="CT161">
            <v>0</v>
          </cell>
          <cell r="CU161">
            <v>71.2</v>
          </cell>
          <cell r="CV161">
            <v>0</v>
          </cell>
          <cell r="CW161">
            <v>-71.2</v>
          </cell>
          <cell r="CY161">
            <v>71.2</v>
          </cell>
          <cell r="CZ161">
            <v>0</v>
          </cell>
          <cell r="DA161">
            <v>71.2</v>
          </cell>
          <cell r="DB161">
            <v>71.2</v>
          </cell>
          <cell r="DC161">
            <v>0</v>
          </cell>
          <cell r="DD161">
            <v>71.2</v>
          </cell>
          <cell r="DE161">
            <v>71.2</v>
          </cell>
          <cell r="DF161">
            <v>71.2</v>
          </cell>
          <cell r="DG161">
            <v>0</v>
          </cell>
          <cell r="DH161">
            <v>71.2</v>
          </cell>
          <cell r="DI161">
            <v>0</v>
          </cell>
          <cell r="DJ161">
            <v>0</v>
          </cell>
          <cell r="DK161">
            <v>0</v>
          </cell>
        </row>
        <row r="162">
          <cell r="B162" t="str">
            <v>7.1.21</v>
          </cell>
          <cell r="C162" t="str">
            <v xml:space="preserve"> 93008 </v>
          </cell>
          <cell r="D162" t="str">
            <v>SINAPI</v>
          </cell>
          <cell r="E162" t="str">
            <v>ELETRODUTO RÍGIDO ROSCÁVEL, PVC, DN 50 MM (1 1/2"), PARA REDE ENTERRADA DE DISTRIBUIÇÃO DE ENERGIA ELÉTRICA - FORNECIMENTO E INSTALAÇÃO. AF_12/2021</v>
          </cell>
          <cell r="F162" t="str">
            <v>M</v>
          </cell>
          <cell r="G162">
            <v>51</v>
          </cell>
          <cell r="H162">
            <v>0</v>
          </cell>
          <cell r="I162">
            <v>51</v>
          </cell>
          <cell r="J162">
            <v>14.9</v>
          </cell>
          <cell r="K162">
            <v>18.649999999999999</v>
          </cell>
          <cell r="L162">
            <v>951.15</v>
          </cell>
          <cell r="M162">
            <v>0</v>
          </cell>
          <cell r="N162">
            <v>0</v>
          </cell>
          <cell r="O162">
            <v>0</v>
          </cell>
          <cell r="P162">
            <v>0</v>
          </cell>
          <cell r="Q162">
            <v>0.4</v>
          </cell>
          <cell r="R162">
            <v>380.46000000000004</v>
          </cell>
          <cell r="S162">
            <v>0.6</v>
          </cell>
          <cell r="T162">
            <v>570.68999999999994</v>
          </cell>
          <cell r="U162">
            <v>0</v>
          </cell>
          <cell r="V162">
            <v>0</v>
          </cell>
          <cell r="W162">
            <v>0</v>
          </cell>
          <cell r="X162">
            <v>0</v>
          </cell>
          <cell r="Y162">
            <v>0</v>
          </cell>
          <cell r="Z162">
            <v>0</v>
          </cell>
          <cell r="AA162">
            <v>0</v>
          </cell>
          <cell r="AB162">
            <v>0</v>
          </cell>
          <cell r="AC162">
            <v>1</v>
          </cell>
          <cell r="AD162">
            <v>951.15</v>
          </cell>
          <cell r="AE162"/>
          <cell r="AF162">
            <v>0.28235294117647058</v>
          </cell>
          <cell r="AG162">
            <v>268.56</v>
          </cell>
          <cell r="AH162">
            <v>0.71764705882352942</v>
          </cell>
          <cell r="AI162">
            <v>682.58999999999992</v>
          </cell>
          <cell r="AJ162">
            <v>0</v>
          </cell>
          <cell r="AK162">
            <v>0</v>
          </cell>
          <cell r="AL162"/>
          <cell r="AM162">
            <v>0</v>
          </cell>
          <cell r="AN162">
            <v>0</v>
          </cell>
          <cell r="AO162"/>
          <cell r="AP162">
            <v>0</v>
          </cell>
          <cell r="AQ162">
            <v>0</v>
          </cell>
          <cell r="AR162">
            <v>0</v>
          </cell>
          <cell r="AS162">
            <v>0</v>
          </cell>
          <cell r="AT162">
            <v>951.15</v>
          </cell>
          <cell r="AU162">
            <v>268.56</v>
          </cell>
          <cell r="AV162">
            <v>-682.58999999999992</v>
          </cell>
          <cell r="AW162">
            <v>0</v>
          </cell>
          <cell r="AX162">
            <v>0</v>
          </cell>
          <cell r="AY162">
            <v>0</v>
          </cell>
          <cell r="AZ162">
            <v>0</v>
          </cell>
          <cell r="BA162">
            <v>951.15</v>
          </cell>
          <cell r="BB162">
            <v>268.56</v>
          </cell>
          <cell r="BC162">
            <v>-682.58999999999992</v>
          </cell>
          <cell r="BD162">
            <v>0</v>
          </cell>
          <cell r="BE162">
            <v>0</v>
          </cell>
          <cell r="BF162">
            <v>0</v>
          </cell>
          <cell r="BG162">
            <v>0</v>
          </cell>
          <cell r="BH162">
            <v>951.15</v>
          </cell>
          <cell r="BI162">
            <v>268.56</v>
          </cell>
          <cell r="BJ162">
            <v>-682.58999999999992</v>
          </cell>
          <cell r="BK162">
            <v>0</v>
          </cell>
          <cell r="BL162">
            <v>0</v>
          </cell>
          <cell r="BM162">
            <v>0</v>
          </cell>
          <cell r="BN162">
            <v>0</v>
          </cell>
          <cell r="BO162">
            <v>951.15</v>
          </cell>
          <cell r="BP162">
            <v>268.56</v>
          </cell>
          <cell r="BQ162">
            <v>-682.58999999999992</v>
          </cell>
          <cell r="BR162" t="str">
            <v>N/A</v>
          </cell>
          <cell r="BS162">
            <v>0</v>
          </cell>
          <cell r="BT162"/>
          <cell r="BU162">
            <v>0</v>
          </cell>
          <cell r="BV162">
            <v>0.47058823529411764</v>
          </cell>
          <cell r="BW162">
            <v>447.59999999999997</v>
          </cell>
          <cell r="BX162">
            <v>951.15</v>
          </cell>
          <cell r="BY162">
            <v>716.16</v>
          </cell>
          <cell r="BZ162">
            <v>-234.99</v>
          </cell>
          <cell r="CA162" t="str">
            <v>N/A</v>
          </cell>
          <cell r="CB162">
            <v>0</v>
          </cell>
          <cell r="CC162"/>
          <cell r="CD162"/>
          <cell r="CE162">
            <v>0.24705882352941175</v>
          </cell>
          <cell r="CF162">
            <v>234.98999999999998</v>
          </cell>
          <cell r="CG162">
            <v>951.15</v>
          </cell>
          <cell r="CH162">
            <v>951.15</v>
          </cell>
          <cell r="CI162">
            <v>0</v>
          </cell>
          <cell r="CJ162"/>
          <cell r="CK162"/>
          <cell r="CL162">
            <v>0</v>
          </cell>
          <cell r="CM162">
            <v>0</v>
          </cell>
          <cell r="CN162">
            <v>951.15</v>
          </cell>
          <cell r="CO162">
            <v>234.98999999999998</v>
          </cell>
          <cell r="CP162">
            <v>-716.16</v>
          </cell>
          <cell r="CQ162"/>
          <cell r="CR162"/>
          <cell r="CS162" t="str">
            <v xml:space="preserve"> </v>
          </cell>
          <cell r="CT162">
            <v>0</v>
          </cell>
          <cell r="CU162">
            <v>951.15</v>
          </cell>
          <cell r="CV162">
            <v>0</v>
          </cell>
          <cell r="CW162">
            <v>-951.15</v>
          </cell>
          <cell r="CY162">
            <v>951.15</v>
          </cell>
          <cell r="CZ162">
            <v>0</v>
          </cell>
          <cell r="DA162">
            <v>951.15</v>
          </cell>
          <cell r="DB162">
            <v>951.15</v>
          </cell>
          <cell r="DC162">
            <v>268.56</v>
          </cell>
          <cell r="DD162">
            <v>682.58999999999992</v>
          </cell>
          <cell r="DE162">
            <v>951.14999999999986</v>
          </cell>
          <cell r="DF162">
            <v>951.15</v>
          </cell>
          <cell r="DG162">
            <v>0</v>
          </cell>
          <cell r="DH162">
            <v>682.58999999999992</v>
          </cell>
          <cell r="DI162">
            <v>0</v>
          </cell>
          <cell r="DJ162">
            <v>0</v>
          </cell>
          <cell r="DK162">
            <v>0</v>
          </cell>
        </row>
        <row r="163">
          <cell r="B163" t="str">
            <v>7.1.22</v>
          </cell>
          <cell r="C163" t="str">
            <v xml:space="preserve"> 93009 </v>
          </cell>
          <cell r="D163" t="str">
            <v>SINAPI</v>
          </cell>
          <cell r="E163" t="str">
            <v>ELETRODUTO RÍGIDO ROSCÁVEL, PVC, DN 60 MM (2"), PARA REDE ENTERRADA DE DISTRIBUIÇÃO DE ENERGIA ELÉTRICA - FORNECIMENTO E INSTALAÇÃO. AF_12/2021</v>
          </cell>
          <cell r="F163" t="str">
            <v>M</v>
          </cell>
          <cell r="G163">
            <v>37.5</v>
          </cell>
          <cell r="H163">
            <v>0</v>
          </cell>
          <cell r="I163">
            <v>37.5</v>
          </cell>
          <cell r="J163">
            <v>22.3</v>
          </cell>
          <cell r="K163">
            <v>27.92</v>
          </cell>
          <cell r="L163">
            <v>1047</v>
          </cell>
          <cell r="M163">
            <v>0</v>
          </cell>
          <cell r="N163">
            <v>0</v>
          </cell>
          <cell r="O163">
            <v>0</v>
          </cell>
          <cell r="P163">
            <v>0</v>
          </cell>
          <cell r="Q163">
            <v>0.4</v>
          </cell>
          <cell r="R163">
            <v>418.8</v>
          </cell>
          <cell r="S163">
            <v>0.6</v>
          </cell>
          <cell r="T163">
            <v>628.19999999999993</v>
          </cell>
          <cell r="U163">
            <v>0</v>
          </cell>
          <cell r="V163">
            <v>0</v>
          </cell>
          <cell r="W163">
            <v>0</v>
          </cell>
          <cell r="X163">
            <v>0</v>
          </cell>
          <cell r="Y163">
            <v>0</v>
          </cell>
          <cell r="Z163">
            <v>0</v>
          </cell>
          <cell r="AA163">
            <v>0</v>
          </cell>
          <cell r="AB163">
            <v>0</v>
          </cell>
          <cell r="AC163">
            <v>1</v>
          </cell>
          <cell r="AD163">
            <v>1047</v>
          </cell>
          <cell r="AE163"/>
          <cell r="AF163">
            <v>0.66666666666666663</v>
          </cell>
          <cell r="AG163">
            <v>698</v>
          </cell>
          <cell r="AH163">
            <v>0.33333333333333337</v>
          </cell>
          <cell r="AI163">
            <v>349</v>
          </cell>
          <cell r="AJ163">
            <v>0</v>
          </cell>
          <cell r="AK163">
            <v>0</v>
          </cell>
          <cell r="AL163"/>
          <cell r="AM163">
            <v>0</v>
          </cell>
          <cell r="AN163">
            <v>0</v>
          </cell>
          <cell r="AO163"/>
          <cell r="AP163">
            <v>0</v>
          </cell>
          <cell r="AQ163">
            <v>0</v>
          </cell>
          <cell r="AR163">
            <v>0</v>
          </cell>
          <cell r="AS163">
            <v>0</v>
          </cell>
          <cell r="AT163">
            <v>1047</v>
          </cell>
          <cell r="AU163">
            <v>698</v>
          </cell>
          <cell r="AV163">
            <v>-349</v>
          </cell>
          <cell r="AW163">
            <v>0</v>
          </cell>
          <cell r="AX163">
            <v>0</v>
          </cell>
          <cell r="AY163">
            <v>0</v>
          </cell>
          <cell r="AZ163">
            <v>0</v>
          </cell>
          <cell r="BA163">
            <v>1047</v>
          </cell>
          <cell r="BB163">
            <v>698</v>
          </cell>
          <cell r="BC163">
            <v>-349</v>
          </cell>
          <cell r="BD163">
            <v>0</v>
          </cell>
          <cell r="BE163">
            <v>0</v>
          </cell>
          <cell r="BF163">
            <v>0</v>
          </cell>
          <cell r="BG163">
            <v>0</v>
          </cell>
          <cell r="BH163">
            <v>1047</v>
          </cell>
          <cell r="BI163">
            <v>698</v>
          </cell>
          <cell r="BJ163">
            <v>-349</v>
          </cell>
          <cell r="BK163">
            <v>0</v>
          </cell>
          <cell r="BL163">
            <v>0</v>
          </cell>
          <cell r="BM163">
            <v>0</v>
          </cell>
          <cell r="BN163">
            <v>0</v>
          </cell>
          <cell r="BO163">
            <v>1047</v>
          </cell>
          <cell r="BP163">
            <v>698</v>
          </cell>
          <cell r="BQ163">
            <v>-349</v>
          </cell>
          <cell r="BR163" t="str">
            <v>N/A</v>
          </cell>
          <cell r="BS163">
            <v>0</v>
          </cell>
          <cell r="BT163"/>
          <cell r="BU163">
            <v>0</v>
          </cell>
          <cell r="BV163">
            <v>0.24000000000000002</v>
          </cell>
          <cell r="BW163">
            <v>251.28000000000003</v>
          </cell>
          <cell r="BX163">
            <v>1047</v>
          </cell>
          <cell r="BY163">
            <v>949.28</v>
          </cell>
          <cell r="BZ163">
            <v>-97.720000000000027</v>
          </cell>
          <cell r="CA163" t="str">
            <v>N/A</v>
          </cell>
          <cell r="CB163">
            <v>0</v>
          </cell>
          <cell r="CC163"/>
          <cell r="CD163"/>
          <cell r="CE163">
            <v>9.3333333333333338E-2</v>
          </cell>
          <cell r="CF163">
            <v>97.72</v>
          </cell>
          <cell r="CG163">
            <v>1047</v>
          </cell>
          <cell r="CH163">
            <v>1047</v>
          </cell>
          <cell r="CI163">
            <v>0</v>
          </cell>
          <cell r="CJ163"/>
          <cell r="CK163"/>
          <cell r="CL163">
            <v>0</v>
          </cell>
          <cell r="CM163">
            <v>0</v>
          </cell>
          <cell r="CN163">
            <v>1047</v>
          </cell>
          <cell r="CO163">
            <v>97.72</v>
          </cell>
          <cell r="CP163">
            <v>-949.28</v>
          </cell>
          <cell r="CQ163"/>
          <cell r="CR163"/>
          <cell r="CS163" t="str">
            <v xml:space="preserve"> </v>
          </cell>
          <cell r="CT163">
            <v>0</v>
          </cell>
          <cell r="CU163">
            <v>1047</v>
          </cell>
          <cell r="CV163">
            <v>0</v>
          </cell>
          <cell r="CW163">
            <v>-1047</v>
          </cell>
          <cell r="CY163">
            <v>1047</v>
          </cell>
          <cell r="CZ163">
            <v>0</v>
          </cell>
          <cell r="DA163">
            <v>1047</v>
          </cell>
          <cell r="DB163">
            <v>1047</v>
          </cell>
          <cell r="DC163">
            <v>698</v>
          </cell>
          <cell r="DD163">
            <v>349</v>
          </cell>
          <cell r="DE163">
            <v>1047</v>
          </cell>
          <cell r="DF163">
            <v>1047</v>
          </cell>
          <cell r="DG163">
            <v>0</v>
          </cell>
          <cell r="DH163">
            <v>349</v>
          </cell>
          <cell r="DI163">
            <v>0</v>
          </cell>
          <cell r="DJ163">
            <v>0</v>
          </cell>
          <cell r="DK163">
            <v>0</v>
          </cell>
        </row>
        <row r="164">
          <cell r="B164" t="str">
            <v>7.1.23</v>
          </cell>
          <cell r="C164" t="str">
            <v xml:space="preserve"> 93010 </v>
          </cell>
          <cell r="D164" t="str">
            <v>SINAPI</v>
          </cell>
          <cell r="E164" t="str">
            <v>ELETRODUTO RÍGIDO ROSCÁVEL, PVC, DN 75 MM (2 1/2"), PARA REDE ENTERRADA DE DISTRIBUIÇÃO DE ENERGIA ELÉTRICA - FORNECIMENTO E INSTALAÇÃO. AF_12/2021</v>
          </cell>
          <cell r="F164" t="str">
            <v>M</v>
          </cell>
          <cell r="G164">
            <v>24.5</v>
          </cell>
          <cell r="H164">
            <v>0</v>
          </cell>
          <cell r="I164">
            <v>24.5</v>
          </cell>
          <cell r="J164">
            <v>31.23</v>
          </cell>
          <cell r="K164">
            <v>39.1</v>
          </cell>
          <cell r="L164">
            <v>957.95</v>
          </cell>
          <cell r="M164">
            <v>0</v>
          </cell>
          <cell r="N164">
            <v>0</v>
          </cell>
          <cell r="O164">
            <v>0</v>
          </cell>
          <cell r="P164">
            <v>0</v>
          </cell>
          <cell r="Q164">
            <v>0.4</v>
          </cell>
          <cell r="R164">
            <v>383.18000000000006</v>
          </cell>
          <cell r="S164">
            <v>0.6</v>
          </cell>
          <cell r="T164">
            <v>574.77</v>
          </cell>
          <cell r="U164">
            <v>0</v>
          </cell>
          <cell r="V164">
            <v>0</v>
          </cell>
          <cell r="W164">
            <v>0</v>
          </cell>
          <cell r="X164">
            <v>0</v>
          </cell>
          <cell r="Y164">
            <v>0</v>
          </cell>
          <cell r="Z164">
            <v>0</v>
          </cell>
          <cell r="AA164">
            <v>0</v>
          </cell>
          <cell r="AB164">
            <v>0</v>
          </cell>
          <cell r="AC164">
            <v>1</v>
          </cell>
          <cell r="AD164">
            <v>957.95</v>
          </cell>
          <cell r="AE164"/>
          <cell r="AF164">
            <v>0.14693877551020409</v>
          </cell>
          <cell r="AG164">
            <v>140.76000000000002</v>
          </cell>
          <cell r="AH164">
            <v>0.85306122448979593</v>
          </cell>
          <cell r="AI164">
            <v>817.19</v>
          </cell>
          <cell r="AJ164">
            <v>0</v>
          </cell>
          <cell r="AK164">
            <v>0</v>
          </cell>
          <cell r="AL164"/>
          <cell r="AM164">
            <v>0</v>
          </cell>
          <cell r="AN164">
            <v>0</v>
          </cell>
          <cell r="AO164"/>
          <cell r="AP164">
            <v>0</v>
          </cell>
          <cell r="AQ164">
            <v>0</v>
          </cell>
          <cell r="AR164">
            <v>0</v>
          </cell>
          <cell r="AS164">
            <v>0</v>
          </cell>
          <cell r="AT164">
            <v>957.95</v>
          </cell>
          <cell r="AU164">
            <v>140.76000000000002</v>
          </cell>
          <cell r="AV164">
            <v>-817.19</v>
          </cell>
          <cell r="AW164">
            <v>0</v>
          </cell>
          <cell r="AX164">
            <v>0</v>
          </cell>
          <cell r="AY164">
            <v>0</v>
          </cell>
          <cell r="AZ164">
            <v>0</v>
          </cell>
          <cell r="BA164">
            <v>957.95</v>
          </cell>
          <cell r="BB164">
            <v>140.76000000000002</v>
          </cell>
          <cell r="BC164">
            <v>-817.19</v>
          </cell>
          <cell r="BD164">
            <v>0</v>
          </cell>
          <cell r="BE164">
            <v>0</v>
          </cell>
          <cell r="BF164">
            <v>0</v>
          </cell>
          <cell r="BG164">
            <v>0</v>
          </cell>
          <cell r="BH164">
            <v>957.95</v>
          </cell>
          <cell r="BI164">
            <v>140.76000000000002</v>
          </cell>
          <cell r="BJ164">
            <v>-817.19</v>
          </cell>
          <cell r="BK164">
            <v>0</v>
          </cell>
          <cell r="BL164">
            <v>0</v>
          </cell>
          <cell r="BM164">
            <v>0</v>
          </cell>
          <cell r="BN164">
            <v>0</v>
          </cell>
          <cell r="BO164">
            <v>957.95</v>
          </cell>
          <cell r="BP164">
            <v>140.76000000000002</v>
          </cell>
          <cell r="BQ164">
            <v>-817.19</v>
          </cell>
          <cell r="BR164" t="str">
            <v>N/A</v>
          </cell>
          <cell r="BS164">
            <v>0</v>
          </cell>
          <cell r="BT164"/>
          <cell r="BU164">
            <v>0</v>
          </cell>
          <cell r="BV164">
            <v>0</v>
          </cell>
          <cell r="BW164">
            <v>0</v>
          </cell>
          <cell r="BX164">
            <v>957.95</v>
          </cell>
          <cell r="BY164">
            <v>140.76000000000002</v>
          </cell>
          <cell r="BZ164">
            <v>-817.19</v>
          </cell>
          <cell r="CA164" t="str">
            <v>N/A</v>
          </cell>
          <cell r="CB164">
            <v>0</v>
          </cell>
          <cell r="CC164"/>
          <cell r="CD164"/>
          <cell r="CE164">
            <v>0.85306122448979582</v>
          </cell>
          <cell r="CF164">
            <v>817.18999999999994</v>
          </cell>
          <cell r="CG164">
            <v>957.95</v>
          </cell>
          <cell r="CH164">
            <v>957.94999999999993</v>
          </cell>
          <cell r="CI164">
            <v>0</v>
          </cell>
          <cell r="CJ164"/>
          <cell r="CK164"/>
          <cell r="CL164">
            <v>0</v>
          </cell>
          <cell r="CM164">
            <v>0</v>
          </cell>
          <cell r="CN164">
            <v>957.95</v>
          </cell>
          <cell r="CO164">
            <v>817.18999999999994</v>
          </cell>
          <cell r="CP164">
            <v>-140.7600000000001</v>
          </cell>
          <cell r="CQ164"/>
          <cell r="CR164"/>
          <cell r="CS164" t="str">
            <v xml:space="preserve"> </v>
          </cell>
          <cell r="CT164">
            <v>0</v>
          </cell>
          <cell r="CU164">
            <v>957.95</v>
          </cell>
          <cell r="CV164">
            <v>0</v>
          </cell>
          <cell r="CW164">
            <v>-957.95</v>
          </cell>
          <cell r="CY164">
            <v>957.95</v>
          </cell>
          <cell r="CZ164">
            <v>0</v>
          </cell>
          <cell r="DA164">
            <v>957.95</v>
          </cell>
          <cell r="DB164">
            <v>957.95</v>
          </cell>
          <cell r="DC164">
            <v>140.76000000000002</v>
          </cell>
          <cell r="DD164">
            <v>817.18999999999994</v>
          </cell>
          <cell r="DE164">
            <v>957.94999999999993</v>
          </cell>
          <cell r="DF164">
            <v>957.95</v>
          </cell>
          <cell r="DG164">
            <v>0</v>
          </cell>
          <cell r="DH164">
            <v>817.19</v>
          </cell>
          <cell r="DI164">
            <v>0</v>
          </cell>
          <cell r="DJ164">
            <v>0</v>
          </cell>
          <cell r="DK164">
            <v>0</v>
          </cell>
        </row>
        <row r="165">
          <cell r="B165" t="str">
            <v>7.1.24</v>
          </cell>
          <cell r="C165" t="str">
            <v xml:space="preserve"> 93011 </v>
          </cell>
          <cell r="D165" t="str">
            <v>SINAPI</v>
          </cell>
          <cell r="E165" t="str">
            <v>ELETRODUTO RÍGIDO ROSCÁVEL, PVC, DN 85 MM (3"), PARA REDE ENTERRADA DE DISTRIBUIÇÃO DE ENERGIA ELÉTRICA - FORNECIMENTO E INSTALAÇÃO. AF_12/2021</v>
          </cell>
          <cell r="F165" t="str">
            <v>M</v>
          </cell>
          <cell r="G165">
            <v>13.5</v>
          </cell>
          <cell r="H165">
            <v>0</v>
          </cell>
          <cell r="I165">
            <v>13.5</v>
          </cell>
          <cell r="J165">
            <v>38.32</v>
          </cell>
          <cell r="K165">
            <v>47.98</v>
          </cell>
          <cell r="L165">
            <v>647.7299999999999</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1</v>
          </cell>
          <cell r="AB165">
            <v>647.73</v>
          </cell>
          <cell r="AC165">
            <v>1</v>
          </cell>
          <cell r="AD165">
            <v>647.73</v>
          </cell>
          <cell r="AE165"/>
          <cell r="AF165">
            <v>0</v>
          </cell>
          <cell r="AG165">
            <v>0</v>
          </cell>
          <cell r="AH165">
            <v>1</v>
          </cell>
          <cell r="AI165">
            <v>647.73</v>
          </cell>
          <cell r="AJ165">
            <v>0</v>
          </cell>
          <cell r="AK165">
            <v>0</v>
          </cell>
          <cell r="AL165"/>
          <cell r="AM165">
            <v>0</v>
          </cell>
          <cell r="AN165">
            <v>0</v>
          </cell>
          <cell r="AO165"/>
          <cell r="AP165">
            <v>0</v>
          </cell>
          <cell r="AQ165">
            <v>0</v>
          </cell>
          <cell r="AR165">
            <v>0</v>
          </cell>
          <cell r="AS165">
            <v>0</v>
          </cell>
          <cell r="AT165">
            <v>647.73</v>
          </cell>
          <cell r="AU165">
            <v>0</v>
          </cell>
          <cell r="AV165">
            <v>-647.73</v>
          </cell>
          <cell r="AW165">
            <v>0</v>
          </cell>
          <cell r="AX165">
            <v>0</v>
          </cell>
          <cell r="AY165">
            <v>0</v>
          </cell>
          <cell r="AZ165">
            <v>0</v>
          </cell>
          <cell r="BA165">
            <v>647.73</v>
          </cell>
          <cell r="BB165">
            <v>0</v>
          </cell>
          <cell r="BC165">
            <v>-647.73</v>
          </cell>
          <cell r="BD165">
            <v>0</v>
          </cell>
          <cell r="BE165">
            <v>0</v>
          </cell>
          <cell r="BF165">
            <v>0</v>
          </cell>
          <cell r="BG165">
            <v>0</v>
          </cell>
          <cell r="BH165">
            <v>647.73</v>
          </cell>
          <cell r="BI165">
            <v>0</v>
          </cell>
          <cell r="BJ165">
            <v>-647.73</v>
          </cell>
          <cell r="BK165">
            <v>0</v>
          </cell>
          <cell r="BL165">
            <v>0</v>
          </cell>
          <cell r="BM165">
            <v>0</v>
          </cell>
          <cell r="BN165">
            <v>0</v>
          </cell>
          <cell r="BO165">
            <v>647.73</v>
          </cell>
          <cell r="BP165">
            <v>0</v>
          </cell>
          <cell r="BQ165">
            <v>-647.73</v>
          </cell>
          <cell r="BR165" t="str">
            <v>N/A</v>
          </cell>
          <cell r="BS165">
            <v>0</v>
          </cell>
          <cell r="BT165"/>
          <cell r="BU165">
            <v>0</v>
          </cell>
          <cell r="BV165">
            <v>0</v>
          </cell>
          <cell r="BW165">
            <v>0</v>
          </cell>
          <cell r="BX165">
            <v>647.73</v>
          </cell>
          <cell r="BY165">
            <v>0</v>
          </cell>
          <cell r="BZ165">
            <v>-647.73</v>
          </cell>
          <cell r="CA165" t="str">
            <v>N/A</v>
          </cell>
          <cell r="CB165">
            <v>0</v>
          </cell>
          <cell r="CC165"/>
          <cell r="CD165"/>
          <cell r="CE165">
            <v>0.99999999999999978</v>
          </cell>
          <cell r="CF165">
            <v>647.7299999999999</v>
          </cell>
          <cell r="CG165">
            <v>647.73</v>
          </cell>
          <cell r="CH165">
            <v>647.7299999999999</v>
          </cell>
          <cell r="CI165">
            <v>0</v>
          </cell>
          <cell r="CJ165"/>
          <cell r="CK165"/>
          <cell r="CL165">
            <v>0</v>
          </cell>
          <cell r="CM165">
            <v>0</v>
          </cell>
          <cell r="CN165">
            <v>647.73</v>
          </cell>
          <cell r="CO165">
            <v>647.7299999999999</v>
          </cell>
          <cell r="CP165">
            <v>0</v>
          </cell>
          <cell r="CQ165"/>
          <cell r="CR165"/>
          <cell r="CS165" t="str">
            <v xml:space="preserve"> </v>
          </cell>
          <cell r="CT165">
            <v>0</v>
          </cell>
          <cell r="CU165">
            <v>647.73</v>
          </cell>
          <cell r="CV165">
            <v>0</v>
          </cell>
          <cell r="CW165">
            <v>-647.73</v>
          </cell>
          <cell r="CY165">
            <v>647.73</v>
          </cell>
          <cell r="CZ165">
            <v>0</v>
          </cell>
          <cell r="DA165">
            <v>647.73</v>
          </cell>
          <cell r="DB165">
            <v>647.7299999999999</v>
          </cell>
          <cell r="DC165">
            <v>0</v>
          </cell>
          <cell r="DD165">
            <v>647.7299999999999</v>
          </cell>
          <cell r="DE165">
            <v>647.7299999999999</v>
          </cell>
          <cell r="DF165">
            <v>647.7299999999999</v>
          </cell>
          <cell r="DG165">
            <v>0</v>
          </cell>
          <cell r="DH165">
            <v>647.73</v>
          </cell>
          <cell r="DI165">
            <v>0</v>
          </cell>
          <cell r="DJ165">
            <v>0</v>
          </cell>
          <cell r="DK165">
            <v>0</v>
          </cell>
        </row>
        <row r="166">
          <cell r="B166" t="str">
            <v>7.1.25</v>
          </cell>
          <cell r="C166" t="str">
            <v xml:space="preserve"> 91871 </v>
          </cell>
          <cell r="D166" t="str">
            <v>SINAPI</v>
          </cell>
          <cell r="E166" t="str">
            <v>ELETRODUTO RÍGIDO ROSCÁVEL, PVC, DN 25 MM (3/4"), PARA CIRCUITOS TERMINAIS, INSTALADO EM PAREDE - FORNECIMENTO E INSTALAÇÃO. AF_03/2023</v>
          </cell>
          <cell r="F166" t="str">
            <v>M</v>
          </cell>
          <cell r="G166">
            <v>11</v>
          </cell>
          <cell r="H166">
            <v>0</v>
          </cell>
          <cell r="I166">
            <v>11</v>
          </cell>
          <cell r="J166">
            <v>11.03</v>
          </cell>
          <cell r="K166">
            <v>13.81</v>
          </cell>
          <cell r="L166">
            <v>151.91</v>
          </cell>
          <cell r="M166">
            <v>0</v>
          </cell>
          <cell r="N166">
            <v>0</v>
          </cell>
          <cell r="O166">
            <v>0</v>
          </cell>
          <cell r="P166">
            <v>0</v>
          </cell>
          <cell r="Q166">
            <v>1</v>
          </cell>
          <cell r="R166">
            <v>151.91</v>
          </cell>
          <cell r="S166">
            <v>0</v>
          </cell>
          <cell r="T166">
            <v>0</v>
          </cell>
          <cell r="U166">
            <v>0</v>
          </cell>
          <cell r="V166">
            <v>0</v>
          </cell>
          <cell r="W166">
            <v>0</v>
          </cell>
          <cell r="X166">
            <v>0</v>
          </cell>
          <cell r="Y166">
            <v>0</v>
          </cell>
          <cell r="Z166">
            <v>0</v>
          </cell>
          <cell r="AA166">
            <v>0</v>
          </cell>
          <cell r="AB166">
            <v>0</v>
          </cell>
          <cell r="AC166">
            <v>1</v>
          </cell>
          <cell r="AD166">
            <v>151.91</v>
          </cell>
          <cell r="AE166"/>
          <cell r="AF166">
            <v>0</v>
          </cell>
          <cell r="AG166">
            <v>0</v>
          </cell>
          <cell r="AH166">
            <v>1</v>
          </cell>
          <cell r="AI166">
            <v>151.91</v>
          </cell>
          <cell r="AJ166">
            <v>0</v>
          </cell>
          <cell r="AK166">
            <v>0</v>
          </cell>
          <cell r="AL166"/>
          <cell r="AM166">
            <v>0</v>
          </cell>
          <cell r="AN166">
            <v>0</v>
          </cell>
          <cell r="AO166"/>
          <cell r="AP166">
            <v>0</v>
          </cell>
          <cell r="AQ166">
            <v>0</v>
          </cell>
          <cell r="AR166">
            <v>0</v>
          </cell>
          <cell r="AS166">
            <v>0</v>
          </cell>
          <cell r="AT166">
            <v>151.91</v>
          </cell>
          <cell r="AU166">
            <v>0</v>
          </cell>
          <cell r="AV166">
            <v>-151.91</v>
          </cell>
          <cell r="AW166">
            <v>0</v>
          </cell>
          <cell r="AX166">
            <v>0</v>
          </cell>
          <cell r="AY166">
            <v>0</v>
          </cell>
          <cell r="AZ166">
            <v>0</v>
          </cell>
          <cell r="BA166">
            <v>151.91</v>
          </cell>
          <cell r="BB166">
            <v>0</v>
          </cell>
          <cell r="BC166">
            <v>-151.91</v>
          </cell>
          <cell r="BD166">
            <v>0</v>
          </cell>
          <cell r="BE166">
            <v>0</v>
          </cell>
          <cell r="BF166">
            <v>0</v>
          </cell>
          <cell r="BG166">
            <v>0</v>
          </cell>
          <cell r="BH166">
            <v>151.91</v>
          </cell>
          <cell r="BI166">
            <v>0</v>
          </cell>
          <cell r="BJ166">
            <v>-151.91</v>
          </cell>
          <cell r="BK166">
            <v>0</v>
          </cell>
          <cell r="BL166">
            <v>0</v>
          </cell>
          <cell r="BM166">
            <v>0</v>
          </cell>
          <cell r="BN166">
            <v>0</v>
          </cell>
          <cell r="BO166">
            <v>151.91</v>
          </cell>
          <cell r="BP166">
            <v>0</v>
          </cell>
          <cell r="BQ166">
            <v>-151.91</v>
          </cell>
          <cell r="BR166" t="str">
            <v>N/A</v>
          </cell>
          <cell r="BS166">
            <v>0</v>
          </cell>
          <cell r="BT166"/>
          <cell r="BU166">
            <v>0</v>
          </cell>
          <cell r="BV166">
            <v>0</v>
          </cell>
          <cell r="BW166">
            <v>0</v>
          </cell>
          <cell r="BX166">
            <v>151.91</v>
          </cell>
          <cell r="BY166">
            <v>0</v>
          </cell>
          <cell r="BZ166">
            <v>-151.91</v>
          </cell>
          <cell r="CA166" t="str">
            <v>N/A</v>
          </cell>
          <cell r="CB166">
            <v>0</v>
          </cell>
          <cell r="CC166"/>
          <cell r="CD166"/>
          <cell r="CE166">
            <v>1</v>
          </cell>
          <cell r="CF166">
            <v>151.91</v>
          </cell>
          <cell r="CG166">
            <v>151.91</v>
          </cell>
          <cell r="CH166">
            <v>151.91</v>
          </cell>
          <cell r="CI166">
            <v>0</v>
          </cell>
          <cell r="CJ166"/>
          <cell r="CK166"/>
          <cell r="CL166">
            <v>0</v>
          </cell>
          <cell r="CM166">
            <v>0</v>
          </cell>
          <cell r="CN166">
            <v>151.91</v>
          </cell>
          <cell r="CO166">
            <v>151.91</v>
          </cell>
          <cell r="CP166">
            <v>0</v>
          </cell>
          <cell r="CQ166"/>
          <cell r="CR166"/>
          <cell r="CS166" t="str">
            <v xml:space="preserve"> </v>
          </cell>
          <cell r="CT166">
            <v>0</v>
          </cell>
          <cell r="CU166">
            <v>151.91</v>
          </cell>
          <cell r="CV166">
            <v>0</v>
          </cell>
          <cell r="CW166">
            <v>-151.91</v>
          </cell>
          <cell r="CY166">
            <v>151.91</v>
          </cell>
          <cell r="CZ166">
            <v>0</v>
          </cell>
          <cell r="DA166">
            <v>151.91</v>
          </cell>
          <cell r="DB166">
            <v>151.91</v>
          </cell>
          <cell r="DC166">
            <v>0</v>
          </cell>
          <cell r="DD166">
            <v>151.91</v>
          </cell>
          <cell r="DE166">
            <v>151.91</v>
          </cell>
          <cell r="DF166">
            <v>151.91</v>
          </cell>
          <cell r="DG166">
            <v>0</v>
          </cell>
          <cell r="DH166">
            <v>151.91</v>
          </cell>
          <cell r="DI166">
            <v>0</v>
          </cell>
          <cell r="DJ166">
            <v>0</v>
          </cell>
          <cell r="DK166">
            <v>0</v>
          </cell>
        </row>
        <row r="167">
          <cell r="B167" t="str">
            <v>7.1.26</v>
          </cell>
          <cell r="C167" t="str">
            <v xml:space="preserve"> 93012 </v>
          </cell>
          <cell r="D167" t="str">
            <v>SINAPI</v>
          </cell>
          <cell r="E167" t="str">
            <v>ELETRODUTO RÍGIDO ROSCÁVEL, PVC, DN 110 MM (4"), PARA REDE ENTERRADA DE DISTRIBUIÇÃO DE ENERGIA ELÉTRICA - FORNECIMENTO E INSTALAÇÃO. AF_12/2021</v>
          </cell>
          <cell r="F167" t="str">
            <v>M</v>
          </cell>
          <cell r="G167">
            <v>24</v>
          </cell>
          <cell r="H167">
            <v>0</v>
          </cell>
          <cell r="I167">
            <v>24</v>
          </cell>
          <cell r="J167">
            <v>58.23</v>
          </cell>
          <cell r="K167">
            <v>72.91</v>
          </cell>
          <cell r="L167">
            <v>1749.84</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1</v>
          </cell>
          <cell r="AB167">
            <v>1749.84</v>
          </cell>
          <cell r="AC167">
            <v>1</v>
          </cell>
          <cell r="AD167">
            <v>1749.84</v>
          </cell>
          <cell r="AE167"/>
          <cell r="AF167">
            <v>0</v>
          </cell>
          <cell r="AG167">
            <v>0</v>
          </cell>
          <cell r="AH167">
            <v>1</v>
          </cell>
          <cell r="AI167">
            <v>1749.84</v>
          </cell>
          <cell r="AJ167">
            <v>0</v>
          </cell>
          <cell r="AK167">
            <v>0</v>
          </cell>
          <cell r="AL167"/>
          <cell r="AM167">
            <v>0</v>
          </cell>
          <cell r="AN167">
            <v>0</v>
          </cell>
          <cell r="AO167"/>
          <cell r="AP167">
            <v>0</v>
          </cell>
          <cell r="AQ167">
            <v>0</v>
          </cell>
          <cell r="AR167">
            <v>0</v>
          </cell>
          <cell r="AS167">
            <v>0</v>
          </cell>
          <cell r="AT167">
            <v>1749.84</v>
          </cell>
          <cell r="AU167">
            <v>0</v>
          </cell>
          <cell r="AV167">
            <v>-1749.84</v>
          </cell>
          <cell r="AW167">
            <v>0</v>
          </cell>
          <cell r="AX167">
            <v>0</v>
          </cell>
          <cell r="AY167">
            <v>0</v>
          </cell>
          <cell r="AZ167">
            <v>0</v>
          </cell>
          <cell r="BA167">
            <v>1749.84</v>
          </cell>
          <cell r="BB167">
            <v>0</v>
          </cell>
          <cell r="BC167">
            <v>-1749.84</v>
          </cell>
          <cell r="BD167">
            <v>0</v>
          </cell>
          <cell r="BE167">
            <v>0</v>
          </cell>
          <cell r="BF167">
            <v>0</v>
          </cell>
          <cell r="BG167">
            <v>0</v>
          </cell>
          <cell r="BH167">
            <v>1749.84</v>
          </cell>
          <cell r="BI167">
            <v>0</v>
          </cell>
          <cell r="BJ167">
            <v>-1749.84</v>
          </cell>
          <cell r="BK167">
            <v>0</v>
          </cell>
          <cell r="BL167">
            <v>0</v>
          </cell>
          <cell r="BM167">
            <v>0</v>
          </cell>
          <cell r="BN167">
            <v>0</v>
          </cell>
          <cell r="BO167">
            <v>1749.84</v>
          </cell>
          <cell r="BP167">
            <v>0</v>
          </cell>
          <cell r="BQ167">
            <v>-1749.84</v>
          </cell>
          <cell r="BR167" t="str">
            <v>N/A</v>
          </cell>
          <cell r="BS167">
            <v>0</v>
          </cell>
          <cell r="BT167"/>
          <cell r="BU167">
            <v>0</v>
          </cell>
          <cell r="BV167">
            <v>1</v>
          </cell>
          <cell r="BW167">
            <v>1749.84</v>
          </cell>
          <cell r="BX167">
            <v>1749.84</v>
          </cell>
          <cell r="BY167">
            <v>1749.84</v>
          </cell>
          <cell r="BZ167">
            <v>0</v>
          </cell>
          <cell r="CA167">
            <v>1749.84</v>
          </cell>
          <cell r="CB167">
            <v>131.58796799999996</v>
          </cell>
          <cell r="CC167"/>
          <cell r="CD167"/>
          <cell r="CE167">
            <v>0</v>
          </cell>
          <cell r="CF167">
            <v>0</v>
          </cell>
          <cell r="CG167">
            <v>1749.84</v>
          </cell>
          <cell r="CH167">
            <v>1749.84</v>
          </cell>
          <cell r="CI167">
            <v>0</v>
          </cell>
          <cell r="CJ167"/>
          <cell r="CK167"/>
          <cell r="CL167">
            <v>0</v>
          </cell>
          <cell r="CM167">
            <v>0</v>
          </cell>
          <cell r="CN167">
            <v>1749.84</v>
          </cell>
          <cell r="CO167">
            <v>0</v>
          </cell>
          <cell r="CP167">
            <v>-1749.84</v>
          </cell>
          <cell r="CQ167"/>
          <cell r="CR167"/>
          <cell r="CS167" t="str">
            <v xml:space="preserve"> </v>
          </cell>
          <cell r="CT167">
            <v>0</v>
          </cell>
          <cell r="CU167">
            <v>1749.84</v>
          </cell>
          <cell r="CV167">
            <v>0</v>
          </cell>
          <cell r="CW167">
            <v>-1749.84</v>
          </cell>
          <cell r="CY167">
            <v>1749.84</v>
          </cell>
          <cell r="CZ167">
            <v>0</v>
          </cell>
          <cell r="DA167">
            <v>1749.84</v>
          </cell>
          <cell r="DB167">
            <v>1749.84</v>
          </cell>
          <cell r="DC167">
            <v>0</v>
          </cell>
          <cell r="DD167">
            <v>1749.84</v>
          </cell>
          <cell r="DE167">
            <v>1749.84</v>
          </cell>
          <cell r="DF167">
            <v>1749.84</v>
          </cell>
          <cell r="DG167">
            <v>0</v>
          </cell>
          <cell r="DH167">
            <v>1749.84</v>
          </cell>
          <cell r="DI167">
            <v>0</v>
          </cell>
          <cell r="DJ167">
            <v>0</v>
          </cell>
          <cell r="DK167">
            <v>0</v>
          </cell>
        </row>
        <row r="168">
          <cell r="B168" t="str">
            <v>7.1.27</v>
          </cell>
          <cell r="C168" t="str">
            <v xml:space="preserve"> DEPEARQ232 </v>
          </cell>
          <cell r="D168" t="str">
            <v>Próprio</v>
          </cell>
          <cell r="E168" t="str">
            <v>ELETROCALHA PERFURADA TIPO "U" 100x100mm, COM ACESSÓRIOS. REF: (CPOS 38.22.130)</v>
          </cell>
          <cell r="F168" t="str">
            <v>M</v>
          </cell>
          <cell r="G168">
            <v>55</v>
          </cell>
          <cell r="H168">
            <v>0</v>
          </cell>
          <cell r="I168">
            <v>55</v>
          </cell>
          <cell r="J168">
            <v>84.73</v>
          </cell>
          <cell r="K168">
            <v>106.09</v>
          </cell>
          <cell r="L168">
            <v>5834.95</v>
          </cell>
          <cell r="M168">
            <v>0</v>
          </cell>
          <cell r="N168">
            <v>0</v>
          </cell>
          <cell r="O168">
            <v>0</v>
          </cell>
          <cell r="P168">
            <v>0</v>
          </cell>
          <cell r="Q168">
            <v>1</v>
          </cell>
          <cell r="R168">
            <v>5834.95</v>
          </cell>
          <cell r="S168">
            <v>0</v>
          </cell>
          <cell r="T168">
            <v>0</v>
          </cell>
          <cell r="U168">
            <v>0</v>
          </cell>
          <cell r="V168">
            <v>0</v>
          </cell>
          <cell r="W168">
            <v>0</v>
          </cell>
          <cell r="X168">
            <v>0</v>
          </cell>
          <cell r="Y168">
            <v>0</v>
          </cell>
          <cell r="Z168">
            <v>0</v>
          </cell>
          <cell r="AA168">
            <v>0</v>
          </cell>
          <cell r="AB168">
            <v>0</v>
          </cell>
          <cell r="AC168">
            <v>1</v>
          </cell>
          <cell r="AD168">
            <v>5834.95</v>
          </cell>
          <cell r="AE168"/>
          <cell r="AF168">
            <v>1.0000000000000002</v>
          </cell>
          <cell r="AG168">
            <v>5834.9500000000007</v>
          </cell>
          <cell r="AH168">
            <v>0</v>
          </cell>
          <cell r="AI168">
            <v>0</v>
          </cell>
          <cell r="AJ168">
            <v>2.2204460492503131E-16</v>
          </cell>
          <cell r="AK168">
            <v>0</v>
          </cell>
          <cell r="AL168"/>
          <cell r="AM168">
            <v>-1.2956191675073114E-12</v>
          </cell>
          <cell r="AN168">
            <v>-9.7430561396549801E-14</v>
          </cell>
          <cell r="AO168"/>
          <cell r="AP168">
            <v>0</v>
          </cell>
          <cell r="AQ168">
            <v>0</v>
          </cell>
          <cell r="AR168">
            <v>0</v>
          </cell>
          <cell r="AS168">
            <v>0</v>
          </cell>
          <cell r="AT168">
            <v>5834.95</v>
          </cell>
          <cell r="AU168">
            <v>5834.9500000000007</v>
          </cell>
          <cell r="AV168">
            <v>0</v>
          </cell>
          <cell r="AW168">
            <v>0</v>
          </cell>
          <cell r="AX168">
            <v>0</v>
          </cell>
          <cell r="AY168">
            <v>0</v>
          </cell>
          <cell r="AZ168">
            <v>0</v>
          </cell>
          <cell r="BA168">
            <v>5834.95</v>
          </cell>
          <cell r="BB168">
            <v>5834.9500000000007</v>
          </cell>
          <cell r="BC168">
            <v>0</v>
          </cell>
          <cell r="BD168">
            <v>0</v>
          </cell>
          <cell r="BE168">
            <v>0</v>
          </cell>
          <cell r="BF168">
            <v>0</v>
          </cell>
          <cell r="BG168">
            <v>0</v>
          </cell>
          <cell r="BH168">
            <v>5834.95</v>
          </cell>
          <cell r="BI168">
            <v>5834.9500000000007</v>
          </cell>
          <cell r="BJ168">
            <v>0</v>
          </cell>
          <cell r="BK168">
            <v>0</v>
          </cell>
          <cell r="BL168">
            <v>0</v>
          </cell>
          <cell r="BM168">
            <v>0</v>
          </cell>
          <cell r="BN168">
            <v>0</v>
          </cell>
          <cell r="BO168">
            <v>5834.95</v>
          </cell>
          <cell r="BP168">
            <v>5834.9500000000007</v>
          </cell>
          <cell r="BQ168">
            <v>0</v>
          </cell>
          <cell r="BR168" t="b">
            <v>0</v>
          </cell>
          <cell r="BS168">
            <v>0</v>
          </cell>
          <cell r="BT168"/>
          <cell r="BU168">
            <v>0</v>
          </cell>
          <cell r="BV168">
            <v>0</v>
          </cell>
          <cell r="BW168">
            <v>0</v>
          </cell>
          <cell r="BX168">
            <v>5834.95</v>
          </cell>
          <cell r="BY168">
            <v>5834.9500000000007</v>
          </cell>
          <cell r="BZ168">
            <v>0</v>
          </cell>
          <cell r="CA168">
            <v>5834.9500000000007</v>
          </cell>
          <cell r="CB168">
            <v>438.78823999999997</v>
          </cell>
          <cell r="CC168"/>
          <cell r="CD168"/>
          <cell r="CE168">
            <v>0</v>
          </cell>
          <cell r="CF168">
            <v>0</v>
          </cell>
          <cell r="CG168">
            <v>5834.95</v>
          </cell>
          <cell r="CH168">
            <v>5834.9500000000007</v>
          </cell>
          <cell r="CI168">
            <v>0</v>
          </cell>
          <cell r="CJ168"/>
          <cell r="CK168"/>
          <cell r="CL168">
            <v>0</v>
          </cell>
          <cell r="CM168">
            <v>0</v>
          </cell>
          <cell r="CN168">
            <v>5834.95</v>
          </cell>
          <cell r="CO168">
            <v>0</v>
          </cell>
          <cell r="CP168">
            <v>-5834.95</v>
          </cell>
          <cell r="CQ168"/>
          <cell r="CR168"/>
          <cell r="CS168" t="str">
            <v xml:space="preserve"> </v>
          </cell>
          <cell r="CT168">
            <v>0</v>
          </cell>
          <cell r="CU168">
            <v>5834.95</v>
          </cell>
          <cell r="CV168">
            <v>0</v>
          </cell>
          <cell r="CW168">
            <v>-5834.95</v>
          </cell>
          <cell r="CY168">
            <v>5834.95</v>
          </cell>
          <cell r="CZ168">
            <v>0</v>
          </cell>
          <cell r="DA168">
            <v>5834.95</v>
          </cell>
          <cell r="DB168">
            <v>5834.95</v>
          </cell>
          <cell r="DC168">
            <v>5834.9500000000007</v>
          </cell>
          <cell r="DD168">
            <v>0</v>
          </cell>
          <cell r="DE168">
            <v>5834.9500000000007</v>
          </cell>
          <cell r="DF168">
            <v>5834.95</v>
          </cell>
          <cell r="DG168">
            <v>0</v>
          </cell>
          <cell r="DH168">
            <v>-9.0949470177292824E-13</v>
          </cell>
          <cell r="DI168">
            <v>0</v>
          </cell>
          <cell r="DJ168">
            <v>9.0949470177292824E-13</v>
          </cell>
          <cell r="DK168">
            <v>6.8394001573324194E-14</v>
          </cell>
        </row>
        <row r="169">
          <cell r="B169" t="str">
            <v>7.1.28</v>
          </cell>
          <cell r="C169" t="str">
            <v xml:space="preserve"> DEPEARQ233 </v>
          </cell>
          <cell r="D169" t="str">
            <v>Próprio</v>
          </cell>
          <cell r="E169" t="str">
            <v>ELETROCALHA PERFURADA TIPO "U" 200x100mm, COM ACESSÓRIOS. REF: (CPOS 38.22.130)</v>
          </cell>
          <cell r="F169" t="str">
            <v>M</v>
          </cell>
          <cell r="G169">
            <v>28.8</v>
          </cell>
          <cell r="H169">
            <v>0</v>
          </cell>
          <cell r="I169">
            <v>28.8</v>
          </cell>
          <cell r="J169">
            <v>99.86</v>
          </cell>
          <cell r="K169">
            <v>125.04</v>
          </cell>
          <cell r="L169">
            <v>3601.152</v>
          </cell>
          <cell r="M169">
            <v>0</v>
          </cell>
          <cell r="N169">
            <v>0</v>
          </cell>
          <cell r="O169">
            <v>0</v>
          </cell>
          <cell r="P169">
            <v>0</v>
          </cell>
          <cell r="Q169">
            <v>1</v>
          </cell>
          <cell r="R169">
            <v>3601.15</v>
          </cell>
          <cell r="S169">
            <v>0</v>
          </cell>
          <cell r="T169">
            <v>0</v>
          </cell>
          <cell r="U169">
            <v>0</v>
          </cell>
          <cell r="V169">
            <v>0</v>
          </cell>
          <cell r="W169">
            <v>0</v>
          </cell>
          <cell r="X169">
            <v>0</v>
          </cell>
          <cell r="Y169">
            <v>0</v>
          </cell>
          <cell r="Z169">
            <v>0</v>
          </cell>
          <cell r="AA169">
            <v>0</v>
          </cell>
          <cell r="AB169">
            <v>0</v>
          </cell>
          <cell r="AC169">
            <v>1</v>
          </cell>
          <cell r="AD169">
            <v>3601.15</v>
          </cell>
          <cell r="AE169"/>
          <cell r="AF169">
            <v>0.79861155464226707</v>
          </cell>
          <cell r="AG169">
            <v>2875.9215972231095</v>
          </cell>
          <cell r="AH169">
            <v>0.20138844535773293</v>
          </cell>
          <cell r="AI169">
            <v>725.22840277689056</v>
          </cell>
          <cell r="AJ169">
            <v>0</v>
          </cell>
          <cell r="AK169">
            <v>0</v>
          </cell>
          <cell r="AL169"/>
          <cell r="AM169">
            <v>0</v>
          </cell>
          <cell r="AN169">
            <v>0</v>
          </cell>
          <cell r="AO169"/>
          <cell r="AP169">
            <v>0</v>
          </cell>
          <cell r="AQ169">
            <v>0</v>
          </cell>
          <cell r="AR169">
            <v>0</v>
          </cell>
          <cell r="AS169">
            <v>0</v>
          </cell>
          <cell r="AT169">
            <v>3601.15</v>
          </cell>
          <cell r="AU169">
            <v>2875.92</v>
          </cell>
          <cell r="AV169">
            <v>-725.23</v>
          </cell>
          <cell r="AW169">
            <v>0</v>
          </cell>
          <cell r="AX169">
            <v>0</v>
          </cell>
          <cell r="AY169">
            <v>0</v>
          </cell>
          <cell r="AZ169">
            <v>0</v>
          </cell>
          <cell r="BA169">
            <v>3601.15</v>
          </cell>
          <cell r="BB169">
            <v>2875.92</v>
          </cell>
          <cell r="BC169">
            <v>-725.23</v>
          </cell>
          <cell r="BD169">
            <v>0</v>
          </cell>
          <cell r="BE169">
            <v>0</v>
          </cell>
          <cell r="BF169">
            <v>0</v>
          </cell>
          <cell r="BG169">
            <v>0</v>
          </cell>
          <cell r="BH169">
            <v>3601.15</v>
          </cell>
          <cell r="BI169">
            <v>2875.92</v>
          </cell>
          <cell r="BJ169">
            <v>-725.23</v>
          </cell>
          <cell r="BK169">
            <v>0</v>
          </cell>
          <cell r="BL169">
            <v>0</v>
          </cell>
          <cell r="BM169">
            <v>0</v>
          </cell>
          <cell r="BN169">
            <v>0</v>
          </cell>
          <cell r="BO169">
            <v>3601.15</v>
          </cell>
          <cell r="BP169">
            <v>2875.92</v>
          </cell>
          <cell r="BQ169">
            <v>-725.23</v>
          </cell>
          <cell r="BR169" t="str">
            <v>N/A</v>
          </cell>
          <cell r="BS169">
            <v>0</v>
          </cell>
          <cell r="BT169"/>
          <cell r="BU169">
            <v>0</v>
          </cell>
          <cell r="BV169">
            <v>0.20138888888888887</v>
          </cell>
          <cell r="BW169">
            <v>725.23199999999997</v>
          </cell>
          <cell r="BX169">
            <v>3601.15</v>
          </cell>
          <cell r="BY169">
            <v>3601.152</v>
          </cell>
          <cell r="BZ169">
            <v>0</v>
          </cell>
          <cell r="CA169">
            <v>3601.152</v>
          </cell>
          <cell r="CB169">
            <v>270.80663039999996</v>
          </cell>
          <cell r="CC169"/>
          <cell r="CD169"/>
          <cell r="CE169">
            <v>0</v>
          </cell>
          <cell r="CF169">
            <v>0</v>
          </cell>
          <cell r="CG169">
            <v>3601.15</v>
          </cell>
          <cell r="CH169">
            <v>3601.152</v>
          </cell>
          <cell r="CI169">
            <v>0</v>
          </cell>
          <cell r="CJ169"/>
          <cell r="CK169"/>
          <cell r="CL169">
            <v>0</v>
          </cell>
          <cell r="CM169">
            <v>0</v>
          </cell>
          <cell r="CN169">
            <v>3601.15</v>
          </cell>
          <cell r="CO169">
            <v>0</v>
          </cell>
          <cell r="CP169">
            <v>0</v>
          </cell>
          <cell r="CQ169"/>
          <cell r="CR169"/>
          <cell r="CS169" t="str">
            <v xml:space="preserve"> </v>
          </cell>
          <cell r="CT169">
            <v>0</v>
          </cell>
          <cell r="CU169">
            <v>3601.15</v>
          </cell>
          <cell r="CV169">
            <v>0</v>
          </cell>
          <cell r="CW169">
            <v>0</v>
          </cell>
          <cell r="CY169">
            <v>3601.15</v>
          </cell>
          <cell r="CZ169">
            <v>0</v>
          </cell>
          <cell r="DA169">
            <v>3601.15</v>
          </cell>
          <cell r="DB169">
            <v>3601.152</v>
          </cell>
          <cell r="DC169">
            <v>2875.9215972231095</v>
          </cell>
          <cell r="DD169">
            <v>725.23199999999997</v>
          </cell>
          <cell r="DE169">
            <v>3601.1535972231095</v>
          </cell>
          <cell r="DF169">
            <v>3601.152</v>
          </cell>
          <cell r="DG169">
            <v>-1.5972231094565359E-3</v>
          </cell>
          <cell r="DH169">
            <v>725.22840277689056</v>
          </cell>
          <cell r="DI169">
            <v>0</v>
          </cell>
          <cell r="DJ169">
            <v>3.5972231094092422E-3</v>
          </cell>
          <cell r="DK169">
            <v>2.7051117782757496E-4</v>
          </cell>
        </row>
        <row r="170">
          <cell r="B170" t="str">
            <v>7.1.29</v>
          </cell>
          <cell r="C170" t="str">
            <v xml:space="preserve"> 97894 </v>
          </cell>
          <cell r="D170" t="str">
            <v>SINAPI</v>
          </cell>
          <cell r="E170" t="str">
            <v>CAIXA ENTERRADA ELÉTRICA RETANGULAR, EM ALVENARIA COM BLOCOS DE CONCRETO, FUNDO COM BRITA, DIMENSÕES INTERNAS: 1X1X0,6 M. AF_12/2020</v>
          </cell>
          <cell r="F170" t="str">
            <v>UN</v>
          </cell>
          <cell r="G170">
            <v>2</v>
          </cell>
          <cell r="H170">
            <v>0</v>
          </cell>
          <cell r="I170">
            <v>2</v>
          </cell>
          <cell r="J170">
            <v>575.59</v>
          </cell>
          <cell r="K170">
            <v>720.75</v>
          </cell>
          <cell r="L170">
            <v>1441.5</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1</v>
          </cell>
          <cell r="AB170">
            <v>1441.5</v>
          </cell>
          <cell r="AC170">
            <v>1</v>
          </cell>
          <cell r="AD170">
            <v>1441.5</v>
          </cell>
          <cell r="AE170"/>
          <cell r="AF170">
            <v>0</v>
          </cell>
          <cell r="AG170">
            <v>0</v>
          </cell>
          <cell r="AH170">
            <v>1</v>
          </cell>
          <cell r="AI170">
            <v>1441.5</v>
          </cell>
          <cell r="AJ170">
            <v>0</v>
          </cell>
          <cell r="AK170">
            <v>0</v>
          </cell>
          <cell r="AL170"/>
          <cell r="AM170">
            <v>0</v>
          </cell>
          <cell r="AN170">
            <v>0</v>
          </cell>
          <cell r="AO170"/>
          <cell r="AP170">
            <v>0</v>
          </cell>
          <cell r="AQ170">
            <v>0</v>
          </cell>
          <cell r="AR170">
            <v>0</v>
          </cell>
          <cell r="AS170">
            <v>0</v>
          </cell>
          <cell r="AT170">
            <v>1441.5</v>
          </cell>
          <cell r="AU170">
            <v>0</v>
          </cell>
          <cell r="AV170">
            <v>-1441.5</v>
          </cell>
          <cell r="AW170">
            <v>0</v>
          </cell>
          <cell r="AX170">
            <v>0</v>
          </cell>
          <cell r="AY170">
            <v>0</v>
          </cell>
          <cell r="AZ170">
            <v>0</v>
          </cell>
          <cell r="BA170">
            <v>1441.5</v>
          </cell>
          <cell r="BB170">
            <v>0</v>
          </cell>
          <cell r="BC170">
            <v>-1441.5</v>
          </cell>
          <cell r="BD170">
            <v>0</v>
          </cell>
          <cell r="BE170">
            <v>0</v>
          </cell>
          <cell r="BF170">
            <v>0</v>
          </cell>
          <cell r="BG170">
            <v>0</v>
          </cell>
          <cell r="BH170">
            <v>1441.5</v>
          </cell>
          <cell r="BI170">
            <v>0</v>
          </cell>
          <cell r="BJ170">
            <v>-1441.5</v>
          </cell>
          <cell r="BK170">
            <v>0</v>
          </cell>
          <cell r="BL170">
            <v>0</v>
          </cell>
          <cell r="BM170">
            <v>0</v>
          </cell>
          <cell r="BN170">
            <v>0</v>
          </cell>
          <cell r="BO170">
            <v>1441.5</v>
          </cell>
          <cell r="BP170">
            <v>0</v>
          </cell>
          <cell r="BQ170">
            <v>-1441.5</v>
          </cell>
          <cell r="BR170" t="str">
            <v>N/A</v>
          </cell>
          <cell r="BS170">
            <v>0</v>
          </cell>
          <cell r="BT170"/>
          <cell r="BU170">
            <v>0</v>
          </cell>
          <cell r="BV170">
            <v>1</v>
          </cell>
          <cell r="BW170">
            <v>1441.5</v>
          </cell>
          <cell r="BX170">
            <v>1441.5</v>
          </cell>
          <cell r="BY170">
            <v>1441.5</v>
          </cell>
          <cell r="BZ170">
            <v>0</v>
          </cell>
          <cell r="CA170">
            <v>1441.5</v>
          </cell>
          <cell r="CB170">
            <v>108.40079999999999</v>
          </cell>
          <cell r="CC170"/>
          <cell r="CD170"/>
          <cell r="CE170">
            <v>0</v>
          </cell>
          <cell r="CF170">
            <v>0</v>
          </cell>
          <cell r="CG170">
            <v>1441.5</v>
          </cell>
          <cell r="CH170">
            <v>1441.5</v>
          </cell>
          <cell r="CI170">
            <v>0</v>
          </cell>
          <cell r="CJ170"/>
          <cell r="CK170"/>
          <cell r="CL170">
            <v>0</v>
          </cell>
          <cell r="CM170">
            <v>0</v>
          </cell>
          <cell r="CN170">
            <v>1441.5</v>
          </cell>
          <cell r="CO170">
            <v>0</v>
          </cell>
          <cell r="CP170">
            <v>-1441.5</v>
          </cell>
          <cell r="CQ170"/>
          <cell r="CR170"/>
          <cell r="CS170" t="str">
            <v xml:space="preserve"> </v>
          </cell>
          <cell r="CT170">
            <v>0</v>
          </cell>
          <cell r="CU170">
            <v>1441.5</v>
          </cell>
          <cell r="CV170">
            <v>0</v>
          </cell>
          <cell r="CW170">
            <v>-1441.5</v>
          </cell>
          <cell r="CY170">
            <v>1441.5</v>
          </cell>
          <cell r="CZ170">
            <v>0</v>
          </cell>
          <cell r="DA170">
            <v>1441.5</v>
          </cell>
          <cell r="DB170">
            <v>1441.5</v>
          </cell>
          <cell r="DC170">
            <v>0</v>
          </cell>
          <cell r="DD170">
            <v>1441.5</v>
          </cell>
          <cell r="DE170">
            <v>1441.5</v>
          </cell>
          <cell r="DF170">
            <v>1441.5</v>
          </cell>
          <cell r="DG170">
            <v>0</v>
          </cell>
          <cell r="DH170">
            <v>1441.5</v>
          </cell>
          <cell r="DI170">
            <v>0</v>
          </cell>
          <cell r="DJ170">
            <v>0</v>
          </cell>
          <cell r="DK170">
            <v>0</v>
          </cell>
        </row>
        <row r="171">
          <cell r="B171" t="str">
            <v>7.1.30</v>
          </cell>
          <cell r="C171" t="str">
            <v xml:space="preserve"> DEPEARQ251 </v>
          </cell>
          <cell r="D171" t="str">
            <v>Próprio</v>
          </cell>
          <cell r="E171" t="str">
            <v>TERMINAL COMPRESSAO PARA CABO 6 mm2. REF: SBC (061532)</v>
          </cell>
          <cell r="F171" t="str">
            <v>UN</v>
          </cell>
          <cell r="G171">
            <v>130</v>
          </cell>
          <cell r="H171">
            <v>0</v>
          </cell>
          <cell r="I171">
            <v>130</v>
          </cell>
          <cell r="J171">
            <v>2.1800000000000002</v>
          </cell>
          <cell r="K171">
            <v>2.72</v>
          </cell>
          <cell r="L171">
            <v>353.6</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cell r="AF171">
            <v>0</v>
          </cell>
          <cell r="AG171">
            <v>0</v>
          </cell>
          <cell r="AH171">
            <v>0</v>
          </cell>
          <cell r="AI171">
            <v>0</v>
          </cell>
          <cell r="AJ171">
            <v>0</v>
          </cell>
          <cell r="AK171">
            <v>0</v>
          </cell>
          <cell r="AL171"/>
          <cell r="AM171">
            <v>353.6</v>
          </cell>
          <cell r="AN171">
            <v>26.590719999999997</v>
          </cell>
          <cell r="AO171"/>
          <cell r="AP171">
            <v>0</v>
          </cell>
          <cell r="AQ171">
            <v>0</v>
          </cell>
          <cell r="AR171">
            <v>0</v>
          </cell>
          <cell r="AS171">
            <v>0</v>
          </cell>
          <cell r="AT171">
            <v>0</v>
          </cell>
          <cell r="AU171">
            <v>0</v>
          </cell>
          <cell r="AV171">
            <v>0</v>
          </cell>
          <cell r="AW171">
            <v>1</v>
          </cell>
          <cell r="AX171">
            <v>353.6</v>
          </cell>
          <cell r="AY171">
            <v>0</v>
          </cell>
          <cell r="AZ171">
            <v>0</v>
          </cell>
          <cell r="BA171">
            <v>353.6</v>
          </cell>
          <cell r="BB171">
            <v>0</v>
          </cell>
          <cell r="BC171">
            <v>-353.6</v>
          </cell>
          <cell r="BD171">
            <v>0</v>
          </cell>
          <cell r="BE171">
            <v>0</v>
          </cell>
          <cell r="BF171">
            <v>0</v>
          </cell>
          <cell r="BG171">
            <v>0</v>
          </cell>
          <cell r="BH171">
            <v>353.6</v>
          </cell>
          <cell r="BI171">
            <v>0</v>
          </cell>
          <cell r="BJ171">
            <v>-353.6</v>
          </cell>
          <cell r="BK171">
            <v>0</v>
          </cell>
          <cell r="BL171">
            <v>0</v>
          </cell>
          <cell r="BM171">
            <v>0</v>
          </cell>
          <cell r="BN171">
            <v>0</v>
          </cell>
          <cell r="BO171">
            <v>353.6</v>
          </cell>
          <cell r="BP171">
            <v>0</v>
          </cell>
          <cell r="BQ171">
            <v>-353.6</v>
          </cell>
          <cell r="BR171" t="str">
            <v>N/A</v>
          </cell>
          <cell r="BS171">
            <v>0</v>
          </cell>
          <cell r="BT171"/>
          <cell r="BU171">
            <v>0</v>
          </cell>
          <cell r="BV171">
            <v>0</v>
          </cell>
          <cell r="BW171">
            <v>0</v>
          </cell>
          <cell r="BX171">
            <v>353.6</v>
          </cell>
          <cell r="BY171">
            <v>0</v>
          </cell>
          <cell r="BZ171">
            <v>-353.6</v>
          </cell>
          <cell r="CA171" t="str">
            <v>N/A</v>
          </cell>
          <cell r="CB171">
            <v>0</v>
          </cell>
          <cell r="CC171"/>
          <cell r="CD171"/>
          <cell r="CE171">
            <v>1</v>
          </cell>
          <cell r="CF171">
            <v>353.6</v>
          </cell>
          <cell r="CG171">
            <v>353.6</v>
          </cell>
          <cell r="CH171">
            <v>353.6</v>
          </cell>
          <cell r="CI171">
            <v>0</v>
          </cell>
          <cell r="CJ171"/>
          <cell r="CK171"/>
          <cell r="CL171">
            <v>0</v>
          </cell>
          <cell r="CM171">
            <v>0</v>
          </cell>
          <cell r="CN171">
            <v>353.6</v>
          </cell>
          <cell r="CO171">
            <v>353.6</v>
          </cell>
          <cell r="CP171">
            <v>0</v>
          </cell>
          <cell r="CQ171"/>
          <cell r="CR171"/>
          <cell r="CS171" t="str">
            <v xml:space="preserve"> </v>
          </cell>
          <cell r="CT171">
            <v>0</v>
          </cell>
          <cell r="CU171">
            <v>353.6</v>
          </cell>
          <cell r="CV171">
            <v>0</v>
          </cell>
          <cell r="CW171">
            <v>-353.6</v>
          </cell>
          <cell r="CY171">
            <v>0</v>
          </cell>
          <cell r="CZ171">
            <v>353.6</v>
          </cell>
          <cell r="DA171">
            <v>353.6</v>
          </cell>
          <cell r="DB171">
            <v>353.6</v>
          </cell>
          <cell r="DC171">
            <v>0</v>
          </cell>
          <cell r="DD171">
            <v>353.6</v>
          </cell>
          <cell r="DE171">
            <v>353.6</v>
          </cell>
          <cell r="DF171">
            <v>353.6</v>
          </cell>
          <cell r="DG171">
            <v>0</v>
          </cell>
          <cell r="DH171">
            <v>0</v>
          </cell>
          <cell r="DI171">
            <v>0</v>
          </cell>
          <cell r="DJ171">
            <v>353.6</v>
          </cell>
          <cell r="DK171">
            <v>26.590719999999997</v>
          </cell>
        </row>
        <row r="172">
          <cell r="B172" t="str">
            <v>7.1.31</v>
          </cell>
          <cell r="C172" t="str">
            <v xml:space="preserve"> 061532 </v>
          </cell>
          <cell r="D172" t="str">
            <v>SBC</v>
          </cell>
          <cell r="E172" t="str">
            <v>TERMINAL COMPRESSAO PARA CABO 10mm2</v>
          </cell>
          <cell r="F172" t="str">
            <v>UN</v>
          </cell>
          <cell r="G172">
            <v>22</v>
          </cell>
          <cell r="H172">
            <v>0</v>
          </cell>
          <cell r="I172">
            <v>22</v>
          </cell>
          <cell r="J172">
            <v>1.81</v>
          </cell>
          <cell r="K172">
            <v>2.2599999999999998</v>
          </cell>
          <cell r="L172">
            <v>49.72</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cell r="AF172">
            <v>0</v>
          </cell>
          <cell r="AG172">
            <v>0</v>
          </cell>
          <cell r="AH172">
            <v>0</v>
          </cell>
          <cell r="AI172">
            <v>0</v>
          </cell>
          <cell r="AJ172">
            <v>0</v>
          </cell>
          <cell r="AK172">
            <v>0</v>
          </cell>
          <cell r="AL172"/>
          <cell r="AM172">
            <v>49.72</v>
          </cell>
          <cell r="AN172">
            <v>3.7389439999999992</v>
          </cell>
          <cell r="AO172"/>
          <cell r="AP172">
            <v>0</v>
          </cell>
          <cell r="AQ172">
            <v>0</v>
          </cell>
          <cell r="AR172">
            <v>0</v>
          </cell>
          <cell r="AS172">
            <v>0</v>
          </cell>
          <cell r="AT172">
            <v>0</v>
          </cell>
          <cell r="AU172">
            <v>0</v>
          </cell>
          <cell r="AV172">
            <v>0</v>
          </cell>
          <cell r="AW172">
            <v>1</v>
          </cell>
          <cell r="AX172">
            <v>49.72</v>
          </cell>
          <cell r="AY172">
            <v>0</v>
          </cell>
          <cell r="AZ172">
            <v>0</v>
          </cell>
          <cell r="BA172">
            <v>49.72</v>
          </cell>
          <cell r="BB172">
            <v>0</v>
          </cell>
          <cell r="BC172">
            <v>-49.72</v>
          </cell>
          <cell r="BD172">
            <v>0</v>
          </cell>
          <cell r="BE172">
            <v>0</v>
          </cell>
          <cell r="BF172">
            <v>0</v>
          </cell>
          <cell r="BG172">
            <v>0</v>
          </cell>
          <cell r="BH172">
            <v>49.72</v>
          </cell>
          <cell r="BI172">
            <v>0</v>
          </cell>
          <cell r="BJ172">
            <v>-49.72</v>
          </cell>
          <cell r="BK172">
            <v>0</v>
          </cell>
          <cell r="BL172">
            <v>0</v>
          </cell>
          <cell r="BM172">
            <v>0</v>
          </cell>
          <cell r="BN172">
            <v>0</v>
          </cell>
          <cell r="BO172">
            <v>49.72</v>
          </cell>
          <cell r="BP172">
            <v>0</v>
          </cell>
          <cell r="BQ172">
            <v>-49.72</v>
          </cell>
          <cell r="BR172" t="str">
            <v>N/A</v>
          </cell>
          <cell r="BS172">
            <v>0</v>
          </cell>
          <cell r="BT172"/>
          <cell r="BU172">
            <v>0</v>
          </cell>
          <cell r="BV172">
            <v>0</v>
          </cell>
          <cell r="BW172">
            <v>0</v>
          </cell>
          <cell r="BX172">
            <v>49.72</v>
          </cell>
          <cell r="BY172">
            <v>0</v>
          </cell>
          <cell r="BZ172">
            <v>-49.72</v>
          </cell>
          <cell r="CA172" t="str">
            <v>N/A</v>
          </cell>
          <cell r="CB172">
            <v>0</v>
          </cell>
          <cell r="CC172"/>
          <cell r="CD172"/>
          <cell r="CE172">
            <v>1</v>
          </cell>
          <cell r="CF172">
            <v>49.72</v>
          </cell>
          <cell r="CG172">
            <v>49.72</v>
          </cell>
          <cell r="CH172">
            <v>49.72</v>
          </cell>
          <cell r="CI172">
            <v>0</v>
          </cell>
          <cell r="CJ172"/>
          <cell r="CK172"/>
          <cell r="CL172">
            <v>0</v>
          </cell>
          <cell r="CM172">
            <v>0</v>
          </cell>
          <cell r="CN172">
            <v>49.72</v>
          </cell>
          <cell r="CO172">
            <v>49.72</v>
          </cell>
          <cell r="CP172">
            <v>0</v>
          </cell>
          <cell r="CQ172"/>
          <cell r="CR172"/>
          <cell r="CS172" t="str">
            <v xml:space="preserve"> </v>
          </cell>
          <cell r="CT172">
            <v>0</v>
          </cell>
          <cell r="CU172">
            <v>49.72</v>
          </cell>
          <cell r="CV172">
            <v>0</v>
          </cell>
          <cell r="CW172">
            <v>-49.72</v>
          </cell>
          <cell r="CY172">
            <v>0</v>
          </cell>
          <cell r="CZ172">
            <v>49.72</v>
          </cell>
          <cell r="DA172">
            <v>49.72</v>
          </cell>
          <cell r="DB172">
            <v>49.72</v>
          </cell>
          <cell r="DC172">
            <v>0</v>
          </cell>
          <cell r="DD172">
            <v>49.72</v>
          </cell>
          <cell r="DE172">
            <v>49.72</v>
          </cell>
          <cell r="DF172">
            <v>49.72</v>
          </cell>
          <cell r="DG172">
            <v>0</v>
          </cell>
          <cell r="DH172">
            <v>0</v>
          </cell>
          <cell r="DI172">
            <v>0</v>
          </cell>
          <cell r="DJ172">
            <v>49.72</v>
          </cell>
          <cell r="DK172">
            <v>3.7389439999999992</v>
          </cell>
        </row>
        <row r="173">
          <cell r="B173" t="str">
            <v>7.1.32</v>
          </cell>
          <cell r="C173" t="str">
            <v xml:space="preserve"> 061533 </v>
          </cell>
          <cell r="D173" t="str">
            <v>SBC</v>
          </cell>
          <cell r="E173" t="str">
            <v>TERMINAL COMPRESSAO SEM ISOLACAO 16MM2 1FURO/ BURNDY</v>
          </cell>
          <cell r="F173" t="str">
            <v>UN</v>
          </cell>
          <cell r="G173">
            <v>44</v>
          </cell>
          <cell r="H173">
            <v>0</v>
          </cell>
          <cell r="I173">
            <v>44</v>
          </cell>
          <cell r="J173">
            <v>2.72</v>
          </cell>
          <cell r="K173">
            <v>3.4</v>
          </cell>
          <cell r="L173">
            <v>149.6</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cell r="AF173">
            <v>0.20454545454545456</v>
          </cell>
          <cell r="AG173">
            <v>30.6</v>
          </cell>
          <cell r="AH173">
            <v>0</v>
          </cell>
          <cell r="AI173">
            <v>0</v>
          </cell>
          <cell r="AJ173">
            <v>0.20454545454545456</v>
          </cell>
          <cell r="AK173">
            <v>30.6</v>
          </cell>
          <cell r="AL173"/>
          <cell r="AM173">
            <v>118.99999999999999</v>
          </cell>
          <cell r="AN173">
            <v>8.9487999999999968</v>
          </cell>
          <cell r="AO173"/>
          <cell r="AP173">
            <v>0</v>
          </cell>
          <cell r="AQ173">
            <v>0</v>
          </cell>
          <cell r="AR173">
            <v>0</v>
          </cell>
          <cell r="AS173">
            <v>0</v>
          </cell>
          <cell r="AT173">
            <v>0</v>
          </cell>
          <cell r="AU173">
            <v>30.6</v>
          </cell>
          <cell r="AV173">
            <v>0</v>
          </cell>
          <cell r="AW173">
            <v>1</v>
          </cell>
          <cell r="AX173">
            <v>149.6</v>
          </cell>
          <cell r="AY173">
            <v>0</v>
          </cell>
          <cell r="AZ173">
            <v>0</v>
          </cell>
          <cell r="BA173">
            <v>149.6</v>
          </cell>
          <cell r="BB173">
            <v>30.6</v>
          </cell>
          <cell r="BC173">
            <v>-119</v>
          </cell>
          <cell r="BD173">
            <v>0</v>
          </cell>
          <cell r="BE173">
            <v>0</v>
          </cell>
          <cell r="BF173">
            <v>0</v>
          </cell>
          <cell r="BG173">
            <v>0</v>
          </cell>
          <cell r="BH173">
            <v>149.6</v>
          </cell>
          <cell r="BI173">
            <v>30.6</v>
          </cell>
          <cell r="BJ173">
            <v>-119</v>
          </cell>
          <cell r="BK173">
            <v>0</v>
          </cell>
          <cell r="BL173">
            <v>0</v>
          </cell>
          <cell r="BM173">
            <v>0</v>
          </cell>
          <cell r="BN173">
            <v>0</v>
          </cell>
          <cell r="BO173">
            <v>149.6</v>
          </cell>
          <cell r="BP173">
            <v>30.6</v>
          </cell>
          <cell r="BQ173">
            <v>-119</v>
          </cell>
          <cell r="BR173" t="str">
            <v>N/A</v>
          </cell>
          <cell r="BS173">
            <v>0</v>
          </cell>
          <cell r="BT173"/>
          <cell r="BU173">
            <v>0</v>
          </cell>
          <cell r="BV173">
            <v>0.38636363636363635</v>
          </cell>
          <cell r="BW173">
            <v>57.8</v>
          </cell>
          <cell r="BX173">
            <v>149.6</v>
          </cell>
          <cell r="BY173">
            <v>88.4</v>
          </cell>
          <cell r="BZ173">
            <v>-61.199999999999989</v>
          </cell>
          <cell r="CA173" t="str">
            <v>N/A</v>
          </cell>
          <cell r="CB173">
            <v>0</v>
          </cell>
          <cell r="CC173"/>
          <cell r="CD173"/>
          <cell r="CE173">
            <v>0.40909090909090906</v>
          </cell>
          <cell r="CF173">
            <v>61.199999999999996</v>
          </cell>
          <cell r="CG173">
            <v>149.6</v>
          </cell>
          <cell r="CH173">
            <v>149.6</v>
          </cell>
          <cell r="CI173">
            <v>0</v>
          </cell>
          <cell r="CJ173"/>
          <cell r="CK173"/>
          <cell r="CL173">
            <v>0</v>
          </cell>
          <cell r="CM173">
            <v>0</v>
          </cell>
          <cell r="CN173">
            <v>149.6</v>
          </cell>
          <cell r="CO173">
            <v>61.199999999999996</v>
          </cell>
          <cell r="CP173">
            <v>-88.4</v>
          </cell>
          <cell r="CQ173"/>
          <cell r="CR173"/>
          <cell r="CS173" t="str">
            <v xml:space="preserve"> </v>
          </cell>
          <cell r="CT173">
            <v>0</v>
          </cell>
          <cell r="CU173">
            <v>149.6</v>
          </cell>
          <cell r="CV173">
            <v>0</v>
          </cell>
          <cell r="CW173">
            <v>-149.6</v>
          </cell>
          <cell r="CY173">
            <v>0</v>
          </cell>
          <cell r="CZ173">
            <v>149.6</v>
          </cell>
          <cell r="DA173">
            <v>149.6</v>
          </cell>
          <cell r="DB173">
            <v>149.6</v>
          </cell>
          <cell r="DC173">
            <v>30.6</v>
          </cell>
          <cell r="DD173">
            <v>119</v>
          </cell>
          <cell r="DE173">
            <v>149.6</v>
          </cell>
          <cell r="DF173">
            <v>149.6</v>
          </cell>
          <cell r="DG173">
            <v>0</v>
          </cell>
          <cell r="DH173">
            <v>0</v>
          </cell>
          <cell r="DI173">
            <v>30.6</v>
          </cell>
          <cell r="DJ173">
            <v>119</v>
          </cell>
          <cell r="DK173">
            <v>8.9487999999999985</v>
          </cell>
        </row>
        <row r="174">
          <cell r="B174" t="str">
            <v>7.1.33</v>
          </cell>
          <cell r="C174" t="str">
            <v xml:space="preserve"> 078091 </v>
          </cell>
          <cell r="D174" t="str">
            <v>SBC</v>
          </cell>
          <cell r="E174" t="str">
            <v>TERMINAL COMPRESSAO PARA CABO 25mm2</v>
          </cell>
          <cell r="F174" t="str">
            <v>UN</v>
          </cell>
          <cell r="G174">
            <v>46</v>
          </cell>
          <cell r="H174">
            <v>0</v>
          </cell>
          <cell r="I174">
            <v>46</v>
          </cell>
          <cell r="J174">
            <v>3.75</v>
          </cell>
          <cell r="K174">
            <v>4.6900000000000004</v>
          </cell>
          <cell r="L174">
            <v>215.74</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cell r="AF174">
            <v>6.5217391304347824E-2</v>
          </cell>
          <cell r="AG174">
            <v>14.07</v>
          </cell>
          <cell r="AH174">
            <v>0</v>
          </cell>
          <cell r="AI174">
            <v>0</v>
          </cell>
          <cell r="AJ174">
            <v>6.5217391304347824E-2</v>
          </cell>
          <cell r="AK174">
            <v>14.07</v>
          </cell>
          <cell r="AL174"/>
          <cell r="AM174">
            <v>201.67000000000002</v>
          </cell>
          <cell r="AN174">
            <v>15.165583999999999</v>
          </cell>
          <cell r="AO174"/>
          <cell r="AP174">
            <v>0</v>
          </cell>
          <cell r="AQ174">
            <v>0</v>
          </cell>
          <cell r="AR174">
            <v>0</v>
          </cell>
          <cell r="AS174">
            <v>0</v>
          </cell>
          <cell r="AT174">
            <v>0</v>
          </cell>
          <cell r="AU174">
            <v>14.07</v>
          </cell>
          <cell r="AV174">
            <v>0</v>
          </cell>
          <cell r="AW174">
            <v>1</v>
          </cell>
          <cell r="AX174">
            <v>215.74</v>
          </cell>
          <cell r="AY174">
            <v>0</v>
          </cell>
          <cell r="AZ174">
            <v>0</v>
          </cell>
          <cell r="BA174">
            <v>215.74</v>
          </cell>
          <cell r="BB174">
            <v>14.07</v>
          </cell>
          <cell r="BC174">
            <v>-201.67000000000002</v>
          </cell>
          <cell r="BD174">
            <v>0</v>
          </cell>
          <cell r="BE174">
            <v>0</v>
          </cell>
          <cell r="BF174">
            <v>0</v>
          </cell>
          <cell r="BG174">
            <v>0</v>
          </cell>
          <cell r="BH174">
            <v>215.74</v>
          </cell>
          <cell r="BI174">
            <v>14.07</v>
          </cell>
          <cell r="BJ174">
            <v>-201.67000000000002</v>
          </cell>
          <cell r="BK174">
            <v>0</v>
          </cell>
          <cell r="BL174">
            <v>0</v>
          </cell>
          <cell r="BM174">
            <v>0</v>
          </cell>
          <cell r="BN174">
            <v>0</v>
          </cell>
          <cell r="BO174">
            <v>215.74</v>
          </cell>
          <cell r="BP174">
            <v>14.07</v>
          </cell>
          <cell r="BQ174">
            <v>-201.67000000000002</v>
          </cell>
          <cell r="BR174" t="str">
            <v>N/A</v>
          </cell>
          <cell r="BS174">
            <v>0</v>
          </cell>
          <cell r="BT174"/>
          <cell r="BU174">
            <v>0</v>
          </cell>
          <cell r="BV174">
            <v>0</v>
          </cell>
          <cell r="BW174">
            <v>0</v>
          </cell>
          <cell r="BX174">
            <v>215.74</v>
          </cell>
          <cell r="BY174">
            <v>14.07</v>
          </cell>
          <cell r="BZ174">
            <v>-201.67000000000002</v>
          </cell>
          <cell r="CA174" t="str">
            <v>N/A</v>
          </cell>
          <cell r="CB174">
            <v>0</v>
          </cell>
          <cell r="CC174"/>
          <cell r="CD174"/>
          <cell r="CE174">
            <v>0.93478260869565222</v>
          </cell>
          <cell r="CF174">
            <v>201.67000000000002</v>
          </cell>
          <cell r="CG174">
            <v>215.74</v>
          </cell>
          <cell r="CH174">
            <v>215.74</v>
          </cell>
          <cell r="CI174">
            <v>0</v>
          </cell>
          <cell r="CJ174"/>
          <cell r="CK174"/>
          <cell r="CL174">
            <v>0</v>
          </cell>
          <cell r="CM174">
            <v>0</v>
          </cell>
          <cell r="CN174">
            <v>215.74</v>
          </cell>
          <cell r="CO174">
            <v>201.67000000000002</v>
          </cell>
          <cell r="CP174">
            <v>-14.069999999999993</v>
          </cell>
          <cell r="CQ174"/>
          <cell r="CR174"/>
          <cell r="CS174" t="str">
            <v xml:space="preserve"> </v>
          </cell>
          <cell r="CT174">
            <v>0</v>
          </cell>
          <cell r="CU174">
            <v>215.74</v>
          </cell>
          <cell r="CV174">
            <v>0</v>
          </cell>
          <cell r="CW174">
            <v>-215.74</v>
          </cell>
          <cell r="CY174">
            <v>0</v>
          </cell>
          <cell r="CZ174">
            <v>215.74</v>
          </cell>
          <cell r="DA174">
            <v>215.74</v>
          </cell>
          <cell r="DB174">
            <v>215.74</v>
          </cell>
          <cell r="DC174">
            <v>14.07</v>
          </cell>
          <cell r="DD174">
            <v>201.67000000000002</v>
          </cell>
          <cell r="DE174">
            <v>215.74</v>
          </cell>
          <cell r="DF174">
            <v>215.74</v>
          </cell>
          <cell r="DG174">
            <v>0</v>
          </cell>
          <cell r="DH174">
            <v>0</v>
          </cell>
          <cell r="DI174">
            <v>14.07</v>
          </cell>
          <cell r="DJ174">
            <v>201.67000000000002</v>
          </cell>
          <cell r="DK174">
            <v>15.165583999999999</v>
          </cell>
        </row>
        <row r="175">
          <cell r="B175" t="str">
            <v>7.1.34</v>
          </cell>
          <cell r="C175" t="str">
            <v xml:space="preserve"> 061300 </v>
          </cell>
          <cell r="D175" t="str">
            <v>SBC</v>
          </cell>
          <cell r="E175" t="str">
            <v>TERMINAL DE COMPRESSAO PARA CABO 120mm2</v>
          </cell>
          <cell r="F175" t="str">
            <v>UN</v>
          </cell>
          <cell r="G175">
            <v>73</v>
          </cell>
          <cell r="H175">
            <v>0</v>
          </cell>
          <cell r="I175">
            <v>73</v>
          </cell>
          <cell r="J175">
            <v>18.68</v>
          </cell>
          <cell r="K175">
            <v>23.39</v>
          </cell>
          <cell r="L175">
            <v>1707.47</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cell r="AF175">
            <v>0</v>
          </cell>
          <cell r="AG175">
            <v>0</v>
          </cell>
          <cell r="AH175">
            <v>0</v>
          </cell>
          <cell r="AI175">
            <v>0</v>
          </cell>
          <cell r="AJ175">
            <v>0</v>
          </cell>
          <cell r="AK175">
            <v>0</v>
          </cell>
          <cell r="AL175"/>
          <cell r="AM175">
            <v>1707.47</v>
          </cell>
          <cell r="AN175">
            <v>128.40174399999998</v>
          </cell>
          <cell r="AO175"/>
          <cell r="AP175">
            <v>0</v>
          </cell>
          <cell r="AQ175">
            <v>0</v>
          </cell>
          <cell r="AR175">
            <v>0</v>
          </cell>
          <cell r="AS175">
            <v>0</v>
          </cell>
          <cell r="AT175">
            <v>0</v>
          </cell>
          <cell r="AU175">
            <v>0</v>
          </cell>
          <cell r="AV175">
            <v>0</v>
          </cell>
          <cell r="AW175">
            <v>1</v>
          </cell>
          <cell r="AX175">
            <v>1707.47</v>
          </cell>
          <cell r="AY175">
            <v>0</v>
          </cell>
          <cell r="AZ175">
            <v>0</v>
          </cell>
          <cell r="BA175">
            <v>1707.47</v>
          </cell>
          <cell r="BB175">
            <v>0</v>
          </cell>
          <cell r="BC175">
            <v>-1707.47</v>
          </cell>
          <cell r="BD175">
            <v>0</v>
          </cell>
          <cell r="BE175">
            <v>0</v>
          </cell>
          <cell r="BF175">
            <v>0</v>
          </cell>
          <cell r="BG175">
            <v>0</v>
          </cell>
          <cell r="BH175">
            <v>1707.47</v>
          </cell>
          <cell r="BI175">
            <v>0</v>
          </cell>
          <cell r="BJ175">
            <v>-1707.47</v>
          </cell>
          <cell r="BK175">
            <v>0</v>
          </cell>
          <cell r="BL175">
            <v>0</v>
          </cell>
          <cell r="BM175">
            <v>0</v>
          </cell>
          <cell r="BN175">
            <v>0</v>
          </cell>
          <cell r="BO175">
            <v>1707.47</v>
          </cell>
          <cell r="BP175">
            <v>0</v>
          </cell>
          <cell r="BQ175">
            <v>-1707.47</v>
          </cell>
          <cell r="BR175" t="str">
            <v>N/A</v>
          </cell>
          <cell r="BS175">
            <v>0</v>
          </cell>
          <cell r="BT175"/>
          <cell r="BU175">
            <v>0</v>
          </cell>
          <cell r="BV175">
            <v>0</v>
          </cell>
          <cell r="BW175">
            <v>0</v>
          </cell>
          <cell r="BX175">
            <v>1707.47</v>
          </cell>
          <cell r="BY175">
            <v>0</v>
          </cell>
          <cell r="BZ175">
            <v>-1707.47</v>
          </cell>
          <cell r="CA175" t="str">
            <v>N/A</v>
          </cell>
          <cell r="CB175">
            <v>0</v>
          </cell>
          <cell r="CC175"/>
          <cell r="CD175"/>
          <cell r="CE175">
            <v>1</v>
          </cell>
          <cell r="CF175">
            <v>1707.47</v>
          </cell>
          <cell r="CG175">
            <v>1707.47</v>
          </cell>
          <cell r="CH175">
            <v>1707.47</v>
          </cell>
          <cell r="CI175">
            <v>0</v>
          </cell>
          <cell r="CJ175"/>
          <cell r="CK175"/>
          <cell r="CL175">
            <v>0</v>
          </cell>
          <cell r="CM175">
            <v>0</v>
          </cell>
          <cell r="CN175">
            <v>1707.47</v>
          </cell>
          <cell r="CO175">
            <v>1707.47</v>
          </cell>
          <cell r="CP175">
            <v>0</v>
          </cell>
          <cell r="CQ175"/>
          <cell r="CR175"/>
          <cell r="CS175" t="str">
            <v xml:space="preserve"> </v>
          </cell>
          <cell r="CT175">
            <v>0</v>
          </cell>
          <cell r="CU175">
            <v>1707.47</v>
          </cell>
          <cell r="CV175">
            <v>0</v>
          </cell>
          <cell r="CW175">
            <v>-1707.47</v>
          </cell>
          <cell r="CY175">
            <v>0</v>
          </cell>
          <cell r="CZ175">
            <v>1707.47</v>
          </cell>
          <cell r="DA175">
            <v>1707.47</v>
          </cell>
          <cell r="DB175">
            <v>1707.47</v>
          </cell>
          <cell r="DC175">
            <v>0</v>
          </cell>
          <cell r="DD175">
            <v>1707.47</v>
          </cell>
          <cell r="DE175">
            <v>1707.47</v>
          </cell>
          <cell r="DF175">
            <v>1707.47</v>
          </cell>
          <cell r="DG175">
            <v>0</v>
          </cell>
          <cell r="DH175">
            <v>0</v>
          </cell>
          <cell r="DI175">
            <v>0</v>
          </cell>
          <cell r="DJ175">
            <v>1707.47</v>
          </cell>
          <cell r="DK175">
            <v>128.40174399999998</v>
          </cell>
        </row>
        <row r="176">
          <cell r="B176" t="str">
            <v>7.1.35</v>
          </cell>
          <cell r="C176" t="str">
            <v xml:space="preserve"> DEPEARQ256 </v>
          </cell>
          <cell r="D176" t="str">
            <v>Próprio</v>
          </cell>
          <cell r="E176" t="str">
            <v>TERMINAL COMPRESSAO PARA CABO 240 mm2. REF: SBC (061300)</v>
          </cell>
          <cell r="F176" t="str">
            <v>UN</v>
          </cell>
          <cell r="G176">
            <v>24</v>
          </cell>
          <cell r="H176">
            <v>0</v>
          </cell>
          <cell r="I176">
            <v>24</v>
          </cell>
          <cell r="J176">
            <v>26.73</v>
          </cell>
          <cell r="K176">
            <v>33.47</v>
          </cell>
          <cell r="L176">
            <v>803.28</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cell r="AF176">
            <v>0</v>
          </cell>
          <cell r="AG176">
            <v>0</v>
          </cell>
          <cell r="AH176">
            <v>0</v>
          </cell>
          <cell r="AI176">
            <v>0</v>
          </cell>
          <cell r="AJ176">
            <v>0</v>
          </cell>
          <cell r="AK176">
            <v>0</v>
          </cell>
          <cell r="AL176"/>
          <cell r="AM176">
            <v>803.28</v>
          </cell>
          <cell r="AN176">
            <v>60.406655999999991</v>
          </cell>
          <cell r="AO176"/>
          <cell r="AP176">
            <v>0</v>
          </cell>
          <cell r="AQ176">
            <v>0</v>
          </cell>
          <cell r="AR176">
            <v>0</v>
          </cell>
          <cell r="AS176">
            <v>0</v>
          </cell>
          <cell r="AT176">
            <v>0</v>
          </cell>
          <cell r="AU176">
            <v>0</v>
          </cell>
          <cell r="AV176">
            <v>0</v>
          </cell>
          <cell r="AW176">
            <v>1</v>
          </cell>
          <cell r="AX176">
            <v>803.28</v>
          </cell>
          <cell r="AY176">
            <v>0</v>
          </cell>
          <cell r="AZ176">
            <v>0</v>
          </cell>
          <cell r="BA176">
            <v>803.28</v>
          </cell>
          <cell r="BB176">
            <v>0</v>
          </cell>
          <cell r="BC176">
            <v>-803.28</v>
          </cell>
          <cell r="BD176">
            <v>0</v>
          </cell>
          <cell r="BE176">
            <v>0</v>
          </cell>
          <cell r="BF176">
            <v>0</v>
          </cell>
          <cell r="BG176">
            <v>0</v>
          </cell>
          <cell r="BH176">
            <v>803.28</v>
          </cell>
          <cell r="BI176">
            <v>0</v>
          </cell>
          <cell r="BJ176">
            <v>-803.28</v>
          </cell>
          <cell r="BK176">
            <v>0</v>
          </cell>
          <cell r="BL176">
            <v>0</v>
          </cell>
          <cell r="BM176">
            <v>0</v>
          </cell>
          <cell r="BN176">
            <v>0</v>
          </cell>
          <cell r="BO176">
            <v>803.28</v>
          </cell>
          <cell r="BP176">
            <v>0</v>
          </cell>
          <cell r="BQ176">
            <v>-803.28</v>
          </cell>
          <cell r="BR176" t="str">
            <v>N/A</v>
          </cell>
          <cell r="BS176">
            <v>0</v>
          </cell>
          <cell r="BT176"/>
          <cell r="BU176">
            <v>0</v>
          </cell>
          <cell r="BV176">
            <v>0</v>
          </cell>
          <cell r="BW176">
            <v>0</v>
          </cell>
          <cell r="BX176">
            <v>803.28</v>
          </cell>
          <cell r="BY176">
            <v>0</v>
          </cell>
          <cell r="BZ176">
            <v>-803.28</v>
          </cell>
          <cell r="CA176" t="str">
            <v>N/A</v>
          </cell>
          <cell r="CB176">
            <v>0</v>
          </cell>
          <cell r="CC176"/>
          <cell r="CD176"/>
          <cell r="CE176">
            <v>1</v>
          </cell>
          <cell r="CF176">
            <v>803.28</v>
          </cell>
          <cell r="CG176">
            <v>803.28</v>
          </cell>
          <cell r="CH176">
            <v>803.28</v>
          </cell>
          <cell r="CI176">
            <v>0</v>
          </cell>
          <cell r="CJ176"/>
          <cell r="CK176"/>
          <cell r="CL176">
            <v>0</v>
          </cell>
          <cell r="CM176">
            <v>0</v>
          </cell>
          <cell r="CN176">
            <v>803.28</v>
          </cell>
          <cell r="CO176">
            <v>803.28</v>
          </cell>
          <cell r="CP176">
            <v>0</v>
          </cell>
          <cell r="CQ176"/>
          <cell r="CR176"/>
          <cell r="CS176" t="str">
            <v xml:space="preserve"> </v>
          </cell>
          <cell r="CT176">
            <v>0</v>
          </cell>
          <cell r="CU176">
            <v>803.28</v>
          </cell>
          <cell r="CV176">
            <v>0</v>
          </cell>
          <cell r="CW176">
            <v>-803.28</v>
          </cell>
          <cell r="CY176">
            <v>0</v>
          </cell>
          <cell r="CZ176">
            <v>803.28</v>
          </cell>
          <cell r="DA176">
            <v>803.28</v>
          </cell>
          <cell r="DB176">
            <v>803.28</v>
          </cell>
          <cell r="DC176">
            <v>0</v>
          </cell>
          <cell r="DD176">
            <v>803.28</v>
          </cell>
          <cell r="DE176">
            <v>803.28</v>
          </cell>
          <cell r="DF176">
            <v>803.28</v>
          </cell>
          <cell r="DG176">
            <v>0</v>
          </cell>
          <cell r="DH176">
            <v>0</v>
          </cell>
          <cell r="DI176">
            <v>0</v>
          </cell>
          <cell r="DJ176">
            <v>803.28</v>
          </cell>
          <cell r="DK176">
            <v>60.406655999999991</v>
          </cell>
        </row>
        <row r="177">
          <cell r="B177" t="str">
            <v>7.1.36</v>
          </cell>
          <cell r="C177" t="str">
            <v xml:space="preserve"> DEPEARQ253 </v>
          </cell>
          <cell r="D177" t="str">
            <v>Próprio</v>
          </cell>
          <cell r="E177" t="str">
            <v>TERMINAL COMPRESSAO PARA CABO 35 mm2. REF: SBC (78091)</v>
          </cell>
          <cell r="F177" t="str">
            <v>UN</v>
          </cell>
          <cell r="G177">
            <v>42</v>
          </cell>
          <cell r="H177">
            <v>0</v>
          </cell>
          <cell r="I177">
            <v>42</v>
          </cell>
          <cell r="J177">
            <v>3.28</v>
          </cell>
          <cell r="K177">
            <v>4.0999999999999996</v>
          </cell>
          <cell r="L177">
            <v>172.2</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cell r="AF177">
            <v>7.1428571428571425E-2</v>
          </cell>
          <cell r="AG177">
            <v>12.299999999999999</v>
          </cell>
          <cell r="AH177">
            <v>0</v>
          </cell>
          <cell r="AI177">
            <v>0</v>
          </cell>
          <cell r="AJ177">
            <v>7.1428571428571425E-2</v>
          </cell>
          <cell r="AK177">
            <v>12.299999999999999</v>
          </cell>
          <cell r="AL177"/>
          <cell r="AM177">
            <v>159.9</v>
          </cell>
          <cell r="AN177">
            <v>12.024479999999999</v>
          </cell>
          <cell r="AO177"/>
          <cell r="AP177">
            <v>0</v>
          </cell>
          <cell r="AQ177">
            <v>0</v>
          </cell>
          <cell r="AR177">
            <v>0</v>
          </cell>
          <cell r="AS177">
            <v>0</v>
          </cell>
          <cell r="AT177">
            <v>0</v>
          </cell>
          <cell r="AU177">
            <v>12.299999999999999</v>
          </cell>
          <cell r="AV177">
            <v>0</v>
          </cell>
          <cell r="AW177">
            <v>1</v>
          </cell>
          <cell r="AX177">
            <v>172.2</v>
          </cell>
          <cell r="AY177">
            <v>0</v>
          </cell>
          <cell r="AZ177">
            <v>0</v>
          </cell>
          <cell r="BA177">
            <v>172.2</v>
          </cell>
          <cell r="BB177">
            <v>12.299999999999999</v>
          </cell>
          <cell r="BC177">
            <v>-159.89999999999998</v>
          </cell>
          <cell r="BD177">
            <v>0</v>
          </cell>
          <cell r="BE177">
            <v>0</v>
          </cell>
          <cell r="BF177">
            <v>0</v>
          </cell>
          <cell r="BG177">
            <v>0</v>
          </cell>
          <cell r="BH177">
            <v>172.2</v>
          </cell>
          <cell r="BI177">
            <v>12.299999999999999</v>
          </cell>
          <cell r="BJ177">
            <v>-159.89999999999998</v>
          </cell>
          <cell r="BK177">
            <v>0</v>
          </cell>
          <cell r="BL177">
            <v>0</v>
          </cell>
          <cell r="BM177">
            <v>0</v>
          </cell>
          <cell r="BN177">
            <v>0</v>
          </cell>
          <cell r="BO177">
            <v>172.2</v>
          </cell>
          <cell r="BP177">
            <v>12.299999999999999</v>
          </cell>
          <cell r="BQ177">
            <v>-159.89999999999998</v>
          </cell>
          <cell r="BR177" t="str">
            <v>N/A</v>
          </cell>
          <cell r="BS177">
            <v>0</v>
          </cell>
          <cell r="BT177"/>
          <cell r="BU177">
            <v>0</v>
          </cell>
          <cell r="BV177">
            <v>0.64285714285714279</v>
          </cell>
          <cell r="BW177">
            <v>110.69999999999999</v>
          </cell>
          <cell r="BX177">
            <v>172.2</v>
          </cell>
          <cell r="BY177">
            <v>122.99999999999999</v>
          </cell>
          <cell r="BZ177">
            <v>-49.2</v>
          </cell>
          <cell r="CA177" t="str">
            <v>N/A</v>
          </cell>
          <cell r="CB177">
            <v>0</v>
          </cell>
          <cell r="CC177"/>
          <cell r="CD177"/>
          <cell r="CE177">
            <v>0.2857142857142857</v>
          </cell>
          <cell r="CF177">
            <v>49.199999999999996</v>
          </cell>
          <cell r="CG177">
            <v>172.2</v>
          </cell>
          <cell r="CH177">
            <v>172.2</v>
          </cell>
          <cell r="CI177">
            <v>0</v>
          </cell>
          <cell r="CJ177"/>
          <cell r="CK177"/>
          <cell r="CL177">
            <v>0</v>
          </cell>
          <cell r="CM177">
            <v>0</v>
          </cell>
          <cell r="CN177">
            <v>172.2</v>
          </cell>
          <cell r="CO177">
            <v>49.199999999999996</v>
          </cell>
          <cell r="CP177">
            <v>-123</v>
          </cell>
          <cell r="CQ177"/>
          <cell r="CR177"/>
          <cell r="CS177" t="str">
            <v xml:space="preserve"> </v>
          </cell>
          <cell r="CT177">
            <v>0</v>
          </cell>
          <cell r="CU177">
            <v>172.2</v>
          </cell>
          <cell r="CV177">
            <v>0</v>
          </cell>
          <cell r="CW177">
            <v>-172.2</v>
          </cell>
          <cell r="CY177">
            <v>0</v>
          </cell>
          <cell r="CZ177">
            <v>172.2</v>
          </cell>
          <cell r="DA177">
            <v>172.2</v>
          </cell>
          <cell r="DB177">
            <v>172.2</v>
          </cell>
          <cell r="DC177">
            <v>12.299999999999999</v>
          </cell>
          <cell r="DD177">
            <v>159.89999999999998</v>
          </cell>
          <cell r="DE177">
            <v>172.2</v>
          </cell>
          <cell r="DF177">
            <v>172.2</v>
          </cell>
          <cell r="DG177">
            <v>0</v>
          </cell>
          <cell r="DH177">
            <v>0</v>
          </cell>
          <cell r="DI177">
            <v>12.299999999999999</v>
          </cell>
          <cell r="DJ177">
            <v>159.89999999999998</v>
          </cell>
          <cell r="DK177">
            <v>12.024479999999997</v>
          </cell>
        </row>
        <row r="178">
          <cell r="B178" t="str">
            <v>7.1.37</v>
          </cell>
          <cell r="C178" t="str">
            <v xml:space="preserve"> DEPEARQ254 </v>
          </cell>
          <cell r="D178" t="str">
            <v>Próprio</v>
          </cell>
          <cell r="E178" t="str">
            <v>TERMINAL COMPRESSAO PARA CABO 70 mm2. REF: SBC (061302)</v>
          </cell>
          <cell r="F178" t="str">
            <v>UN</v>
          </cell>
          <cell r="G178">
            <v>27</v>
          </cell>
          <cell r="H178">
            <v>0</v>
          </cell>
          <cell r="I178">
            <v>27</v>
          </cell>
          <cell r="J178">
            <v>27.86</v>
          </cell>
          <cell r="K178">
            <v>34.880000000000003</v>
          </cell>
          <cell r="L178">
            <v>941.7600000000001</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cell r="AF178">
            <v>0</v>
          </cell>
          <cell r="AG178">
            <v>0</v>
          </cell>
          <cell r="AH178">
            <v>0</v>
          </cell>
          <cell r="AI178">
            <v>0</v>
          </cell>
          <cell r="AJ178">
            <v>0</v>
          </cell>
          <cell r="AK178">
            <v>0</v>
          </cell>
          <cell r="AL178"/>
          <cell r="AM178">
            <v>941.7600000000001</v>
          </cell>
          <cell r="AN178">
            <v>70.820352</v>
          </cell>
          <cell r="AO178"/>
          <cell r="AP178">
            <v>0</v>
          </cell>
          <cell r="AQ178">
            <v>0</v>
          </cell>
          <cell r="AR178">
            <v>0</v>
          </cell>
          <cell r="AS178">
            <v>0</v>
          </cell>
          <cell r="AT178">
            <v>0</v>
          </cell>
          <cell r="AU178">
            <v>0</v>
          </cell>
          <cell r="AV178">
            <v>0</v>
          </cell>
          <cell r="AW178">
            <v>1</v>
          </cell>
          <cell r="AX178">
            <v>941.76</v>
          </cell>
          <cell r="AY178">
            <v>0</v>
          </cell>
          <cell r="AZ178">
            <v>0</v>
          </cell>
          <cell r="BA178">
            <v>941.76</v>
          </cell>
          <cell r="BB178">
            <v>0</v>
          </cell>
          <cell r="BC178">
            <v>-941.76</v>
          </cell>
          <cell r="BD178">
            <v>0</v>
          </cell>
          <cell r="BE178">
            <v>0</v>
          </cell>
          <cell r="BF178">
            <v>0</v>
          </cell>
          <cell r="BG178">
            <v>0</v>
          </cell>
          <cell r="BH178">
            <v>941.76</v>
          </cell>
          <cell r="BI178">
            <v>0</v>
          </cell>
          <cell r="BJ178">
            <v>-941.76</v>
          </cell>
          <cell r="BK178">
            <v>0</v>
          </cell>
          <cell r="BL178">
            <v>0</v>
          </cell>
          <cell r="BM178">
            <v>0</v>
          </cell>
          <cell r="BN178">
            <v>0</v>
          </cell>
          <cell r="BO178">
            <v>941.76</v>
          </cell>
          <cell r="BP178">
            <v>0</v>
          </cell>
          <cell r="BQ178">
            <v>-941.76</v>
          </cell>
          <cell r="BR178" t="str">
            <v>N/A</v>
          </cell>
          <cell r="BS178">
            <v>0</v>
          </cell>
          <cell r="BT178"/>
          <cell r="BU178">
            <v>0</v>
          </cell>
          <cell r="BV178">
            <v>0</v>
          </cell>
          <cell r="BW178">
            <v>0</v>
          </cell>
          <cell r="BX178">
            <v>941.76</v>
          </cell>
          <cell r="BY178">
            <v>0</v>
          </cell>
          <cell r="BZ178">
            <v>-941.76</v>
          </cell>
          <cell r="CA178" t="str">
            <v>N/A</v>
          </cell>
          <cell r="CB178">
            <v>0</v>
          </cell>
          <cell r="CC178"/>
          <cell r="CD178"/>
          <cell r="CE178">
            <v>1.0000000000000002</v>
          </cell>
          <cell r="CF178">
            <v>941.7600000000001</v>
          </cell>
          <cell r="CG178">
            <v>941.76</v>
          </cell>
          <cell r="CH178">
            <v>941.7600000000001</v>
          </cell>
          <cell r="CI178">
            <v>0</v>
          </cell>
          <cell r="CJ178"/>
          <cell r="CK178"/>
          <cell r="CL178">
            <v>0</v>
          </cell>
          <cell r="CM178">
            <v>0</v>
          </cell>
          <cell r="CN178">
            <v>941.76</v>
          </cell>
          <cell r="CO178">
            <v>941.7600000000001</v>
          </cell>
          <cell r="CP178">
            <v>0</v>
          </cell>
          <cell r="CQ178"/>
          <cell r="CR178"/>
          <cell r="CS178" t="str">
            <v xml:space="preserve"> </v>
          </cell>
          <cell r="CT178">
            <v>0</v>
          </cell>
          <cell r="CU178">
            <v>941.76</v>
          </cell>
          <cell r="CV178">
            <v>0</v>
          </cell>
          <cell r="CW178">
            <v>-941.76</v>
          </cell>
          <cell r="CY178">
            <v>0</v>
          </cell>
          <cell r="CZ178">
            <v>941.76</v>
          </cell>
          <cell r="DA178">
            <v>941.76</v>
          </cell>
          <cell r="DB178">
            <v>941.7600000000001</v>
          </cell>
          <cell r="DC178">
            <v>0</v>
          </cell>
          <cell r="DD178">
            <v>941.7600000000001</v>
          </cell>
          <cell r="DE178">
            <v>941.7600000000001</v>
          </cell>
          <cell r="DF178">
            <v>941.7600000000001</v>
          </cell>
          <cell r="DG178">
            <v>0</v>
          </cell>
          <cell r="DH178">
            <v>0</v>
          </cell>
          <cell r="DI178">
            <v>0</v>
          </cell>
          <cell r="DJ178">
            <v>941.7600000000001</v>
          </cell>
          <cell r="DK178">
            <v>70.820352</v>
          </cell>
        </row>
        <row r="179">
          <cell r="B179" t="str">
            <v>7.1.38</v>
          </cell>
          <cell r="C179" t="str">
            <v xml:space="preserve"> DEPEARQ255 </v>
          </cell>
          <cell r="D179" t="str">
            <v>Próprio</v>
          </cell>
          <cell r="E179" t="str">
            <v>TERMINAL COMPRESSAO PARA CABO 95 mm2. REF: SBC (061300)</v>
          </cell>
          <cell r="F179" t="str">
            <v>UN</v>
          </cell>
          <cell r="G179">
            <v>5</v>
          </cell>
          <cell r="H179">
            <v>0</v>
          </cell>
          <cell r="I179">
            <v>5</v>
          </cell>
          <cell r="J179">
            <v>28.27</v>
          </cell>
          <cell r="K179">
            <v>35.39</v>
          </cell>
          <cell r="L179">
            <v>176.95</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cell r="AF179">
            <v>0</v>
          </cell>
          <cell r="AG179">
            <v>0</v>
          </cell>
          <cell r="AH179">
            <v>0</v>
          </cell>
          <cell r="AI179">
            <v>0</v>
          </cell>
          <cell r="AJ179">
            <v>0</v>
          </cell>
          <cell r="AK179">
            <v>0</v>
          </cell>
          <cell r="AL179"/>
          <cell r="AM179">
            <v>176.95</v>
          </cell>
          <cell r="AN179">
            <v>13.306639999999998</v>
          </cell>
          <cell r="AO179"/>
          <cell r="AP179">
            <v>0</v>
          </cell>
          <cell r="AQ179">
            <v>0</v>
          </cell>
          <cell r="AR179">
            <v>0</v>
          </cell>
          <cell r="AS179">
            <v>0</v>
          </cell>
          <cell r="AT179">
            <v>0</v>
          </cell>
          <cell r="AU179">
            <v>0</v>
          </cell>
          <cell r="AV179">
            <v>0</v>
          </cell>
          <cell r="AW179">
            <v>1</v>
          </cell>
          <cell r="AX179">
            <v>176.95</v>
          </cell>
          <cell r="AY179">
            <v>0</v>
          </cell>
          <cell r="AZ179">
            <v>0</v>
          </cell>
          <cell r="BA179">
            <v>176.95</v>
          </cell>
          <cell r="BB179">
            <v>0</v>
          </cell>
          <cell r="BC179">
            <v>-176.95</v>
          </cell>
          <cell r="BD179">
            <v>0</v>
          </cell>
          <cell r="BE179">
            <v>0</v>
          </cell>
          <cell r="BF179">
            <v>0</v>
          </cell>
          <cell r="BG179">
            <v>0</v>
          </cell>
          <cell r="BH179">
            <v>176.95</v>
          </cell>
          <cell r="BI179">
            <v>0</v>
          </cell>
          <cell r="BJ179">
            <v>-176.95</v>
          </cell>
          <cell r="BK179">
            <v>0</v>
          </cell>
          <cell r="BL179">
            <v>0</v>
          </cell>
          <cell r="BM179">
            <v>0</v>
          </cell>
          <cell r="BN179">
            <v>0</v>
          </cell>
          <cell r="BO179">
            <v>176.95</v>
          </cell>
          <cell r="BP179">
            <v>0</v>
          </cell>
          <cell r="BQ179">
            <v>-176.95</v>
          </cell>
          <cell r="BR179" t="str">
            <v>N/A</v>
          </cell>
          <cell r="BS179">
            <v>0</v>
          </cell>
          <cell r="BT179"/>
          <cell r="BU179">
            <v>0</v>
          </cell>
          <cell r="BV179">
            <v>0</v>
          </cell>
          <cell r="BW179">
            <v>0</v>
          </cell>
          <cell r="BX179">
            <v>176.95</v>
          </cell>
          <cell r="BY179">
            <v>0</v>
          </cell>
          <cell r="BZ179">
            <v>-176.95</v>
          </cell>
          <cell r="CA179" t="str">
            <v>N/A</v>
          </cell>
          <cell r="CB179">
            <v>0</v>
          </cell>
          <cell r="CC179"/>
          <cell r="CD179"/>
          <cell r="CE179">
            <v>1</v>
          </cell>
          <cell r="CF179">
            <v>176.95</v>
          </cell>
          <cell r="CG179">
            <v>176.95</v>
          </cell>
          <cell r="CH179">
            <v>176.95</v>
          </cell>
          <cell r="CI179">
            <v>0</v>
          </cell>
          <cell r="CJ179"/>
          <cell r="CK179"/>
          <cell r="CL179">
            <v>0</v>
          </cell>
          <cell r="CM179">
            <v>0</v>
          </cell>
          <cell r="CN179">
            <v>176.95</v>
          </cell>
          <cell r="CO179">
            <v>176.95</v>
          </cell>
          <cell r="CP179">
            <v>0</v>
          </cell>
          <cell r="CQ179"/>
          <cell r="CR179"/>
          <cell r="CS179" t="str">
            <v xml:space="preserve"> </v>
          </cell>
          <cell r="CT179">
            <v>0</v>
          </cell>
          <cell r="CU179">
            <v>176.95</v>
          </cell>
          <cell r="CV179">
            <v>0</v>
          </cell>
          <cell r="CW179">
            <v>-176.95</v>
          </cell>
          <cell r="CY179">
            <v>0</v>
          </cell>
          <cell r="CZ179">
            <v>176.95</v>
          </cell>
          <cell r="DA179">
            <v>176.95</v>
          </cell>
          <cell r="DB179">
            <v>176.95</v>
          </cell>
          <cell r="DC179">
            <v>0</v>
          </cell>
          <cell r="DD179">
            <v>176.95</v>
          </cell>
          <cell r="DE179">
            <v>176.95</v>
          </cell>
          <cell r="DF179">
            <v>176.95</v>
          </cell>
          <cell r="DG179">
            <v>0</v>
          </cell>
          <cell r="DH179">
            <v>0</v>
          </cell>
          <cell r="DI179">
            <v>0</v>
          </cell>
          <cell r="DJ179">
            <v>176.95</v>
          </cell>
          <cell r="DK179">
            <v>13.306639999999998</v>
          </cell>
        </row>
        <row r="180">
          <cell r="B180" t="str">
            <v>7.1.39</v>
          </cell>
          <cell r="C180" t="str">
            <v xml:space="preserve"> DEPEARQ256 </v>
          </cell>
          <cell r="D180" t="str">
            <v>Próprio</v>
          </cell>
          <cell r="E180" t="str">
            <v>TERMINAL COMPRESSAO PARA CABO 240 mm2. REF: SBC (061300)</v>
          </cell>
          <cell r="F180" t="str">
            <v>UN</v>
          </cell>
          <cell r="G180">
            <v>24</v>
          </cell>
          <cell r="H180">
            <v>0</v>
          </cell>
          <cell r="I180">
            <v>24</v>
          </cell>
          <cell r="J180">
            <v>25.91</v>
          </cell>
          <cell r="K180">
            <v>32.44</v>
          </cell>
          <cell r="L180">
            <v>778.56</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cell r="AF180">
            <v>0</v>
          </cell>
          <cell r="AG180">
            <v>0</v>
          </cell>
          <cell r="AH180">
            <v>0</v>
          </cell>
          <cell r="AI180">
            <v>0</v>
          </cell>
          <cell r="AJ180">
            <v>0</v>
          </cell>
          <cell r="AK180">
            <v>0</v>
          </cell>
          <cell r="AL180"/>
          <cell r="AM180">
            <v>778.56</v>
          </cell>
          <cell r="AN180">
            <v>58.54771199999999</v>
          </cell>
          <cell r="AO180"/>
          <cell r="AP180">
            <v>0</v>
          </cell>
          <cell r="AQ180">
            <v>0</v>
          </cell>
          <cell r="AR180">
            <v>0</v>
          </cell>
          <cell r="AS180">
            <v>0</v>
          </cell>
          <cell r="AT180">
            <v>0</v>
          </cell>
          <cell r="AU180">
            <v>0</v>
          </cell>
          <cell r="AV180">
            <v>0</v>
          </cell>
          <cell r="AW180">
            <v>1</v>
          </cell>
          <cell r="AX180">
            <v>778.56</v>
          </cell>
          <cell r="AY180">
            <v>0</v>
          </cell>
          <cell r="AZ180">
            <v>0</v>
          </cell>
          <cell r="BA180">
            <v>778.56</v>
          </cell>
          <cell r="BB180">
            <v>0</v>
          </cell>
          <cell r="BC180">
            <v>-778.56</v>
          </cell>
          <cell r="BD180">
            <v>0</v>
          </cell>
          <cell r="BE180">
            <v>0</v>
          </cell>
          <cell r="BF180">
            <v>0</v>
          </cell>
          <cell r="BG180">
            <v>0</v>
          </cell>
          <cell r="BH180">
            <v>778.56</v>
          </cell>
          <cell r="BI180">
            <v>0</v>
          </cell>
          <cell r="BJ180">
            <v>-778.56</v>
          </cell>
          <cell r="BK180">
            <v>0</v>
          </cell>
          <cell r="BL180">
            <v>0</v>
          </cell>
          <cell r="BM180">
            <v>0</v>
          </cell>
          <cell r="BN180">
            <v>0</v>
          </cell>
          <cell r="BO180">
            <v>778.56</v>
          </cell>
          <cell r="BP180">
            <v>0</v>
          </cell>
          <cell r="BQ180">
            <v>-778.56</v>
          </cell>
          <cell r="BR180" t="str">
            <v>N/A</v>
          </cell>
          <cell r="BS180">
            <v>0</v>
          </cell>
          <cell r="BT180"/>
          <cell r="BU180">
            <v>0</v>
          </cell>
          <cell r="BV180">
            <v>0</v>
          </cell>
          <cell r="BW180">
            <v>0</v>
          </cell>
          <cell r="BX180">
            <v>778.56</v>
          </cell>
          <cell r="BY180">
            <v>0</v>
          </cell>
          <cell r="BZ180">
            <v>-778.56</v>
          </cell>
          <cell r="CA180" t="str">
            <v>N/A</v>
          </cell>
          <cell r="CB180">
            <v>0</v>
          </cell>
          <cell r="CC180"/>
          <cell r="CD180"/>
          <cell r="CE180">
            <v>1</v>
          </cell>
          <cell r="CF180">
            <v>778.56</v>
          </cell>
          <cell r="CG180">
            <v>778.56</v>
          </cell>
          <cell r="CH180">
            <v>778.56</v>
          </cell>
          <cell r="CI180">
            <v>0</v>
          </cell>
          <cell r="CJ180"/>
          <cell r="CK180"/>
          <cell r="CL180">
            <v>0</v>
          </cell>
          <cell r="CM180">
            <v>0</v>
          </cell>
          <cell r="CN180">
            <v>778.56</v>
          </cell>
          <cell r="CO180">
            <v>778.56</v>
          </cell>
          <cell r="CP180">
            <v>0</v>
          </cell>
          <cell r="CQ180"/>
          <cell r="CR180"/>
          <cell r="CS180" t="str">
            <v xml:space="preserve"> </v>
          </cell>
          <cell r="CT180">
            <v>0</v>
          </cell>
          <cell r="CU180">
            <v>778.56</v>
          </cell>
          <cell r="CV180">
            <v>0</v>
          </cell>
          <cell r="CW180">
            <v>-778.56</v>
          </cell>
          <cell r="CY180">
            <v>0</v>
          </cell>
          <cell r="CZ180">
            <v>778.56</v>
          </cell>
          <cell r="DA180">
            <v>778.56</v>
          </cell>
          <cell r="DB180">
            <v>778.56</v>
          </cell>
          <cell r="DC180">
            <v>0</v>
          </cell>
          <cell r="DD180">
            <v>778.56</v>
          </cell>
          <cell r="DE180">
            <v>778.56</v>
          </cell>
          <cell r="DF180">
            <v>778.56</v>
          </cell>
          <cell r="DG180">
            <v>0</v>
          </cell>
          <cell r="DH180">
            <v>0</v>
          </cell>
          <cell r="DI180">
            <v>0</v>
          </cell>
          <cell r="DJ180">
            <v>778.56</v>
          </cell>
          <cell r="DK180">
            <v>58.54771199999999</v>
          </cell>
        </row>
        <row r="181">
          <cell r="B181" t="str">
            <v>7.1.40</v>
          </cell>
          <cell r="C181" t="str">
            <v xml:space="preserve"> DEPEARQ286 </v>
          </cell>
          <cell r="D181" t="str">
            <v>Próprio</v>
          </cell>
          <cell r="E181" t="str">
            <v>QUADRO DE DISTRIBUIÇÃO DE ENERGIA EM CHAPA DE AÇO GALVANIZADO, DE EMBUTIR, COM BARRAMENTO TRIFÁSICO, PARA 44 DISJUNTORES DIN 225A - FORNECIMENTO E INSTALAÇÃO. REF: SINAPI (101882)</v>
          </cell>
          <cell r="F181" t="str">
            <v>UN</v>
          </cell>
          <cell r="G181">
            <v>1</v>
          </cell>
          <cell r="H181">
            <v>0</v>
          </cell>
          <cell r="I181">
            <v>1</v>
          </cell>
          <cell r="J181">
            <v>1061.52</v>
          </cell>
          <cell r="K181">
            <v>1329.23</v>
          </cell>
          <cell r="L181">
            <v>1329.23</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cell r="AF181">
            <v>1</v>
          </cell>
          <cell r="AG181">
            <v>1329.23</v>
          </cell>
          <cell r="AH181">
            <v>0</v>
          </cell>
          <cell r="AI181">
            <v>0</v>
          </cell>
          <cell r="AJ181">
            <v>1</v>
          </cell>
          <cell r="AK181">
            <v>1329.23</v>
          </cell>
          <cell r="AL181"/>
          <cell r="AM181">
            <v>0</v>
          </cell>
          <cell r="AN181">
            <v>0</v>
          </cell>
          <cell r="AO181"/>
          <cell r="AP181">
            <v>0</v>
          </cell>
          <cell r="AQ181">
            <v>0</v>
          </cell>
          <cell r="AR181">
            <v>0</v>
          </cell>
          <cell r="AS181">
            <v>0</v>
          </cell>
          <cell r="AT181">
            <v>0</v>
          </cell>
          <cell r="AU181">
            <v>1329.23</v>
          </cell>
          <cell r="AV181">
            <v>0</v>
          </cell>
          <cell r="AW181">
            <v>1</v>
          </cell>
          <cell r="AX181">
            <v>1329.23</v>
          </cell>
          <cell r="AY181">
            <v>0</v>
          </cell>
          <cell r="AZ181">
            <v>0</v>
          </cell>
          <cell r="BA181">
            <v>1329.23</v>
          </cell>
          <cell r="BB181">
            <v>1329.23</v>
          </cell>
          <cell r="BC181">
            <v>0</v>
          </cell>
          <cell r="BD181">
            <v>0</v>
          </cell>
          <cell r="BE181">
            <v>0</v>
          </cell>
          <cell r="BF181">
            <v>0</v>
          </cell>
          <cell r="BG181">
            <v>0</v>
          </cell>
          <cell r="BH181">
            <v>1329.23</v>
          </cell>
          <cell r="BI181">
            <v>1329.23</v>
          </cell>
          <cell r="BJ181">
            <v>0</v>
          </cell>
          <cell r="BK181">
            <v>0</v>
          </cell>
          <cell r="BL181">
            <v>0</v>
          </cell>
          <cell r="BM181">
            <v>0</v>
          </cell>
          <cell r="BN181">
            <v>0</v>
          </cell>
          <cell r="BO181">
            <v>1329.23</v>
          </cell>
          <cell r="BP181">
            <v>1329.23</v>
          </cell>
          <cell r="BQ181">
            <v>0</v>
          </cell>
          <cell r="BR181" t="b">
            <v>0</v>
          </cell>
          <cell r="BS181">
            <v>0</v>
          </cell>
          <cell r="BT181"/>
          <cell r="BU181">
            <v>0</v>
          </cell>
          <cell r="BV181">
            <v>0</v>
          </cell>
          <cell r="BW181">
            <v>0</v>
          </cell>
          <cell r="BX181">
            <v>1329.23</v>
          </cell>
          <cell r="BY181">
            <v>1329.23</v>
          </cell>
          <cell r="BZ181">
            <v>0</v>
          </cell>
          <cell r="CA181">
            <v>1329.23</v>
          </cell>
          <cell r="CB181">
            <v>99.958095999999983</v>
          </cell>
          <cell r="CC181"/>
          <cell r="CD181"/>
          <cell r="CE181">
            <v>0</v>
          </cell>
          <cell r="CF181">
            <v>0</v>
          </cell>
          <cell r="CG181">
            <v>1329.23</v>
          </cell>
          <cell r="CH181">
            <v>1329.23</v>
          </cell>
          <cell r="CI181">
            <v>0</v>
          </cell>
          <cell r="CJ181"/>
          <cell r="CK181"/>
          <cell r="CL181">
            <v>0</v>
          </cell>
          <cell r="CM181">
            <v>0</v>
          </cell>
          <cell r="CN181">
            <v>1329.23</v>
          </cell>
          <cell r="CO181">
            <v>0</v>
          </cell>
          <cell r="CP181">
            <v>-1329.23</v>
          </cell>
          <cell r="CQ181"/>
          <cell r="CR181"/>
          <cell r="CS181" t="str">
            <v xml:space="preserve"> </v>
          </cell>
          <cell r="CT181">
            <v>0</v>
          </cell>
          <cell r="CU181">
            <v>1329.23</v>
          </cell>
          <cell r="CV181">
            <v>0</v>
          </cell>
          <cell r="CW181">
            <v>-1329.23</v>
          </cell>
          <cell r="CY181">
            <v>0</v>
          </cell>
          <cell r="CZ181">
            <v>1329.23</v>
          </cell>
          <cell r="DA181">
            <v>1329.23</v>
          </cell>
          <cell r="DB181">
            <v>1329.23</v>
          </cell>
          <cell r="DC181">
            <v>1329.23</v>
          </cell>
          <cell r="DD181">
            <v>0</v>
          </cell>
          <cell r="DE181">
            <v>1329.23</v>
          </cell>
          <cell r="DF181">
            <v>1329.23</v>
          </cell>
          <cell r="DG181">
            <v>0</v>
          </cell>
          <cell r="DH181">
            <v>0</v>
          </cell>
          <cell r="DI181">
            <v>1329.23</v>
          </cell>
          <cell r="DJ181">
            <v>0</v>
          </cell>
          <cell r="DK181">
            <v>0</v>
          </cell>
        </row>
        <row r="182">
          <cell r="B182" t="str">
            <v>7.1.41</v>
          </cell>
          <cell r="C182" t="str">
            <v xml:space="preserve"> DEPEARQ287 </v>
          </cell>
          <cell r="D182" t="str">
            <v>Próprio</v>
          </cell>
          <cell r="E182" t="str">
            <v>QUADRO DE DISTRIBUIÇÃO DE ENERGIA EM CHAPA DE AÇO GALVANIZADO, DE EMBUTIR, COM BARRAMENTO TRIFÁSICO, PARA 56 DISJUNTORES DIN 225A - FORNECIMENTO E INSTALAÇÃO. REF: SINAPI (101882)</v>
          </cell>
          <cell r="F182" t="str">
            <v>UN</v>
          </cell>
          <cell r="G182">
            <v>3</v>
          </cell>
          <cell r="H182">
            <v>0</v>
          </cell>
          <cell r="I182">
            <v>3</v>
          </cell>
          <cell r="J182">
            <v>1233.3699999999999</v>
          </cell>
          <cell r="K182">
            <v>1544.42</v>
          </cell>
          <cell r="L182">
            <v>4633.26</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cell r="AF182">
            <v>1</v>
          </cell>
          <cell r="AG182">
            <v>4633.26</v>
          </cell>
          <cell r="AH182">
            <v>0</v>
          </cell>
          <cell r="AI182">
            <v>0</v>
          </cell>
          <cell r="AJ182">
            <v>1</v>
          </cell>
          <cell r="AK182">
            <v>4633.26</v>
          </cell>
          <cell r="AL182"/>
          <cell r="AM182">
            <v>0</v>
          </cell>
          <cell r="AN182">
            <v>0</v>
          </cell>
          <cell r="AO182"/>
          <cell r="AP182">
            <v>0</v>
          </cell>
          <cell r="AQ182">
            <v>0</v>
          </cell>
          <cell r="AR182">
            <v>0</v>
          </cell>
          <cell r="AS182">
            <v>0</v>
          </cell>
          <cell r="AT182">
            <v>0</v>
          </cell>
          <cell r="AU182">
            <v>4633.26</v>
          </cell>
          <cell r="AV182">
            <v>0</v>
          </cell>
          <cell r="AW182">
            <v>1</v>
          </cell>
          <cell r="AX182">
            <v>4633.26</v>
          </cell>
          <cell r="AY182">
            <v>0</v>
          </cell>
          <cell r="AZ182">
            <v>0</v>
          </cell>
          <cell r="BA182">
            <v>4633.26</v>
          </cell>
          <cell r="BB182">
            <v>4633.26</v>
          </cell>
          <cell r="BC182">
            <v>0</v>
          </cell>
          <cell r="BD182">
            <v>0</v>
          </cell>
          <cell r="BE182">
            <v>0</v>
          </cell>
          <cell r="BF182">
            <v>0</v>
          </cell>
          <cell r="BG182">
            <v>0</v>
          </cell>
          <cell r="BH182">
            <v>4633.26</v>
          </cell>
          <cell r="BI182">
            <v>4633.26</v>
          </cell>
          <cell r="BJ182">
            <v>0</v>
          </cell>
          <cell r="BK182">
            <v>0</v>
          </cell>
          <cell r="BL182">
            <v>0</v>
          </cell>
          <cell r="BM182">
            <v>0</v>
          </cell>
          <cell r="BN182">
            <v>0</v>
          </cell>
          <cell r="BO182">
            <v>4633.26</v>
          </cell>
          <cell r="BP182">
            <v>4633.26</v>
          </cell>
          <cell r="BQ182">
            <v>0</v>
          </cell>
          <cell r="BR182" t="b">
            <v>0</v>
          </cell>
          <cell r="BS182">
            <v>0</v>
          </cell>
          <cell r="BT182"/>
          <cell r="BU182">
            <v>0</v>
          </cell>
          <cell r="BV182">
            <v>0</v>
          </cell>
          <cell r="BW182">
            <v>0</v>
          </cell>
          <cell r="BX182">
            <v>4633.26</v>
          </cell>
          <cell r="BY182">
            <v>4633.26</v>
          </cell>
          <cell r="BZ182">
            <v>0</v>
          </cell>
          <cell r="CA182">
            <v>4633.26</v>
          </cell>
          <cell r="CB182">
            <v>348.42115199999995</v>
          </cell>
          <cell r="CC182"/>
          <cell r="CD182"/>
          <cell r="CE182">
            <v>0</v>
          </cell>
          <cell r="CF182">
            <v>0</v>
          </cell>
          <cell r="CG182">
            <v>4633.26</v>
          </cell>
          <cell r="CH182">
            <v>4633.26</v>
          </cell>
          <cell r="CI182">
            <v>0</v>
          </cell>
          <cell r="CJ182"/>
          <cell r="CK182"/>
          <cell r="CL182">
            <v>0</v>
          </cell>
          <cell r="CM182">
            <v>0</v>
          </cell>
          <cell r="CN182">
            <v>4633.26</v>
          </cell>
          <cell r="CO182">
            <v>0</v>
          </cell>
          <cell r="CP182">
            <v>-4633.26</v>
          </cell>
          <cell r="CQ182"/>
          <cell r="CR182"/>
          <cell r="CS182" t="str">
            <v xml:space="preserve"> </v>
          </cell>
          <cell r="CT182">
            <v>0</v>
          </cell>
          <cell r="CU182">
            <v>4633.26</v>
          </cell>
          <cell r="CV182">
            <v>0</v>
          </cell>
          <cell r="CW182">
            <v>-4633.26</v>
          </cell>
          <cell r="CY182">
            <v>0</v>
          </cell>
          <cell r="CZ182">
            <v>4633.26</v>
          </cell>
          <cell r="DA182">
            <v>4633.26</v>
          </cell>
          <cell r="DB182">
            <v>4633.26</v>
          </cell>
          <cell r="DC182">
            <v>4633.26</v>
          </cell>
          <cell r="DD182">
            <v>0</v>
          </cell>
          <cell r="DE182">
            <v>4633.26</v>
          </cell>
          <cell r="DF182">
            <v>4633.26</v>
          </cell>
          <cell r="DG182">
            <v>0</v>
          </cell>
          <cell r="DH182">
            <v>0</v>
          </cell>
          <cell r="DI182">
            <v>4633.26</v>
          </cell>
          <cell r="DJ182">
            <v>0</v>
          </cell>
          <cell r="DK182">
            <v>0</v>
          </cell>
        </row>
        <row r="183">
          <cell r="B183" t="str">
            <v>7.1.42</v>
          </cell>
          <cell r="C183" t="str">
            <v xml:space="preserve"> DEPEARQ323 </v>
          </cell>
          <cell r="D183" t="str">
            <v>Próprio</v>
          </cell>
          <cell r="E183" t="str">
            <v>LEITO PARA CABOS TIPO LEVE 200x100mm, COM ACESSÓRIOS - REF: SBC (063621) CPOS (38.21.310)</v>
          </cell>
          <cell r="F183" t="str">
            <v>M</v>
          </cell>
          <cell r="G183">
            <v>16.2</v>
          </cell>
          <cell r="H183">
            <v>0</v>
          </cell>
          <cell r="I183">
            <v>16.2</v>
          </cell>
          <cell r="J183">
            <v>178.47</v>
          </cell>
          <cell r="K183">
            <v>223.48</v>
          </cell>
          <cell r="L183">
            <v>3620.3759999999997</v>
          </cell>
          <cell r="M183">
            <v>0</v>
          </cell>
          <cell r="N183">
            <v>0</v>
          </cell>
          <cell r="O183">
            <v>0</v>
          </cell>
          <cell r="P183">
            <v>0</v>
          </cell>
          <cell r="Q183">
            <v>0</v>
          </cell>
          <cell r="R183">
            <v>0</v>
          </cell>
          <cell r="S183">
            <v>0</v>
          </cell>
          <cell r="T183">
            <v>0</v>
          </cell>
          <cell r="U183">
            <v>1</v>
          </cell>
          <cell r="V183">
            <v>3620.37</v>
          </cell>
          <cell r="W183">
            <v>0</v>
          </cell>
          <cell r="X183">
            <v>0</v>
          </cell>
          <cell r="Y183">
            <v>0</v>
          </cell>
          <cell r="Z183">
            <v>0</v>
          </cell>
          <cell r="AA183">
            <v>0</v>
          </cell>
          <cell r="AB183">
            <v>0</v>
          </cell>
          <cell r="AC183">
            <v>1</v>
          </cell>
          <cell r="AD183">
            <v>3620.37</v>
          </cell>
          <cell r="AE183"/>
          <cell r="AF183">
            <v>0</v>
          </cell>
          <cell r="AG183">
            <v>0</v>
          </cell>
          <cell r="AH183">
            <v>1</v>
          </cell>
          <cell r="AI183">
            <v>3620.37</v>
          </cell>
          <cell r="AJ183">
            <v>0</v>
          </cell>
          <cell r="AK183">
            <v>0</v>
          </cell>
          <cell r="AL183"/>
          <cell r="AM183">
            <v>0</v>
          </cell>
          <cell r="AN183">
            <v>0</v>
          </cell>
          <cell r="AO183"/>
          <cell r="AP183">
            <v>0</v>
          </cell>
          <cell r="AQ183">
            <v>0</v>
          </cell>
          <cell r="AR183">
            <v>0</v>
          </cell>
          <cell r="AS183">
            <v>0</v>
          </cell>
          <cell r="AT183">
            <v>3620.37</v>
          </cell>
          <cell r="AU183">
            <v>0</v>
          </cell>
          <cell r="AV183">
            <v>-3620.37</v>
          </cell>
          <cell r="AW183">
            <v>0</v>
          </cell>
          <cell r="AX183">
            <v>0</v>
          </cell>
          <cell r="AY183">
            <v>0</v>
          </cell>
          <cell r="AZ183">
            <v>0</v>
          </cell>
          <cell r="BA183">
            <v>3620.37</v>
          </cell>
          <cell r="BB183">
            <v>0</v>
          </cell>
          <cell r="BC183">
            <v>-3620.37</v>
          </cell>
          <cell r="BD183">
            <v>0</v>
          </cell>
          <cell r="BE183">
            <v>0</v>
          </cell>
          <cell r="BF183">
            <v>0</v>
          </cell>
          <cell r="BG183">
            <v>0</v>
          </cell>
          <cell r="BH183">
            <v>3620.37</v>
          </cell>
          <cell r="BI183">
            <v>0</v>
          </cell>
          <cell r="BJ183">
            <v>-3620.37</v>
          </cell>
          <cell r="BK183">
            <v>0</v>
          </cell>
          <cell r="BL183">
            <v>0</v>
          </cell>
          <cell r="BM183">
            <v>0</v>
          </cell>
          <cell r="BN183">
            <v>0</v>
          </cell>
          <cell r="BO183">
            <v>3620.37</v>
          </cell>
          <cell r="BP183">
            <v>0</v>
          </cell>
          <cell r="BQ183">
            <v>-3620.37</v>
          </cell>
          <cell r="BR183" t="str">
            <v>N/A</v>
          </cell>
          <cell r="BS183">
            <v>0</v>
          </cell>
          <cell r="BT183"/>
          <cell r="BU183">
            <v>0</v>
          </cell>
          <cell r="BV183">
            <v>0</v>
          </cell>
          <cell r="BW183">
            <v>0</v>
          </cell>
          <cell r="BX183">
            <v>3620.37</v>
          </cell>
          <cell r="BY183">
            <v>0</v>
          </cell>
          <cell r="BZ183">
            <v>-3620.37</v>
          </cell>
          <cell r="CA183" t="str">
            <v>N/A</v>
          </cell>
          <cell r="CB183">
            <v>0</v>
          </cell>
          <cell r="CC183"/>
          <cell r="CD183"/>
          <cell r="CE183">
            <v>0.99999999999999989</v>
          </cell>
          <cell r="CF183">
            <v>3620.3759999999997</v>
          </cell>
          <cell r="CG183">
            <v>3620.37</v>
          </cell>
          <cell r="CH183">
            <v>3620.3759999999997</v>
          </cell>
          <cell r="CI183">
            <v>0</v>
          </cell>
          <cell r="CJ183"/>
          <cell r="CK183"/>
          <cell r="CL183">
            <v>0</v>
          </cell>
          <cell r="CM183">
            <v>0</v>
          </cell>
          <cell r="CN183">
            <v>3620.37</v>
          </cell>
          <cell r="CO183">
            <v>3620.3759999999997</v>
          </cell>
          <cell r="CP183">
            <v>0</v>
          </cell>
          <cell r="CQ183"/>
          <cell r="CR183"/>
          <cell r="CS183" t="str">
            <v xml:space="preserve"> </v>
          </cell>
          <cell r="CT183">
            <v>0</v>
          </cell>
          <cell r="CU183">
            <v>3620.37</v>
          </cell>
          <cell r="CV183">
            <v>0</v>
          </cell>
          <cell r="CW183">
            <v>0</v>
          </cell>
          <cell r="CY183">
            <v>3620.37</v>
          </cell>
          <cell r="CZ183">
            <v>0</v>
          </cell>
          <cell r="DA183">
            <v>3620.37</v>
          </cell>
          <cell r="DB183">
            <v>3620.3759999999997</v>
          </cell>
          <cell r="DC183">
            <v>0</v>
          </cell>
          <cell r="DD183">
            <v>3620.3759999999997</v>
          </cell>
          <cell r="DE183">
            <v>3620.3759999999997</v>
          </cell>
          <cell r="DF183">
            <v>3620.3759999999997</v>
          </cell>
          <cell r="DG183">
            <v>0</v>
          </cell>
          <cell r="DH183">
            <v>3620.37</v>
          </cell>
          <cell r="DI183">
            <v>0</v>
          </cell>
          <cell r="DJ183">
            <v>5.9999999998581188E-3</v>
          </cell>
          <cell r="DK183">
            <v>4.5119999998933049E-4</v>
          </cell>
        </row>
        <row r="184">
          <cell r="B184" t="str">
            <v>7.1.43</v>
          </cell>
          <cell r="C184" t="str">
            <v xml:space="preserve"> DEPEARQ347 </v>
          </cell>
          <cell r="D184" t="str">
            <v>Próprio</v>
          </cell>
          <cell r="E184" t="str">
            <v>REMOÇÃO DE QUADRO ELÉTRICO DE EMBUTIR OU SOBREPOR, COM REAPROVEITAMENTO. REF: ORSE (7224)</v>
          </cell>
          <cell r="F184" t="str">
            <v>un</v>
          </cell>
          <cell r="G184">
            <v>15</v>
          </cell>
          <cell r="H184">
            <v>0</v>
          </cell>
          <cell r="I184">
            <v>15</v>
          </cell>
          <cell r="J184">
            <v>71.66</v>
          </cell>
          <cell r="K184">
            <v>89.73</v>
          </cell>
          <cell r="L184">
            <v>1345.95</v>
          </cell>
          <cell r="M184">
            <v>1</v>
          </cell>
          <cell r="N184">
            <v>1345.95</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1</v>
          </cell>
          <cell r="AD184">
            <v>1345.95</v>
          </cell>
          <cell r="AE184"/>
          <cell r="AF184">
            <v>0.79999999999999993</v>
          </cell>
          <cell r="AG184">
            <v>1076.76</v>
          </cell>
          <cell r="AH184">
            <v>0.20000000000000007</v>
          </cell>
          <cell r="AI184">
            <v>269.19000000000005</v>
          </cell>
          <cell r="AJ184">
            <v>0</v>
          </cell>
          <cell r="AK184">
            <v>0</v>
          </cell>
          <cell r="AL184"/>
          <cell r="AM184">
            <v>0</v>
          </cell>
          <cell r="AN184">
            <v>0</v>
          </cell>
          <cell r="AO184"/>
          <cell r="AP184">
            <v>0</v>
          </cell>
          <cell r="AQ184">
            <v>0</v>
          </cell>
          <cell r="AR184">
            <v>0</v>
          </cell>
          <cell r="AS184">
            <v>0</v>
          </cell>
          <cell r="AT184">
            <v>1345.95</v>
          </cell>
          <cell r="AU184">
            <v>1076.76</v>
          </cell>
          <cell r="AV184">
            <v>-269.19000000000005</v>
          </cell>
          <cell r="AW184">
            <v>0</v>
          </cell>
          <cell r="AX184">
            <v>0</v>
          </cell>
          <cell r="AY184">
            <v>0</v>
          </cell>
          <cell r="AZ184">
            <v>0</v>
          </cell>
          <cell r="BA184">
            <v>1345.95</v>
          </cell>
          <cell r="BB184">
            <v>1076.76</v>
          </cell>
          <cell r="BC184">
            <v>-269.19000000000005</v>
          </cell>
          <cell r="BD184">
            <v>0</v>
          </cell>
          <cell r="BE184">
            <v>0</v>
          </cell>
          <cell r="BF184">
            <v>0</v>
          </cell>
          <cell r="BG184">
            <v>0</v>
          </cell>
          <cell r="BH184">
            <v>1345.95</v>
          </cell>
          <cell r="BI184">
            <v>1076.76</v>
          </cell>
          <cell r="BJ184">
            <v>-269.19000000000005</v>
          </cell>
          <cell r="BK184">
            <v>0</v>
          </cell>
          <cell r="BL184">
            <v>0</v>
          </cell>
          <cell r="BM184">
            <v>0</v>
          </cell>
          <cell r="BN184">
            <v>0</v>
          </cell>
          <cell r="BO184">
            <v>1345.95</v>
          </cell>
          <cell r="BP184">
            <v>1076.76</v>
          </cell>
          <cell r="BQ184">
            <v>-269.19000000000005</v>
          </cell>
          <cell r="BR184" t="str">
            <v>N/A</v>
          </cell>
          <cell r="BS184">
            <v>0</v>
          </cell>
          <cell r="BT184"/>
          <cell r="BU184">
            <v>0</v>
          </cell>
          <cell r="BV184">
            <v>6.6666666666666666E-2</v>
          </cell>
          <cell r="BW184">
            <v>89.73</v>
          </cell>
          <cell r="BX184">
            <v>1345.95</v>
          </cell>
          <cell r="BY184">
            <v>1166.49</v>
          </cell>
          <cell r="BZ184">
            <v>-179.46000000000004</v>
          </cell>
          <cell r="CA184" t="str">
            <v>N/A</v>
          </cell>
          <cell r="CB184">
            <v>0</v>
          </cell>
          <cell r="CC184"/>
          <cell r="CD184"/>
          <cell r="CE184">
            <v>0</v>
          </cell>
          <cell r="CF184">
            <v>0</v>
          </cell>
          <cell r="CG184">
            <v>1345.95</v>
          </cell>
          <cell r="CH184">
            <v>1166.49</v>
          </cell>
          <cell r="CI184">
            <v>-179.46000000000004</v>
          </cell>
          <cell r="CJ184"/>
          <cell r="CK184"/>
          <cell r="CL184">
            <v>0.13333333333333333</v>
          </cell>
          <cell r="CM184">
            <v>179.46</v>
          </cell>
          <cell r="CN184">
            <v>1345.95</v>
          </cell>
          <cell r="CO184">
            <v>179.46</v>
          </cell>
          <cell r="CP184">
            <v>-1166.49</v>
          </cell>
          <cell r="CQ184"/>
          <cell r="CR184"/>
          <cell r="CS184" t="str">
            <v xml:space="preserve"> </v>
          </cell>
          <cell r="CT184">
            <v>0</v>
          </cell>
          <cell r="CU184">
            <v>1345.95</v>
          </cell>
          <cell r="CV184">
            <v>179.46</v>
          </cell>
          <cell r="CW184">
            <v>-1166.49</v>
          </cell>
          <cell r="CY184">
            <v>1345.95</v>
          </cell>
          <cell r="CZ184">
            <v>0</v>
          </cell>
          <cell r="DA184">
            <v>1345.95</v>
          </cell>
          <cell r="DB184">
            <v>1345.95</v>
          </cell>
          <cell r="DC184">
            <v>1076.76</v>
          </cell>
          <cell r="DD184">
            <v>269.19</v>
          </cell>
          <cell r="DE184">
            <v>1345.95</v>
          </cell>
          <cell r="DF184">
            <v>1345.95</v>
          </cell>
          <cell r="DG184">
            <v>0</v>
          </cell>
          <cell r="DH184">
            <v>269.19000000000005</v>
          </cell>
          <cell r="DI184">
            <v>0</v>
          </cell>
          <cell r="DJ184">
            <v>0</v>
          </cell>
          <cell r="DK184">
            <v>0</v>
          </cell>
        </row>
        <row r="185">
          <cell r="B185" t="str">
            <v>7.1.44</v>
          </cell>
          <cell r="C185" t="str">
            <v xml:space="preserve"> DEPEARQ348 </v>
          </cell>
          <cell r="D185" t="str">
            <v>Próprio</v>
          </cell>
          <cell r="E185" t="str">
            <v>INSTALAÇÃO QUADRO DE SOBREPOR, CONSIDERANDO REAPROVEITAMENTO DO QUADRO. REF: SINAPI (101878)</v>
          </cell>
          <cell r="F185" t="str">
            <v>UN</v>
          </cell>
          <cell r="G185">
            <v>3</v>
          </cell>
          <cell r="H185">
            <v>0</v>
          </cell>
          <cell r="I185">
            <v>3</v>
          </cell>
          <cell r="J185">
            <v>58.07</v>
          </cell>
          <cell r="K185">
            <v>72.709999999999994</v>
          </cell>
          <cell r="L185">
            <v>218.13</v>
          </cell>
          <cell r="M185">
            <v>0.5</v>
          </cell>
          <cell r="N185">
            <v>109.065</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0.5</v>
          </cell>
          <cell r="AD185">
            <v>109.065</v>
          </cell>
          <cell r="AE185"/>
          <cell r="AF185">
            <v>0</v>
          </cell>
          <cell r="AG185">
            <v>0</v>
          </cell>
          <cell r="AH185">
            <v>0.5</v>
          </cell>
          <cell r="AI185">
            <v>109.065</v>
          </cell>
          <cell r="AJ185">
            <v>0</v>
          </cell>
          <cell r="AK185">
            <v>0</v>
          </cell>
          <cell r="AL185"/>
          <cell r="AM185">
            <v>109.065</v>
          </cell>
          <cell r="AN185">
            <v>8.201687999999999</v>
          </cell>
          <cell r="AO185"/>
          <cell r="AP185">
            <v>0</v>
          </cell>
          <cell r="AQ185">
            <v>0</v>
          </cell>
          <cell r="AR185">
            <v>0</v>
          </cell>
          <cell r="AS185">
            <v>0</v>
          </cell>
          <cell r="AT185">
            <v>109.065</v>
          </cell>
          <cell r="AU185">
            <v>0</v>
          </cell>
          <cell r="AV185">
            <v>-109.065</v>
          </cell>
          <cell r="AW185">
            <v>0.5</v>
          </cell>
          <cell r="AX185">
            <v>109.065</v>
          </cell>
          <cell r="AY185">
            <v>0</v>
          </cell>
          <cell r="AZ185">
            <v>0</v>
          </cell>
          <cell r="BA185">
            <v>218.13</v>
          </cell>
          <cell r="BB185">
            <v>0</v>
          </cell>
          <cell r="BC185">
            <v>-218.13</v>
          </cell>
          <cell r="BD185">
            <v>0</v>
          </cell>
          <cell r="BE185">
            <v>0</v>
          </cell>
          <cell r="BF185">
            <v>0</v>
          </cell>
          <cell r="BG185">
            <v>0</v>
          </cell>
          <cell r="BH185">
            <v>218.13</v>
          </cell>
          <cell r="BI185">
            <v>0</v>
          </cell>
          <cell r="BJ185">
            <v>-218.13</v>
          </cell>
          <cell r="BK185">
            <v>0</v>
          </cell>
          <cell r="BL185">
            <v>0</v>
          </cell>
          <cell r="BM185">
            <v>0</v>
          </cell>
          <cell r="BN185">
            <v>0</v>
          </cell>
          <cell r="BO185">
            <v>218.13</v>
          </cell>
          <cell r="BP185">
            <v>0</v>
          </cell>
          <cell r="BQ185">
            <v>-218.13</v>
          </cell>
          <cell r="BR185" t="str">
            <v>N/A</v>
          </cell>
          <cell r="BS185">
            <v>0</v>
          </cell>
          <cell r="BT185"/>
          <cell r="BU185">
            <v>0</v>
          </cell>
          <cell r="BV185">
            <v>0</v>
          </cell>
          <cell r="BW185">
            <v>0</v>
          </cell>
          <cell r="BX185">
            <v>218.13</v>
          </cell>
          <cell r="BY185">
            <v>0</v>
          </cell>
          <cell r="BZ185">
            <v>-218.13</v>
          </cell>
          <cell r="CA185" t="str">
            <v>N/A</v>
          </cell>
          <cell r="CB185">
            <v>0</v>
          </cell>
          <cell r="CC185"/>
          <cell r="CD185"/>
          <cell r="CE185">
            <v>0</v>
          </cell>
          <cell r="CF185">
            <v>0</v>
          </cell>
          <cell r="CG185">
            <v>218.13</v>
          </cell>
          <cell r="CH185">
            <v>0</v>
          </cell>
          <cell r="CI185">
            <v>-218.13</v>
          </cell>
          <cell r="CJ185"/>
          <cell r="CK185"/>
          <cell r="CL185">
            <v>1</v>
          </cell>
          <cell r="CM185">
            <v>218.13</v>
          </cell>
          <cell r="CN185">
            <v>218.13</v>
          </cell>
          <cell r="CO185">
            <v>218.13</v>
          </cell>
          <cell r="CP185">
            <v>0</v>
          </cell>
          <cell r="CQ185"/>
          <cell r="CR185"/>
          <cell r="CS185" t="str">
            <v xml:space="preserve"> </v>
          </cell>
          <cell r="CT185">
            <v>0</v>
          </cell>
          <cell r="CU185">
            <v>218.13</v>
          </cell>
          <cell r="CV185">
            <v>218.13</v>
          </cell>
          <cell r="CW185">
            <v>0</v>
          </cell>
          <cell r="CY185">
            <v>109.065</v>
          </cell>
          <cell r="CZ185">
            <v>109.065</v>
          </cell>
          <cell r="DA185">
            <v>218.13</v>
          </cell>
          <cell r="DB185">
            <v>218.13</v>
          </cell>
          <cell r="DC185">
            <v>0</v>
          </cell>
          <cell r="DD185">
            <v>218.13</v>
          </cell>
          <cell r="DE185">
            <v>218.13</v>
          </cell>
          <cell r="DF185">
            <v>218.13</v>
          </cell>
          <cell r="DG185">
            <v>0</v>
          </cell>
          <cell r="DH185">
            <v>109.065</v>
          </cell>
          <cell r="DI185">
            <v>0</v>
          </cell>
          <cell r="DJ185">
            <v>109.065</v>
          </cell>
          <cell r="DK185">
            <v>8.201687999999999</v>
          </cell>
        </row>
        <row r="186">
          <cell r="B186" t="str">
            <v>7.1.45</v>
          </cell>
          <cell r="C186" t="str">
            <v xml:space="preserve"> DEPEARQ349 </v>
          </cell>
          <cell r="D186" t="str">
            <v>Próprio</v>
          </cell>
          <cell r="E186" t="str">
            <v>RETIRADA E RECOLOCAÇÃO POSTE CONDUTOR METÁLICO. REF: CPOS (38.16.250)</v>
          </cell>
          <cell r="F186" t="str">
            <v>UN</v>
          </cell>
          <cell r="G186">
            <v>60</v>
          </cell>
          <cell r="H186">
            <v>0</v>
          </cell>
          <cell r="I186">
            <v>60</v>
          </cell>
          <cell r="J186">
            <v>51.07</v>
          </cell>
          <cell r="K186">
            <v>63.94</v>
          </cell>
          <cell r="L186">
            <v>3836.3999999999996</v>
          </cell>
          <cell r="M186">
            <v>0.5</v>
          </cell>
          <cell r="N186">
            <v>1918.2</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0.5</v>
          </cell>
          <cell r="AD186">
            <v>1918.2</v>
          </cell>
          <cell r="AE186"/>
          <cell r="AF186">
            <v>0</v>
          </cell>
          <cell r="AG186">
            <v>0</v>
          </cell>
          <cell r="AH186">
            <v>0.5</v>
          </cell>
          <cell r="AI186">
            <v>1918.2</v>
          </cell>
          <cell r="AJ186">
            <v>0</v>
          </cell>
          <cell r="AK186">
            <v>0</v>
          </cell>
          <cell r="AL186"/>
          <cell r="AM186">
            <v>1918.1999999999998</v>
          </cell>
          <cell r="AN186">
            <v>144.24863999999997</v>
          </cell>
          <cell r="AO186"/>
          <cell r="AP186">
            <v>0</v>
          </cell>
          <cell r="AQ186">
            <v>0</v>
          </cell>
          <cell r="AR186">
            <v>0</v>
          </cell>
          <cell r="AS186">
            <v>0</v>
          </cell>
          <cell r="AT186">
            <v>1918.2</v>
          </cell>
          <cell r="AU186">
            <v>0</v>
          </cell>
          <cell r="AV186">
            <v>-1918.2</v>
          </cell>
          <cell r="AW186">
            <v>0.5</v>
          </cell>
          <cell r="AX186">
            <v>1918.2</v>
          </cell>
          <cell r="AY186">
            <v>0</v>
          </cell>
          <cell r="AZ186">
            <v>0</v>
          </cell>
          <cell r="BA186">
            <v>3836.4</v>
          </cell>
          <cell r="BB186">
            <v>0</v>
          </cell>
          <cell r="BC186">
            <v>-3836.4</v>
          </cell>
          <cell r="BD186">
            <v>0</v>
          </cell>
          <cell r="BE186">
            <v>0</v>
          </cell>
          <cell r="BF186">
            <v>0</v>
          </cell>
          <cell r="BG186">
            <v>0</v>
          </cell>
          <cell r="BH186">
            <v>3836.4</v>
          </cell>
          <cell r="BI186">
            <v>0</v>
          </cell>
          <cell r="BJ186">
            <v>-3836.4</v>
          </cell>
          <cell r="BK186">
            <v>0</v>
          </cell>
          <cell r="BL186">
            <v>0</v>
          </cell>
          <cell r="BM186">
            <v>0</v>
          </cell>
          <cell r="BN186">
            <v>0</v>
          </cell>
          <cell r="BO186">
            <v>3836.4</v>
          </cell>
          <cell r="BP186">
            <v>0</v>
          </cell>
          <cell r="BQ186">
            <v>-3836.4</v>
          </cell>
          <cell r="BR186" t="str">
            <v>N/A</v>
          </cell>
          <cell r="BS186">
            <v>0</v>
          </cell>
          <cell r="BT186"/>
          <cell r="BU186">
            <v>0</v>
          </cell>
          <cell r="BV186">
            <v>0</v>
          </cell>
          <cell r="BW186">
            <v>0</v>
          </cell>
          <cell r="BX186">
            <v>3836.4</v>
          </cell>
          <cell r="BY186">
            <v>0</v>
          </cell>
          <cell r="BZ186">
            <v>-3836.4</v>
          </cell>
          <cell r="CA186" t="str">
            <v>N/A</v>
          </cell>
          <cell r="CB186">
            <v>0</v>
          </cell>
          <cell r="CC186"/>
          <cell r="CD186"/>
          <cell r="CE186">
            <v>0.49999999999999994</v>
          </cell>
          <cell r="CF186">
            <v>1918.1999999999998</v>
          </cell>
          <cell r="CG186">
            <v>3836.4</v>
          </cell>
          <cell r="CH186">
            <v>1918.1999999999998</v>
          </cell>
          <cell r="CI186">
            <v>-1918.2000000000003</v>
          </cell>
          <cell r="CJ186"/>
          <cell r="CK186"/>
          <cell r="CL186">
            <v>3.3333333333333333E-2</v>
          </cell>
          <cell r="CM186">
            <v>127.88</v>
          </cell>
          <cell r="CN186">
            <v>3836.4</v>
          </cell>
          <cell r="CO186">
            <v>2046.08</v>
          </cell>
          <cell r="CP186">
            <v>-1790.3200000000002</v>
          </cell>
          <cell r="CQ186"/>
          <cell r="CR186"/>
          <cell r="CS186" t="str">
            <v xml:space="preserve"> </v>
          </cell>
          <cell r="CT186">
            <v>0</v>
          </cell>
          <cell r="CU186">
            <v>3836.4</v>
          </cell>
          <cell r="CV186">
            <v>127.88</v>
          </cell>
          <cell r="CW186">
            <v>-3708.52</v>
          </cell>
          <cell r="CY186">
            <v>1918.2</v>
          </cell>
          <cell r="CZ186">
            <v>1918.2</v>
          </cell>
          <cell r="DA186">
            <v>3836.4</v>
          </cell>
          <cell r="DB186">
            <v>3836.3999999999996</v>
          </cell>
          <cell r="DC186">
            <v>0</v>
          </cell>
          <cell r="DD186">
            <v>2046.08</v>
          </cell>
          <cell r="DE186">
            <v>2046.08</v>
          </cell>
          <cell r="DF186">
            <v>3836.3999999999996</v>
          </cell>
          <cell r="DG186">
            <v>1790.3199999999997</v>
          </cell>
          <cell r="DH186">
            <v>1918.2</v>
          </cell>
          <cell r="DI186">
            <v>0</v>
          </cell>
          <cell r="DJ186">
            <v>127.87999999999988</v>
          </cell>
          <cell r="DK186">
            <v>9.6165759999999896</v>
          </cell>
        </row>
        <row r="187">
          <cell r="B187" t="str">
            <v>7.1.46</v>
          </cell>
          <cell r="C187" t="str">
            <v xml:space="preserve"> DEPEARQ369 </v>
          </cell>
          <cell r="D187" t="str">
            <v>Próprio</v>
          </cell>
          <cell r="E187" t="str">
            <v>RETIRADA ELETROCALHA PERFURADA TIPO ""U"" 100X50, COM REAPROVEITAMENTO. REF: SBC (060107)</v>
          </cell>
          <cell r="F187" t="str">
            <v>M</v>
          </cell>
          <cell r="G187">
            <v>164</v>
          </cell>
          <cell r="H187">
            <v>0</v>
          </cell>
          <cell r="I187">
            <v>164</v>
          </cell>
          <cell r="J187">
            <v>18.71</v>
          </cell>
          <cell r="K187">
            <v>23.42</v>
          </cell>
          <cell r="L187">
            <v>3840.88</v>
          </cell>
          <cell r="M187">
            <v>1</v>
          </cell>
          <cell r="N187">
            <v>3840.88</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1</v>
          </cell>
          <cell r="AD187">
            <v>3840.88</v>
          </cell>
          <cell r="AE187"/>
          <cell r="AF187">
            <v>1</v>
          </cell>
          <cell r="AG187">
            <v>3840.88</v>
          </cell>
          <cell r="AH187">
            <v>0</v>
          </cell>
          <cell r="AI187">
            <v>0</v>
          </cell>
          <cell r="AJ187">
            <v>0</v>
          </cell>
          <cell r="AK187">
            <v>0</v>
          </cell>
          <cell r="AL187"/>
          <cell r="AM187">
            <v>0</v>
          </cell>
          <cell r="AN187">
            <v>0</v>
          </cell>
          <cell r="AO187"/>
          <cell r="AP187">
            <v>0</v>
          </cell>
          <cell r="AQ187">
            <v>0</v>
          </cell>
          <cell r="AR187">
            <v>0</v>
          </cell>
          <cell r="AS187">
            <v>0</v>
          </cell>
          <cell r="AT187">
            <v>3840.88</v>
          </cell>
          <cell r="AU187">
            <v>3840.88</v>
          </cell>
          <cell r="AV187">
            <v>0</v>
          </cell>
          <cell r="AW187">
            <v>0</v>
          </cell>
          <cell r="AX187">
            <v>0</v>
          </cell>
          <cell r="AY187">
            <v>0</v>
          </cell>
          <cell r="AZ187">
            <v>0</v>
          </cell>
          <cell r="BA187">
            <v>3840.88</v>
          </cell>
          <cell r="BB187">
            <v>3840.88</v>
          </cell>
          <cell r="BC187">
            <v>0</v>
          </cell>
          <cell r="BD187">
            <v>0</v>
          </cell>
          <cell r="BE187">
            <v>0</v>
          </cell>
          <cell r="BF187">
            <v>0</v>
          </cell>
          <cell r="BG187">
            <v>0</v>
          </cell>
          <cell r="BH187">
            <v>3840.88</v>
          </cell>
          <cell r="BI187">
            <v>3840.88</v>
          </cell>
          <cell r="BJ187">
            <v>0</v>
          </cell>
          <cell r="BK187">
            <v>0</v>
          </cell>
          <cell r="BL187">
            <v>0</v>
          </cell>
          <cell r="BM187">
            <v>0</v>
          </cell>
          <cell r="BN187">
            <v>0</v>
          </cell>
          <cell r="BO187">
            <v>3840.88</v>
          </cell>
          <cell r="BP187">
            <v>3840.88</v>
          </cell>
          <cell r="BQ187">
            <v>0</v>
          </cell>
          <cell r="BR187" t="b">
            <v>0</v>
          </cell>
          <cell r="BS187">
            <v>0</v>
          </cell>
          <cell r="BT187"/>
          <cell r="BU187">
            <v>0</v>
          </cell>
          <cell r="BV187">
            <v>0</v>
          </cell>
          <cell r="BW187">
            <v>0</v>
          </cell>
          <cell r="BX187">
            <v>3840.88</v>
          </cell>
          <cell r="BY187">
            <v>3840.88</v>
          </cell>
          <cell r="BZ187">
            <v>0</v>
          </cell>
          <cell r="CA187">
            <v>3840.88</v>
          </cell>
          <cell r="CB187">
            <v>288.83417599999996</v>
          </cell>
          <cell r="CC187"/>
          <cell r="CD187"/>
          <cell r="CE187">
            <v>0</v>
          </cell>
          <cell r="CF187">
            <v>0</v>
          </cell>
          <cell r="CG187">
            <v>3840.88</v>
          </cell>
          <cell r="CH187">
            <v>3840.88</v>
          </cell>
          <cell r="CI187">
            <v>0</v>
          </cell>
          <cell r="CJ187"/>
          <cell r="CK187"/>
          <cell r="CL187">
            <v>0</v>
          </cell>
          <cell r="CM187">
            <v>0</v>
          </cell>
          <cell r="CN187">
            <v>3840.88</v>
          </cell>
          <cell r="CO187">
            <v>0</v>
          </cell>
          <cell r="CP187">
            <v>-3840.88</v>
          </cell>
          <cell r="CQ187"/>
          <cell r="CR187"/>
          <cell r="CS187" t="str">
            <v xml:space="preserve"> </v>
          </cell>
          <cell r="CT187">
            <v>0</v>
          </cell>
          <cell r="CU187">
            <v>3840.88</v>
          </cell>
          <cell r="CV187">
            <v>0</v>
          </cell>
          <cell r="CW187">
            <v>-3840.88</v>
          </cell>
          <cell r="CY187">
            <v>3840.88</v>
          </cell>
          <cell r="CZ187">
            <v>0</v>
          </cell>
          <cell r="DA187">
            <v>3840.88</v>
          </cell>
          <cell r="DB187">
            <v>3840.88</v>
          </cell>
          <cell r="DC187">
            <v>3840.88</v>
          </cell>
          <cell r="DD187">
            <v>0</v>
          </cell>
          <cell r="DE187">
            <v>3840.88</v>
          </cell>
          <cell r="DF187">
            <v>3840.88</v>
          </cell>
          <cell r="DG187">
            <v>0</v>
          </cell>
          <cell r="DH187">
            <v>0</v>
          </cell>
          <cell r="DI187">
            <v>0</v>
          </cell>
          <cell r="DJ187">
            <v>0</v>
          </cell>
          <cell r="DK187">
            <v>0</v>
          </cell>
        </row>
        <row r="188">
          <cell r="B188" t="str">
            <v>7.1.47</v>
          </cell>
          <cell r="C188" t="str">
            <v xml:space="preserve"> DEPEARQ358 </v>
          </cell>
          <cell r="D188" t="str">
            <v>Próprio</v>
          </cell>
          <cell r="E188" t="str">
            <v>REMOÇÃO DE CABOS ELÉTRICOS, DE FORMA MANUAL, COM REAPROVEITAMENTO. REF: SINAPI (97661)</v>
          </cell>
          <cell r="F188" t="str">
            <v>M</v>
          </cell>
          <cell r="G188">
            <v>1798</v>
          </cell>
          <cell r="H188">
            <v>0</v>
          </cell>
          <cell r="I188">
            <v>1798</v>
          </cell>
          <cell r="J188">
            <v>1</v>
          </cell>
          <cell r="K188">
            <v>1.25</v>
          </cell>
          <cell r="L188">
            <v>2247.5</v>
          </cell>
          <cell r="M188">
            <v>0</v>
          </cell>
          <cell r="N188">
            <v>0</v>
          </cell>
          <cell r="O188">
            <v>0</v>
          </cell>
          <cell r="P188">
            <v>0</v>
          </cell>
          <cell r="Q188">
            <v>1</v>
          </cell>
          <cell r="R188">
            <v>2247.5</v>
          </cell>
          <cell r="S188">
            <v>0</v>
          </cell>
          <cell r="T188">
            <v>0</v>
          </cell>
          <cell r="U188">
            <v>0</v>
          </cell>
          <cell r="V188">
            <v>0</v>
          </cell>
          <cell r="W188">
            <v>0</v>
          </cell>
          <cell r="X188">
            <v>0</v>
          </cell>
          <cell r="Y188">
            <v>0</v>
          </cell>
          <cell r="Z188">
            <v>0</v>
          </cell>
          <cell r="AA188">
            <v>0</v>
          </cell>
          <cell r="AB188">
            <v>0</v>
          </cell>
          <cell r="AC188">
            <v>1</v>
          </cell>
          <cell r="AD188">
            <v>2247.5</v>
          </cell>
          <cell r="AE188"/>
          <cell r="AF188">
            <v>0.9577308120133482</v>
          </cell>
          <cell r="AG188">
            <v>2152.5</v>
          </cell>
          <cell r="AH188">
            <v>4.2269187986651802E-2</v>
          </cell>
          <cell r="AI188">
            <v>95</v>
          </cell>
          <cell r="AJ188">
            <v>0</v>
          </cell>
          <cell r="AK188">
            <v>0</v>
          </cell>
          <cell r="AL188"/>
          <cell r="AM188">
            <v>0</v>
          </cell>
          <cell r="AN188">
            <v>0</v>
          </cell>
          <cell r="AO188"/>
          <cell r="AP188">
            <v>0</v>
          </cell>
          <cell r="AQ188">
            <v>0</v>
          </cell>
          <cell r="AR188">
            <v>0</v>
          </cell>
          <cell r="AS188">
            <v>0</v>
          </cell>
          <cell r="AT188">
            <v>2247.5</v>
          </cell>
          <cell r="AU188">
            <v>2152.5</v>
          </cell>
          <cell r="AV188">
            <v>-95</v>
          </cell>
          <cell r="AW188">
            <v>0</v>
          </cell>
          <cell r="AX188">
            <v>0</v>
          </cell>
          <cell r="AY188">
            <v>0</v>
          </cell>
          <cell r="AZ188">
            <v>0</v>
          </cell>
          <cell r="BA188">
            <v>2247.5</v>
          </cell>
          <cell r="BB188">
            <v>2152.5</v>
          </cell>
          <cell r="BC188">
            <v>-95</v>
          </cell>
          <cell r="BD188">
            <v>0</v>
          </cell>
          <cell r="BE188">
            <v>0</v>
          </cell>
          <cell r="BF188">
            <v>0</v>
          </cell>
          <cell r="BG188">
            <v>0</v>
          </cell>
          <cell r="BH188">
            <v>2247.5</v>
          </cell>
          <cell r="BI188">
            <v>2152.5</v>
          </cell>
          <cell r="BJ188">
            <v>-95</v>
          </cell>
          <cell r="BK188">
            <v>0</v>
          </cell>
          <cell r="BL188">
            <v>0</v>
          </cell>
          <cell r="BM188">
            <v>0</v>
          </cell>
          <cell r="BN188">
            <v>0</v>
          </cell>
          <cell r="BO188">
            <v>2247.5</v>
          </cell>
          <cell r="BP188">
            <v>2152.5</v>
          </cell>
          <cell r="BQ188">
            <v>-95</v>
          </cell>
          <cell r="BR188" t="str">
            <v>N/A</v>
          </cell>
          <cell r="BS188">
            <v>0</v>
          </cell>
          <cell r="BT188"/>
          <cell r="BU188">
            <v>0</v>
          </cell>
          <cell r="BV188">
            <v>4.2269187986651836E-2</v>
          </cell>
          <cell r="BW188">
            <v>95</v>
          </cell>
          <cell r="BX188">
            <v>2247.5</v>
          </cell>
          <cell r="BY188">
            <v>2247.5</v>
          </cell>
          <cell r="BZ188">
            <v>0</v>
          </cell>
          <cell r="CA188">
            <v>2247.5</v>
          </cell>
          <cell r="CB188">
            <v>169.01199999999997</v>
          </cell>
          <cell r="CC188"/>
          <cell r="CD188"/>
          <cell r="CE188">
            <v>0</v>
          </cell>
          <cell r="CF188">
            <v>0</v>
          </cell>
          <cell r="CG188">
            <v>2247.5</v>
          </cell>
          <cell r="CH188">
            <v>2247.5</v>
          </cell>
          <cell r="CI188">
            <v>0</v>
          </cell>
          <cell r="CJ188"/>
          <cell r="CK188"/>
          <cell r="CL188">
            <v>0</v>
          </cell>
          <cell r="CM188">
            <v>0</v>
          </cell>
          <cell r="CN188">
            <v>2247.5</v>
          </cell>
          <cell r="CO188">
            <v>0</v>
          </cell>
          <cell r="CP188">
            <v>-2247.5</v>
          </cell>
          <cell r="CQ188"/>
          <cell r="CR188"/>
          <cell r="CS188" t="str">
            <v xml:space="preserve"> </v>
          </cell>
          <cell r="CT188">
            <v>0</v>
          </cell>
          <cell r="CU188">
            <v>2247.5</v>
          </cell>
          <cell r="CV188">
            <v>0</v>
          </cell>
          <cell r="CW188">
            <v>-2247.5</v>
          </cell>
          <cell r="CY188">
            <v>2247.5</v>
          </cell>
          <cell r="CZ188">
            <v>0</v>
          </cell>
          <cell r="DA188">
            <v>2247.5</v>
          </cell>
          <cell r="DB188">
            <v>2247.5</v>
          </cell>
          <cell r="DC188">
            <v>2152.5</v>
          </cell>
          <cell r="DD188">
            <v>95</v>
          </cell>
          <cell r="DE188">
            <v>2247.5</v>
          </cell>
          <cell r="DF188">
            <v>2247.5</v>
          </cell>
          <cell r="DG188">
            <v>0</v>
          </cell>
          <cell r="DH188">
            <v>95</v>
          </cell>
          <cell r="DI188">
            <v>0</v>
          </cell>
          <cell r="DJ188">
            <v>0</v>
          </cell>
          <cell r="DK188">
            <v>0</v>
          </cell>
        </row>
        <row r="189">
          <cell r="B189" t="str">
            <v>7.1.48</v>
          </cell>
          <cell r="C189" t="str">
            <v xml:space="preserve"> DEPEARQ359 </v>
          </cell>
          <cell r="D189" t="str">
            <v>Próprio</v>
          </cell>
          <cell r="E189" t="str">
            <v>INSTALAÇÃO ELETROCALHA PERFURADA TIPO ""U"" DIM. ATÉ 100X50, CONSIDERANDO REAPROVEITAMENTO - FIXAÇÃO E ACESSÓRIOS - REF.: CPOS (38.21.920) - SINAPI (91170)</v>
          </cell>
          <cell r="F189" t="str">
            <v>M</v>
          </cell>
          <cell r="G189">
            <v>164</v>
          </cell>
          <cell r="H189">
            <v>0</v>
          </cell>
          <cell r="I189">
            <v>164</v>
          </cell>
          <cell r="J189">
            <v>18.61</v>
          </cell>
          <cell r="K189">
            <v>23.3</v>
          </cell>
          <cell r="L189">
            <v>3821.2000000000003</v>
          </cell>
          <cell r="M189">
            <v>0</v>
          </cell>
          <cell r="N189">
            <v>0</v>
          </cell>
          <cell r="O189">
            <v>0</v>
          </cell>
          <cell r="P189">
            <v>0</v>
          </cell>
          <cell r="Q189">
            <v>1</v>
          </cell>
          <cell r="R189">
            <v>3821.2</v>
          </cell>
          <cell r="S189">
            <v>0</v>
          </cell>
          <cell r="T189">
            <v>0</v>
          </cell>
          <cell r="U189">
            <v>0</v>
          </cell>
          <cell r="V189">
            <v>0</v>
          </cell>
          <cell r="W189">
            <v>0</v>
          </cell>
          <cell r="X189">
            <v>0</v>
          </cell>
          <cell r="Y189">
            <v>0</v>
          </cell>
          <cell r="Z189">
            <v>0</v>
          </cell>
          <cell r="AA189">
            <v>0</v>
          </cell>
          <cell r="AB189">
            <v>0</v>
          </cell>
          <cell r="AC189">
            <v>1</v>
          </cell>
          <cell r="AD189">
            <v>3821.2</v>
          </cell>
          <cell r="AE189"/>
          <cell r="AF189">
            <v>1</v>
          </cell>
          <cell r="AG189">
            <v>3821.2000000000003</v>
          </cell>
          <cell r="AH189">
            <v>0</v>
          </cell>
          <cell r="AI189">
            <v>0</v>
          </cell>
          <cell r="AJ189">
            <v>0</v>
          </cell>
          <cell r="AK189">
            <v>0</v>
          </cell>
          <cell r="AL189"/>
          <cell r="AM189">
            <v>0</v>
          </cell>
          <cell r="AN189">
            <v>0</v>
          </cell>
          <cell r="AO189"/>
          <cell r="AP189">
            <v>0</v>
          </cell>
          <cell r="AQ189">
            <v>0</v>
          </cell>
          <cell r="AR189">
            <v>0</v>
          </cell>
          <cell r="AS189">
            <v>0</v>
          </cell>
          <cell r="AT189">
            <v>3821.2</v>
          </cell>
          <cell r="AU189">
            <v>3821.2</v>
          </cell>
          <cell r="AV189">
            <v>0</v>
          </cell>
          <cell r="AW189">
            <v>0</v>
          </cell>
          <cell r="AX189">
            <v>0</v>
          </cell>
          <cell r="AY189">
            <v>0</v>
          </cell>
          <cell r="AZ189">
            <v>0</v>
          </cell>
          <cell r="BA189">
            <v>3821.2</v>
          </cell>
          <cell r="BB189">
            <v>3821.2</v>
          </cell>
          <cell r="BC189">
            <v>0</v>
          </cell>
          <cell r="BD189">
            <v>0</v>
          </cell>
          <cell r="BE189">
            <v>0</v>
          </cell>
          <cell r="BF189">
            <v>0</v>
          </cell>
          <cell r="BG189">
            <v>0</v>
          </cell>
          <cell r="BH189">
            <v>3821.2</v>
          </cell>
          <cell r="BI189">
            <v>3821.2</v>
          </cell>
          <cell r="BJ189">
            <v>0</v>
          </cell>
          <cell r="BK189">
            <v>0</v>
          </cell>
          <cell r="BL189">
            <v>0</v>
          </cell>
          <cell r="BM189">
            <v>0</v>
          </cell>
          <cell r="BN189">
            <v>0</v>
          </cell>
          <cell r="BO189">
            <v>3821.2</v>
          </cell>
          <cell r="BP189">
            <v>3821.2</v>
          </cell>
          <cell r="BQ189">
            <v>0</v>
          </cell>
          <cell r="BR189" t="b">
            <v>0</v>
          </cell>
          <cell r="BS189">
            <v>0</v>
          </cell>
          <cell r="BT189"/>
          <cell r="BU189">
            <v>0</v>
          </cell>
          <cell r="BV189">
            <v>0</v>
          </cell>
          <cell r="BW189">
            <v>0</v>
          </cell>
          <cell r="BX189">
            <v>3821.2</v>
          </cell>
          <cell r="BY189">
            <v>3821.2</v>
          </cell>
          <cell r="BZ189">
            <v>0</v>
          </cell>
          <cell r="CA189">
            <v>3821.2</v>
          </cell>
          <cell r="CB189">
            <v>287.35423999999995</v>
          </cell>
          <cell r="CC189"/>
          <cell r="CD189"/>
          <cell r="CE189">
            <v>0</v>
          </cell>
          <cell r="CF189">
            <v>0</v>
          </cell>
          <cell r="CG189">
            <v>3821.2</v>
          </cell>
          <cell r="CH189">
            <v>3821.2</v>
          </cell>
          <cell r="CI189">
            <v>0</v>
          </cell>
          <cell r="CJ189"/>
          <cell r="CK189"/>
          <cell r="CL189">
            <v>0</v>
          </cell>
          <cell r="CM189">
            <v>0</v>
          </cell>
          <cell r="CN189">
            <v>3821.2</v>
          </cell>
          <cell r="CO189">
            <v>0</v>
          </cell>
          <cell r="CP189">
            <v>-3821.2</v>
          </cell>
          <cell r="CQ189"/>
          <cell r="CR189"/>
          <cell r="CS189" t="str">
            <v xml:space="preserve"> </v>
          </cell>
          <cell r="CT189">
            <v>0</v>
          </cell>
          <cell r="CU189">
            <v>3821.2</v>
          </cell>
          <cell r="CV189">
            <v>0</v>
          </cell>
          <cell r="CW189">
            <v>-3821.2</v>
          </cell>
          <cell r="CY189">
            <v>3821.2</v>
          </cell>
          <cell r="CZ189">
            <v>0</v>
          </cell>
          <cell r="DA189">
            <v>3821.2</v>
          </cell>
          <cell r="DB189">
            <v>3821.2000000000003</v>
          </cell>
          <cell r="DC189">
            <v>3821.2000000000003</v>
          </cell>
          <cell r="DD189">
            <v>0</v>
          </cell>
          <cell r="DE189">
            <v>3821.2000000000003</v>
          </cell>
          <cell r="DF189">
            <v>3821.2000000000003</v>
          </cell>
          <cell r="DG189">
            <v>0</v>
          </cell>
          <cell r="DH189">
            <v>-4.5474735088646412E-13</v>
          </cell>
          <cell r="DI189">
            <v>0</v>
          </cell>
          <cell r="DJ189">
            <v>4.5474735088646412E-13</v>
          </cell>
          <cell r="DK189">
            <v>3.4197000786662097E-14</v>
          </cell>
        </row>
        <row r="190">
          <cell r="B190" t="str">
            <v>7.1.49</v>
          </cell>
          <cell r="C190" t="str">
            <v xml:space="preserve"> DEPEARQ361 </v>
          </cell>
          <cell r="D190" t="str">
            <v>Próprio</v>
          </cell>
          <cell r="E190" t="str">
            <v>INSTALAÇÃO CABO DE COBRE FLEXÍVEL ISOLADO, 16 MM², CONSIDERANDO REAPROVEITAMENTO. REF: SINAPI (92982)</v>
          </cell>
          <cell r="F190" t="str">
            <v>M</v>
          </cell>
          <cell r="G190">
            <v>830.3</v>
          </cell>
          <cell r="H190">
            <v>0</v>
          </cell>
          <cell r="I190">
            <v>830.3</v>
          </cell>
          <cell r="J190">
            <v>0.52</v>
          </cell>
          <cell r="K190">
            <v>0.65</v>
          </cell>
          <cell r="L190">
            <v>539.69499999999994</v>
          </cell>
          <cell r="M190">
            <v>0</v>
          </cell>
          <cell r="N190">
            <v>0</v>
          </cell>
          <cell r="O190">
            <v>0</v>
          </cell>
          <cell r="P190">
            <v>0</v>
          </cell>
          <cell r="Q190">
            <v>0</v>
          </cell>
          <cell r="R190">
            <v>0</v>
          </cell>
          <cell r="S190">
            <v>1</v>
          </cell>
          <cell r="T190">
            <v>539.69000000000005</v>
          </cell>
          <cell r="U190">
            <v>0</v>
          </cell>
          <cell r="V190">
            <v>0</v>
          </cell>
          <cell r="W190">
            <v>0</v>
          </cell>
          <cell r="X190">
            <v>0</v>
          </cell>
          <cell r="Y190">
            <v>0</v>
          </cell>
          <cell r="Z190">
            <v>0</v>
          </cell>
          <cell r="AA190">
            <v>0</v>
          </cell>
          <cell r="AB190">
            <v>0</v>
          </cell>
          <cell r="AC190">
            <v>1</v>
          </cell>
          <cell r="AD190">
            <v>539.69000000000005</v>
          </cell>
          <cell r="AE190"/>
          <cell r="AF190">
            <v>0.93340621467879703</v>
          </cell>
          <cell r="AG190">
            <v>503.75466703107332</v>
          </cell>
          <cell r="AH190">
            <v>6.659378532120297E-2</v>
          </cell>
          <cell r="AI190">
            <v>35.93533296892673</v>
          </cell>
          <cell r="AJ190">
            <v>0</v>
          </cell>
          <cell r="AK190">
            <v>0</v>
          </cell>
          <cell r="AL190"/>
          <cell r="AM190">
            <v>0</v>
          </cell>
          <cell r="AN190">
            <v>0</v>
          </cell>
          <cell r="AO190"/>
          <cell r="AP190">
            <v>0</v>
          </cell>
          <cell r="AQ190">
            <v>0</v>
          </cell>
          <cell r="AR190">
            <v>0</v>
          </cell>
          <cell r="AS190">
            <v>0</v>
          </cell>
          <cell r="AT190">
            <v>539.69000000000005</v>
          </cell>
          <cell r="AU190">
            <v>503.75</v>
          </cell>
          <cell r="AV190">
            <v>-35.940000000000055</v>
          </cell>
          <cell r="AW190">
            <v>0</v>
          </cell>
          <cell r="AX190">
            <v>0</v>
          </cell>
          <cell r="AY190">
            <v>0</v>
          </cell>
          <cell r="AZ190">
            <v>0</v>
          </cell>
          <cell r="BA190">
            <v>539.69000000000005</v>
          </cell>
          <cell r="BB190">
            <v>503.75</v>
          </cell>
          <cell r="BC190">
            <v>-35.940000000000055</v>
          </cell>
          <cell r="BD190">
            <v>0</v>
          </cell>
          <cell r="BE190">
            <v>0</v>
          </cell>
          <cell r="BF190">
            <v>0</v>
          </cell>
          <cell r="BG190">
            <v>0</v>
          </cell>
          <cell r="BH190">
            <v>539.69000000000005</v>
          </cell>
          <cell r="BI190">
            <v>503.75</v>
          </cell>
          <cell r="BJ190">
            <v>-35.940000000000055</v>
          </cell>
          <cell r="BK190">
            <v>0</v>
          </cell>
          <cell r="BL190">
            <v>0</v>
          </cell>
          <cell r="BM190">
            <v>0</v>
          </cell>
          <cell r="BN190">
            <v>0</v>
          </cell>
          <cell r="BO190">
            <v>539.69000000000005</v>
          </cell>
          <cell r="BP190">
            <v>503.75</v>
          </cell>
          <cell r="BQ190">
            <v>-35.940000000000055</v>
          </cell>
          <cell r="BR190" t="str">
            <v>N/A</v>
          </cell>
          <cell r="BS190">
            <v>0</v>
          </cell>
          <cell r="BT190"/>
          <cell r="BU190">
            <v>0</v>
          </cell>
          <cell r="BV190">
            <v>0</v>
          </cell>
          <cell r="BW190">
            <v>0</v>
          </cell>
          <cell r="BX190">
            <v>539.69000000000005</v>
          </cell>
          <cell r="BY190">
            <v>503.75</v>
          </cell>
          <cell r="BZ190">
            <v>-35.940000000000055</v>
          </cell>
          <cell r="CA190" t="str">
            <v>N/A</v>
          </cell>
          <cell r="CB190">
            <v>0</v>
          </cell>
          <cell r="CC190"/>
          <cell r="CD190"/>
          <cell r="CE190">
            <v>6.6602432855594362E-2</v>
          </cell>
          <cell r="CF190">
            <v>35.945</v>
          </cell>
          <cell r="CG190">
            <v>539.69000000000005</v>
          </cell>
          <cell r="CH190">
            <v>539.69500000000005</v>
          </cell>
          <cell r="CI190">
            <v>0</v>
          </cell>
          <cell r="CJ190"/>
          <cell r="CK190"/>
          <cell r="CL190">
            <v>0</v>
          </cell>
          <cell r="CM190">
            <v>0</v>
          </cell>
          <cell r="CN190">
            <v>539.69000000000005</v>
          </cell>
          <cell r="CO190">
            <v>35.945</v>
          </cell>
          <cell r="CP190">
            <v>0</v>
          </cell>
          <cell r="CQ190"/>
          <cell r="CR190"/>
          <cell r="CS190" t="str">
            <v xml:space="preserve"> </v>
          </cell>
          <cell r="CT190">
            <v>0</v>
          </cell>
          <cell r="CU190">
            <v>539.69000000000005</v>
          </cell>
          <cell r="CV190">
            <v>0</v>
          </cell>
          <cell r="CW190">
            <v>0</v>
          </cell>
          <cell r="CY190">
            <v>539.69000000000005</v>
          </cell>
          <cell r="CZ190">
            <v>0</v>
          </cell>
          <cell r="DA190">
            <v>539.69000000000005</v>
          </cell>
          <cell r="DB190">
            <v>539.69499999999994</v>
          </cell>
          <cell r="DC190">
            <v>503.75466703107332</v>
          </cell>
          <cell r="DD190">
            <v>35.945</v>
          </cell>
          <cell r="DE190">
            <v>539.69966703107332</v>
          </cell>
          <cell r="DF190">
            <v>539.69499999999994</v>
          </cell>
          <cell r="DG190">
            <v>-4.6670310733816223E-3</v>
          </cell>
          <cell r="DH190">
            <v>35.93533296892673</v>
          </cell>
          <cell r="DI190">
            <v>0</v>
          </cell>
          <cell r="DJ190">
            <v>9.667031073263388E-3</v>
          </cell>
          <cell r="DK190">
            <v>7.2696073670940671E-4</v>
          </cell>
        </row>
        <row r="191">
          <cell r="B191" t="str">
            <v>7.1.50</v>
          </cell>
          <cell r="C191" t="str">
            <v xml:space="preserve"> DEPEARQ362 </v>
          </cell>
          <cell r="D191" t="str">
            <v>Próprio</v>
          </cell>
          <cell r="E191" t="str">
            <v>INSTALAÇÃO CABO DE COBRE FLEXÍVEL ISOLADO, 25 MM², CONSIDERANDO REAPROVEITAMENTO. REF: SINAPI (92984)</v>
          </cell>
          <cell r="F191" t="str">
            <v>M</v>
          </cell>
          <cell r="G191">
            <v>513.20000000000005</v>
          </cell>
          <cell r="H191">
            <v>0</v>
          </cell>
          <cell r="I191">
            <v>513.20000000000005</v>
          </cell>
          <cell r="J191">
            <v>2.33</v>
          </cell>
          <cell r="K191">
            <v>2.91</v>
          </cell>
          <cell r="L191">
            <v>1493.4120000000003</v>
          </cell>
          <cell r="M191">
            <v>0</v>
          </cell>
          <cell r="N191">
            <v>0</v>
          </cell>
          <cell r="O191">
            <v>0</v>
          </cell>
          <cell r="P191">
            <v>0</v>
          </cell>
          <cell r="Q191">
            <v>0</v>
          </cell>
          <cell r="R191">
            <v>0</v>
          </cell>
          <cell r="S191">
            <v>1</v>
          </cell>
          <cell r="T191">
            <v>1493.41</v>
          </cell>
          <cell r="U191">
            <v>0</v>
          </cell>
          <cell r="V191">
            <v>0</v>
          </cell>
          <cell r="W191">
            <v>0</v>
          </cell>
          <cell r="X191">
            <v>0</v>
          </cell>
          <cell r="Y191">
            <v>0</v>
          </cell>
          <cell r="Z191">
            <v>0</v>
          </cell>
          <cell r="AA191">
            <v>0</v>
          </cell>
          <cell r="AB191">
            <v>0</v>
          </cell>
          <cell r="AC191">
            <v>1</v>
          </cell>
          <cell r="AD191">
            <v>1493.41</v>
          </cell>
          <cell r="AE191"/>
          <cell r="AF191">
            <v>0.97622889896277643</v>
          </cell>
          <cell r="AG191">
            <v>1457.9119524577982</v>
          </cell>
          <cell r="AH191">
            <v>2.3771101037223574E-2</v>
          </cell>
          <cell r="AI191">
            <v>35.498047542201903</v>
          </cell>
          <cell r="AJ191">
            <v>0</v>
          </cell>
          <cell r="AK191">
            <v>0</v>
          </cell>
          <cell r="AL191"/>
          <cell r="AM191">
            <v>0</v>
          </cell>
          <cell r="AN191">
            <v>0</v>
          </cell>
          <cell r="AO191"/>
          <cell r="AP191">
            <v>0</v>
          </cell>
          <cell r="AQ191">
            <v>0</v>
          </cell>
          <cell r="AR191">
            <v>0</v>
          </cell>
          <cell r="AS191">
            <v>0</v>
          </cell>
          <cell r="AT191">
            <v>1493.41</v>
          </cell>
          <cell r="AU191">
            <v>1457.91</v>
          </cell>
          <cell r="AV191">
            <v>-35.5</v>
          </cell>
          <cell r="AW191">
            <v>0</v>
          </cell>
          <cell r="AX191">
            <v>0</v>
          </cell>
          <cell r="AY191">
            <v>0</v>
          </cell>
          <cell r="AZ191">
            <v>0</v>
          </cell>
          <cell r="BA191">
            <v>1493.41</v>
          </cell>
          <cell r="BB191">
            <v>1457.91</v>
          </cell>
          <cell r="BC191">
            <v>-35.5</v>
          </cell>
          <cell r="BD191">
            <v>0</v>
          </cell>
          <cell r="BE191">
            <v>0</v>
          </cell>
          <cell r="BF191">
            <v>0</v>
          </cell>
          <cell r="BG191">
            <v>0</v>
          </cell>
          <cell r="BH191">
            <v>1493.41</v>
          </cell>
          <cell r="BI191">
            <v>1457.91</v>
          </cell>
          <cell r="BJ191">
            <v>-35.5</v>
          </cell>
          <cell r="BK191">
            <v>0</v>
          </cell>
          <cell r="BL191">
            <v>0</v>
          </cell>
          <cell r="BM191">
            <v>0</v>
          </cell>
          <cell r="BN191">
            <v>0</v>
          </cell>
          <cell r="BO191">
            <v>1493.41</v>
          </cell>
          <cell r="BP191">
            <v>1457.91</v>
          </cell>
          <cell r="BQ191">
            <v>-35.5</v>
          </cell>
          <cell r="BR191" t="str">
            <v>N/A</v>
          </cell>
          <cell r="BS191">
            <v>0</v>
          </cell>
          <cell r="BT191"/>
          <cell r="BU191">
            <v>0</v>
          </cell>
          <cell r="BV191">
            <v>0</v>
          </cell>
          <cell r="BW191">
            <v>0</v>
          </cell>
          <cell r="BX191">
            <v>1493.41</v>
          </cell>
          <cell r="BY191">
            <v>1457.91</v>
          </cell>
          <cell r="BZ191">
            <v>-35.5</v>
          </cell>
          <cell r="CA191" t="str">
            <v>N/A</v>
          </cell>
          <cell r="CB191">
            <v>0</v>
          </cell>
          <cell r="CC191"/>
          <cell r="CD191"/>
          <cell r="CE191">
            <v>2.3772408417770851E-2</v>
          </cell>
          <cell r="CF191">
            <v>35.502000000000002</v>
          </cell>
          <cell r="CG191">
            <v>1493.41</v>
          </cell>
          <cell r="CH191">
            <v>1493.412</v>
          </cell>
          <cell r="CI191">
            <v>0</v>
          </cell>
          <cell r="CJ191"/>
          <cell r="CK191"/>
          <cell r="CL191">
            <v>0</v>
          </cell>
          <cell r="CM191">
            <v>0</v>
          </cell>
          <cell r="CN191">
            <v>1493.41</v>
          </cell>
          <cell r="CO191">
            <v>35.502000000000002</v>
          </cell>
          <cell r="CP191">
            <v>0</v>
          </cell>
          <cell r="CQ191"/>
          <cell r="CR191"/>
          <cell r="CS191" t="str">
            <v xml:space="preserve"> </v>
          </cell>
          <cell r="CT191">
            <v>0</v>
          </cell>
          <cell r="CU191">
            <v>1493.41</v>
          </cell>
          <cell r="CV191">
            <v>0</v>
          </cell>
          <cell r="CW191">
            <v>0</v>
          </cell>
          <cell r="CY191">
            <v>1493.41</v>
          </cell>
          <cell r="CZ191">
            <v>0</v>
          </cell>
          <cell r="DA191">
            <v>1493.41</v>
          </cell>
          <cell r="DB191">
            <v>1493.4120000000003</v>
          </cell>
          <cell r="DC191">
            <v>1457.9119524577982</v>
          </cell>
          <cell r="DD191">
            <v>35.502000000000002</v>
          </cell>
          <cell r="DE191">
            <v>1493.4139524577981</v>
          </cell>
          <cell r="DF191">
            <v>1493.4120000000003</v>
          </cell>
          <cell r="DG191">
            <v>-1.9524577978700108E-3</v>
          </cell>
          <cell r="DH191">
            <v>35.498047542201903</v>
          </cell>
          <cell r="DI191">
            <v>0</v>
          </cell>
          <cell r="DJ191">
            <v>3.9524577980500908E-3</v>
          </cell>
          <cell r="DK191">
            <v>2.9722482641336679E-4</v>
          </cell>
        </row>
        <row r="192">
          <cell r="B192" t="str">
            <v>7.1.51</v>
          </cell>
          <cell r="C192" t="str">
            <v xml:space="preserve"> DEPEARQ363 </v>
          </cell>
          <cell r="D192" t="str">
            <v>Próprio</v>
          </cell>
          <cell r="E192" t="str">
            <v>INSTALAÇÃO CABO DE COBRE FLEXÍVEL ISOLADO, 35 MM²,  CONSIDERANDO REAPROVEITAMENTO. REF: SINAPI (92986)</v>
          </cell>
          <cell r="F192" t="str">
            <v>M</v>
          </cell>
          <cell r="G192">
            <v>454.5</v>
          </cell>
          <cell r="H192">
            <v>0</v>
          </cell>
          <cell r="I192">
            <v>454.5</v>
          </cell>
          <cell r="J192">
            <v>2.67</v>
          </cell>
          <cell r="K192">
            <v>3.34</v>
          </cell>
          <cell r="L192">
            <v>1518.03</v>
          </cell>
          <cell r="M192">
            <v>0</v>
          </cell>
          <cell r="N192">
            <v>0</v>
          </cell>
          <cell r="O192">
            <v>0</v>
          </cell>
          <cell r="P192">
            <v>0</v>
          </cell>
          <cell r="Q192">
            <v>0</v>
          </cell>
          <cell r="R192">
            <v>0</v>
          </cell>
          <cell r="S192">
            <v>1</v>
          </cell>
          <cell r="T192">
            <v>1518.03</v>
          </cell>
          <cell r="U192">
            <v>0</v>
          </cell>
          <cell r="V192">
            <v>0</v>
          </cell>
          <cell r="W192">
            <v>0</v>
          </cell>
          <cell r="X192">
            <v>0</v>
          </cell>
          <cell r="Y192">
            <v>0</v>
          </cell>
          <cell r="Z192">
            <v>0</v>
          </cell>
          <cell r="AA192">
            <v>0</v>
          </cell>
          <cell r="AB192">
            <v>0</v>
          </cell>
          <cell r="AC192">
            <v>1</v>
          </cell>
          <cell r="AD192">
            <v>1518.03</v>
          </cell>
          <cell r="AE192"/>
          <cell r="AF192">
            <v>0.79647964796479642</v>
          </cell>
          <cell r="AG192">
            <v>1209.08</v>
          </cell>
          <cell r="AH192">
            <v>0.20352035203520358</v>
          </cell>
          <cell r="AI192">
            <v>308.95000000000005</v>
          </cell>
          <cell r="AJ192">
            <v>0</v>
          </cell>
          <cell r="AK192">
            <v>0</v>
          </cell>
          <cell r="AL192"/>
          <cell r="AM192">
            <v>0</v>
          </cell>
          <cell r="AN192">
            <v>0</v>
          </cell>
          <cell r="AO192"/>
          <cell r="AP192">
            <v>0</v>
          </cell>
          <cell r="AQ192">
            <v>0</v>
          </cell>
          <cell r="AR192">
            <v>0</v>
          </cell>
          <cell r="AS192">
            <v>0</v>
          </cell>
          <cell r="AT192">
            <v>1518.03</v>
          </cell>
          <cell r="AU192">
            <v>1209.08</v>
          </cell>
          <cell r="AV192">
            <v>-308.95000000000005</v>
          </cell>
          <cell r="AW192">
            <v>0</v>
          </cell>
          <cell r="AX192">
            <v>0</v>
          </cell>
          <cell r="AY192">
            <v>0</v>
          </cell>
          <cell r="AZ192">
            <v>0</v>
          </cell>
          <cell r="BA192">
            <v>1518.03</v>
          </cell>
          <cell r="BB192">
            <v>1209.08</v>
          </cell>
          <cell r="BC192">
            <v>-308.95000000000005</v>
          </cell>
          <cell r="BD192">
            <v>0</v>
          </cell>
          <cell r="BE192">
            <v>0</v>
          </cell>
          <cell r="BF192">
            <v>0</v>
          </cell>
          <cell r="BG192">
            <v>0</v>
          </cell>
          <cell r="BH192">
            <v>1518.03</v>
          </cell>
          <cell r="BI192">
            <v>1209.08</v>
          </cell>
          <cell r="BJ192">
            <v>-308.95000000000005</v>
          </cell>
          <cell r="BK192">
            <v>0</v>
          </cell>
          <cell r="BL192">
            <v>0</v>
          </cell>
          <cell r="BM192">
            <v>0</v>
          </cell>
          <cell r="BN192">
            <v>0</v>
          </cell>
          <cell r="BO192">
            <v>1518.03</v>
          </cell>
          <cell r="BP192">
            <v>1209.08</v>
          </cell>
          <cell r="BQ192">
            <v>-308.95000000000005</v>
          </cell>
          <cell r="BR192" t="str">
            <v>N/A</v>
          </cell>
          <cell r="BS192">
            <v>0</v>
          </cell>
          <cell r="BT192"/>
          <cell r="BU192">
            <v>0</v>
          </cell>
          <cell r="BV192">
            <v>0</v>
          </cell>
          <cell r="BW192">
            <v>0</v>
          </cell>
          <cell r="BX192">
            <v>1518.03</v>
          </cell>
          <cell r="BY192">
            <v>1209.08</v>
          </cell>
          <cell r="BZ192">
            <v>-308.95000000000005</v>
          </cell>
          <cell r="CA192" t="str">
            <v>N/A</v>
          </cell>
          <cell r="CB192">
            <v>0</v>
          </cell>
          <cell r="CC192"/>
          <cell r="CD192"/>
          <cell r="CE192">
            <v>0.20352035203520352</v>
          </cell>
          <cell r="CF192">
            <v>308.95</v>
          </cell>
          <cell r="CG192">
            <v>1518.03</v>
          </cell>
          <cell r="CH192">
            <v>1518.03</v>
          </cell>
          <cell r="CI192">
            <v>0</v>
          </cell>
          <cell r="CJ192"/>
          <cell r="CK192"/>
          <cell r="CL192">
            <v>0</v>
          </cell>
          <cell r="CM192">
            <v>0</v>
          </cell>
          <cell r="CN192">
            <v>1518.03</v>
          </cell>
          <cell r="CO192">
            <v>308.95</v>
          </cell>
          <cell r="CP192">
            <v>-1209.08</v>
          </cell>
          <cell r="CQ192"/>
          <cell r="CR192"/>
          <cell r="CS192" t="str">
            <v xml:space="preserve"> </v>
          </cell>
          <cell r="CT192">
            <v>0</v>
          </cell>
          <cell r="CU192">
            <v>1518.03</v>
          </cell>
          <cell r="CV192">
            <v>0</v>
          </cell>
          <cell r="CW192">
            <v>-1518.03</v>
          </cell>
          <cell r="CY192">
            <v>1518.03</v>
          </cell>
          <cell r="CZ192">
            <v>0</v>
          </cell>
          <cell r="DA192">
            <v>1518.03</v>
          </cell>
          <cell r="DB192">
            <v>1518.03</v>
          </cell>
          <cell r="DC192">
            <v>1209.08</v>
          </cell>
          <cell r="DD192">
            <v>308.95</v>
          </cell>
          <cell r="DE192">
            <v>1518.03</v>
          </cell>
          <cell r="DF192">
            <v>1518.03</v>
          </cell>
          <cell r="DG192">
            <v>0</v>
          </cell>
          <cell r="DH192">
            <v>308.95000000000005</v>
          </cell>
          <cell r="DI192">
            <v>0</v>
          </cell>
          <cell r="DJ192">
            <v>0</v>
          </cell>
          <cell r="DK192">
            <v>0</v>
          </cell>
        </row>
        <row r="193">
          <cell r="B193" t="str">
            <v>7.1.52</v>
          </cell>
          <cell r="C193" t="str">
            <v xml:space="preserve"> DEPEARQ367 </v>
          </cell>
          <cell r="D193" t="str">
            <v>Próprio</v>
          </cell>
          <cell r="E193" t="str">
            <v>INSTALAÇÃO QUADRO METÁLICO DE EMBUTIR, CONSIDERANDOO O REAPROVEITAMENTO DO QUADRO. REF: SINAPI (101879)</v>
          </cell>
          <cell r="F193" t="str">
            <v>UN</v>
          </cell>
          <cell r="G193">
            <v>3</v>
          </cell>
          <cell r="H193">
            <v>0</v>
          </cell>
          <cell r="I193">
            <v>3</v>
          </cell>
          <cell r="J193">
            <v>31.11</v>
          </cell>
          <cell r="K193">
            <v>38.950000000000003</v>
          </cell>
          <cell r="L193">
            <v>116.85000000000001</v>
          </cell>
          <cell r="M193">
            <v>0</v>
          </cell>
          <cell r="N193">
            <v>0</v>
          </cell>
          <cell r="O193">
            <v>0</v>
          </cell>
          <cell r="P193">
            <v>0</v>
          </cell>
          <cell r="Q193">
            <v>0</v>
          </cell>
          <cell r="R193">
            <v>0</v>
          </cell>
          <cell r="S193">
            <v>1</v>
          </cell>
          <cell r="T193">
            <v>116.85</v>
          </cell>
          <cell r="U193">
            <v>0</v>
          </cell>
          <cell r="V193">
            <v>0</v>
          </cell>
          <cell r="W193">
            <v>0</v>
          </cell>
          <cell r="X193">
            <v>0</v>
          </cell>
          <cell r="Y193">
            <v>0</v>
          </cell>
          <cell r="Z193">
            <v>0</v>
          </cell>
          <cell r="AA193">
            <v>0</v>
          </cell>
          <cell r="AB193">
            <v>0</v>
          </cell>
          <cell r="AC193">
            <v>1</v>
          </cell>
          <cell r="AD193">
            <v>116.85</v>
          </cell>
          <cell r="AE193"/>
          <cell r="AF193">
            <v>1.0000000000000002</v>
          </cell>
          <cell r="AG193">
            <v>116.85000000000004</v>
          </cell>
          <cell r="AH193">
            <v>0</v>
          </cell>
          <cell r="AI193">
            <v>0</v>
          </cell>
          <cell r="AJ193">
            <v>2.2204460492503131E-16</v>
          </cell>
          <cell r="AK193">
            <v>0</v>
          </cell>
          <cell r="AL193"/>
          <cell r="AM193">
            <v>-2.594591208548991E-14</v>
          </cell>
          <cell r="AN193">
            <v>-1.9511325888288411E-15</v>
          </cell>
          <cell r="AO193"/>
          <cell r="AP193">
            <v>0</v>
          </cell>
          <cell r="AQ193">
            <v>0</v>
          </cell>
          <cell r="AR193">
            <v>0</v>
          </cell>
          <cell r="AS193">
            <v>0</v>
          </cell>
          <cell r="AT193">
            <v>116.85</v>
          </cell>
          <cell r="AU193">
            <v>116.85000000000001</v>
          </cell>
          <cell r="AV193">
            <v>0</v>
          </cell>
          <cell r="AW193">
            <v>0</v>
          </cell>
          <cell r="AX193">
            <v>0</v>
          </cell>
          <cell r="AY193">
            <v>0</v>
          </cell>
          <cell r="AZ193">
            <v>0</v>
          </cell>
          <cell r="BA193">
            <v>116.85</v>
          </cell>
          <cell r="BB193">
            <v>116.85000000000001</v>
          </cell>
          <cell r="BC193">
            <v>0</v>
          </cell>
          <cell r="BD193">
            <v>0</v>
          </cell>
          <cell r="BE193">
            <v>0</v>
          </cell>
          <cell r="BF193">
            <v>0</v>
          </cell>
          <cell r="BG193">
            <v>0</v>
          </cell>
          <cell r="BH193">
            <v>116.85</v>
          </cell>
          <cell r="BI193">
            <v>116.85000000000001</v>
          </cell>
          <cell r="BJ193">
            <v>0</v>
          </cell>
          <cell r="BK193">
            <v>0</v>
          </cell>
          <cell r="BL193">
            <v>0</v>
          </cell>
          <cell r="BM193">
            <v>0</v>
          </cell>
          <cell r="BN193">
            <v>0</v>
          </cell>
          <cell r="BO193">
            <v>116.85</v>
          </cell>
          <cell r="BP193">
            <v>116.85000000000001</v>
          </cell>
          <cell r="BQ193">
            <v>0</v>
          </cell>
          <cell r="BR193" t="b">
            <v>0</v>
          </cell>
          <cell r="BS193">
            <v>0</v>
          </cell>
          <cell r="BT193"/>
          <cell r="BU193">
            <v>0</v>
          </cell>
          <cell r="BV193">
            <v>0</v>
          </cell>
          <cell r="BW193">
            <v>0</v>
          </cell>
          <cell r="BX193">
            <v>116.85</v>
          </cell>
          <cell r="BY193">
            <v>116.85000000000001</v>
          </cell>
          <cell r="BZ193">
            <v>0</v>
          </cell>
          <cell r="CA193">
            <v>116.85000000000001</v>
          </cell>
          <cell r="CB193">
            <v>8.7871199999999998</v>
          </cell>
          <cell r="CC193"/>
          <cell r="CD193"/>
          <cell r="CE193">
            <v>0</v>
          </cell>
          <cell r="CF193">
            <v>0</v>
          </cell>
          <cell r="CG193">
            <v>116.85</v>
          </cell>
          <cell r="CH193">
            <v>116.85000000000001</v>
          </cell>
          <cell r="CI193">
            <v>0</v>
          </cell>
          <cell r="CJ193"/>
          <cell r="CK193"/>
          <cell r="CL193">
            <v>0</v>
          </cell>
          <cell r="CM193">
            <v>0</v>
          </cell>
          <cell r="CN193">
            <v>116.85</v>
          </cell>
          <cell r="CO193">
            <v>0</v>
          </cell>
          <cell r="CP193">
            <v>-116.85</v>
          </cell>
          <cell r="CQ193"/>
          <cell r="CR193"/>
          <cell r="CS193" t="str">
            <v xml:space="preserve"> </v>
          </cell>
          <cell r="CT193">
            <v>0</v>
          </cell>
          <cell r="CU193">
            <v>116.85</v>
          </cell>
          <cell r="CV193">
            <v>0</v>
          </cell>
          <cell r="CW193">
            <v>-116.85</v>
          </cell>
          <cell r="CY193">
            <v>116.85</v>
          </cell>
          <cell r="CZ193">
            <v>0</v>
          </cell>
          <cell r="DA193">
            <v>116.85</v>
          </cell>
          <cell r="DB193">
            <v>116.85000000000001</v>
          </cell>
          <cell r="DC193">
            <v>116.85000000000004</v>
          </cell>
          <cell r="DD193">
            <v>0</v>
          </cell>
          <cell r="DE193">
            <v>116.85000000000004</v>
          </cell>
          <cell r="DF193">
            <v>116.85000000000001</v>
          </cell>
          <cell r="DG193">
            <v>0</v>
          </cell>
          <cell r="DH193">
            <v>-4.2632564145606011E-14</v>
          </cell>
          <cell r="DI193">
            <v>0</v>
          </cell>
          <cell r="DJ193">
            <v>4.2632564145606011E-14</v>
          </cell>
          <cell r="DK193">
            <v>3.2059688237495716E-15</v>
          </cell>
        </row>
        <row r="194">
          <cell r="B194" t="str">
            <v>7.1.53</v>
          </cell>
          <cell r="C194" t="str">
            <v xml:space="preserve"> DEPEARQ333 </v>
          </cell>
          <cell r="D194" t="str">
            <v>Próprio</v>
          </cell>
          <cell r="E194" t="str">
            <v>QDEE1-1 - QUADRO DE DISTRIBUIÇÃO DE ENERGIA ESTABILIZADA COMPLETO - FORNECIMENTO E INSTAÇÃO (DATACENTER)</v>
          </cell>
          <cell r="F194" t="str">
            <v>UN</v>
          </cell>
          <cell r="G194">
            <v>1</v>
          </cell>
          <cell r="H194">
            <v>0</v>
          </cell>
          <cell r="I194">
            <v>1</v>
          </cell>
          <cell r="J194">
            <v>5851.43</v>
          </cell>
          <cell r="K194">
            <v>7327.16</v>
          </cell>
          <cell r="L194">
            <v>7327.16</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cell r="AF194">
            <v>0</v>
          </cell>
          <cell r="AG194">
            <v>0</v>
          </cell>
          <cell r="AH194">
            <v>0</v>
          </cell>
          <cell r="AI194">
            <v>0</v>
          </cell>
          <cell r="AJ194">
            <v>0</v>
          </cell>
          <cell r="AK194">
            <v>0</v>
          </cell>
          <cell r="AL194"/>
          <cell r="AM194">
            <v>7327.16</v>
          </cell>
          <cell r="AN194">
            <v>551.00243199999989</v>
          </cell>
          <cell r="AO194"/>
          <cell r="AP194">
            <v>0</v>
          </cell>
          <cell r="AQ194">
            <v>0</v>
          </cell>
          <cell r="AR194">
            <v>0</v>
          </cell>
          <cell r="AS194">
            <v>0</v>
          </cell>
          <cell r="AT194">
            <v>0</v>
          </cell>
          <cell r="AU194">
            <v>0</v>
          </cell>
          <cell r="AV194">
            <v>0</v>
          </cell>
          <cell r="AW194">
            <v>1</v>
          </cell>
          <cell r="AX194">
            <v>7327.16</v>
          </cell>
          <cell r="AY194">
            <v>0</v>
          </cell>
          <cell r="AZ194">
            <v>0</v>
          </cell>
          <cell r="BA194">
            <v>7327.16</v>
          </cell>
          <cell r="BB194">
            <v>0</v>
          </cell>
          <cell r="BC194">
            <v>-7327.16</v>
          </cell>
          <cell r="BD194">
            <v>0</v>
          </cell>
          <cell r="BE194">
            <v>0</v>
          </cell>
          <cell r="BF194">
            <v>0</v>
          </cell>
          <cell r="BG194">
            <v>0</v>
          </cell>
          <cell r="BH194">
            <v>7327.16</v>
          </cell>
          <cell r="BI194">
            <v>0</v>
          </cell>
          <cell r="BJ194">
            <v>-7327.16</v>
          </cell>
          <cell r="BK194">
            <v>0</v>
          </cell>
          <cell r="BL194">
            <v>0</v>
          </cell>
          <cell r="BM194">
            <v>0</v>
          </cell>
          <cell r="BN194">
            <v>0</v>
          </cell>
          <cell r="BO194">
            <v>7327.16</v>
          </cell>
          <cell r="BP194">
            <v>0</v>
          </cell>
          <cell r="BQ194">
            <v>-7327.16</v>
          </cell>
          <cell r="BR194" t="str">
            <v>N/A</v>
          </cell>
          <cell r="BS194">
            <v>0</v>
          </cell>
          <cell r="BT194"/>
          <cell r="BU194">
            <v>0</v>
          </cell>
          <cell r="BV194">
            <v>0.5</v>
          </cell>
          <cell r="BW194">
            <v>3663.58</v>
          </cell>
          <cell r="BX194">
            <v>7327.16</v>
          </cell>
          <cell r="BY194">
            <v>3663.58</v>
          </cell>
          <cell r="BZ194">
            <v>-3663.58</v>
          </cell>
          <cell r="CA194" t="str">
            <v>N/A</v>
          </cell>
          <cell r="CB194">
            <v>0</v>
          </cell>
          <cell r="CC194"/>
          <cell r="CD194"/>
          <cell r="CE194">
            <v>0.5</v>
          </cell>
          <cell r="CF194">
            <v>3663.58</v>
          </cell>
          <cell r="CG194">
            <v>7327.16</v>
          </cell>
          <cell r="CH194">
            <v>7327.16</v>
          </cell>
          <cell r="CI194">
            <v>0</v>
          </cell>
          <cell r="CJ194"/>
          <cell r="CK194"/>
          <cell r="CL194">
            <v>0</v>
          </cell>
          <cell r="CM194">
            <v>0</v>
          </cell>
          <cell r="CN194">
            <v>7327.16</v>
          </cell>
          <cell r="CO194">
            <v>3663.58</v>
          </cell>
          <cell r="CP194">
            <v>-3663.58</v>
          </cell>
          <cell r="CQ194"/>
          <cell r="CR194"/>
          <cell r="CS194" t="str">
            <v xml:space="preserve"> </v>
          </cell>
          <cell r="CT194">
            <v>0</v>
          </cell>
          <cell r="CU194">
            <v>7327.16</v>
          </cell>
          <cell r="CV194">
            <v>0</v>
          </cell>
          <cell r="CW194">
            <v>-7327.16</v>
          </cell>
          <cell r="CY194">
            <v>0</v>
          </cell>
          <cell r="CZ194">
            <v>7327.16</v>
          </cell>
          <cell r="DA194">
            <v>7327.16</v>
          </cell>
          <cell r="DB194">
            <v>7327.16</v>
          </cell>
          <cell r="DC194">
            <v>0</v>
          </cell>
          <cell r="DD194">
            <v>7327.16</v>
          </cell>
          <cell r="DE194">
            <v>7327.16</v>
          </cell>
          <cell r="DF194">
            <v>7327.16</v>
          </cell>
          <cell r="DG194">
            <v>0</v>
          </cell>
          <cell r="DH194">
            <v>0</v>
          </cell>
          <cell r="DI194">
            <v>0</v>
          </cell>
          <cell r="DJ194">
            <v>7327.16</v>
          </cell>
          <cell r="DK194">
            <v>551.00243199999989</v>
          </cell>
        </row>
        <row r="195">
          <cell r="B195" t="str">
            <v>7.1.54</v>
          </cell>
          <cell r="C195" t="str">
            <v xml:space="preserve"> DEPEARQ334 </v>
          </cell>
          <cell r="D195" t="str">
            <v>Próprio</v>
          </cell>
          <cell r="E195" t="str">
            <v>QDEE1-2- QUADRO DE DISTRIBUIÇÃO DE ENERGIA ESTABILIZADA COMPLETO - FORNECIMENTO E INSTAÇÃO (DATACENTER)</v>
          </cell>
          <cell r="F195" t="str">
            <v>UN</v>
          </cell>
          <cell r="G195">
            <v>1</v>
          </cell>
          <cell r="H195">
            <v>0</v>
          </cell>
          <cell r="I195">
            <v>1</v>
          </cell>
          <cell r="J195">
            <v>5848.38</v>
          </cell>
          <cell r="K195">
            <v>7323.34</v>
          </cell>
          <cell r="L195">
            <v>7323.34</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cell r="AF195">
            <v>0</v>
          </cell>
          <cell r="AG195">
            <v>0</v>
          </cell>
          <cell r="AH195">
            <v>0</v>
          </cell>
          <cell r="AI195">
            <v>0</v>
          </cell>
          <cell r="AJ195">
            <v>0</v>
          </cell>
          <cell r="AK195">
            <v>0</v>
          </cell>
          <cell r="AL195"/>
          <cell r="AM195">
            <v>7323.34</v>
          </cell>
          <cell r="AN195">
            <v>550.71516799999995</v>
          </cell>
          <cell r="AO195"/>
          <cell r="AP195">
            <v>0</v>
          </cell>
          <cell r="AQ195">
            <v>0</v>
          </cell>
          <cell r="AR195">
            <v>0</v>
          </cell>
          <cell r="AS195">
            <v>0</v>
          </cell>
          <cell r="AT195">
            <v>0</v>
          </cell>
          <cell r="AU195">
            <v>0</v>
          </cell>
          <cell r="AV195">
            <v>0</v>
          </cell>
          <cell r="AW195">
            <v>1</v>
          </cell>
          <cell r="AX195">
            <v>7323.34</v>
          </cell>
          <cell r="AY195">
            <v>0</v>
          </cell>
          <cell r="AZ195">
            <v>0</v>
          </cell>
          <cell r="BA195">
            <v>7323.34</v>
          </cell>
          <cell r="BB195">
            <v>0</v>
          </cell>
          <cell r="BC195">
            <v>-7323.34</v>
          </cell>
          <cell r="BD195">
            <v>0</v>
          </cell>
          <cell r="BE195">
            <v>0</v>
          </cell>
          <cell r="BF195">
            <v>0</v>
          </cell>
          <cell r="BG195">
            <v>0</v>
          </cell>
          <cell r="BH195">
            <v>7323.34</v>
          </cell>
          <cell r="BI195">
            <v>0</v>
          </cell>
          <cell r="BJ195">
            <v>-7323.34</v>
          </cell>
          <cell r="BK195">
            <v>0</v>
          </cell>
          <cell r="BL195">
            <v>0</v>
          </cell>
          <cell r="BM195">
            <v>0</v>
          </cell>
          <cell r="BN195">
            <v>0</v>
          </cell>
          <cell r="BO195">
            <v>7323.34</v>
          </cell>
          <cell r="BP195">
            <v>0</v>
          </cell>
          <cell r="BQ195">
            <v>-7323.34</v>
          </cell>
          <cell r="BR195" t="str">
            <v>N/A</v>
          </cell>
          <cell r="BS195">
            <v>0</v>
          </cell>
          <cell r="BT195"/>
          <cell r="BU195">
            <v>0</v>
          </cell>
          <cell r="BV195">
            <v>0.5</v>
          </cell>
          <cell r="BW195">
            <v>3661.67</v>
          </cell>
          <cell r="BX195">
            <v>7323.34</v>
          </cell>
          <cell r="BY195">
            <v>3661.67</v>
          </cell>
          <cell r="BZ195">
            <v>-3661.67</v>
          </cell>
          <cell r="CA195" t="str">
            <v>N/A</v>
          </cell>
          <cell r="CB195">
            <v>0</v>
          </cell>
          <cell r="CC195"/>
          <cell r="CD195"/>
          <cell r="CE195">
            <v>0.5</v>
          </cell>
          <cell r="CF195">
            <v>3661.67</v>
          </cell>
          <cell r="CG195">
            <v>7323.34</v>
          </cell>
          <cell r="CH195">
            <v>7323.34</v>
          </cell>
          <cell r="CI195">
            <v>0</v>
          </cell>
          <cell r="CJ195"/>
          <cell r="CK195"/>
          <cell r="CL195">
            <v>0</v>
          </cell>
          <cell r="CM195">
            <v>0</v>
          </cell>
          <cell r="CN195">
            <v>7323.34</v>
          </cell>
          <cell r="CO195">
            <v>3661.67</v>
          </cell>
          <cell r="CP195">
            <v>-3661.67</v>
          </cell>
          <cell r="CQ195"/>
          <cell r="CR195"/>
          <cell r="CS195" t="str">
            <v xml:space="preserve"> </v>
          </cell>
          <cell r="CT195">
            <v>0</v>
          </cell>
          <cell r="CU195">
            <v>7323.34</v>
          </cell>
          <cell r="CV195">
            <v>0</v>
          </cell>
          <cell r="CW195">
            <v>-7323.34</v>
          </cell>
          <cell r="CY195">
            <v>0</v>
          </cell>
          <cell r="CZ195">
            <v>7323.34</v>
          </cell>
          <cell r="DA195">
            <v>7323.34</v>
          </cell>
          <cell r="DB195">
            <v>7323.34</v>
          </cell>
          <cell r="DC195">
            <v>0</v>
          </cell>
          <cell r="DD195">
            <v>7323.34</v>
          </cell>
          <cell r="DE195">
            <v>7323.34</v>
          </cell>
          <cell r="DF195">
            <v>7323.34</v>
          </cell>
          <cell r="DG195">
            <v>0</v>
          </cell>
          <cell r="DH195">
            <v>0</v>
          </cell>
          <cell r="DI195">
            <v>0</v>
          </cell>
          <cell r="DJ195">
            <v>7323.34</v>
          </cell>
          <cell r="DK195">
            <v>550.71516799999995</v>
          </cell>
        </row>
        <row r="196">
          <cell r="B196" t="str">
            <v>7.1.55</v>
          </cell>
          <cell r="C196" t="str">
            <v xml:space="preserve"> DEPEARQ335 </v>
          </cell>
          <cell r="D196" t="str">
            <v>Próprio</v>
          </cell>
          <cell r="E196" t="str">
            <v>QDEP1 - QUADRO DE DISTRIBUIÇÃO DE ENERGIA ESTABILIZADA COMPLETO - FORNECIMENTO E INSTAÇÃO (DATACENTER)</v>
          </cell>
          <cell r="F196" t="str">
            <v>UN</v>
          </cell>
          <cell r="G196">
            <v>1</v>
          </cell>
          <cell r="H196">
            <v>0</v>
          </cell>
          <cell r="I196">
            <v>1</v>
          </cell>
          <cell r="J196">
            <v>4777.5</v>
          </cell>
          <cell r="K196">
            <v>5982.38</v>
          </cell>
          <cell r="L196">
            <v>5982.38</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cell r="AF196">
            <v>0</v>
          </cell>
          <cell r="AG196">
            <v>0</v>
          </cell>
          <cell r="AH196">
            <v>0</v>
          </cell>
          <cell r="AI196">
            <v>0</v>
          </cell>
          <cell r="AJ196">
            <v>0</v>
          </cell>
          <cell r="AK196">
            <v>0</v>
          </cell>
          <cell r="AL196"/>
          <cell r="AM196">
            <v>5982.38</v>
          </cell>
          <cell r="AN196">
            <v>449.87497599999995</v>
          </cell>
          <cell r="AO196"/>
          <cell r="AP196">
            <v>0</v>
          </cell>
          <cell r="AQ196">
            <v>0</v>
          </cell>
          <cell r="AR196">
            <v>0</v>
          </cell>
          <cell r="AS196">
            <v>0</v>
          </cell>
          <cell r="AT196">
            <v>0</v>
          </cell>
          <cell r="AU196">
            <v>0</v>
          </cell>
          <cell r="AV196">
            <v>0</v>
          </cell>
          <cell r="AW196">
            <v>1</v>
          </cell>
          <cell r="AX196">
            <v>5982.38</v>
          </cell>
          <cell r="AY196">
            <v>0</v>
          </cell>
          <cell r="AZ196">
            <v>0</v>
          </cell>
          <cell r="BA196">
            <v>5982.38</v>
          </cell>
          <cell r="BB196">
            <v>0</v>
          </cell>
          <cell r="BC196">
            <v>-5982.38</v>
          </cell>
          <cell r="BD196">
            <v>0</v>
          </cell>
          <cell r="BE196">
            <v>0</v>
          </cell>
          <cell r="BF196">
            <v>0</v>
          </cell>
          <cell r="BG196">
            <v>0</v>
          </cell>
          <cell r="BH196">
            <v>5982.38</v>
          </cell>
          <cell r="BI196">
            <v>0</v>
          </cell>
          <cell r="BJ196">
            <v>-5982.38</v>
          </cell>
          <cell r="BK196">
            <v>0</v>
          </cell>
          <cell r="BL196">
            <v>0</v>
          </cell>
          <cell r="BM196">
            <v>0.5</v>
          </cell>
          <cell r="BN196">
            <v>2991.19</v>
          </cell>
          <cell r="BO196">
            <v>5982.38</v>
          </cell>
          <cell r="BP196">
            <v>2991.19</v>
          </cell>
          <cell r="BQ196">
            <v>-2991.19</v>
          </cell>
          <cell r="BR196" t="str">
            <v>N/A</v>
          </cell>
          <cell r="BS196">
            <v>0</v>
          </cell>
          <cell r="BT196"/>
          <cell r="BU196">
            <v>0</v>
          </cell>
          <cell r="BV196">
            <v>0</v>
          </cell>
          <cell r="BW196">
            <v>0</v>
          </cell>
          <cell r="BX196">
            <v>5982.38</v>
          </cell>
          <cell r="BY196">
            <v>2991.19</v>
          </cell>
          <cell r="BZ196">
            <v>-2991.19</v>
          </cell>
          <cell r="CA196" t="str">
            <v>N/A</v>
          </cell>
          <cell r="CB196">
            <v>0</v>
          </cell>
          <cell r="CC196"/>
          <cell r="CD196"/>
          <cell r="CE196">
            <v>0.5</v>
          </cell>
          <cell r="CF196">
            <v>2991.19</v>
          </cell>
          <cell r="CG196">
            <v>5982.38</v>
          </cell>
          <cell r="CH196">
            <v>5982.38</v>
          </cell>
          <cell r="CI196">
            <v>0</v>
          </cell>
          <cell r="CJ196"/>
          <cell r="CK196"/>
          <cell r="CL196">
            <v>0</v>
          </cell>
          <cell r="CM196">
            <v>0</v>
          </cell>
          <cell r="CN196">
            <v>5982.38</v>
          </cell>
          <cell r="CO196">
            <v>2991.19</v>
          </cell>
          <cell r="CP196">
            <v>-2991.19</v>
          </cell>
          <cell r="CQ196"/>
          <cell r="CR196"/>
          <cell r="CS196" t="str">
            <v xml:space="preserve"> </v>
          </cell>
          <cell r="CT196">
            <v>0</v>
          </cell>
          <cell r="CU196">
            <v>5982.38</v>
          </cell>
          <cell r="CV196">
            <v>0</v>
          </cell>
          <cell r="CW196">
            <v>-5982.38</v>
          </cell>
          <cell r="CY196">
            <v>0</v>
          </cell>
          <cell r="CZ196">
            <v>5982.38</v>
          </cell>
          <cell r="DA196">
            <v>5982.38</v>
          </cell>
          <cell r="DB196">
            <v>5982.38</v>
          </cell>
          <cell r="DC196">
            <v>0</v>
          </cell>
          <cell r="DD196">
            <v>5982.38</v>
          </cell>
          <cell r="DE196">
            <v>5982.38</v>
          </cell>
          <cell r="DF196">
            <v>5982.38</v>
          </cell>
          <cell r="DG196">
            <v>0</v>
          </cell>
          <cell r="DH196">
            <v>0</v>
          </cell>
          <cell r="DI196">
            <v>0</v>
          </cell>
          <cell r="DJ196">
            <v>5982.38</v>
          </cell>
          <cell r="DK196">
            <v>449.87497599999995</v>
          </cell>
        </row>
        <row r="197">
          <cell r="B197" t="str">
            <v>7.1.56</v>
          </cell>
          <cell r="C197" t="str">
            <v xml:space="preserve"> DEPEARQ336 </v>
          </cell>
          <cell r="D197" t="str">
            <v>Próprio</v>
          </cell>
          <cell r="E197" t="str">
            <v>QDAC-2 QUADRO DE DISTRIBUIÇÃO DE ENERGIA COMUM DOS AR CONDICIONADOS COMPLETO - FORNECIMENTO E INSTAÇÃO (DATACENTER)</v>
          </cell>
          <cell r="F197" t="str">
            <v>UN</v>
          </cell>
          <cell r="G197">
            <v>1</v>
          </cell>
          <cell r="H197">
            <v>0</v>
          </cell>
          <cell r="I197">
            <v>1</v>
          </cell>
          <cell r="J197">
            <v>4672.95</v>
          </cell>
          <cell r="K197">
            <v>5851.46</v>
          </cell>
          <cell r="L197">
            <v>5851.46</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cell r="AF197">
            <v>0</v>
          </cell>
          <cell r="AG197">
            <v>0</v>
          </cell>
          <cell r="AH197">
            <v>0</v>
          </cell>
          <cell r="AI197">
            <v>0</v>
          </cell>
          <cell r="AJ197">
            <v>0</v>
          </cell>
          <cell r="AK197">
            <v>0</v>
          </cell>
          <cell r="AL197"/>
          <cell r="AM197">
            <v>5851.46</v>
          </cell>
          <cell r="AN197">
            <v>440.02979199999993</v>
          </cell>
          <cell r="AO197"/>
          <cell r="AP197">
            <v>0</v>
          </cell>
          <cell r="AQ197">
            <v>0</v>
          </cell>
          <cell r="AR197">
            <v>0</v>
          </cell>
          <cell r="AS197">
            <v>0</v>
          </cell>
          <cell r="AT197">
            <v>0</v>
          </cell>
          <cell r="AU197">
            <v>0</v>
          </cell>
          <cell r="AV197">
            <v>0</v>
          </cell>
          <cell r="AW197">
            <v>1</v>
          </cell>
          <cell r="AX197">
            <v>5851.46</v>
          </cell>
          <cell r="AY197">
            <v>0</v>
          </cell>
          <cell r="AZ197">
            <v>0</v>
          </cell>
          <cell r="BA197">
            <v>5851.46</v>
          </cell>
          <cell r="BB197">
            <v>0</v>
          </cell>
          <cell r="BC197">
            <v>-5851.46</v>
          </cell>
          <cell r="BD197">
            <v>0</v>
          </cell>
          <cell r="BE197">
            <v>0</v>
          </cell>
          <cell r="BF197">
            <v>0</v>
          </cell>
          <cell r="BG197">
            <v>0</v>
          </cell>
          <cell r="BH197">
            <v>5851.46</v>
          </cell>
          <cell r="BI197">
            <v>0</v>
          </cell>
          <cell r="BJ197">
            <v>-5851.46</v>
          </cell>
          <cell r="BK197">
            <v>0</v>
          </cell>
          <cell r="BL197">
            <v>0</v>
          </cell>
          <cell r="BM197">
            <v>0</v>
          </cell>
          <cell r="BN197">
            <v>0</v>
          </cell>
          <cell r="BO197">
            <v>5851.46</v>
          </cell>
          <cell r="BP197">
            <v>0</v>
          </cell>
          <cell r="BQ197">
            <v>-5851.46</v>
          </cell>
          <cell r="BR197" t="str">
            <v>N/A</v>
          </cell>
          <cell r="BS197">
            <v>0</v>
          </cell>
          <cell r="BT197"/>
          <cell r="BU197">
            <v>0</v>
          </cell>
          <cell r="BV197">
            <v>0.5</v>
          </cell>
          <cell r="BW197">
            <v>2925.73</v>
          </cell>
          <cell r="BX197">
            <v>5851.46</v>
          </cell>
          <cell r="BY197">
            <v>2925.73</v>
          </cell>
          <cell r="BZ197">
            <v>-2925.73</v>
          </cell>
          <cell r="CA197" t="str">
            <v>N/A</v>
          </cell>
          <cell r="CB197">
            <v>0</v>
          </cell>
          <cell r="CC197"/>
          <cell r="CD197"/>
          <cell r="CE197">
            <v>0.5</v>
          </cell>
          <cell r="CF197">
            <v>2925.73</v>
          </cell>
          <cell r="CG197">
            <v>5851.46</v>
          </cell>
          <cell r="CH197">
            <v>5851.46</v>
          </cell>
          <cell r="CI197">
            <v>0</v>
          </cell>
          <cell r="CJ197"/>
          <cell r="CK197"/>
          <cell r="CL197">
            <v>0</v>
          </cell>
          <cell r="CM197">
            <v>0</v>
          </cell>
          <cell r="CN197">
            <v>5851.46</v>
          </cell>
          <cell r="CO197">
            <v>2925.73</v>
          </cell>
          <cell r="CP197">
            <v>-2925.73</v>
          </cell>
          <cell r="CQ197"/>
          <cell r="CR197"/>
          <cell r="CS197" t="str">
            <v xml:space="preserve"> </v>
          </cell>
          <cell r="CT197">
            <v>0</v>
          </cell>
          <cell r="CU197">
            <v>5851.46</v>
          </cell>
          <cell r="CV197">
            <v>0</v>
          </cell>
          <cell r="CW197">
            <v>-5851.46</v>
          </cell>
          <cell r="CY197">
            <v>0</v>
          </cell>
          <cell r="CZ197">
            <v>5851.46</v>
          </cell>
          <cell r="DA197">
            <v>5851.46</v>
          </cell>
          <cell r="DB197">
            <v>5851.46</v>
          </cell>
          <cell r="DC197">
            <v>0</v>
          </cell>
          <cell r="DD197">
            <v>5851.46</v>
          </cell>
          <cell r="DE197">
            <v>5851.46</v>
          </cell>
          <cell r="DF197">
            <v>5851.46</v>
          </cell>
          <cell r="DG197">
            <v>0</v>
          </cell>
          <cell r="DH197">
            <v>0</v>
          </cell>
          <cell r="DI197">
            <v>0</v>
          </cell>
          <cell r="DJ197">
            <v>5851.46</v>
          </cell>
          <cell r="DK197">
            <v>440.02979199999993</v>
          </cell>
        </row>
        <row r="198">
          <cell r="B198" t="str">
            <v>7.1.57</v>
          </cell>
          <cell r="C198" t="str">
            <v xml:space="preserve"> DEPEARQ337 </v>
          </cell>
          <cell r="D198" t="str">
            <v>Próprio</v>
          </cell>
          <cell r="E198" t="str">
            <v>QGBT-GERAL (QUADRO DE DISTRIBUIÇÃO DE ENERGIA COMUM PRINCIPAL DO PRÉDIO COMPLETO - FORNECIMENTO E INSTAÇÃO</v>
          </cell>
          <cell r="F198" t="str">
            <v>UN</v>
          </cell>
          <cell r="G198">
            <v>1</v>
          </cell>
          <cell r="H198">
            <v>0</v>
          </cell>
          <cell r="I198">
            <v>1</v>
          </cell>
          <cell r="J198">
            <v>23748.639999999999</v>
          </cell>
          <cell r="K198">
            <v>29738.04</v>
          </cell>
          <cell r="L198">
            <v>29738.04</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cell r="AF198">
            <v>0</v>
          </cell>
          <cell r="AG198">
            <v>0</v>
          </cell>
          <cell r="AH198">
            <v>0</v>
          </cell>
          <cell r="AI198">
            <v>0</v>
          </cell>
          <cell r="AJ198">
            <v>0</v>
          </cell>
          <cell r="AK198">
            <v>0</v>
          </cell>
          <cell r="AL198"/>
          <cell r="AM198">
            <v>29738.04</v>
          </cell>
          <cell r="AN198">
            <v>2236.3006079999996</v>
          </cell>
          <cell r="AO198"/>
          <cell r="AP198">
            <v>0</v>
          </cell>
          <cell r="AQ198">
            <v>0</v>
          </cell>
          <cell r="AR198">
            <v>0</v>
          </cell>
          <cell r="AS198">
            <v>0</v>
          </cell>
          <cell r="AT198">
            <v>0</v>
          </cell>
          <cell r="AU198">
            <v>0</v>
          </cell>
          <cell r="AV198">
            <v>0</v>
          </cell>
          <cell r="AW198">
            <v>1</v>
          </cell>
          <cell r="AX198">
            <v>29738.04</v>
          </cell>
          <cell r="AY198">
            <v>0</v>
          </cell>
          <cell r="AZ198">
            <v>0</v>
          </cell>
          <cell r="BA198">
            <v>29738.04</v>
          </cell>
          <cell r="BB198">
            <v>0</v>
          </cell>
          <cell r="BC198">
            <v>-29738.04</v>
          </cell>
          <cell r="BD198">
            <v>0</v>
          </cell>
          <cell r="BE198">
            <v>0</v>
          </cell>
          <cell r="BF198">
            <v>0</v>
          </cell>
          <cell r="BG198">
            <v>0</v>
          </cell>
          <cell r="BH198">
            <v>29738.04</v>
          </cell>
          <cell r="BI198">
            <v>0</v>
          </cell>
          <cell r="BJ198">
            <v>-29738.04</v>
          </cell>
          <cell r="BK198">
            <v>0</v>
          </cell>
          <cell r="BL198">
            <v>0</v>
          </cell>
          <cell r="BM198">
            <v>0.5</v>
          </cell>
          <cell r="BN198">
            <v>14869.02</v>
          </cell>
          <cell r="BO198">
            <v>29738.04</v>
          </cell>
          <cell r="BP198">
            <v>14869.02</v>
          </cell>
          <cell r="BQ198">
            <v>-14869.02</v>
          </cell>
          <cell r="BR198" t="str">
            <v>N/A</v>
          </cell>
          <cell r="BS198">
            <v>0</v>
          </cell>
          <cell r="BT198"/>
          <cell r="BU198">
            <v>0</v>
          </cell>
          <cell r="BV198">
            <v>0</v>
          </cell>
          <cell r="BW198">
            <v>0</v>
          </cell>
          <cell r="BX198">
            <v>29738.04</v>
          </cell>
          <cell r="BY198">
            <v>14869.02</v>
          </cell>
          <cell r="BZ198">
            <v>-14869.02</v>
          </cell>
          <cell r="CA198" t="str">
            <v>N/A</v>
          </cell>
          <cell r="CB198">
            <v>0</v>
          </cell>
          <cell r="CC198"/>
          <cell r="CD198"/>
          <cell r="CE198">
            <v>0.5</v>
          </cell>
          <cell r="CF198">
            <v>14869.02</v>
          </cell>
          <cell r="CG198">
            <v>29738.04</v>
          </cell>
          <cell r="CH198">
            <v>29738.04</v>
          </cell>
          <cell r="CI198">
            <v>0</v>
          </cell>
          <cell r="CJ198"/>
          <cell r="CK198"/>
          <cell r="CL198">
            <v>0</v>
          </cell>
          <cell r="CM198">
            <v>0</v>
          </cell>
          <cell r="CN198">
            <v>29738.04</v>
          </cell>
          <cell r="CO198">
            <v>14869.02</v>
          </cell>
          <cell r="CP198">
            <v>-14869.02</v>
          </cell>
          <cell r="CQ198"/>
          <cell r="CR198"/>
          <cell r="CS198" t="str">
            <v xml:space="preserve"> </v>
          </cell>
          <cell r="CT198">
            <v>0</v>
          </cell>
          <cell r="CU198">
            <v>29738.04</v>
          </cell>
          <cell r="CV198">
            <v>0</v>
          </cell>
          <cell r="CW198">
            <v>-29738.04</v>
          </cell>
          <cell r="CY198">
            <v>0</v>
          </cell>
          <cell r="CZ198">
            <v>29738.04</v>
          </cell>
          <cell r="DA198">
            <v>29738.04</v>
          </cell>
          <cell r="DB198">
            <v>29738.04</v>
          </cell>
          <cell r="DC198">
            <v>0</v>
          </cell>
          <cell r="DD198">
            <v>29738.04</v>
          </cell>
          <cell r="DE198">
            <v>29738.04</v>
          </cell>
          <cell r="DF198">
            <v>29738.04</v>
          </cell>
          <cell r="DG198">
            <v>0</v>
          </cell>
          <cell r="DH198">
            <v>0</v>
          </cell>
          <cell r="DI198">
            <v>0</v>
          </cell>
          <cell r="DJ198">
            <v>29738.04</v>
          </cell>
          <cell r="DK198">
            <v>2236.3006079999996</v>
          </cell>
        </row>
        <row r="199">
          <cell r="B199" t="str">
            <v>7.1.58</v>
          </cell>
          <cell r="C199" t="str">
            <v xml:space="preserve"> DEPEARQ338 </v>
          </cell>
          <cell r="D199" t="str">
            <v>Próprio</v>
          </cell>
          <cell r="E199" t="str">
            <v>QDNB1 (QUADRO BY-PASS NO-BREAK 120kVA E DE DISTRIBUIÇÃO DE ENERGIA ESTABILIZADA DO PRÉDIO/DATACENTER - FORNECIMENTO E INSTAÇÃO</v>
          </cell>
          <cell r="F199" t="str">
            <v>UN</v>
          </cell>
          <cell r="G199">
            <v>1</v>
          </cell>
          <cell r="H199">
            <v>0</v>
          </cell>
          <cell r="I199">
            <v>1</v>
          </cell>
          <cell r="J199">
            <v>22922.22</v>
          </cell>
          <cell r="K199">
            <v>28703.200000000001</v>
          </cell>
          <cell r="L199">
            <v>28703.200000000001</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cell r="AF199">
            <v>0</v>
          </cell>
          <cell r="AG199">
            <v>0</v>
          </cell>
          <cell r="AH199">
            <v>0</v>
          </cell>
          <cell r="AI199">
            <v>0</v>
          </cell>
          <cell r="AJ199">
            <v>0</v>
          </cell>
          <cell r="AK199">
            <v>0</v>
          </cell>
          <cell r="AL199"/>
          <cell r="AM199">
            <v>28703.200000000001</v>
          </cell>
          <cell r="AN199">
            <v>2158.4806399999998</v>
          </cell>
          <cell r="AO199"/>
          <cell r="AP199">
            <v>0</v>
          </cell>
          <cell r="AQ199">
            <v>0</v>
          </cell>
          <cell r="AR199">
            <v>0</v>
          </cell>
          <cell r="AS199">
            <v>0</v>
          </cell>
          <cell r="AT199">
            <v>0</v>
          </cell>
          <cell r="AU199">
            <v>0</v>
          </cell>
          <cell r="AV199">
            <v>0</v>
          </cell>
          <cell r="AW199">
            <v>1</v>
          </cell>
          <cell r="AX199">
            <v>28703.200000000001</v>
          </cell>
          <cell r="AY199">
            <v>0</v>
          </cell>
          <cell r="AZ199">
            <v>0</v>
          </cell>
          <cell r="BA199">
            <v>28703.200000000001</v>
          </cell>
          <cell r="BB199">
            <v>0</v>
          </cell>
          <cell r="BC199">
            <v>-28703.200000000001</v>
          </cell>
          <cell r="BD199">
            <v>0</v>
          </cell>
          <cell r="BE199">
            <v>0</v>
          </cell>
          <cell r="BF199">
            <v>0</v>
          </cell>
          <cell r="BG199">
            <v>0</v>
          </cell>
          <cell r="BH199">
            <v>28703.200000000001</v>
          </cell>
          <cell r="BI199">
            <v>0</v>
          </cell>
          <cell r="BJ199">
            <v>-28703.200000000001</v>
          </cell>
          <cell r="BK199">
            <v>0</v>
          </cell>
          <cell r="BL199">
            <v>0</v>
          </cell>
          <cell r="BM199">
            <v>0</v>
          </cell>
          <cell r="BN199">
            <v>0</v>
          </cell>
          <cell r="BO199">
            <v>28703.200000000001</v>
          </cell>
          <cell r="BP199">
            <v>0</v>
          </cell>
          <cell r="BQ199">
            <v>-28703.200000000001</v>
          </cell>
          <cell r="BR199" t="str">
            <v>N/A</v>
          </cell>
          <cell r="BS199">
            <v>0</v>
          </cell>
          <cell r="BT199"/>
          <cell r="BU199">
            <v>0</v>
          </cell>
          <cell r="BV199">
            <v>0.5</v>
          </cell>
          <cell r="BW199">
            <v>14351.6</v>
          </cell>
          <cell r="BX199">
            <v>28703.200000000001</v>
          </cell>
          <cell r="BY199">
            <v>14351.6</v>
          </cell>
          <cell r="BZ199">
            <v>-14351.6</v>
          </cell>
          <cell r="CA199" t="str">
            <v>N/A</v>
          </cell>
          <cell r="CB199">
            <v>0</v>
          </cell>
          <cell r="CC199"/>
          <cell r="CD199"/>
          <cell r="CE199">
            <v>0.5</v>
          </cell>
          <cell r="CF199">
            <v>14351.6</v>
          </cell>
          <cell r="CG199">
            <v>28703.200000000001</v>
          </cell>
          <cell r="CH199">
            <v>28703.200000000001</v>
          </cell>
          <cell r="CI199">
            <v>0</v>
          </cell>
          <cell r="CJ199"/>
          <cell r="CK199"/>
          <cell r="CL199">
            <v>0</v>
          </cell>
          <cell r="CM199">
            <v>0</v>
          </cell>
          <cell r="CN199">
            <v>28703.200000000001</v>
          </cell>
          <cell r="CO199">
            <v>14351.6</v>
          </cell>
          <cell r="CP199">
            <v>-14351.6</v>
          </cell>
          <cell r="CQ199"/>
          <cell r="CR199"/>
          <cell r="CS199" t="str">
            <v xml:space="preserve"> </v>
          </cell>
          <cell r="CT199">
            <v>0</v>
          </cell>
          <cell r="CU199">
            <v>28703.200000000001</v>
          </cell>
          <cell r="CV199">
            <v>0</v>
          </cell>
          <cell r="CW199">
            <v>-28703.200000000001</v>
          </cell>
          <cell r="CY199">
            <v>0</v>
          </cell>
          <cell r="CZ199">
            <v>28703.200000000001</v>
          </cell>
          <cell r="DA199">
            <v>28703.200000000001</v>
          </cell>
          <cell r="DB199">
            <v>28703.200000000001</v>
          </cell>
          <cell r="DC199">
            <v>0</v>
          </cell>
          <cell r="DD199">
            <v>28703.200000000001</v>
          </cell>
          <cell r="DE199">
            <v>28703.200000000001</v>
          </cell>
          <cell r="DF199">
            <v>28703.200000000001</v>
          </cell>
          <cell r="DG199">
            <v>0</v>
          </cell>
          <cell r="DH199">
            <v>0</v>
          </cell>
          <cell r="DI199">
            <v>0</v>
          </cell>
          <cell r="DJ199">
            <v>28703.200000000001</v>
          </cell>
          <cell r="DK199">
            <v>2158.4806399999998</v>
          </cell>
        </row>
        <row r="200">
          <cell r="B200" t="str">
            <v>7.1.59</v>
          </cell>
          <cell r="C200" t="str">
            <v xml:space="preserve"> DEPEARQ339 </v>
          </cell>
          <cell r="D200" t="str">
            <v>Próprio</v>
          </cell>
          <cell r="E200" t="str">
            <v>QDNB2 (QUADRO BY-PASS NO-BREAK 60kVA E DE DISTRIBUIÇÃO DE ENERGIA ESTABILIZADA PRINCIPAL DO DATACENTER - FORNECIMENTO E INSTAÇÃO</v>
          </cell>
          <cell r="F200" t="str">
            <v>UN</v>
          </cell>
          <cell r="G200">
            <v>1</v>
          </cell>
          <cell r="H200">
            <v>0</v>
          </cell>
          <cell r="I200">
            <v>1</v>
          </cell>
          <cell r="J200">
            <v>9924.09</v>
          </cell>
          <cell r="K200">
            <v>12426.94</v>
          </cell>
          <cell r="L200">
            <v>12426.94</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cell r="AF200">
            <v>0</v>
          </cell>
          <cell r="AG200">
            <v>0</v>
          </cell>
          <cell r="AH200">
            <v>0</v>
          </cell>
          <cell r="AI200">
            <v>0</v>
          </cell>
          <cell r="AJ200">
            <v>0</v>
          </cell>
          <cell r="AK200">
            <v>0</v>
          </cell>
          <cell r="AL200"/>
          <cell r="AM200">
            <v>12426.94</v>
          </cell>
          <cell r="AN200">
            <v>934.50588799999991</v>
          </cell>
          <cell r="AO200"/>
          <cell r="AP200">
            <v>0</v>
          </cell>
          <cell r="AQ200">
            <v>0</v>
          </cell>
          <cell r="AR200">
            <v>0</v>
          </cell>
          <cell r="AS200">
            <v>0</v>
          </cell>
          <cell r="AT200">
            <v>0</v>
          </cell>
          <cell r="AU200">
            <v>0</v>
          </cell>
          <cell r="AV200">
            <v>0</v>
          </cell>
          <cell r="AW200">
            <v>1</v>
          </cell>
          <cell r="AX200">
            <v>12426.94</v>
          </cell>
          <cell r="AY200">
            <v>0</v>
          </cell>
          <cell r="AZ200">
            <v>0</v>
          </cell>
          <cell r="BA200">
            <v>12426.94</v>
          </cell>
          <cell r="BB200">
            <v>0</v>
          </cell>
          <cell r="BC200">
            <v>-12426.94</v>
          </cell>
          <cell r="BD200">
            <v>0</v>
          </cell>
          <cell r="BE200">
            <v>0</v>
          </cell>
          <cell r="BF200">
            <v>0</v>
          </cell>
          <cell r="BG200">
            <v>0</v>
          </cell>
          <cell r="BH200">
            <v>12426.94</v>
          </cell>
          <cell r="BI200">
            <v>0</v>
          </cell>
          <cell r="BJ200">
            <v>-12426.94</v>
          </cell>
          <cell r="BK200">
            <v>0</v>
          </cell>
          <cell r="BL200">
            <v>0</v>
          </cell>
          <cell r="BM200">
            <v>0</v>
          </cell>
          <cell r="BN200">
            <v>0</v>
          </cell>
          <cell r="BO200">
            <v>12426.94</v>
          </cell>
          <cell r="BP200">
            <v>0</v>
          </cell>
          <cell r="BQ200">
            <v>-12426.94</v>
          </cell>
          <cell r="BR200" t="str">
            <v>N/A</v>
          </cell>
          <cell r="BS200">
            <v>0</v>
          </cell>
          <cell r="BT200">
            <v>0</v>
          </cell>
          <cell r="BU200">
            <v>0</v>
          </cell>
          <cell r="BV200">
            <v>0.5</v>
          </cell>
          <cell r="BW200">
            <v>6213.47</v>
          </cell>
          <cell r="BX200">
            <v>12426.94</v>
          </cell>
          <cell r="BY200">
            <v>6213.47</v>
          </cell>
          <cell r="BZ200">
            <v>-6213.47</v>
          </cell>
          <cell r="CA200" t="str">
            <v>N/A</v>
          </cell>
          <cell r="CB200">
            <v>0</v>
          </cell>
          <cell r="CC200"/>
          <cell r="CD200"/>
          <cell r="CE200">
            <v>0.5</v>
          </cell>
          <cell r="CF200">
            <v>6213.47</v>
          </cell>
          <cell r="CG200">
            <v>12426.94</v>
          </cell>
          <cell r="CH200">
            <v>12426.94</v>
          </cell>
          <cell r="CI200">
            <v>0</v>
          </cell>
          <cell r="CJ200"/>
          <cell r="CK200"/>
          <cell r="CL200">
            <v>0</v>
          </cell>
          <cell r="CM200">
            <v>0</v>
          </cell>
          <cell r="CN200">
            <v>12426.94</v>
          </cell>
          <cell r="CO200">
            <v>6213.47</v>
          </cell>
          <cell r="CP200">
            <v>-6213.47</v>
          </cell>
          <cell r="CQ200"/>
          <cell r="CR200"/>
          <cell r="CS200" t="str">
            <v xml:space="preserve"> </v>
          </cell>
          <cell r="CT200">
            <v>0</v>
          </cell>
          <cell r="CU200">
            <v>12426.94</v>
          </cell>
          <cell r="CV200">
            <v>0</v>
          </cell>
          <cell r="CW200">
            <v>-12426.94</v>
          </cell>
          <cell r="CY200">
            <v>0</v>
          </cell>
          <cell r="CZ200">
            <v>12426.94</v>
          </cell>
          <cell r="DA200">
            <v>12426.94</v>
          </cell>
          <cell r="DB200">
            <v>12426.94</v>
          </cell>
          <cell r="DC200">
            <v>0</v>
          </cell>
          <cell r="DD200">
            <v>12426.94</v>
          </cell>
          <cell r="DE200">
            <v>12426.94</v>
          </cell>
          <cell r="DF200">
            <v>12426.94</v>
          </cell>
          <cell r="DG200">
            <v>0</v>
          </cell>
          <cell r="DH200">
            <v>0</v>
          </cell>
          <cell r="DI200">
            <v>0</v>
          </cell>
          <cell r="DJ200">
            <v>12426.94</v>
          </cell>
          <cell r="DK200">
            <v>934.50588799999991</v>
          </cell>
        </row>
        <row r="201">
          <cell r="B201" t="str">
            <v>7.2</v>
          </cell>
          <cell r="C201"/>
          <cell r="D201"/>
          <cell r="E201" t="str">
            <v>ELÉTRICA COMUM</v>
          </cell>
          <cell r="F201"/>
          <cell r="G201">
            <v>0</v>
          </cell>
          <cell r="H201"/>
          <cell r="I201"/>
          <cell r="J201"/>
          <cell r="K201"/>
          <cell r="L201">
            <v>68024.469999999987</v>
          </cell>
          <cell r="M201">
            <v>0</v>
          </cell>
          <cell r="N201">
            <v>0</v>
          </cell>
          <cell r="O201">
            <v>0</v>
          </cell>
          <cell r="P201">
            <v>0</v>
          </cell>
          <cell r="Q201">
            <v>0.28954006379329611</v>
          </cell>
          <cell r="R201">
            <v>37778.51</v>
          </cell>
          <cell r="S201">
            <v>0.24378744223340607</v>
          </cell>
          <cell r="T201">
            <v>31808.814999999999</v>
          </cell>
          <cell r="U201">
            <v>0.12964120447898897</v>
          </cell>
          <cell r="V201">
            <v>16915.280999999999</v>
          </cell>
          <cell r="W201">
            <v>0</v>
          </cell>
          <cell r="X201">
            <v>0</v>
          </cell>
          <cell r="Y201">
            <v>0</v>
          </cell>
          <cell r="Z201">
            <v>0</v>
          </cell>
          <cell r="AA201">
            <v>8.7952297734340115E-2</v>
          </cell>
          <cell r="AB201">
            <v>11475.81</v>
          </cell>
          <cell r="AC201">
            <v>0.75092100824003127</v>
          </cell>
          <cell r="AD201">
            <v>97978.415999999997</v>
          </cell>
          <cell r="AE201"/>
          <cell r="AF201">
            <v>0.55646018843408662</v>
          </cell>
          <cell r="AG201">
            <v>37852.909394328868</v>
          </cell>
          <cell r="AH201">
            <v>0.19446081980594465</v>
          </cell>
          <cell r="AI201">
            <v>60125.506605671129</v>
          </cell>
          <cell r="AJ201">
            <v>0</v>
          </cell>
          <cell r="AK201">
            <v>0</v>
          </cell>
          <cell r="AL201"/>
          <cell r="AM201">
            <v>16943.466402606238</v>
          </cell>
          <cell r="AN201">
            <v>1274.148673475989</v>
          </cell>
          <cell r="AO201"/>
          <cell r="AP201">
            <v>5.4616706032281692E-2</v>
          </cell>
          <cell r="AQ201">
            <v>7126.26</v>
          </cell>
          <cell r="AR201">
            <v>7.8223321695854442E-3</v>
          </cell>
          <cell r="AS201">
            <v>532.1099999999999</v>
          </cell>
          <cell r="AT201">
            <v>105104.67599999999</v>
          </cell>
          <cell r="AU201">
            <v>69559.672000000006</v>
          </cell>
          <cell r="AV201">
            <v>-35545.003999999986</v>
          </cell>
          <cell r="AW201">
            <v>0.10803481607502771</v>
          </cell>
          <cell r="AX201">
            <v>14096.130000000001</v>
          </cell>
          <cell r="AY201">
            <v>0.14733184543738456</v>
          </cell>
          <cell r="AZ201">
            <v>10022.170700000001</v>
          </cell>
          <cell r="BA201">
            <v>119200.806</v>
          </cell>
          <cell r="BB201">
            <v>79581.834699999978</v>
          </cell>
          <cell r="BC201">
            <v>-39618.971300000019</v>
          </cell>
          <cell r="BD201">
            <v>8.6427469652659308E-2</v>
          </cell>
          <cell r="BE201">
            <v>11276.853999999999</v>
          </cell>
          <cell r="BF201">
            <v>3.7520321731282884E-3</v>
          </cell>
          <cell r="BG201">
            <v>255.23000000000002</v>
          </cell>
          <cell r="BH201">
            <v>130477.66</v>
          </cell>
          <cell r="BI201">
            <v>79837.064699999988</v>
          </cell>
          <cell r="BJ201">
            <v>-50640.595300000015</v>
          </cell>
          <cell r="BK201">
            <v>0</v>
          </cell>
          <cell r="BL201">
            <v>0</v>
          </cell>
          <cell r="BM201">
            <v>4.4407190472300011E-2</v>
          </cell>
          <cell r="BN201">
            <v>5794.1463000000003</v>
          </cell>
          <cell r="BO201">
            <v>130477.66</v>
          </cell>
          <cell r="BP201">
            <v>85631.210999999981</v>
          </cell>
          <cell r="BQ201">
            <v>-44846.449000000022</v>
          </cell>
          <cell r="BR201" t="str">
            <v>N/A</v>
          </cell>
          <cell r="BS201">
            <v>0</v>
          </cell>
          <cell r="BT201"/>
          <cell r="BU201">
            <v>0</v>
          </cell>
          <cell r="BV201"/>
          <cell r="BW201">
            <v>15537.367200000001</v>
          </cell>
          <cell r="BX201">
            <v>130477.66</v>
          </cell>
          <cell r="BY201">
            <v>101168.57819999999</v>
          </cell>
          <cell r="BZ201">
            <v>-29309.081800000014</v>
          </cell>
          <cell r="CA201" t="str">
            <v>N/A</v>
          </cell>
          <cell r="CB201">
            <v>0</v>
          </cell>
          <cell r="CC201"/>
          <cell r="CD201"/>
          <cell r="CE201"/>
          <cell r="CF201">
            <v>8699.2824000000001</v>
          </cell>
          <cell r="CG201">
            <v>130477.66</v>
          </cell>
          <cell r="CH201">
            <v>109867.86059999999</v>
          </cell>
          <cell r="CI201">
            <v>-20609.799400000018</v>
          </cell>
          <cell r="CJ201"/>
          <cell r="CK201"/>
          <cell r="CL201"/>
          <cell r="CM201">
            <v>11349.170900000003</v>
          </cell>
          <cell r="CN201">
            <v>130477.66</v>
          </cell>
          <cell r="CO201">
            <v>20048.453300000001</v>
          </cell>
          <cell r="CP201">
            <v>-110429.20670000001</v>
          </cell>
          <cell r="CQ201"/>
          <cell r="CR201"/>
          <cell r="CS201">
            <v>0</v>
          </cell>
          <cell r="CT201">
            <v>0</v>
          </cell>
          <cell r="CU201">
            <v>130477.66</v>
          </cell>
          <cell r="CV201">
            <v>11349.170900000003</v>
          </cell>
          <cell r="CW201">
            <v>-119128.48910000001</v>
          </cell>
          <cell r="CY201">
            <v>97978.415999999997</v>
          </cell>
          <cell r="CZ201">
            <v>32499.243999999999</v>
          </cell>
          <cell r="DA201">
            <v>130477.66</v>
          </cell>
          <cell r="DB201">
            <v>68024.469999999987</v>
          </cell>
          <cell r="DC201">
            <v>37852.909394328868</v>
          </cell>
          <cell r="DD201">
            <v>52189.477500000001</v>
          </cell>
          <cell r="DE201">
            <v>90042.386894328869</v>
          </cell>
          <cell r="DF201">
            <v>68024.469999999987</v>
          </cell>
          <cell r="DG201">
            <v>-22017.916894328882</v>
          </cell>
          <cell r="DH201">
            <v>60125.506605671129</v>
          </cell>
          <cell r="DI201">
            <v>0</v>
          </cell>
          <cell r="DJ201">
            <v>14823.842667944502</v>
          </cell>
          <cell r="DK201">
            <v>1114.7529686294263</v>
          </cell>
        </row>
        <row r="202">
          <cell r="B202" t="str">
            <v>7.2.1</v>
          </cell>
          <cell r="C202" t="str">
            <v xml:space="preserve"> 104780 </v>
          </cell>
          <cell r="D202" t="str">
            <v>SINAPI</v>
          </cell>
          <cell r="E202" t="str">
            <v>RASGO LINEAR MECANIZADO EM ALVENARIA, PARA ELETRODUTOS, DIÂMETROS MENORES OU IGUAIS A 40 MM. AF_09/2023</v>
          </cell>
          <cell r="F202" t="str">
            <v>M</v>
          </cell>
          <cell r="G202">
            <v>259.68</v>
          </cell>
          <cell r="H202">
            <v>0</v>
          </cell>
          <cell r="I202">
            <v>259.68</v>
          </cell>
          <cell r="J202">
            <v>5.68</v>
          </cell>
          <cell r="K202">
            <v>7.11</v>
          </cell>
          <cell r="L202">
            <v>1846.3248000000001</v>
          </cell>
          <cell r="M202">
            <v>0</v>
          </cell>
          <cell r="N202">
            <v>0</v>
          </cell>
          <cell r="O202">
            <v>0</v>
          </cell>
          <cell r="P202">
            <v>0</v>
          </cell>
          <cell r="Q202">
            <v>1</v>
          </cell>
          <cell r="R202">
            <v>1846.32</v>
          </cell>
          <cell r="S202">
            <v>0</v>
          </cell>
          <cell r="T202">
            <v>0</v>
          </cell>
          <cell r="U202">
            <v>0</v>
          </cell>
          <cell r="V202">
            <v>0</v>
          </cell>
          <cell r="W202">
            <v>0</v>
          </cell>
          <cell r="X202">
            <v>0</v>
          </cell>
          <cell r="Y202">
            <v>0</v>
          </cell>
          <cell r="Z202">
            <v>0</v>
          </cell>
          <cell r="AA202">
            <v>0</v>
          </cell>
          <cell r="AB202">
            <v>0</v>
          </cell>
          <cell r="AC202">
            <v>1</v>
          </cell>
          <cell r="AD202">
            <v>1846.32</v>
          </cell>
          <cell r="AE202"/>
          <cell r="AF202">
            <v>0.75978324450799428</v>
          </cell>
          <cell r="AG202">
            <v>1402.8066469595738</v>
          </cell>
          <cell r="AH202">
            <v>0.24021675549200572</v>
          </cell>
          <cell r="AI202">
            <v>443.51335304042618</v>
          </cell>
          <cell r="AJ202">
            <v>0</v>
          </cell>
          <cell r="AK202">
            <v>0</v>
          </cell>
          <cell r="AL202"/>
          <cell r="AM202">
            <v>0</v>
          </cell>
          <cell r="AN202">
            <v>0</v>
          </cell>
          <cell r="AO202"/>
          <cell r="AP202">
            <v>0</v>
          </cell>
          <cell r="AQ202">
            <v>0</v>
          </cell>
          <cell r="AR202">
            <v>0</v>
          </cell>
          <cell r="AS202">
            <v>0</v>
          </cell>
          <cell r="AT202">
            <v>1846.32</v>
          </cell>
          <cell r="AU202">
            <v>1402.8029999999999</v>
          </cell>
          <cell r="AV202">
            <v>-443.51700000000005</v>
          </cell>
          <cell r="AW202">
            <v>0</v>
          </cell>
          <cell r="AX202">
            <v>0</v>
          </cell>
          <cell r="AY202">
            <v>0</v>
          </cell>
          <cell r="AZ202">
            <v>0</v>
          </cell>
          <cell r="BA202">
            <v>1846.32</v>
          </cell>
          <cell r="BB202">
            <v>1402.8029999999999</v>
          </cell>
          <cell r="BC202">
            <v>-443.51700000000005</v>
          </cell>
          <cell r="BD202">
            <v>0</v>
          </cell>
          <cell r="BE202">
            <v>0</v>
          </cell>
          <cell r="BF202">
            <v>0</v>
          </cell>
          <cell r="BG202">
            <v>0</v>
          </cell>
          <cell r="BH202">
            <v>1846.32</v>
          </cell>
          <cell r="BI202">
            <v>1402.8029999999999</v>
          </cell>
          <cell r="BJ202">
            <v>-443.51700000000005</v>
          </cell>
          <cell r="BK202">
            <v>0</v>
          </cell>
          <cell r="BL202">
            <v>0</v>
          </cell>
          <cell r="BM202">
            <v>3.4658130768230863E-2</v>
          </cell>
          <cell r="BN202">
            <v>63.99</v>
          </cell>
          <cell r="BO202">
            <v>1846.32</v>
          </cell>
          <cell r="BP202">
            <v>1466.7929999999999</v>
          </cell>
          <cell r="BQ202">
            <v>-379.52700000000004</v>
          </cell>
          <cell r="BR202" t="str">
            <v>N/A</v>
          </cell>
          <cell r="BS202">
            <v>0</v>
          </cell>
          <cell r="BT202"/>
          <cell r="BU202">
            <v>0</v>
          </cell>
          <cell r="BV202">
            <v>0</v>
          </cell>
          <cell r="BW202">
            <v>0</v>
          </cell>
          <cell r="BX202">
            <v>1846.32</v>
          </cell>
          <cell r="BY202">
            <v>1466.7929999999999</v>
          </cell>
          <cell r="BZ202">
            <v>-379.52700000000004</v>
          </cell>
          <cell r="CA202" t="str">
            <v>N/A</v>
          </cell>
          <cell r="CB202">
            <v>0</v>
          </cell>
          <cell r="CC202"/>
          <cell r="CD202"/>
          <cell r="CE202">
            <v>3.6121395811352729E-2</v>
          </cell>
          <cell r="CF202">
            <v>66.691800000000015</v>
          </cell>
          <cell r="CG202">
            <v>1846.32</v>
          </cell>
          <cell r="CH202">
            <v>1533.4848</v>
          </cell>
          <cell r="CI202">
            <v>-312.83519999999999</v>
          </cell>
          <cell r="CJ202"/>
          <cell r="CK202"/>
          <cell r="CL202">
            <v>0</v>
          </cell>
          <cell r="CM202">
            <v>0</v>
          </cell>
          <cell r="CN202">
            <v>1846.32</v>
          </cell>
          <cell r="CO202">
            <v>66.691800000000015</v>
          </cell>
          <cell r="CP202">
            <v>-1779.6281999999999</v>
          </cell>
          <cell r="CQ202"/>
          <cell r="CR202"/>
          <cell r="CS202" t="str">
            <v xml:space="preserve"> </v>
          </cell>
          <cell r="CT202">
            <v>0</v>
          </cell>
          <cell r="CU202">
            <v>1846.32</v>
          </cell>
          <cell r="CV202">
            <v>0</v>
          </cell>
          <cell r="CW202">
            <v>-1846.32</v>
          </cell>
          <cell r="CY202">
            <v>1846.32</v>
          </cell>
          <cell r="CZ202">
            <v>0</v>
          </cell>
          <cell r="DA202">
            <v>1846.32</v>
          </cell>
          <cell r="DB202">
            <v>1846.3248000000001</v>
          </cell>
          <cell r="DC202">
            <v>1402.8066469595738</v>
          </cell>
          <cell r="DD202">
            <v>130.68180000000001</v>
          </cell>
          <cell r="DE202">
            <v>1533.4884469595738</v>
          </cell>
          <cell r="DF202">
            <v>1846.3248000000001</v>
          </cell>
          <cell r="DG202">
            <v>312.83635304042627</v>
          </cell>
          <cell r="DH202">
            <v>443.51335304042618</v>
          </cell>
          <cell r="DI202">
            <v>0</v>
          </cell>
          <cell r="DJ202">
            <v>0</v>
          </cell>
          <cell r="DK202">
            <v>0</v>
          </cell>
        </row>
        <row r="203">
          <cell r="B203" t="str">
            <v>7.2.2</v>
          </cell>
          <cell r="C203" t="str">
            <v xml:space="preserve"> DEPEARQ166 </v>
          </cell>
          <cell r="D203" t="str">
            <v>Próprio</v>
          </cell>
          <cell r="E203" t="str">
            <v>RASGO LINEAR MECANIZADO EM ALVENARIA, PARA ELETRODUTOS, DIÂMETROS MAIORES QUE 40 MM E MENORES OU IGUAIS A 75 MM. REF: SINAPI (104781)</v>
          </cell>
          <cell r="F203" t="str">
            <v>M</v>
          </cell>
          <cell r="G203">
            <v>11.4</v>
          </cell>
          <cell r="H203">
            <v>0</v>
          </cell>
          <cell r="I203">
            <v>11.4</v>
          </cell>
          <cell r="J203">
            <v>5.46</v>
          </cell>
          <cell r="K203">
            <v>6.83</v>
          </cell>
          <cell r="L203">
            <v>77.862000000000009</v>
          </cell>
          <cell r="M203">
            <v>0</v>
          </cell>
          <cell r="N203">
            <v>0</v>
          </cell>
          <cell r="O203">
            <v>0</v>
          </cell>
          <cell r="P203">
            <v>0</v>
          </cell>
          <cell r="Q203">
            <v>1</v>
          </cell>
          <cell r="R203">
            <v>77.86</v>
          </cell>
          <cell r="S203">
            <v>0</v>
          </cell>
          <cell r="T203">
            <v>0</v>
          </cell>
          <cell r="U203">
            <v>0</v>
          </cell>
          <cell r="V203">
            <v>0</v>
          </cell>
          <cell r="W203">
            <v>0</v>
          </cell>
          <cell r="X203">
            <v>0</v>
          </cell>
          <cell r="Y203">
            <v>0</v>
          </cell>
          <cell r="Z203">
            <v>0</v>
          </cell>
          <cell r="AA203">
            <v>0</v>
          </cell>
          <cell r="AB203">
            <v>0</v>
          </cell>
          <cell r="AC203">
            <v>1</v>
          </cell>
          <cell r="AD203">
            <v>77.86</v>
          </cell>
          <cell r="AE203"/>
          <cell r="AF203">
            <v>1.0000256871307476</v>
          </cell>
          <cell r="AG203">
            <v>77.864000051374276</v>
          </cell>
          <cell r="AH203">
            <v>0</v>
          </cell>
          <cell r="AI203">
            <v>0</v>
          </cell>
          <cell r="AJ203">
            <v>2.5687130747575893E-5</v>
          </cell>
          <cell r="AK203">
            <v>0</v>
          </cell>
          <cell r="AL203"/>
          <cell r="AM203">
            <v>-2.0000513742677545E-3</v>
          </cell>
          <cell r="AN203">
            <v>-1.5040386334493511E-4</v>
          </cell>
          <cell r="AO203"/>
          <cell r="AP203">
            <v>0</v>
          </cell>
          <cell r="AQ203">
            <v>0</v>
          </cell>
          <cell r="AR203">
            <v>0</v>
          </cell>
          <cell r="AS203">
            <v>0</v>
          </cell>
          <cell r="AT203">
            <v>77.86</v>
          </cell>
          <cell r="AU203">
            <v>77.862000000000009</v>
          </cell>
          <cell r="AV203">
            <v>0</v>
          </cell>
          <cell r="AW203">
            <v>0</v>
          </cell>
          <cell r="AX203">
            <v>0</v>
          </cell>
          <cell r="AY203">
            <v>0</v>
          </cell>
          <cell r="AZ203">
            <v>0</v>
          </cell>
          <cell r="BA203">
            <v>77.86</v>
          </cell>
          <cell r="BB203">
            <v>77.862000000000009</v>
          </cell>
          <cell r="BC203">
            <v>0</v>
          </cell>
          <cell r="BD203">
            <v>0</v>
          </cell>
          <cell r="BE203">
            <v>0</v>
          </cell>
          <cell r="BF203">
            <v>0</v>
          </cell>
          <cell r="BG203">
            <v>0</v>
          </cell>
          <cell r="BH203">
            <v>77.86</v>
          </cell>
          <cell r="BI203">
            <v>77.862000000000009</v>
          </cell>
          <cell r="BJ203">
            <v>0</v>
          </cell>
          <cell r="BK203">
            <v>0</v>
          </cell>
          <cell r="BL203">
            <v>0</v>
          </cell>
          <cell r="BM203">
            <v>0</v>
          </cell>
          <cell r="BN203">
            <v>0</v>
          </cell>
          <cell r="BO203">
            <v>77.86</v>
          </cell>
          <cell r="BP203">
            <v>77.862000000000009</v>
          </cell>
          <cell r="BQ203">
            <v>2.0000000000095497E-3</v>
          </cell>
          <cell r="BR203" t="b">
            <v>0</v>
          </cell>
          <cell r="BS203">
            <v>0</v>
          </cell>
          <cell r="BT203"/>
          <cell r="BU203">
            <v>0</v>
          </cell>
          <cell r="BV203">
            <v>0</v>
          </cell>
          <cell r="BW203">
            <v>0</v>
          </cell>
          <cell r="BX203">
            <v>77.86</v>
          </cell>
          <cell r="BY203">
            <v>77.862000000000009</v>
          </cell>
          <cell r="BZ203">
            <v>0</v>
          </cell>
          <cell r="CA203">
            <v>77.862000000000009</v>
          </cell>
          <cell r="CB203">
            <v>5.8552223999999997</v>
          </cell>
          <cell r="CC203"/>
          <cell r="CD203"/>
          <cell r="CE203">
            <v>0</v>
          </cell>
          <cell r="CF203">
            <v>0</v>
          </cell>
          <cell r="CG203">
            <v>77.86</v>
          </cell>
          <cell r="CH203">
            <v>77.862000000000009</v>
          </cell>
          <cell r="CI203">
            <v>0</v>
          </cell>
          <cell r="CJ203"/>
          <cell r="CK203"/>
          <cell r="CL203">
            <v>0</v>
          </cell>
          <cell r="CM203">
            <v>0</v>
          </cell>
          <cell r="CN203">
            <v>77.86</v>
          </cell>
          <cell r="CO203">
            <v>0</v>
          </cell>
          <cell r="CP203">
            <v>0</v>
          </cell>
          <cell r="CQ203"/>
          <cell r="CR203"/>
          <cell r="CS203" t="str">
            <v xml:space="preserve"> </v>
          </cell>
          <cell r="CT203">
            <v>0</v>
          </cell>
          <cell r="CU203">
            <v>77.86</v>
          </cell>
          <cell r="CV203">
            <v>0</v>
          </cell>
          <cell r="CW203">
            <v>0</v>
          </cell>
          <cell r="CY203">
            <v>77.86</v>
          </cell>
          <cell r="CZ203">
            <v>0</v>
          </cell>
          <cell r="DA203">
            <v>77.86</v>
          </cell>
          <cell r="DB203">
            <v>77.862000000000009</v>
          </cell>
          <cell r="DC203">
            <v>77.864000051374276</v>
          </cell>
          <cell r="DD203">
            <v>0</v>
          </cell>
          <cell r="DE203">
            <v>77.864000051374276</v>
          </cell>
          <cell r="DF203">
            <v>77.862000000000009</v>
          </cell>
          <cell r="DG203">
            <v>-2.0000513742672865E-3</v>
          </cell>
          <cell r="DH203">
            <v>0</v>
          </cell>
          <cell r="DI203">
            <v>4.0000513742768362E-3</v>
          </cell>
          <cell r="DJ203">
            <v>0</v>
          </cell>
          <cell r="DK203">
            <v>0</v>
          </cell>
        </row>
        <row r="204">
          <cell r="B204" t="str">
            <v>7.2.3</v>
          </cell>
          <cell r="C204">
            <v>104766</v>
          </cell>
          <cell r="D204" t="str">
            <v>SINAPI</v>
          </cell>
          <cell r="E204" t="str">
            <v>CHUMBAMENTO LINEAR EM ALVENARIA PARA ELETRODUTOS COM DIÂMETROS MENORES OU IGUAIS A 40 MM. AF_09/2023</v>
          </cell>
          <cell r="F204" t="str">
            <v>M</v>
          </cell>
          <cell r="G204">
            <v>215.68</v>
          </cell>
          <cell r="H204">
            <v>0</v>
          </cell>
          <cell r="I204">
            <v>215.68</v>
          </cell>
          <cell r="J204">
            <v>12.68</v>
          </cell>
          <cell r="K204">
            <v>15.87</v>
          </cell>
          <cell r="L204">
            <v>3422.8415999999997</v>
          </cell>
          <cell r="M204">
            <v>0</v>
          </cell>
          <cell r="N204">
            <v>0</v>
          </cell>
          <cell r="O204">
            <v>0</v>
          </cell>
          <cell r="P204">
            <v>0</v>
          </cell>
          <cell r="Q204">
            <v>1</v>
          </cell>
          <cell r="R204">
            <v>3422.84</v>
          </cell>
          <cell r="S204">
            <v>0</v>
          </cell>
          <cell r="T204">
            <v>0</v>
          </cell>
          <cell r="U204">
            <v>0</v>
          </cell>
          <cell r="V204">
            <v>0</v>
          </cell>
          <cell r="W204">
            <v>0</v>
          </cell>
          <cell r="X204">
            <v>0</v>
          </cell>
          <cell r="Y204">
            <v>0</v>
          </cell>
          <cell r="Z204">
            <v>0</v>
          </cell>
          <cell r="AA204">
            <v>0</v>
          </cell>
          <cell r="AB204">
            <v>0</v>
          </cell>
          <cell r="AC204">
            <v>1</v>
          </cell>
          <cell r="AD204">
            <v>3422.84</v>
          </cell>
          <cell r="AE204"/>
          <cell r="AF204">
            <v>0.91478158488272887</v>
          </cell>
          <cell r="AG204">
            <v>3131.1524636505351</v>
          </cell>
          <cell r="AH204">
            <v>8.5218415117271129E-2</v>
          </cell>
          <cell r="AI204">
            <v>291.68753634946506</v>
          </cell>
          <cell r="AJ204">
            <v>0</v>
          </cell>
          <cell r="AK204">
            <v>0</v>
          </cell>
          <cell r="AL204"/>
          <cell r="AM204">
            <v>0</v>
          </cell>
          <cell r="AN204">
            <v>0</v>
          </cell>
          <cell r="AO204"/>
          <cell r="AP204">
            <v>0</v>
          </cell>
          <cell r="AQ204">
            <v>0</v>
          </cell>
          <cell r="AR204">
            <v>0</v>
          </cell>
          <cell r="AS204">
            <v>0</v>
          </cell>
          <cell r="AT204">
            <v>3422.84</v>
          </cell>
          <cell r="AU204">
            <v>3131.1509999999998</v>
          </cell>
          <cell r="AV204">
            <v>-291.68900000000031</v>
          </cell>
          <cell r="AW204">
            <v>0</v>
          </cell>
          <cell r="AX204">
            <v>0</v>
          </cell>
          <cell r="AY204">
            <v>0</v>
          </cell>
          <cell r="AZ204">
            <v>0</v>
          </cell>
          <cell r="BA204">
            <v>3422.84</v>
          </cell>
          <cell r="BB204">
            <v>3131.1509999999998</v>
          </cell>
          <cell r="BC204">
            <v>-291.68900000000031</v>
          </cell>
          <cell r="BD204">
            <v>0</v>
          </cell>
          <cell r="BE204">
            <v>0</v>
          </cell>
          <cell r="BF204">
            <v>0</v>
          </cell>
          <cell r="BG204">
            <v>0</v>
          </cell>
          <cell r="BH204">
            <v>3422.84</v>
          </cell>
          <cell r="BI204">
            <v>3131.1509999999998</v>
          </cell>
          <cell r="BJ204">
            <v>-291.68900000000031</v>
          </cell>
          <cell r="BK204">
            <v>0</v>
          </cell>
          <cell r="BL204">
            <v>0</v>
          </cell>
          <cell r="BM204">
            <v>4.1728506152785401E-2</v>
          </cell>
          <cell r="BN204">
            <v>142.82999999999998</v>
          </cell>
          <cell r="BO204">
            <v>3422.84</v>
          </cell>
          <cell r="BP204">
            <v>3273.9809999999998</v>
          </cell>
          <cell r="BQ204">
            <v>-148.85900000000038</v>
          </cell>
          <cell r="BR204" t="str">
            <v>N/A</v>
          </cell>
          <cell r="BS204">
            <v>0</v>
          </cell>
          <cell r="BT204"/>
          <cell r="BU204">
            <v>0</v>
          </cell>
          <cell r="BV204">
            <v>0</v>
          </cell>
          <cell r="BW204">
            <v>0</v>
          </cell>
          <cell r="BX204">
            <v>3422.84</v>
          </cell>
          <cell r="BY204">
            <v>3273.9809999999998</v>
          </cell>
          <cell r="BZ204">
            <v>-148.85900000000038</v>
          </cell>
          <cell r="CA204" t="str">
            <v>N/A</v>
          </cell>
          <cell r="CB204">
            <v>0</v>
          </cell>
          <cell r="CC204"/>
          <cell r="CD204"/>
          <cell r="CE204">
            <v>4.3490363706640188E-2</v>
          </cell>
          <cell r="CF204">
            <v>148.86060000000001</v>
          </cell>
          <cell r="CG204">
            <v>3422.84</v>
          </cell>
          <cell r="CH204">
            <v>3422.8415999999997</v>
          </cell>
          <cell r="CI204">
            <v>0</v>
          </cell>
          <cell r="CJ204"/>
          <cell r="CK204"/>
          <cell r="CL204">
            <v>0</v>
          </cell>
          <cell r="CM204">
            <v>0</v>
          </cell>
          <cell r="CN204">
            <v>3422.84</v>
          </cell>
          <cell r="CO204">
            <v>148.86060000000001</v>
          </cell>
          <cell r="CP204">
            <v>0</v>
          </cell>
          <cell r="CQ204"/>
          <cell r="CR204"/>
          <cell r="CS204" t="str">
            <v xml:space="preserve"> </v>
          </cell>
          <cell r="CT204">
            <v>0</v>
          </cell>
          <cell r="CU204">
            <v>3422.84</v>
          </cell>
          <cell r="CV204">
            <v>0</v>
          </cell>
          <cell r="CW204">
            <v>0</v>
          </cell>
          <cell r="CY204">
            <v>3422.84</v>
          </cell>
          <cell r="CZ204">
            <v>0</v>
          </cell>
          <cell r="DA204">
            <v>3422.84</v>
          </cell>
          <cell r="DB204">
            <v>3422.8415999999997</v>
          </cell>
          <cell r="DC204">
            <v>3131.1524636505351</v>
          </cell>
          <cell r="DD204">
            <v>291.69060000000002</v>
          </cell>
          <cell r="DE204">
            <v>3422.843063650535</v>
          </cell>
          <cell r="DF204">
            <v>3422.8415999999997</v>
          </cell>
          <cell r="DG204">
            <v>-1.4636505352427776E-3</v>
          </cell>
          <cell r="DH204">
            <v>291.68753634946506</v>
          </cell>
          <cell r="DI204">
            <v>0</v>
          </cell>
          <cell r="DJ204">
            <v>3.0636505348411447E-3</v>
          </cell>
          <cell r="DK204">
            <v>2.3038652022005406E-4</v>
          </cell>
        </row>
        <row r="205">
          <cell r="B205" t="str">
            <v>7.2.4</v>
          </cell>
          <cell r="C205" t="str">
            <v xml:space="preserve"> DEPEARQ169 </v>
          </cell>
          <cell r="D205" t="str">
            <v>Próprio</v>
          </cell>
          <cell r="E205" t="str">
            <v>CHUMBAMENTO LINEAR EM ALVENARIA PARA ELETRODUTOS COM DIÂMETROS MAIORES QUE 40 MM E MENORES OU IGUAIS A 75 MM. REF.: SINAPI (90467)</v>
          </cell>
          <cell r="F205" t="str">
            <v>M</v>
          </cell>
          <cell r="G205">
            <v>11.4</v>
          </cell>
          <cell r="H205">
            <v>0</v>
          </cell>
          <cell r="I205">
            <v>11.4</v>
          </cell>
          <cell r="J205">
            <v>18.63</v>
          </cell>
          <cell r="K205">
            <v>23.32</v>
          </cell>
          <cell r="L205">
            <v>265.84800000000001</v>
          </cell>
          <cell r="M205">
            <v>0</v>
          </cell>
          <cell r="N205">
            <v>0</v>
          </cell>
          <cell r="O205">
            <v>0</v>
          </cell>
          <cell r="P205">
            <v>0</v>
          </cell>
          <cell r="Q205">
            <v>1</v>
          </cell>
          <cell r="R205">
            <v>265.83999999999997</v>
          </cell>
          <cell r="S205">
            <v>0</v>
          </cell>
          <cell r="T205">
            <v>0</v>
          </cell>
          <cell r="U205">
            <v>0</v>
          </cell>
          <cell r="V205">
            <v>0</v>
          </cell>
          <cell r="W205">
            <v>0</v>
          </cell>
          <cell r="X205">
            <v>0</v>
          </cell>
          <cell r="Y205">
            <v>0</v>
          </cell>
          <cell r="Z205">
            <v>0</v>
          </cell>
          <cell r="AA205">
            <v>0</v>
          </cell>
          <cell r="AB205">
            <v>0</v>
          </cell>
          <cell r="AC205">
            <v>1</v>
          </cell>
          <cell r="AD205">
            <v>265.83999999999997</v>
          </cell>
          <cell r="AE205"/>
          <cell r="AF205">
            <v>1.0000300932891966</v>
          </cell>
          <cell r="AG205">
            <v>265.85600024074637</v>
          </cell>
          <cell r="AH205">
            <v>0</v>
          </cell>
          <cell r="AI205">
            <v>0</v>
          </cell>
          <cell r="AJ205">
            <v>3.0093289196564399E-5</v>
          </cell>
          <cell r="AK205">
            <v>0</v>
          </cell>
          <cell r="AL205"/>
          <cell r="AM205">
            <v>-8.0002407463282531E-3</v>
          </cell>
          <cell r="AN205">
            <v>-6.0161810412388459E-4</v>
          </cell>
          <cell r="AO205"/>
          <cell r="AP205">
            <v>0</v>
          </cell>
          <cell r="AQ205">
            <v>0</v>
          </cell>
          <cell r="AR205">
            <v>0</v>
          </cell>
          <cell r="AS205">
            <v>0</v>
          </cell>
          <cell r="AT205">
            <v>265.83999999999997</v>
          </cell>
          <cell r="AU205">
            <v>265.84800000000001</v>
          </cell>
          <cell r="AV205">
            <v>0</v>
          </cell>
          <cell r="AW205">
            <v>0</v>
          </cell>
          <cell r="AX205">
            <v>0</v>
          </cell>
          <cell r="AY205">
            <v>0</v>
          </cell>
          <cell r="AZ205">
            <v>0</v>
          </cell>
          <cell r="BA205">
            <v>265.83999999999997</v>
          </cell>
          <cell r="BB205">
            <v>265.83999999999997</v>
          </cell>
          <cell r="BC205">
            <v>0</v>
          </cell>
          <cell r="BD205">
            <v>0</v>
          </cell>
          <cell r="BE205">
            <v>0</v>
          </cell>
          <cell r="BF205">
            <v>0</v>
          </cell>
          <cell r="BG205">
            <v>0</v>
          </cell>
          <cell r="BH205">
            <v>265.83999999999997</v>
          </cell>
          <cell r="BI205">
            <v>265.83999999999997</v>
          </cell>
          <cell r="BJ205">
            <v>0</v>
          </cell>
          <cell r="BK205">
            <v>0</v>
          </cell>
          <cell r="BL205">
            <v>0</v>
          </cell>
          <cell r="BM205">
            <v>0</v>
          </cell>
          <cell r="BN205">
            <v>0</v>
          </cell>
          <cell r="BO205">
            <v>265.83999999999997</v>
          </cell>
          <cell r="BP205">
            <v>265.83999999999997</v>
          </cell>
          <cell r="BQ205">
            <v>0</v>
          </cell>
          <cell r="BR205" t="b">
            <v>0</v>
          </cell>
          <cell r="BS205">
            <v>0</v>
          </cell>
          <cell r="BT205"/>
          <cell r="BU205">
            <v>0</v>
          </cell>
          <cell r="BV205">
            <v>0</v>
          </cell>
          <cell r="BW205">
            <v>0</v>
          </cell>
          <cell r="BX205">
            <v>265.83999999999997</v>
          </cell>
          <cell r="BY205">
            <v>265.83999999999997</v>
          </cell>
          <cell r="BZ205">
            <v>0</v>
          </cell>
          <cell r="CA205">
            <v>265.83999999999997</v>
          </cell>
          <cell r="CB205">
            <v>19.991167999999995</v>
          </cell>
          <cell r="CC205"/>
          <cell r="CD205"/>
          <cell r="CE205">
            <v>0</v>
          </cell>
          <cell r="CF205">
            <v>0</v>
          </cell>
          <cell r="CG205">
            <v>265.83999999999997</v>
          </cell>
          <cell r="CH205">
            <v>265.83999999999997</v>
          </cell>
          <cell r="CI205">
            <v>0</v>
          </cell>
          <cell r="CJ205"/>
          <cell r="CK205"/>
          <cell r="CL205">
            <v>0</v>
          </cell>
          <cell r="CM205">
            <v>0</v>
          </cell>
          <cell r="CN205">
            <v>265.83999999999997</v>
          </cell>
          <cell r="CO205">
            <v>0</v>
          </cell>
          <cell r="CP205">
            <v>-265.83999999999997</v>
          </cell>
          <cell r="CQ205"/>
          <cell r="CR205"/>
          <cell r="CS205" t="str">
            <v xml:space="preserve"> </v>
          </cell>
          <cell r="CT205">
            <v>0</v>
          </cell>
          <cell r="CU205">
            <v>265.83999999999997</v>
          </cell>
          <cell r="CV205">
            <v>0</v>
          </cell>
          <cell r="CW205">
            <v>-265.83999999999997</v>
          </cell>
          <cell r="CY205">
            <v>265.83999999999997</v>
          </cell>
          <cell r="CZ205">
            <v>0</v>
          </cell>
          <cell r="DA205">
            <v>265.83999999999997</v>
          </cell>
          <cell r="DB205">
            <v>265.84800000000001</v>
          </cell>
          <cell r="DC205">
            <v>265.85600024074637</v>
          </cell>
          <cell r="DD205">
            <v>0</v>
          </cell>
          <cell r="DE205">
            <v>265.85600024074637</v>
          </cell>
          <cell r="DF205">
            <v>265.84800000000001</v>
          </cell>
          <cell r="DG205">
            <v>-8.0002407463553027E-3</v>
          </cell>
          <cell r="DH205">
            <v>0</v>
          </cell>
          <cell r="DI205">
            <v>1.6000240746393501E-2</v>
          </cell>
          <cell r="DJ205">
            <v>0</v>
          </cell>
          <cell r="DK205">
            <v>0</v>
          </cell>
        </row>
        <row r="206">
          <cell r="B206" t="str">
            <v>7.2.5</v>
          </cell>
          <cell r="C206" t="str">
            <v xml:space="preserve"> 93358 </v>
          </cell>
          <cell r="D206" t="str">
            <v>SINAPI</v>
          </cell>
          <cell r="E206" t="str">
            <v>ESCAVAÇÃO MANUAL DE VALA COM PROFUNDIDADE MENOR OU IGUAL A 1,30 M. AF_02/2021</v>
          </cell>
          <cell r="F206" t="str">
            <v>m³</v>
          </cell>
          <cell r="G206">
            <v>31.7</v>
          </cell>
          <cell r="H206">
            <v>0</v>
          </cell>
          <cell r="I206">
            <v>31.7</v>
          </cell>
          <cell r="J206">
            <v>65.430000000000007</v>
          </cell>
          <cell r="K206">
            <v>81.93</v>
          </cell>
          <cell r="L206">
            <v>2597.181</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cell r="AF206">
            <v>0</v>
          </cell>
          <cell r="AG206">
            <v>0</v>
          </cell>
          <cell r="AH206">
            <v>0</v>
          </cell>
          <cell r="AI206">
            <v>0</v>
          </cell>
          <cell r="AJ206">
            <v>0</v>
          </cell>
          <cell r="AK206">
            <v>0</v>
          </cell>
          <cell r="AL206"/>
          <cell r="AM206">
            <v>2597.181</v>
          </cell>
          <cell r="AN206">
            <v>195.30801119999998</v>
          </cell>
          <cell r="AO206"/>
          <cell r="AP206">
            <v>0</v>
          </cell>
          <cell r="AQ206">
            <v>0</v>
          </cell>
          <cell r="AR206">
            <v>0</v>
          </cell>
          <cell r="AS206">
            <v>0</v>
          </cell>
          <cell r="AT206">
            <v>0</v>
          </cell>
          <cell r="AU206">
            <v>0</v>
          </cell>
          <cell r="AV206">
            <v>0</v>
          </cell>
          <cell r="AW206">
            <v>1</v>
          </cell>
          <cell r="AX206">
            <v>2597.1799999999998</v>
          </cell>
          <cell r="AY206">
            <v>0.28391167192429029</v>
          </cell>
          <cell r="AZ206">
            <v>737.37000000000012</v>
          </cell>
          <cell r="BA206">
            <v>2597.1799999999998</v>
          </cell>
          <cell r="BB206">
            <v>737.37000000000012</v>
          </cell>
          <cell r="BC206">
            <v>-1859.8099999999997</v>
          </cell>
          <cell r="BD206">
            <v>0</v>
          </cell>
          <cell r="BE206">
            <v>0</v>
          </cell>
          <cell r="BF206">
            <v>8.0757097791798113E-2</v>
          </cell>
          <cell r="BG206">
            <v>209.74080000000004</v>
          </cell>
          <cell r="BH206">
            <v>2597.1799999999998</v>
          </cell>
          <cell r="BI206">
            <v>947.11080000000015</v>
          </cell>
          <cell r="BJ206">
            <v>-1650.0691999999997</v>
          </cell>
          <cell r="BK206">
            <v>0</v>
          </cell>
          <cell r="BL206">
            <v>0</v>
          </cell>
          <cell r="BM206">
            <v>0</v>
          </cell>
          <cell r="BN206">
            <v>0</v>
          </cell>
          <cell r="BO206">
            <v>2597.1799999999998</v>
          </cell>
          <cell r="BP206">
            <v>947.11080000000015</v>
          </cell>
          <cell r="BQ206">
            <v>-1650.0691999999997</v>
          </cell>
          <cell r="BR206" t="str">
            <v>N/A</v>
          </cell>
          <cell r="BS206">
            <v>0</v>
          </cell>
          <cell r="BT206"/>
          <cell r="BU206">
            <v>0</v>
          </cell>
          <cell r="BV206">
            <v>0</v>
          </cell>
          <cell r="BW206">
            <v>0</v>
          </cell>
          <cell r="BX206">
            <v>2597.1799999999998</v>
          </cell>
          <cell r="BY206">
            <v>947.11080000000015</v>
          </cell>
          <cell r="BZ206">
            <v>-1650.0691999999997</v>
          </cell>
          <cell r="CA206" t="str">
            <v>N/A</v>
          </cell>
          <cell r="CB206">
            <v>0</v>
          </cell>
          <cell r="CC206"/>
          <cell r="CD206"/>
          <cell r="CE206">
            <v>0</v>
          </cell>
          <cell r="CF206">
            <v>0</v>
          </cell>
          <cell r="CG206">
            <v>2597.1799999999998</v>
          </cell>
          <cell r="CH206">
            <v>947.11080000000015</v>
          </cell>
          <cell r="CI206">
            <v>-1650.0691999999997</v>
          </cell>
          <cell r="CJ206"/>
          <cell r="CK206"/>
          <cell r="CL206">
            <v>0.6353312302839117</v>
          </cell>
          <cell r="CM206">
            <v>1650.0702000000001</v>
          </cell>
          <cell r="CN206">
            <v>2597.1799999999998</v>
          </cell>
          <cell r="CO206">
            <v>1650.0702000000001</v>
          </cell>
          <cell r="CP206">
            <v>-947.10979999999972</v>
          </cell>
          <cell r="CQ206"/>
          <cell r="CR206"/>
          <cell r="CS206" t="str">
            <v xml:space="preserve"> </v>
          </cell>
          <cell r="CT206">
            <v>0</v>
          </cell>
          <cell r="CU206">
            <v>2597.1799999999998</v>
          </cell>
          <cell r="CV206">
            <v>1650.0702000000001</v>
          </cell>
          <cell r="CW206">
            <v>-947.10979999999972</v>
          </cell>
          <cell r="CY206">
            <v>0</v>
          </cell>
          <cell r="CZ206">
            <v>2597.1799999999998</v>
          </cell>
          <cell r="DA206">
            <v>2597.1799999999998</v>
          </cell>
          <cell r="DB206">
            <v>2597.181</v>
          </cell>
          <cell r="DC206">
            <v>0</v>
          </cell>
          <cell r="DD206">
            <v>2597.1810000000005</v>
          </cell>
          <cell r="DE206">
            <v>2597.1810000000005</v>
          </cell>
          <cell r="DF206">
            <v>2597.181</v>
          </cell>
          <cell r="DG206">
            <v>0</v>
          </cell>
          <cell r="DH206">
            <v>0</v>
          </cell>
          <cell r="DI206">
            <v>0</v>
          </cell>
          <cell r="DJ206">
            <v>2597.1810000000005</v>
          </cell>
          <cell r="DK206">
            <v>195.30801120000001</v>
          </cell>
        </row>
        <row r="207">
          <cell r="B207" t="str">
            <v>7.2.6</v>
          </cell>
          <cell r="C207" t="str">
            <v xml:space="preserve"> DEPEARQ062 </v>
          </cell>
          <cell r="D207" t="str">
            <v>Próprio</v>
          </cell>
          <cell r="E207" t="str">
            <v>REATERRO MANUAL APILOADO COM SOQUETE.</v>
          </cell>
          <cell r="F207" t="str">
            <v>m³</v>
          </cell>
          <cell r="G207">
            <v>31.7</v>
          </cell>
          <cell r="H207">
            <v>0</v>
          </cell>
          <cell r="I207">
            <v>31.7</v>
          </cell>
          <cell r="J207">
            <v>39.67</v>
          </cell>
          <cell r="K207">
            <v>49.67</v>
          </cell>
          <cell r="L207">
            <v>1574.539</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cell r="AF207">
            <v>0</v>
          </cell>
          <cell r="AG207">
            <v>0</v>
          </cell>
          <cell r="AH207">
            <v>0</v>
          </cell>
          <cell r="AI207">
            <v>0</v>
          </cell>
          <cell r="AJ207">
            <v>0</v>
          </cell>
          <cell r="AK207">
            <v>0</v>
          </cell>
          <cell r="AL207"/>
          <cell r="AM207">
            <v>1574.539</v>
          </cell>
          <cell r="AN207">
            <v>118.40533279999998</v>
          </cell>
          <cell r="AO207"/>
          <cell r="AP207">
            <v>0</v>
          </cell>
          <cell r="AQ207">
            <v>0</v>
          </cell>
          <cell r="AR207">
            <v>0</v>
          </cell>
          <cell r="AS207">
            <v>0</v>
          </cell>
          <cell r="AT207">
            <v>0</v>
          </cell>
          <cell r="AU207">
            <v>0</v>
          </cell>
          <cell r="AV207">
            <v>0</v>
          </cell>
          <cell r="AW207">
            <v>1</v>
          </cell>
          <cell r="AX207">
            <v>1574.53</v>
          </cell>
          <cell r="AY207">
            <v>0</v>
          </cell>
          <cell r="AZ207">
            <v>0</v>
          </cell>
          <cell r="BA207">
            <v>1574.53</v>
          </cell>
          <cell r="BB207">
            <v>0</v>
          </cell>
          <cell r="BC207">
            <v>-1574.53</v>
          </cell>
          <cell r="BD207">
            <v>0</v>
          </cell>
          <cell r="BE207">
            <v>0</v>
          </cell>
          <cell r="BF207">
            <v>0.36466876971608836</v>
          </cell>
          <cell r="BG207">
            <v>574.18520000000001</v>
          </cell>
          <cell r="BH207">
            <v>1574.53</v>
          </cell>
          <cell r="BI207">
            <v>574.18520000000001</v>
          </cell>
          <cell r="BJ207">
            <v>-1000.3448</v>
          </cell>
          <cell r="BK207">
            <v>0</v>
          </cell>
          <cell r="BL207">
            <v>0</v>
          </cell>
          <cell r="BM207">
            <v>0</v>
          </cell>
          <cell r="BN207">
            <v>0</v>
          </cell>
          <cell r="BO207">
            <v>1574.53</v>
          </cell>
          <cell r="BP207">
            <v>574.18520000000001</v>
          </cell>
          <cell r="BQ207">
            <v>-1000.3448</v>
          </cell>
          <cell r="BR207" t="str">
            <v>N/A</v>
          </cell>
          <cell r="BS207">
            <v>0</v>
          </cell>
          <cell r="BT207"/>
          <cell r="BU207">
            <v>0</v>
          </cell>
          <cell r="BV207">
            <v>0</v>
          </cell>
          <cell r="BW207">
            <v>0</v>
          </cell>
          <cell r="BX207">
            <v>1574.53</v>
          </cell>
          <cell r="BY207">
            <v>574.18520000000001</v>
          </cell>
          <cell r="BZ207">
            <v>-1000.3448</v>
          </cell>
          <cell r="CA207" t="str">
            <v>N/A</v>
          </cell>
          <cell r="CB207">
            <v>0</v>
          </cell>
          <cell r="CC207"/>
          <cell r="CD207"/>
          <cell r="CE207">
            <v>0</v>
          </cell>
          <cell r="CF207">
            <v>0</v>
          </cell>
          <cell r="CG207">
            <v>1574.53</v>
          </cell>
          <cell r="CH207">
            <v>574.18520000000001</v>
          </cell>
          <cell r="CI207">
            <v>-1000.3448</v>
          </cell>
          <cell r="CJ207"/>
          <cell r="CK207"/>
          <cell r="CL207">
            <v>0.6353312302839117</v>
          </cell>
          <cell r="CM207">
            <v>1000.3538000000001</v>
          </cell>
          <cell r="CN207">
            <v>1574.53</v>
          </cell>
          <cell r="CO207">
            <v>1000.3538000000001</v>
          </cell>
          <cell r="CP207">
            <v>-574.17619999999988</v>
          </cell>
          <cell r="CQ207"/>
          <cell r="CR207"/>
          <cell r="CS207" t="str">
            <v xml:space="preserve"> </v>
          </cell>
          <cell r="CT207">
            <v>0</v>
          </cell>
          <cell r="CU207">
            <v>1574.53</v>
          </cell>
          <cell r="CV207">
            <v>1000.3538000000001</v>
          </cell>
          <cell r="CW207">
            <v>-574.17619999999988</v>
          </cell>
          <cell r="CY207">
            <v>0</v>
          </cell>
          <cell r="CZ207">
            <v>1574.53</v>
          </cell>
          <cell r="DA207">
            <v>1574.53</v>
          </cell>
          <cell r="DB207">
            <v>1574.539</v>
          </cell>
          <cell r="DC207">
            <v>0</v>
          </cell>
          <cell r="DD207">
            <v>1574.5390000000002</v>
          </cell>
          <cell r="DE207">
            <v>1574.5390000000002</v>
          </cell>
          <cell r="DF207">
            <v>1574.539</v>
          </cell>
          <cell r="DG207">
            <v>0</v>
          </cell>
          <cell r="DH207">
            <v>0</v>
          </cell>
          <cell r="DI207">
            <v>0</v>
          </cell>
          <cell r="DJ207">
            <v>1574.5390000000002</v>
          </cell>
          <cell r="DK207">
            <v>118.4053328</v>
          </cell>
        </row>
        <row r="208">
          <cell r="B208" t="str">
            <v>7.2.7</v>
          </cell>
          <cell r="C208" t="str">
            <v xml:space="preserve"> 91926 </v>
          </cell>
          <cell r="D208" t="str">
            <v>SINAPI</v>
          </cell>
          <cell r="E208" t="str">
            <v>CABO DE COBRE FLEXÍVEL ISOLADO, 2,5 MM², ANTI-CHAMA 450/750 V, PARA CIRCUITOS TERMINAIS - FORNECIMENTO E INSTALAÇÃO. AF_03/2023</v>
          </cell>
          <cell r="F208" t="str">
            <v>M</v>
          </cell>
          <cell r="G208">
            <v>8484.6</v>
          </cell>
          <cell r="H208">
            <v>0</v>
          </cell>
          <cell r="I208">
            <v>8484.6</v>
          </cell>
          <cell r="J208">
            <v>3.29</v>
          </cell>
          <cell r="K208">
            <v>4.1100000000000003</v>
          </cell>
          <cell r="L208">
            <v>34871.706000000006</v>
          </cell>
          <cell r="M208">
            <v>0</v>
          </cell>
          <cell r="N208">
            <v>0</v>
          </cell>
          <cell r="O208">
            <v>0</v>
          </cell>
          <cell r="P208">
            <v>0</v>
          </cell>
          <cell r="Q208">
            <v>0</v>
          </cell>
          <cell r="R208">
            <v>0</v>
          </cell>
          <cell r="S208">
            <v>0.5</v>
          </cell>
          <cell r="T208">
            <v>17435.849999999999</v>
          </cell>
          <cell r="U208">
            <v>0.3</v>
          </cell>
          <cell r="V208">
            <v>10461.509999999998</v>
          </cell>
          <cell r="W208">
            <v>0</v>
          </cell>
          <cell r="X208">
            <v>0</v>
          </cell>
          <cell r="Y208">
            <v>0</v>
          </cell>
          <cell r="Z208">
            <v>0</v>
          </cell>
          <cell r="AA208">
            <v>0</v>
          </cell>
          <cell r="AB208">
            <v>0</v>
          </cell>
          <cell r="AC208">
            <v>0.8</v>
          </cell>
          <cell r="AD208">
            <v>27897.359999999997</v>
          </cell>
          <cell r="AE208"/>
          <cell r="AF208">
            <v>0.83197218661550787</v>
          </cell>
          <cell r="AG208">
            <v>29012.289491833129</v>
          </cell>
          <cell r="AH208">
            <v>0</v>
          </cell>
          <cell r="AI208">
            <v>0</v>
          </cell>
          <cell r="AJ208">
            <v>3.1972186615507825E-2</v>
          </cell>
          <cell r="AK208">
            <v>1114.9294918331325</v>
          </cell>
          <cell r="AL208"/>
          <cell r="AM208">
            <v>5859.4165081668752</v>
          </cell>
          <cell r="AN208">
            <v>440.62812141414895</v>
          </cell>
          <cell r="AO208"/>
          <cell r="AP208">
            <v>0</v>
          </cell>
          <cell r="AQ208">
            <v>0</v>
          </cell>
          <cell r="AR208">
            <v>0</v>
          </cell>
          <cell r="AS208">
            <v>0</v>
          </cell>
          <cell r="AT208">
            <v>27897.359999999997</v>
          </cell>
          <cell r="AU208">
            <v>29012.284500000002</v>
          </cell>
          <cell r="AV208">
            <v>0</v>
          </cell>
          <cell r="AW208">
            <v>0</v>
          </cell>
          <cell r="AX208">
            <v>0</v>
          </cell>
          <cell r="AY208">
            <v>2.8522263866298941E-2</v>
          </cell>
          <cell r="AZ208">
            <v>994.62000000000012</v>
          </cell>
          <cell r="BA208">
            <v>27897.359999999997</v>
          </cell>
          <cell r="BB208">
            <v>30006.904500000001</v>
          </cell>
          <cell r="BC208">
            <v>0</v>
          </cell>
          <cell r="BD208">
            <v>0.2</v>
          </cell>
          <cell r="BE208">
            <v>6974.34</v>
          </cell>
          <cell r="BF208">
            <v>0</v>
          </cell>
          <cell r="BG208">
            <v>0</v>
          </cell>
          <cell r="BH208">
            <v>34871.699999999997</v>
          </cell>
          <cell r="BI208">
            <v>30006.904500000001</v>
          </cell>
          <cell r="BJ208">
            <v>-4864.7954999999965</v>
          </cell>
          <cell r="BK208">
            <v>0</v>
          </cell>
          <cell r="BL208">
            <v>0</v>
          </cell>
          <cell r="BM208">
            <v>2.3572122953569804E-2</v>
          </cell>
          <cell r="BN208">
            <v>822.00000000000011</v>
          </cell>
          <cell r="BO208">
            <v>34871.699999999997</v>
          </cell>
          <cell r="BP208">
            <v>30828.904500000001</v>
          </cell>
          <cell r="BQ208">
            <v>-4042.7954999999965</v>
          </cell>
          <cell r="BR208" t="str">
            <v>N/A</v>
          </cell>
          <cell r="BS208">
            <v>0</v>
          </cell>
          <cell r="BT208"/>
          <cell r="BU208">
            <v>0</v>
          </cell>
          <cell r="BV208">
            <v>0</v>
          </cell>
          <cell r="BW208">
            <v>0</v>
          </cell>
          <cell r="BX208">
            <v>34871.699999999997</v>
          </cell>
          <cell r="BY208">
            <v>30828.904500000001</v>
          </cell>
          <cell r="BZ208">
            <v>-4042.7954999999965</v>
          </cell>
          <cell r="CA208" t="str">
            <v>N/A</v>
          </cell>
          <cell r="CB208">
            <v>0</v>
          </cell>
          <cell r="CC208"/>
          <cell r="CD208"/>
          <cell r="CE208">
            <v>5.751597011055324E-2</v>
          </cell>
          <cell r="CF208">
            <v>2005.68</v>
          </cell>
          <cell r="CG208">
            <v>34871.699999999997</v>
          </cell>
          <cell r="CH208">
            <v>32834.584499999997</v>
          </cell>
          <cell r="CI208">
            <v>-2037.1154999999999</v>
          </cell>
          <cell r="CJ208"/>
          <cell r="CK208"/>
          <cell r="CL208">
            <v>0</v>
          </cell>
          <cell r="CM208">
            <v>0</v>
          </cell>
          <cell r="CN208">
            <v>34871.699999999997</v>
          </cell>
          <cell r="CO208">
            <v>2005.68</v>
          </cell>
          <cell r="CP208">
            <v>-32866.019999999997</v>
          </cell>
          <cell r="CQ208"/>
          <cell r="CR208"/>
          <cell r="CS208">
            <v>5.8417603658392915E-2</v>
          </cell>
          <cell r="CT208">
            <v>2037.1215000000025</v>
          </cell>
          <cell r="CU208">
            <v>34871.699999999997</v>
          </cell>
          <cell r="CV208">
            <v>2037.1215000000025</v>
          </cell>
          <cell r="CW208">
            <v>-32834.578499999996</v>
          </cell>
          <cell r="CY208">
            <v>27897.359999999997</v>
          </cell>
          <cell r="CZ208">
            <v>6974.34</v>
          </cell>
          <cell r="DA208">
            <v>34871.699999999997</v>
          </cell>
          <cell r="DB208">
            <v>34871.706000000006</v>
          </cell>
          <cell r="DC208">
            <v>29012.289491833129</v>
          </cell>
          <cell r="DD208">
            <v>5859.4215000000022</v>
          </cell>
          <cell r="DE208">
            <v>34871.710991833133</v>
          </cell>
          <cell r="DF208">
            <v>34871.706000000006</v>
          </cell>
          <cell r="DG208">
            <v>-4.9918331278604455E-3</v>
          </cell>
          <cell r="DH208">
            <v>0</v>
          </cell>
          <cell r="DI208">
            <v>1114.9294918331325</v>
          </cell>
          <cell r="DJ208">
            <v>5859.421500000004</v>
          </cell>
          <cell r="DK208">
            <v>440.62849680000022</v>
          </cell>
        </row>
        <row r="209">
          <cell r="B209" t="str">
            <v>7.2.8</v>
          </cell>
          <cell r="C209" t="str">
            <v xml:space="preserve"> 91928 </v>
          </cell>
          <cell r="D209" t="str">
            <v>SINAPI</v>
          </cell>
          <cell r="E209" t="str">
            <v>CABO DE COBRE FLEXÍVEL ISOLADO, 4 MM², ANTI-CHAMA 450/750 V, PARA CIRCUITOS TERMINAIS - FORNECIMENTO E INSTALAÇÃO. AF_03/2023</v>
          </cell>
          <cell r="F209" t="str">
            <v>M</v>
          </cell>
          <cell r="G209">
            <v>3366.6</v>
          </cell>
          <cell r="H209">
            <v>0</v>
          </cell>
          <cell r="I209">
            <v>3366.6</v>
          </cell>
          <cell r="J209">
            <v>5.1100000000000003</v>
          </cell>
          <cell r="K209">
            <v>6.39</v>
          </cell>
          <cell r="L209">
            <v>21512.573999999997</v>
          </cell>
          <cell r="M209">
            <v>0</v>
          </cell>
          <cell r="N209">
            <v>0</v>
          </cell>
          <cell r="O209">
            <v>0</v>
          </cell>
          <cell r="P209">
            <v>0</v>
          </cell>
          <cell r="Q209">
            <v>0</v>
          </cell>
          <cell r="R209">
            <v>0</v>
          </cell>
          <cell r="S209">
            <v>0.5</v>
          </cell>
          <cell r="T209">
            <v>10756.285</v>
          </cell>
          <cell r="U209">
            <v>0.3</v>
          </cell>
          <cell r="V209">
            <v>6453.7709999999997</v>
          </cell>
          <cell r="W209">
            <v>0</v>
          </cell>
          <cell r="X209">
            <v>0</v>
          </cell>
          <cell r="Y209">
            <v>0</v>
          </cell>
          <cell r="Z209">
            <v>0</v>
          </cell>
          <cell r="AA209">
            <v>0</v>
          </cell>
          <cell r="AB209">
            <v>0</v>
          </cell>
          <cell r="AC209">
            <v>0.8</v>
          </cell>
          <cell r="AD209">
            <v>17210.056</v>
          </cell>
          <cell r="AE209"/>
          <cell r="AF209">
            <v>0.79198612718052741</v>
          </cell>
          <cell r="AG209">
            <v>17037.660167944505</v>
          </cell>
          <cell r="AH209">
            <v>8.0138728194726339E-3</v>
          </cell>
          <cell r="AI209">
            <v>172.3958320554957</v>
          </cell>
          <cell r="AJ209">
            <v>0</v>
          </cell>
          <cell r="AK209">
            <v>0</v>
          </cell>
          <cell r="AL209"/>
          <cell r="AM209">
            <v>4302.5147999999981</v>
          </cell>
          <cell r="AN209">
            <v>323.54911295999983</v>
          </cell>
          <cell r="AO209"/>
          <cell r="AP209">
            <v>0</v>
          </cell>
          <cell r="AQ209">
            <v>0</v>
          </cell>
          <cell r="AR209">
            <v>0</v>
          </cell>
          <cell r="AS209">
            <v>0</v>
          </cell>
          <cell r="AT209">
            <v>17210.056</v>
          </cell>
          <cell r="AU209">
            <v>17037.656999999999</v>
          </cell>
          <cell r="AV209">
            <v>-172.39900000000125</v>
          </cell>
          <cell r="AW209">
            <v>0</v>
          </cell>
          <cell r="AX209">
            <v>0</v>
          </cell>
          <cell r="AY209">
            <v>6.7427077763916127E-2</v>
          </cell>
          <cell r="AZ209">
            <v>1450.53</v>
          </cell>
          <cell r="BA209">
            <v>17210.056</v>
          </cell>
          <cell r="BB209">
            <v>18488.186999999998</v>
          </cell>
          <cell r="BC209">
            <v>0</v>
          </cell>
          <cell r="BD209">
            <v>0.2</v>
          </cell>
          <cell r="BE209">
            <v>4302.5140000000001</v>
          </cell>
          <cell r="BF209">
            <v>0</v>
          </cell>
          <cell r="BG209">
            <v>0</v>
          </cell>
          <cell r="BH209">
            <v>21512.57</v>
          </cell>
          <cell r="BI209">
            <v>18488.186999999998</v>
          </cell>
          <cell r="BJ209">
            <v>-3024.3830000000016</v>
          </cell>
          <cell r="BK209">
            <v>0</v>
          </cell>
          <cell r="BL209">
            <v>0</v>
          </cell>
          <cell r="BM209">
            <v>2.2277673006990798E-2</v>
          </cell>
          <cell r="BN209">
            <v>479.25</v>
          </cell>
          <cell r="BO209">
            <v>21512.57</v>
          </cell>
          <cell r="BP209">
            <v>18967.436999999998</v>
          </cell>
          <cell r="BQ209">
            <v>-2545.1330000000016</v>
          </cell>
          <cell r="BR209" t="str">
            <v>N/A</v>
          </cell>
          <cell r="BS209">
            <v>0</v>
          </cell>
          <cell r="BT209"/>
          <cell r="BU209">
            <v>0</v>
          </cell>
          <cell r="BV209">
            <v>0</v>
          </cell>
          <cell r="BW209">
            <v>0</v>
          </cell>
          <cell r="BX209">
            <v>21512.57</v>
          </cell>
          <cell r="BY209">
            <v>18967.436999999998</v>
          </cell>
          <cell r="BZ209">
            <v>-2545.1330000000016</v>
          </cell>
          <cell r="CA209" t="str">
            <v>N/A</v>
          </cell>
          <cell r="CB209">
            <v>0</v>
          </cell>
          <cell r="CC209"/>
          <cell r="CD209"/>
          <cell r="CE209">
            <v>6.7427077763916113E-2</v>
          </cell>
          <cell r="CF209">
            <v>1450.53</v>
          </cell>
          <cell r="CG209">
            <v>21512.57</v>
          </cell>
          <cell r="CH209">
            <v>20417.966999999997</v>
          </cell>
          <cell r="CI209">
            <v>-1094.6030000000028</v>
          </cell>
          <cell r="CJ209"/>
          <cell r="CK209"/>
          <cell r="CL209">
            <v>0</v>
          </cell>
          <cell r="CM209">
            <v>0</v>
          </cell>
          <cell r="CN209">
            <v>21512.57</v>
          </cell>
          <cell r="CO209">
            <v>1450.53</v>
          </cell>
          <cell r="CP209">
            <v>-20062.04</v>
          </cell>
          <cell r="CQ209"/>
          <cell r="CR209"/>
          <cell r="CS209">
            <v>5.0882195687043226E-2</v>
          </cell>
          <cell r="CT209">
            <v>1094.6069999999982</v>
          </cell>
          <cell r="CU209">
            <v>21512.57</v>
          </cell>
          <cell r="CV209">
            <v>1094.6069999999982</v>
          </cell>
          <cell r="CW209">
            <v>-20417.963000000003</v>
          </cell>
          <cell r="CY209">
            <v>17210.056</v>
          </cell>
          <cell r="CZ209">
            <v>4302.5140000000001</v>
          </cell>
          <cell r="DA209">
            <v>21512.57</v>
          </cell>
          <cell r="DB209">
            <v>21512.573999999997</v>
          </cell>
          <cell r="DC209">
            <v>17037.660167944505</v>
          </cell>
          <cell r="DD209">
            <v>4474.9169999999976</v>
          </cell>
          <cell r="DE209">
            <v>21512.577167944502</v>
          </cell>
          <cell r="DF209">
            <v>21512.573999999997</v>
          </cell>
          <cell r="DG209">
            <v>-3.1679445055488031E-3</v>
          </cell>
          <cell r="DH209">
            <v>172.3958320554957</v>
          </cell>
          <cell r="DI209">
            <v>0</v>
          </cell>
          <cell r="DJ209">
            <v>4302.5211679445019</v>
          </cell>
          <cell r="DK209">
            <v>323.5495918294265</v>
          </cell>
        </row>
        <row r="210">
          <cell r="B210" t="str">
            <v>7.2.9</v>
          </cell>
          <cell r="C210" t="str">
            <v xml:space="preserve"> 91953 </v>
          </cell>
          <cell r="D210" t="str">
            <v>SINAPI</v>
          </cell>
          <cell r="E210" t="str">
            <v>INTERRUPTOR SIMPLES (1 MÓDULO), 10A/250V, INCLUINDO SUPORTE E PLACA - FORNECIMENTO E INSTALAÇÃO. AF_03/2023</v>
          </cell>
          <cell r="F210" t="str">
            <v>UN</v>
          </cell>
          <cell r="G210">
            <v>65</v>
          </cell>
          <cell r="H210">
            <v>0</v>
          </cell>
          <cell r="I210">
            <v>65</v>
          </cell>
          <cell r="J210">
            <v>27.47</v>
          </cell>
          <cell r="K210">
            <v>34.39</v>
          </cell>
          <cell r="L210">
            <v>2235.35</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0.5</v>
          </cell>
          <cell r="AB210">
            <v>1117.675</v>
          </cell>
          <cell r="AC210">
            <v>0.5</v>
          </cell>
          <cell r="AD210">
            <v>1117.675</v>
          </cell>
          <cell r="AE210"/>
          <cell r="AF210">
            <v>0</v>
          </cell>
          <cell r="AG210">
            <v>0</v>
          </cell>
          <cell r="AH210">
            <v>0.5</v>
          </cell>
          <cell r="AI210">
            <v>1117.675</v>
          </cell>
          <cell r="AJ210">
            <v>0</v>
          </cell>
          <cell r="AK210">
            <v>0</v>
          </cell>
          <cell r="AL210"/>
          <cell r="AM210">
            <v>1117.675</v>
          </cell>
          <cell r="AN210">
            <v>84.049159999999986</v>
          </cell>
          <cell r="AO210"/>
          <cell r="AP210">
            <v>0.5</v>
          </cell>
          <cell r="AQ210">
            <v>1117.675</v>
          </cell>
          <cell r="AR210">
            <v>0</v>
          </cell>
          <cell r="AS210">
            <v>0</v>
          </cell>
          <cell r="AT210">
            <v>2235.35</v>
          </cell>
          <cell r="AU210">
            <v>0</v>
          </cell>
          <cell r="AV210">
            <v>-2235.35</v>
          </cell>
          <cell r="AW210">
            <v>0</v>
          </cell>
          <cell r="AX210">
            <v>0</v>
          </cell>
          <cell r="AY210">
            <v>0</v>
          </cell>
          <cell r="AZ210">
            <v>0</v>
          </cell>
          <cell r="BA210">
            <v>2235.35</v>
          </cell>
          <cell r="BB210">
            <v>0</v>
          </cell>
          <cell r="BC210">
            <v>-2235.35</v>
          </cell>
          <cell r="BD210">
            <v>0</v>
          </cell>
          <cell r="BE210">
            <v>0</v>
          </cell>
          <cell r="BF210">
            <v>0</v>
          </cell>
          <cell r="BG210">
            <v>0</v>
          </cell>
          <cell r="BH210">
            <v>2235.35</v>
          </cell>
          <cell r="BI210">
            <v>0</v>
          </cell>
          <cell r="BJ210">
            <v>-2235.35</v>
          </cell>
          <cell r="BK210">
            <v>0</v>
          </cell>
          <cell r="BL210">
            <v>0</v>
          </cell>
          <cell r="BM210">
            <v>0</v>
          </cell>
          <cell r="BN210">
            <v>0</v>
          </cell>
          <cell r="BO210">
            <v>2235.35</v>
          </cell>
          <cell r="BP210">
            <v>0</v>
          </cell>
          <cell r="BQ210">
            <v>-2235.35</v>
          </cell>
          <cell r="BR210" t="str">
            <v>N/A</v>
          </cell>
          <cell r="BS210">
            <v>0</v>
          </cell>
          <cell r="BT210"/>
          <cell r="BU210">
            <v>0</v>
          </cell>
          <cell r="BV210">
            <v>0.53846153846153855</v>
          </cell>
          <cell r="BW210">
            <v>1203.6500000000001</v>
          </cell>
          <cell r="BX210">
            <v>2235.35</v>
          </cell>
          <cell r="BY210">
            <v>1203.6500000000001</v>
          </cell>
          <cell r="BZ210">
            <v>-1031.6999999999998</v>
          </cell>
          <cell r="CA210" t="str">
            <v>N/A</v>
          </cell>
          <cell r="CB210">
            <v>0</v>
          </cell>
          <cell r="CC210"/>
          <cell r="CD210"/>
          <cell r="CE210">
            <v>9.2307692307692313E-2</v>
          </cell>
          <cell r="CF210">
            <v>206.34</v>
          </cell>
          <cell r="CG210">
            <v>2235.35</v>
          </cell>
          <cell r="CH210">
            <v>1409.99</v>
          </cell>
          <cell r="CI210">
            <v>-825.3599999999999</v>
          </cell>
          <cell r="CJ210"/>
          <cell r="CK210"/>
          <cell r="CL210">
            <v>0.2153846153846154</v>
          </cell>
          <cell r="CM210">
            <v>481.46000000000004</v>
          </cell>
          <cell r="CN210">
            <v>2235.35</v>
          </cell>
          <cell r="CO210">
            <v>687.80000000000007</v>
          </cell>
          <cell r="CP210">
            <v>-1547.5499999999997</v>
          </cell>
          <cell r="CQ210"/>
          <cell r="CR210"/>
          <cell r="CS210">
            <v>0.15384615384615385</v>
          </cell>
          <cell r="CT210">
            <v>343.9</v>
          </cell>
          <cell r="CU210">
            <v>2235.35</v>
          </cell>
          <cell r="CV210">
            <v>825.36</v>
          </cell>
          <cell r="CW210">
            <v>-1409.9899999999998</v>
          </cell>
          <cell r="CY210">
            <v>1117.675</v>
          </cell>
          <cell r="CZ210">
            <v>1117.675</v>
          </cell>
          <cell r="DA210">
            <v>2235.35</v>
          </cell>
          <cell r="DB210">
            <v>2235.35</v>
          </cell>
          <cell r="DC210">
            <v>0</v>
          </cell>
          <cell r="DD210">
            <v>2235.35</v>
          </cell>
          <cell r="DE210">
            <v>2235.35</v>
          </cell>
          <cell r="DF210">
            <v>2235.35</v>
          </cell>
          <cell r="DG210">
            <v>0</v>
          </cell>
          <cell r="DH210">
            <v>1117.675</v>
          </cell>
          <cell r="DI210">
            <v>0</v>
          </cell>
          <cell r="DJ210">
            <v>1117.675</v>
          </cell>
          <cell r="DK210">
            <v>84.049159999999986</v>
          </cell>
        </row>
        <row r="211">
          <cell r="B211" t="str">
            <v>7.2.10</v>
          </cell>
          <cell r="C211" t="str">
            <v xml:space="preserve"> 91955 </v>
          </cell>
          <cell r="D211" t="str">
            <v>SINAPI</v>
          </cell>
          <cell r="E211" t="str">
            <v>INTERRUPTOR PARALELO (1 MÓDULO), 10A/250V, INCLUINDO SUPORTE E PLACA - FORNECIMENTO E INSTALAÇÃO. AF_03/2023</v>
          </cell>
          <cell r="F211" t="str">
            <v>UN</v>
          </cell>
          <cell r="G211">
            <v>2</v>
          </cell>
          <cell r="H211">
            <v>0</v>
          </cell>
          <cell r="I211">
            <v>2</v>
          </cell>
          <cell r="J211">
            <v>33.42</v>
          </cell>
          <cell r="K211">
            <v>41.84</v>
          </cell>
          <cell r="L211">
            <v>83.68</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0.5</v>
          </cell>
          <cell r="AB211">
            <v>41.84</v>
          </cell>
          <cell r="AC211">
            <v>0.5</v>
          </cell>
          <cell r="AD211">
            <v>41.84</v>
          </cell>
          <cell r="AE211"/>
          <cell r="AF211">
            <v>0</v>
          </cell>
          <cell r="AG211">
            <v>0</v>
          </cell>
          <cell r="AH211">
            <v>0.5</v>
          </cell>
          <cell r="AI211">
            <v>41.84</v>
          </cell>
          <cell r="AJ211">
            <v>0</v>
          </cell>
          <cell r="AK211">
            <v>0</v>
          </cell>
          <cell r="AL211"/>
          <cell r="AM211">
            <v>41.84</v>
          </cell>
          <cell r="AN211">
            <v>3.1463679999999998</v>
          </cell>
          <cell r="AO211"/>
          <cell r="AP211">
            <v>0.5</v>
          </cell>
          <cell r="AQ211">
            <v>41.84</v>
          </cell>
          <cell r="AR211">
            <v>0</v>
          </cell>
          <cell r="AS211">
            <v>0</v>
          </cell>
          <cell r="AT211">
            <v>83.68</v>
          </cell>
          <cell r="AU211">
            <v>0</v>
          </cell>
          <cell r="AV211">
            <v>-83.68</v>
          </cell>
          <cell r="AW211">
            <v>0</v>
          </cell>
          <cell r="AX211">
            <v>0</v>
          </cell>
          <cell r="AY211">
            <v>0</v>
          </cell>
          <cell r="AZ211">
            <v>0</v>
          </cell>
          <cell r="BA211">
            <v>83.68</v>
          </cell>
          <cell r="BB211">
            <v>0</v>
          </cell>
          <cell r="BC211">
            <v>-83.68</v>
          </cell>
          <cell r="BD211">
            <v>0</v>
          </cell>
          <cell r="BE211">
            <v>0</v>
          </cell>
          <cell r="BF211">
            <v>0</v>
          </cell>
          <cell r="BG211">
            <v>0</v>
          </cell>
          <cell r="BH211">
            <v>83.68</v>
          </cell>
          <cell r="BI211">
            <v>0</v>
          </cell>
          <cell r="BJ211">
            <v>-83.68</v>
          </cell>
          <cell r="BK211">
            <v>0</v>
          </cell>
          <cell r="BL211">
            <v>0</v>
          </cell>
          <cell r="BM211">
            <v>0</v>
          </cell>
          <cell r="BN211">
            <v>0</v>
          </cell>
          <cell r="BO211">
            <v>83.68</v>
          </cell>
          <cell r="BP211">
            <v>0</v>
          </cell>
          <cell r="BQ211">
            <v>-83.68</v>
          </cell>
          <cell r="BR211" t="str">
            <v>N/A</v>
          </cell>
          <cell r="BS211">
            <v>0</v>
          </cell>
          <cell r="BT211"/>
          <cell r="BU211">
            <v>0</v>
          </cell>
          <cell r="BV211">
            <v>0.5</v>
          </cell>
          <cell r="BW211">
            <v>41.84</v>
          </cell>
          <cell r="BX211">
            <v>83.68</v>
          </cell>
          <cell r="BY211">
            <v>41.84</v>
          </cell>
          <cell r="BZ211">
            <v>-41.84</v>
          </cell>
          <cell r="CA211" t="str">
            <v>N/A</v>
          </cell>
          <cell r="CB211">
            <v>0</v>
          </cell>
          <cell r="CC211"/>
          <cell r="CD211"/>
          <cell r="CE211">
            <v>0.5</v>
          </cell>
          <cell r="CF211">
            <v>41.84</v>
          </cell>
          <cell r="CG211">
            <v>83.68</v>
          </cell>
          <cell r="CH211">
            <v>83.68</v>
          </cell>
          <cell r="CI211">
            <v>0</v>
          </cell>
          <cell r="CJ211"/>
          <cell r="CK211"/>
          <cell r="CL211">
            <v>0</v>
          </cell>
          <cell r="CM211">
            <v>0</v>
          </cell>
          <cell r="CN211">
            <v>83.68</v>
          </cell>
          <cell r="CO211">
            <v>41.84</v>
          </cell>
          <cell r="CP211">
            <v>-41.84</v>
          </cell>
          <cell r="CQ211"/>
          <cell r="CR211"/>
          <cell r="CS211" t="str">
            <v xml:space="preserve"> </v>
          </cell>
          <cell r="CT211">
            <v>0</v>
          </cell>
          <cell r="CU211">
            <v>83.68</v>
          </cell>
          <cell r="CV211">
            <v>0</v>
          </cell>
          <cell r="CW211">
            <v>-83.68</v>
          </cell>
          <cell r="CY211">
            <v>41.84</v>
          </cell>
          <cell r="CZ211">
            <v>41.84</v>
          </cell>
          <cell r="DA211">
            <v>83.68</v>
          </cell>
          <cell r="DB211">
            <v>83.68</v>
          </cell>
          <cell r="DC211">
            <v>0</v>
          </cell>
          <cell r="DD211">
            <v>83.68</v>
          </cell>
          <cell r="DE211">
            <v>83.68</v>
          </cell>
          <cell r="DF211">
            <v>83.68</v>
          </cell>
          <cell r="DG211">
            <v>0</v>
          </cell>
          <cell r="DH211">
            <v>41.84</v>
          </cell>
          <cell r="DI211">
            <v>0</v>
          </cell>
          <cell r="DJ211">
            <v>41.84</v>
          </cell>
          <cell r="DK211">
            <v>3.1463679999999998</v>
          </cell>
        </row>
        <row r="212">
          <cell r="B212" t="str">
            <v>7.2.11</v>
          </cell>
          <cell r="C212" t="str">
            <v xml:space="preserve"> 91961 </v>
          </cell>
          <cell r="D212" t="str">
            <v>SINAPI</v>
          </cell>
          <cell r="E212" t="str">
            <v>INTERRUPTOR PARALELO (2 MÓDULOS), 10A/250V, INCLUINDO SUPORTE E PLACA - FORNECIMENTO E INSTALAÇÃO. AF_03/2023</v>
          </cell>
          <cell r="F212" t="str">
            <v>UN</v>
          </cell>
          <cell r="G212">
            <v>22</v>
          </cell>
          <cell r="H212">
            <v>0</v>
          </cell>
          <cell r="I212">
            <v>22</v>
          </cell>
          <cell r="J212">
            <v>53.77</v>
          </cell>
          <cell r="K212">
            <v>67.33</v>
          </cell>
          <cell r="L212">
            <v>1481.26</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0.5</v>
          </cell>
          <cell r="AB212">
            <v>740.63</v>
          </cell>
          <cell r="AC212">
            <v>0.5</v>
          </cell>
          <cell r="AD212">
            <v>740.63</v>
          </cell>
          <cell r="AE212"/>
          <cell r="AF212">
            <v>0</v>
          </cell>
          <cell r="AG212">
            <v>0</v>
          </cell>
          <cell r="AH212">
            <v>0.5</v>
          </cell>
          <cell r="AI212">
            <v>740.63</v>
          </cell>
          <cell r="AJ212">
            <v>0</v>
          </cell>
          <cell r="AK212">
            <v>0</v>
          </cell>
          <cell r="AL212"/>
          <cell r="AM212">
            <v>740.63</v>
          </cell>
          <cell r="AN212">
            <v>55.695375999999989</v>
          </cell>
          <cell r="AO212"/>
          <cell r="AP212">
            <v>0.5</v>
          </cell>
          <cell r="AQ212">
            <v>740.63</v>
          </cell>
          <cell r="AR212">
            <v>0</v>
          </cell>
          <cell r="AS212">
            <v>0</v>
          </cell>
          <cell r="AT212">
            <v>1481.26</v>
          </cell>
          <cell r="AU212">
            <v>0</v>
          </cell>
          <cell r="AV212">
            <v>-1481.26</v>
          </cell>
          <cell r="AW212">
            <v>0</v>
          </cell>
          <cell r="AX212">
            <v>0</v>
          </cell>
          <cell r="AY212">
            <v>0</v>
          </cell>
          <cell r="AZ212">
            <v>0</v>
          </cell>
          <cell r="BA212">
            <v>1481.26</v>
          </cell>
          <cell r="BB212">
            <v>0</v>
          </cell>
          <cell r="BC212">
            <v>-1481.26</v>
          </cell>
          <cell r="BD212">
            <v>0</v>
          </cell>
          <cell r="BE212">
            <v>0</v>
          </cell>
          <cell r="BF212">
            <v>0</v>
          </cell>
          <cell r="BG212">
            <v>0</v>
          </cell>
          <cell r="BH212">
            <v>1481.26</v>
          </cell>
          <cell r="BI212">
            <v>0</v>
          </cell>
          <cell r="BJ212">
            <v>-1481.26</v>
          </cell>
          <cell r="BK212">
            <v>0</v>
          </cell>
          <cell r="BL212">
            <v>0</v>
          </cell>
          <cell r="BM212">
            <v>0</v>
          </cell>
          <cell r="BN212">
            <v>0</v>
          </cell>
          <cell r="BO212">
            <v>1481.26</v>
          </cell>
          <cell r="BP212">
            <v>0</v>
          </cell>
          <cell r="BQ212">
            <v>-1481.26</v>
          </cell>
          <cell r="BR212" t="str">
            <v>N/A</v>
          </cell>
          <cell r="BS212">
            <v>0</v>
          </cell>
          <cell r="BT212"/>
          <cell r="BU212">
            <v>0</v>
          </cell>
          <cell r="BV212">
            <v>0.72727272727272729</v>
          </cell>
          <cell r="BW212">
            <v>1077.28</v>
          </cell>
          <cell r="BX212">
            <v>1481.26</v>
          </cell>
          <cell r="BY212">
            <v>1077.28</v>
          </cell>
          <cell r="BZ212">
            <v>-403.98</v>
          </cell>
          <cell r="CA212" t="str">
            <v>N/A</v>
          </cell>
          <cell r="CB212">
            <v>0</v>
          </cell>
          <cell r="CC212"/>
          <cell r="CD212"/>
          <cell r="CE212">
            <v>0.18181818181818182</v>
          </cell>
          <cell r="CF212">
            <v>269.32</v>
          </cell>
          <cell r="CG212">
            <v>1481.26</v>
          </cell>
          <cell r="CH212">
            <v>1346.6</v>
          </cell>
          <cell r="CI212">
            <v>-134.66000000000008</v>
          </cell>
          <cell r="CJ212"/>
          <cell r="CK212"/>
          <cell r="CL212">
            <v>0</v>
          </cell>
          <cell r="CM212">
            <v>0</v>
          </cell>
          <cell r="CN212">
            <v>1481.26</v>
          </cell>
          <cell r="CO212">
            <v>269.32</v>
          </cell>
          <cell r="CP212">
            <v>-1211.94</v>
          </cell>
          <cell r="CQ212"/>
          <cell r="CR212"/>
          <cell r="CS212">
            <v>9.0909090909090912E-2</v>
          </cell>
          <cell r="CT212">
            <v>134.66</v>
          </cell>
          <cell r="CU212">
            <v>1481.26</v>
          </cell>
          <cell r="CV212">
            <v>134.66</v>
          </cell>
          <cell r="CW212">
            <v>-1346.6</v>
          </cell>
          <cell r="CY212">
            <v>740.63</v>
          </cell>
          <cell r="CZ212">
            <v>740.63</v>
          </cell>
          <cell r="DA212">
            <v>1481.26</v>
          </cell>
          <cell r="DB212">
            <v>1481.26</v>
          </cell>
          <cell r="DC212">
            <v>0</v>
          </cell>
          <cell r="DD212">
            <v>1481.26</v>
          </cell>
          <cell r="DE212">
            <v>1481.26</v>
          </cell>
          <cell r="DF212">
            <v>1481.26</v>
          </cell>
          <cell r="DG212">
            <v>0</v>
          </cell>
          <cell r="DH212">
            <v>740.63</v>
          </cell>
          <cell r="DI212">
            <v>0</v>
          </cell>
          <cell r="DJ212">
            <v>740.63</v>
          </cell>
          <cell r="DK212">
            <v>55.695375999999989</v>
          </cell>
        </row>
        <row r="213">
          <cell r="B213" t="str">
            <v>7.2.12</v>
          </cell>
          <cell r="C213" t="str">
            <v xml:space="preserve"> 91969 </v>
          </cell>
          <cell r="D213" t="str">
            <v>SINAPI</v>
          </cell>
          <cell r="E213" t="str">
            <v>INTERRUPTOR PARALELO (3 MÓDULOS), 10A/250V, INCLUINDO SUPORTE E PLACA - FORNECIMENTO E INSTALAÇÃO. AF_03/2023</v>
          </cell>
          <cell r="F213" t="str">
            <v>UN</v>
          </cell>
          <cell r="G213">
            <v>3</v>
          </cell>
          <cell r="H213">
            <v>0</v>
          </cell>
          <cell r="I213">
            <v>3</v>
          </cell>
          <cell r="J213">
            <v>74.05</v>
          </cell>
          <cell r="K213">
            <v>92.72</v>
          </cell>
          <cell r="L213">
            <v>278.15999999999997</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0.5</v>
          </cell>
          <cell r="AB213">
            <v>139.08000000000001</v>
          </cell>
          <cell r="AC213">
            <v>0.5</v>
          </cell>
          <cell r="AD213">
            <v>139.08000000000001</v>
          </cell>
          <cell r="AE213"/>
          <cell r="AF213">
            <v>0</v>
          </cell>
          <cell r="AG213">
            <v>0</v>
          </cell>
          <cell r="AH213">
            <v>0.5</v>
          </cell>
          <cell r="AI213">
            <v>139.08000000000001</v>
          </cell>
          <cell r="AJ213">
            <v>0</v>
          </cell>
          <cell r="AK213">
            <v>0</v>
          </cell>
          <cell r="AL213"/>
          <cell r="AM213">
            <v>139.07999999999998</v>
          </cell>
          <cell r="AN213">
            <v>10.458815999999997</v>
          </cell>
          <cell r="AO213"/>
          <cell r="AP213">
            <v>0.5</v>
          </cell>
          <cell r="AQ213">
            <v>139.08000000000001</v>
          </cell>
          <cell r="AR213">
            <v>0</v>
          </cell>
          <cell r="AS213">
            <v>0</v>
          </cell>
          <cell r="AT213">
            <v>278.16000000000003</v>
          </cell>
          <cell r="AU213">
            <v>0</v>
          </cell>
          <cell r="AV213">
            <v>-278.16000000000003</v>
          </cell>
          <cell r="AW213">
            <v>0</v>
          </cell>
          <cell r="AX213">
            <v>0</v>
          </cell>
          <cell r="AY213">
            <v>0</v>
          </cell>
          <cell r="AZ213">
            <v>0</v>
          </cell>
          <cell r="BA213">
            <v>278.16000000000003</v>
          </cell>
          <cell r="BB213">
            <v>0</v>
          </cell>
          <cell r="BC213">
            <v>-278.16000000000003</v>
          </cell>
          <cell r="BD213">
            <v>0</v>
          </cell>
          <cell r="BE213">
            <v>0</v>
          </cell>
          <cell r="BF213">
            <v>0</v>
          </cell>
          <cell r="BG213">
            <v>0</v>
          </cell>
          <cell r="BH213">
            <v>278.16000000000003</v>
          </cell>
          <cell r="BI213">
            <v>0</v>
          </cell>
          <cell r="BJ213">
            <v>-278.16000000000003</v>
          </cell>
          <cell r="BK213">
            <v>0</v>
          </cell>
          <cell r="BL213">
            <v>0</v>
          </cell>
          <cell r="BM213">
            <v>0</v>
          </cell>
          <cell r="BN213">
            <v>0</v>
          </cell>
          <cell r="BO213">
            <v>278.16000000000003</v>
          </cell>
          <cell r="BP213">
            <v>0</v>
          </cell>
          <cell r="BQ213">
            <v>-278.16000000000003</v>
          </cell>
          <cell r="BR213" t="str">
            <v>N/A</v>
          </cell>
          <cell r="BS213">
            <v>0</v>
          </cell>
          <cell r="BT213"/>
          <cell r="BU213">
            <v>0</v>
          </cell>
          <cell r="BV213">
            <v>0.66666666666666663</v>
          </cell>
          <cell r="BW213">
            <v>185.44</v>
          </cell>
          <cell r="BX213">
            <v>278.16000000000003</v>
          </cell>
          <cell r="BY213">
            <v>185.44</v>
          </cell>
          <cell r="BZ213">
            <v>-92.720000000000027</v>
          </cell>
          <cell r="CA213" t="str">
            <v>N/A</v>
          </cell>
          <cell r="CB213">
            <v>0</v>
          </cell>
          <cell r="CC213"/>
          <cell r="CD213"/>
          <cell r="CE213">
            <v>0.33333333333333331</v>
          </cell>
          <cell r="CF213">
            <v>92.72</v>
          </cell>
          <cell r="CG213">
            <v>278.16000000000003</v>
          </cell>
          <cell r="CH213">
            <v>278.15999999999997</v>
          </cell>
          <cell r="CI213">
            <v>0</v>
          </cell>
          <cell r="CJ213"/>
          <cell r="CK213"/>
          <cell r="CL213">
            <v>0</v>
          </cell>
          <cell r="CM213">
            <v>0</v>
          </cell>
          <cell r="CN213">
            <v>278.16000000000003</v>
          </cell>
          <cell r="CO213">
            <v>92.72</v>
          </cell>
          <cell r="CP213">
            <v>-185.44000000000003</v>
          </cell>
          <cell r="CQ213"/>
          <cell r="CR213"/>
          <cell r="CS213" t="str">
            <v xml:space="preserve"> </v>
          </cell>
          <cell r="CT213">
            <v>0</v>
          </cell>
          <cell r="CU213">
            <v>278.16000000000003</v>
          </cell>
          <cell r="CV213">
            <v>0</v>
          </cell>
          <cell r="CW213">
            <v>-278.16000000000003</v>
          </cell>
          <cell r="CY213">
            <v>139.08000000000001</v>
          </cell>
          <cell r="CZ213">
            <v>139.08000000000001</v>
          </cell>
          <cell r="DA213">
            <v>278.16000000000003</v>
          </cell>
          <cell r="DB213">
            <v>278.15999999999997</v>
          </cell>
          <cell r="DC213">
            <v>0</v>
          </cell>
          <cell r="DD213">
            <v>278.15999999999997</v>
          </cell>
          <cell r="DE213">
            <v>278.15999999999997</v>
          </cell>
          <cell r="DF213">
            <v>278.15999999999997</v>
          </cell>
          <cell r="DG213">
            <v>0</v>
          </cell>
          <cell r="DH213">
            <v>139.08000000000001</v>
          </cell>
          <cell r="DI213">
            <v>0</v>
          </cell>
          <cell r="DJ213">
            <v>139.07999999999996</v>
          </cell>
          <cell r="DK213">
            <v>10.458815999999995</v>
          </cell>
        </row>
        <row r="214">
          <cell r="B214" t="str">
            <v>7.2.13</v>
          </cell>
          <cell r="C214" t="str">
            <v xml:space="preserve"> 92000 </v>
          </cell>
          <cell r="D214" t="str">
            <v>SINAPI</v>
          </cell>
          <cell r="E214" t="str">
            <v>TOMADA BAIXA DE EMBUTIR (1 MÓDULO), 2P+T 10 A, INCLUINDO SUPORTE E PLACA - FORNECIMENTO E INSTALAÇÃO. AF_03/2023</v>
          </cell>
          <cell r="F214" t="str">
            <v>UN</v>
          </cell>
          <cell r="G214">
            <v>13</v>
          </cell>
          <cell r="H214">
            <v>0</v>
          </cell>
          <cell r="I214">
            <v>13</v>
          </cell>
          <cell r="J214">
            <v>28.8</v>
          </cell>
          <cell r="K214">
            <v>36.06</v>
          </cell>
          <cell r="L214">
            <v>468.78000000000003</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0.5</v>
          </cell>
          <cell r="AB214">
            <v>234.39</v>
          </cell>
          <cell r="AC214">
            <v>0.5</v>
          </cell>
          <cell r="AD214">
            <v>234.39</v>
          </cell>
          <cell r="AE214"/>
          <cell r="AF214">
            <v>0</v>
          </cell>
          <cell r="AG214">
            <v>0</v>
          </cell>
          <cell r="AH214">
            <v>0.5</v>
          </cell>
          <cell r="AI214">
            <v>234.39</v>
          </cell>
          <cell r="AJ214">
            <v>0</v>
          </cell>
          <cell r="AK214">
            <v>0</v>
          </cell>
          <cell r="AL214"/>
          <cell r="AM214">
            <v>234.39000000000001</v>
          </cell>
          <cell r="AN214">
            <v>17.626127999999998</v>
          </cell>
          <cell r="AO214"/>
          <cell r="AP214">
            <v>0.5</v>
          </cell>
          <cell r="AQ214">
            <v>234.39</v>
          </cell>
          <cell r="AR214">
            <v>0</v>
          </cell>
          <cell r="AS214">
            <v>0</v>
          </cell>
          <cell r="AT214">
            <v>468.78</v>
          </cell>
          <cell r="AU214">
            <v>0</v>
          </cell>
          <cell r="AV214">
            <v>-468.78</v>
          </cell>
          <cell r="AW214">
            <v>0</v>
          </cell>
          <cell r="AX214">
            <v>0</v>
          </cell>
          <cell r="AY214">
            <v>0</v>
          </cell>
          <cell r="AZ214">
            <v>0</v>
          </cell>
          <cell r="BA214">
            <v>468.78</v>
          </cell>
          <cell r="BB214">
            <v>0</v>
          </cell>
          <cell r="BC214">
            <v>-468.78</v>
          </cell>
          <cell r="BD214">
            <v>0</v>
          </cell>
          <cell r="BE214">
            <v>0</v>
          </cell>
          <cell r="BF214">
            <v>0</v>
          </cell>
          <cell r="BG214">
            <v>0</v>
          </cell>
          <cell r="BH214">
            <v>468.78</v>
          </cell>
          <cell r="BI214">
            <v>0</v>
          </cell>
          <cell r="BJ214">
            <v>-468.78</v>
          </cell>
          <cell r="BK214">
            <v>0</v>
          </cell>
          <cell r="BL214">
            <v>0</v>
          </cell>
          <cell r="BM214">
            <v>0</v>
          </cell>
          <cell r="BN214">
            <v>0</v>
          </cell>
          <cell r="BO214">
            <v>468.78</v>
          </cell>
          <cell r="BP214">
            <v>0</v>
          </cell>
          <cell r="BQ214">
            <v>-468.78</v>
          </cell>
          <cell r="BR214" t="str">
            <v>N/A</v>
          </cell>
          <cell r="BS214">
            <v>0</v>
          </cell>
          <cell r="BT214"/>
          <cell r="BU214">
            <v>0</v>
          </cell>
          <cell r="BV214">
            <v>0.53846153846153855</v>
          </cell>
          <cell r="BW214">
            <v>252.42000000000002</v>
          </cell>
          <cell r="BX214">
            <v>468.78</v>
          </cell>
          <cell r="BY214">
            <v>252.42000000000002</v>
          </cell>
          <cell r="BZ214">
            <v>-216.35999999999996</v>
          </cell>
          <cell r="CA214" t="str">
            <v>N/A</v>
          </cell>
          <cell r="CB214">
            <v>0</v>
          </cell>
          <cell r="CC214"/>
          <cell r="CD214"/>
          <cell r="CE214">
            <v>0</v>
          </cell>
          <cell r="CF214">
            <v>0</v>
          </cell>
          <cell r="CG214">
            <v>468.78</v>
          </cell>
          <cell r="CH214">
            <v>252.42000000000002</v>
          </cell>
          <cell r="CI214">
            <v>-216.35999999999996</v>
          </cell>
          <cell r="CJ214"/>
          <cell r="CK214"/>
          <cell r="CL214">
            <v>0.15384615384615385</v>
          </cell>
          <cell r="CM214">
            <v>72.12</v>
          </cell>
          <cell r="CN214">
            <v>468.78</v>
          </cell>
          <cell r="CO214">
            <v>72.12</v>
          </cell>
          <cell r="CP214">
            <v>-396.65999999999997</v>
          </cell>
          <cell r="CQ214"/>
          <cell r="CR214"/>
          <cell r="CS214">
            <v>0.30769230769230771</v>
          </cell>
          <cell r="CT214">
            <v>144.24</v>
          </cell>
          <cell r="CU214">
            <v>468.78</v>
          </cell>
          <cell r="CV214">
            <v>216.36</v>
          </cell>
          <cell r="CW214">
            <v>-252.41999999999996</v>
          </cell>
          <cell r="CY214">
            <v>234.39</v>
          </cell>
          <cell r="CZ214">
            <v>234.39</v>
          </cell>
          <cell r="DA214">
            <v>468.78</v>
          </cell>
          <cell r="DB214">
            <v>468.78000000000003</v>
          </cell>
          <cell r="DC214">
            <v>0</v>
          </cell>
          <cell r="DD214">
            <v>468.78000000000003</v>
          </cell>
          <cell r="DE214">
            <v>468.78000000000003</v>
          </cell>
          <cell r="DF214">
            <v>468.78000000000003</v>
          </cell>
          <cell r="DG214">
            <v>0</v>
          </cell>
          <cell r="DH214">
            <v>234.39</v>
          </cell>
          <cell r="DI214">
            <v>0</v>
          </cell>
          <cell r="DJ214">
            <v>234.39000000000004</v>
          </cell>
          <cell r="DK214">
            <v>17.626128000000001</v>
          </cell>
        </row>
        <row r="215">
          <cell r="B215" t="str">
            <v>7.2.14</v>
          </cell>
          <cell r="C215" t="str">
            <v xml:space="preserve"> 91996 </v>
          </cell>
          <cell r="D215" t="str">
            <v>SINAPI</v>
          </cell>
          <cell r="E215" t="str">
            <v>TOMADA MÉDIA DE EMBUTIR (1 MÓDULO), 2P+T 10 A, INCLUINDO SUPORTE E PLACA - FORNECIMENTO E INSTALAÇÃO. AF_03/2023</v>
          </cell>
          <cell r="F215" t="str">
            <v>UN</v>
          </cell>
          <cell r="G215">
            <v>1</v>
          </cell>
          <cell r="H215">
            <v>0</v>
          </cell>
          <cell r="I215">
            <v>1</v>
          </cell>
          <cell r="J215">
            <v>32.380000000000003</v>
          </cell>
          <cell r="K215">
            <v>40.54</v>
          </cell>
          <cell r="L215">
            <v>40.54</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0.5</v>
          </cell>
          <cell r="AB215">
            <v>20.27</v>
          </cell>
          <cell r="AC215">
            <v>0.5</v>
          </cell>
          <cell r="AD215">
            <v>20.27</v>
          </cell>
          <cell r="AE215"/>
          <cell r="AF215">
            <v>0</v>
          </cell>
          <cell r="AG215">
            <v>0</v>
          </cell>
          <cell r="AH215">
            <v>0.5</v>
          </cell>
          <cell r="AI215">
            <v>20.27</v>
          </cell>
          <cell r="AJ215">
            <v>0</v>
          </cell>
          <cell r="AK215">
            <v>0</v>
          </cell>
          <cell r="AL215"/>
          <cell r="AM215">
            <v>20.27</v>
          </cell>
          <cell r="AN215">
            <v>1.5243039999999997</v>
          </cell>
          <cell r="AO215"/>
          <cell r="AP215">
            <v>0.5</v>
          </cell>
          <cell r="AQ215">
            <v>20.27</v>
          </cell>
          <cell r="AR215">
            <v>0</v>
          </cell>
          <cell r="AS215">
            <v>0</v>
          </cell>
          <cell r="AT215">
            <v>40.54</v>
          </cell>
          <cell r="AU215">
            <v>0</v>
          </cell>
          <cell r="AV215">
            <v>-40.54</v>
          </cell>
          <cell r="AW215">
            <v>0</v>
          </cell>
          <cell r="AX215">
            <v>0</v>
          </cell>
          <cell r="AY215">
            <v>0</v>
          </cell>
          <cell r="AZ215">
            <v>0</v>
          </cell>
          <cell r="BA215">
            <v>40.54</v>
          </cell>
          <cell r="BB215">
            <v>0</v>
          </cell>
          <cell r="BC215">
            <v>-40.54</v>
          </cell>
          <cell r="BD215">
            <v>0</v>
          </cell>
          <cell r="BE215">
            <v>0</v>
          </cell>
          <cell r="BF215">
            <v>0</v>
          </cell>
          <cell r="BG215">
            <v>0</v>
          </cell>
          <cell r="BH215">
            <v>40.54</v>
          </cell>
          <cell r="BI215">
            <v>0</v>
          </cell>
          <cell r="BJ215">
            <v>-40.54</v>
          </cell>
          <cell r="BK215">
            <v>0</v>
          </cell>
          <cell r="BL215">
            <v>0</v>
          </cell>
          <cell r="BM215">
            <v>0</v>
          </cell>
          <cell r="BN215">
            <v>0</v>
          </cell>
          <cell r="BO215">
            <v>40.54</v>
          </cell>
          <cell r="BP215">
            <v>0</v>
          </cell>
          <cell r="BQ215">
            <v>-40.54</v>
          </cell>
          <cell r="BR215" t="str">
            <v>N/A</v>
          </cell>
          <cell r="BS215">
            <v>0</v>
          </cell>
          <cell r="BT215"/>
          <cell r="BU215">
            <v>0</v>
          </cell>
          <cell r="BV215">
            <v>1</v>
          </cell>
          <cell r="BW215">
            <v>40.54</v>
          </cell>
          <cell r="BX215">
            <v>40.54</v>
          </cell>
          <cell r="BY215">
            <v>40.54</v>
          </cell>
          <cell r="BZ215">
            <v>0</v>
          </cell>
          <cell r="CA215">
            <v>40.54</v>
          </cell>
          <cell r="CB215">
            <v>3.0486079999999993</v>
          </cell>
          <cell r="CC215"/>
          <cell r="CD215"/>
          <cell r="CE215">
            <v>0</v>
          </cell>
          <cell r="CF215">
            <v>0</v>
          </cell>
          <cell r="CG215">
            <v>40.54</v>
          </cell>
          <cell r="CH215">
            <v>40.54</v>
          </cell>
          <cell r="CI215">
            <v>0</v>
          </cell>
          <cell r="CJ215"/>
          <cell r="CK215"/>
          <cell r="CL215">
            <v>0</v>
          </cell>
          <cell r="CM215">
            <v>0</v>
          </cell>
          <cell r="CN215">
            <v>40.54</v>
          </cell>
          <cell r="CO215">
            <v>0</v>
          </cell>
          <cell r="CP215">
            <v>-40.54</v>
          </cell>
          <cell r="CQ215"/>
          <cell r="CR215"/>
          <cell r="CS215" t="str">
            <v xml:space="preserve"> </v>
          </cell>
          <cell r="CT215">
            <v>0</v>
          </cell>
          <cell r="CU215">
            <v>40.54</v>
          </cell>
          <cell r="CV215">
            <v>0</v>
          </cell>
          <cell r="CW215">
            <v>-40.54</v>
          </cell>
          <cell r="CY215">
            <v>20.27</v>
          </cell>
          <cell r="CZ215">
            <v>20.27</v>
          </cell>
          <cell r="DA215">
            <v>40.54</v>
          </cell>
          <cell r="DB215">
            <v>40.54</v>
          </cell>
          <cell r="DC215">
            <v>0</v>
          </cell>
          <cell r="DD215">
            <v>40.54</v>
          </cell>
          <cell r="DE215">
            <v>40.54</v>
          </cell>
          <cell r="DF215">
            <v>40.54</v>
          </cell>
          <cell r="DG215">
            <v>0</v>
          </cell>
          <cell r="DH215">
            <v>20.27</v>
          </cell>
          <cell r="DI215">
            <v>0</v>
          </cell>
          <cell r="DJ215">
            <v>20.27</v>
          </cell>
          <cell r="DK215">
            <v>1.5243039999999997</v>
          </cell>
        </row>
        <row r="216">
          <cell r="B216" t="str">
            <v>7.2.15</v>
          </cell>
          <cell r="C216" t="str">
            <v xml:space="preserve"> 91992 </v>
          </cell>
          <cell r="D216" t="str">
            <v>SINAPI</v>
          </cell>
          <cell r="E216" t="str">
            <v>TOMADA ALTA DE EMBUTIR (1 MÓDULO), 2P+T 10 A, INCLUINDO SUPORTE E PLACA - FORNECIMENTO E INSTALAÇÃO. AF_03/2023</v>
          </cell>
          <cell r="F216" t="str">
            <v>UN</v>
          </cell>
          <cell r="G216">
            <v>30</v>
          </cell>
          <cell r="H216">
            <v>0</v>
          </cell>
          <cell r="I216">
            <v>30</v>
          </cell>
          <cell r="J216">
            <v>41.63</v>
          </cell>
          <cell r="K216">
            <v>52.12</v>
          </cell>
          <cell r="L216">
            <v>1563.6</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0.5</v>
          </cell>
          <cell r="AB216">
            <v>781.8</v>
          </cell>
          <cell r="AC216">
            <v>0.5</v>
          </cell>
          <cell r="AD216">
            <v>781.8</v>
          </cell>
          <cell r="AE216"/>
          <cell r="AF216">
            <v>0</v>
          </cell>
          <cell r="AG216">
            <v>0</v>
          </cell>
          <cell r="AH216">
            <v>0.5</v>
          </cell>
          <cell r="AI216">
            <v>781.8</v>
          </cell>
          <cell r="AJ216">
            <v>0</v>
          </cell>
          <cell r="AK216">
            <v>0</v>
          </cell>
          <cell r="AL216"/>
          <cell r="AM216">
            <v>781.8</v>
          </cell>
          <cell r="AN216">
            <v>58.79135999999999</v>
          </cell>
          <cell r="AO216"/>
          <cell r="AP216">
            <v>0.5</v>
          </cell>
          <cell r="AQ216">
            <v>781.8</v>
          </cell>
          <cell r="AR216">
            <v>0</v>
          </cell>
          <cell r="AS216">
            <v>0</v>
          </cell>
          <cell r="AT216">
            <v>1563.6</v>
          </cell>
          <cell r="AU216">
            <v>0</v>
          </cell>
          <cell r="AV216">
            <v>-1563.6</v>
          </cell>
          <cell r="AW216">
            <v>0</v>
          </cell>
          <cell r="AX216">
            <v>0</v>
          </cell>
          <cell r="AY216">
            <v>0</v>
          </cell>
          <cell r="AZ216">
            <v>0</v>
          </cell>
          <cell r="BA216">
            <v>1563.6</v>
          </cell>
          <cell r="BB216">
            <v>0</v>
          </cell>
          <cell r="BC216">
            <v>-1563.6</v>
          </cell>
          <cell r="BD216">
            <v>0</v>
          </cell>
          <cell r="BE216">
            <v>0</v>
          </cell>
          <cell r="BF216">
            <v>0</v>
          </cell>
          <cell r="BG216">
            <v>0</v>
          </cell>
          <cell r="BH216">
            <v>1563.6</v>
          </cell>
          <cell r="BI216">
            <v>0</v>
          </cell>
          <cell r="BJ216">
            <v>-1563.6</v>
          </cell>
          <cell r="BK216">
            <v>0</v>
          </cell>
          <cell r="BL216">
            <v>0</v>
          </cell>
          <cell r="BM216">
            <v>0</v>
          </cell>
          <cell r="BN216">
            <v>0</v>
          </cell>
          <cell r="BO216">
            <v>1563.6</v>
          </cell>
          <cell r="BP216">
            <v>0</v>
          </cell>
          <cell r="BQ216">
            <v>-1563.6</v>
          </cell>
          <cell r="BR216" t="str">
            <v>N/A</v>
          </cell>
          <cell r="BS216">
            <v>0</v>
          </cell>
          <cell r="BT216"/>
          <cell r="BU216">
            <v>0</v>
          </cell>
          <cell r="BV216">
            <v>0.43333333333333335</v>
          </cell>
          <cell r="BW216">
            <v>677.56</v>
          </cell>
          <cell r="BX216">
            <v>1563.6</v>
          </cell>
          <cell r="BY216">
            <v>677.56</v>
          </cell>
          <cell r="BZ216">
            <v>-886.04</v>
          </cell>
          <cell r="CA216" t="str">
            <v>N/A</v>
          </cell>
          <cell r="CB216">
            <v>0</v>
          </cell>
          <cell r="CC216"/>
          <cell r="CD216"/>
          <cell r="CE216">
            <v>0</v>
          </cell>
          <cell r="CF216">
            <v>0</v>
          </cell>
          <cell r="CG216">
            <v>1563.6</v>
          </cell>
          <cell r="CH216">
            <v>677.56</v>
          </cell>
          <cell r="CI216">
            <v>-886.04</v>
          </cell>
          <cell r="CJ216"/>
          <cell r="CK216"/>
          <cell r="CL216">
            <v>0.3</v>
          </cell>
          <cell r="CM216">
            <v>469.08</v>
          </cell>
          <cell r="CN216">
            <v>1563.6</v>
          </cell>
          <cell r="CO216">
            <v>469.08</v>
          </cell>
          <cell r="CP216">
            <v>-1094.52</v>
          </cell>
          <cell r="CQ216"/>
          <cell r="CR216"/>
          <cell r="CS216">
            <v>0.26666666666666666</v>
          </cell>
          <cell r="CT216">
            <v>416.96</v>
          </cell>
          <cell r="CU216">
            <v>1563.6</v>
          </cell>
          <cell r="CV216">
            <v>886.04</v>
          </cell>
          <cell r="CW216">
            <v>-677.56</v>
          </cell>
          <cell r="CY216">
            <v>781.8</v>
          </cell>
          <cell r="CZ216">
            <v>781.8</v>
          </cell>
          <cell r="DA216">
            <v>1563.6</v>
          </cell>
          <cell r="DB216">
            <v>1563.6</v>
          </cell>
          <cell r="DC216">
            <v>0</v>
          </cell>
          <cell r="DD216">
            <v>1563.6</v>
          </cell>
          <cell r="DE216">
            <v>1563.6</v>
          </cell>
          <cell r="DF216">
            <v>1563.6</v>
          </cell>
          <cell r="DG216">
            <v>0</v>
          </cell>
          <cell r="DH216">
            <v>781.8</v>
          </cell>
          <cell r="DI216">
            <v>0</v>
          </cell>
          <cell r="DJ216">
            <v>781.8</v>
          </cell>
          <cell r="DK216">
            <v>58.79135999999999</v>
          </cell>
        </row>
        <row r="217">
          <cell r="B217" t="str">
            <v>7.2.16</v>
          </cell>
          <cell r="C217" t="str">
            <v xml:space="preserve"> DEPEARQ234 </v>
          </cell>
          <cell r="D217" t="str">
            <v>Próprio</v>
          </cell>
          <cell r="E217" t="str">
            <v>TOMADA TETO EMBUTIDA NO FORRO (1 MÓDULO), 2P+T 10 A, INCLUINDO SUPORTE E PLACA - FORNECIMENTO E INSTALAÇÃO. REF.: SINAPI (91992)</v>
          </cell>
          <cell r="F217" t="str">
            <v>UN</v>
          </cell>
          <cell r="G217">
            <v>72</v>
          </cell>
          <cell r="H217">
            <v>0</v>
          </cell>
          <cell r="I217">
            <v>72</v>
          </cell>
          <cell r="J217">
            <v>27.49</v>
          </cell>
          <cell r="K217">
            <v>34.42</v>
          </cell>
          <cell r="L217">
            <v>2478.2400000000002</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0.5</v>
          </cell>
          <cell r="AB217">
            <v>1239.1199999999999</v>
          </cell>
          <cell r="AC217">
            <v>0.5</v>
          </cell>
          <cell r="AD217">
            <v>1239.1199999999999</v>
          </cell>
          <cell r="AE217"/>
          <cell r="AF217">
            <v>0</v>
          </cell>
          <cell r="AG217">
            <v>0</v>
          </cell>
          <cell r="AH217">
            <v>0.5</v>
          </cell>
          <cell r="AI217">
            <v>1239.1199999999999</v>
          </cell>
          <cell r="AJ217">
            <v>0</v>
          </cell>
          <cell r="AK217">
            <v>0</v>
          </cell>
          <cell r="AL217"/>
          <cell r="AM217">
            <v>1239.1200000000001</v>
          </cell>
          <cell r="AN217">
            <v>93.181823999999992</v>
          </cell>
          <cell r="AO217"/>
          <cell r="AP217">
            <v>0.5</v>
          </cell>
          <cell r="AQ217">
            <v>1239.1199999999999</v>
          </cell>
          <cell r="AR217">
            <v>0</v>
          </cell>
          <cell r="AS217">
            <v>0</v>
          </cell>
          <cell r="AT217">
            <v>2478.2399999999998</v>
          </cell>
          <cell r="AU217">
            <v>0</v>
          </cell>
          <cell r="AV217">
            <v>-2478.2399999999998</v>
          </cell>
          <cell r="AW217">
            <v>0</v>
          </cell>
          <cell r="AX217">
            <v>0</v>
          </cell>
          <cell r="AY217">
            <v>0</v>
          </cell>
          <cell r="AZ217">
            <v>0</v>
          </cell>
          <cell r="BA217">
            <v>2478.2399999999998</v>
          </cell>
          <cell r="BB217">
            <v>0</v>
          </cell>
          <cell r="BC217">
            <v>-2478.2399999999998</v>
          </cell>
          <cell r="BD217">
            <v>0</v>
          </cell>
          <cell r="BE217">
            <v>0</v>
          </cell>
          <cell r="BF217">
            <v>0</v>
          </cell>
          <cell r="BG217">
            <v>0</v>
          </cell>
          <cell r="BH217">
            <v>2478.2399999999998</v>
          </cell>
          <cell r="BI217">
            <v>0</v>
          </cell>
          <cell r="BJ217">
            <v>-2478.2399999999998</v>
          </cell>
          <cell r="BK217">
            <v>0</v>
          </cell>
          <cell r="BL217">
            <v>0</v>
          </cell>
          <cell r="BM217">
            <v>0</v>
          </cell>
          <cell r="BN217">
            <v>0</v>
          </cell>
          <cell r="BO217">
            <v>2478.2399999999998</v>
          </cell>
          <cell r="BP217">
            <v>0</v>
          </cell>
          <cell r="BQ217">
            <v>-2478.2399999999998</v>
          </cell>
          <cell r="BR217" t="str">
            <v>N/A</v>
          </cell>
          <cell r="BS217">
            <v>0</v>
          </cell>
          <cell r="BT217"/>
          <cell r="BU217">
            <v>0</v>
          </cell>
          <cell r="BV217">
            <v>0.31944444444444453</v>
          </cell>
          <cell r="BW217">
            <v>791.66000000000008</v>
          </cell>
          <cell r="BX217">
            <v>2478.2399999999998</v>
          </cell>
          <cell r="BY217">
            <v>791.66000000000008</v>
          </cell>
          <cell r="BZ217">
            <v>-1686.5799999999997</v>
          </cell>
          <cell r="CA217" t="str">
            <v>N/A</v>
          </cell>
          <cell r="CB217">
            <v>0</v>
          </cell>
          <cell r="CC217"/>
          <cell r="CD217"/>
          <cell r="CE217">
            <v>0</v>
          </cell>
          <cell r="CF217">
            <v>0</v>
          </cell>
          <cell r="CG217">
            <v>2478.2399999999998</v>
          </cell>
          <cell r="CH217">
            <v>791.66000000000008</v>
          </cell>
          <cell r="CI217">
            <v>-1686.5799999999997</v>
          </cell>
          <cell r="CJ217"/>
          <cell r="CK217"/>
          <cell r="CL217">
            <v>0.66666666666666674</v>
          </cell>
          <cell r="CM217">
            <v>1652.16</v>
          </cell>
          <cell r="CN217">
            <v>2478.2399999999998</v>
          </cell>
          <cell r="CO217">
            <v>1652.16</v>
          </cell>
          <cell r="CP217">
            <v>-826.0799999999997</v>
          </cell>
          <cell r="CQ217"/>
          <cell r="CR217"/>
          <cell r="CS217">
            <v>1.3888888888888888E-2</v>
          </cell>
          <cell r="CT217">
            <v>34.42</v>
          </cell>
          <cell r="CU217">
            <v>2478.2399999999998</v>
          </cell>
          <cell r="CV217">
            <v>1686.5800000000002</v>
          </cell>
          <cell r="CW217">
            <v>-791.65999999999963</v>
          </cell>
          <cell r="CY217">
            <v>1239.1199999999999</v>
          </cell>
          <cell r="CZ217">
            <v>1239.1199999999999</v>
          </cell>
          <cell r="DA217">
            <v>2478.2399999999998</v>
          </cell>
          <cell r="DB217">
            <v>2478.2400000000002</v>
          </cell>
          <cell r="DC217">
            <v>0</v>
          </cell>
          <cell r="DD217">
            <v>2478.2400000000002</v>
          </cell>
          <cell r="DE217">
            <v>2478.2400000000002</v>
          </cell>
          <cell r="DF217">
            <v>2478.2400000000002</v>
          </cell>
          <cell r="DG217">
            <v>0</v>
          </cell>
          <cell r="DH217">
            <v>1239.1199999999999</v>
          </cell>
          <cell r="DI217">
            <v>0</v>
          </cell>
          <cell r="DJ217">
            <v>1239.1200000000003</v>
          </cell>
          <cell r="DK217">
            <v>93.181824000000006</v>
          </cell>
        </row>
        <row r="218">
          <cell r="B218" t="str">
            <v>7.2.17</v>
          </cell>
          <cell r="C218" t="str">
            <v xml:space="preserve"> 91997 </v>
          </cell>
          <cell r="D218" t="str">
            <v>SINAPI</v>
          </cell>
          <cell r="E218" t="str">
            <v>TOMADA MÉDIA DE EMBUTIR (1 MÓDULO), 2P+T 20 A, INCLUINDO SUPORTE E PLACA - FORNECIMENTO E INSTALAÇÃO. AF_03/2023</v>
          </cell>
          <cell r="F218" t="str">
            <v>UN</v>
          </cell>
          <cell r="G218">
            <v>4</v>
          </cell>
          <cell r="H218">
            <v>0</v>
          </cell>
          <cell r="I218">
            <v>4</v>
          </cell>
          <cell r="J218">
            <v>34.380000000000003</v>
          </cell>
          <cell r="K218">
            <v>43.05</v>
          </cell>
          <cell r="L218">
            <v>172.2</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0.5</v>
          </cell>
          <cell r="AB218">
            <v>86.1</v>
          </cell>
          <cell r="AC218">
            <v>0.5</v>
          </cell>
          <cell r="AD218">
            <v>86.1</v>
          </cell>
          <cell r="AE218"/>
          <cell r="AF218">
            <v>0</v>
          </cell>
          <cell r="AG218">
            <v>0</v>
          </cell>
          <cell r="AH218">
            <v>0.5</v>
          </cell>
          <cell r="AI218">
            <v>86.1</v>
          </cell>
          <cell r="AJ218">
            <v>0</v>
          </cell>
          <cell r="AK218">
            <v>0</v>
          </cell>
          <cell r="AL218"/>
          <cell r="AM218">
            <v>86.1</v>
          </cell>
          <cell r="AN218">
            <v>6.4747199999999987</v>
          </cell>
          <cell r="AO218"/>
          <cell r="AP218">
            <v>0.5</v>
          </cell>
          <cell r="AQ218">
            <v>86.1</v>
          </cell>
          <cell r="AR218">
            <v>0</v>
          </cell>
          <cell r="AS218">
            <v>0</v>
          </cell>
          <cell r="AT218">
            <v>172.2</v>
          </cell>
          <cell r="AU218">
            <v>0</v>
          </cell>
          <cell r="AV218">
            <v>-172.2</v>
          </cell>
          <cell r="AW218">
            <v>0</v>
          </cell>
          <cell r="AX218">
            <v>0</v>
          </cell>
          <cell r="AY218">
            <v>0</v>
          </cell>
          <cell r="AZ218">
            <v>0</v>
          </cell>
          <cell r="BA218">
            <v>172.2</v>
          </cell>
          <cell r="BB218">
            <v>0</v>
          </cell>
          <cell r="BC218">
            <v>-172.2</v>
          </cell>
          <cell r="BD218">
            <v>0</v>
          </cell>
          <cell r="BE218">
            <v>0</v>
          </cell>
          <cell r="BF218">
            <v>0</v>
          </cell>
          <cell r="BG218">
            <v>0</v>
          </cell>
          <cell r="BH218">
            <v>172.2</v>
          </cell>
          <cell r="BI218">
            <v>0</v>
          </cell>
          <cell r="BJ218">
            <v>-172.2</v>
          </cell>
          <cell r="BK218">
            <v>0</v>
          </cell>
          <cell r="BL218">
            <v>0</v>
          </cell>
          <cell r="BM218">
            <v>0</v>
          </cell>
          <cell r="BN218">
            <v>0</v>
          </cell>
          <cell r="BO218">
            <v>172.2</v>
          </cell>
          <cell r="BP218">
            <v>0</v>
          </cell>
          <cell r="BQ218">
            <v>-172.2</v>
          </cell>
          <cell r="BR218" t="str">
            <v>N/A</v>
          </cell>
          <cell r="BS218">
            <v>0</v>
          </cell>
          <cell r="BT218"/>
          <cell r="BU218">
            <v>0</v>
          </cell>
          <cell r="BV218">
            <v>0.74999999999999989</v>
          </cell>
          <cell r="BW218">
            <v>129.14999999999998</v>
          </cell>
          <cell r="BX218">
            <v>172.2</v>
          </cell>
          <cell r="BY218">
            <v>129.14999999999998</v>
          </cell>
          <cell r="BZ218">
            <v>-43.050000000000011</v>
          </cell>
          <cell r="CA218" t="str">
            <v>N/A</v>
          </cell>
          <cell r="CB218">
            <v>0</v>
          </cell>
          <cell r="CC218"/>
          <cell r="CD218"/>
          <cell r="CE218">
            <v>0</v>
          </cell>
          <cell r="CF218">
            <v>0</v>
          </cell>
          <cell r="CG218">
            <v>172.2</v>
          </cell>
          <cell r="CH218">
            <v>129.14999999999998</v>
          </cell>
          <cell r="CI218">
            <v>-43.050000000000011</v>
          </cell>
          <cell r="CJ218"/>
          <cell r="CK218"/>
          <cell r="CL218">
            <v>0</v>
          </cell>
          <cell r="CM218">
            <v>0</v>
          </cell>
          <cell r="CN218">
            <v>172.2</v>
          </cell>
          <cell r="CO218">
            <v>0</v>
          </cell>
          <cell r="CP218">
            <v>-172.2</v>
          </cell>
          <cell r="CQ218"/>
          <cell r="CR218"/>
          <cell r="CS218">
            <v>0.25</v>
          </cell>
          <cell r="CT218">
            <v>43.05</v>
          </cell>
          <cell r="CU218">
            <v>172.2</v>
          </cell>
          <cell r="CV218">
            <v>43.05</v>
          </cell>
          <cell r="CW218">
            <v>-129.14999999999998</v>
          </cell>
          <cell r="CY218">
            <v>86.1</v>
          </cell>
          <cell r="CZ218">
            <v>86.1</v>
          </cell>
          <cell r="DA218">
            <v>172.2</v>
          </cell>
          <cell r="DB218">
            <v>172.2</v>
          </cell>
          <cell r="DC218">
            <v>0</v>
          </cell>
          <cell r="DD218">
            <v>172.2</v>
          </cell>
          <cell r="DE218">
            <v>172.2</v>
          </cell>
          <cell r="DF218">
            <v>172.2</v>
          </cell>
          <cell r="DG218">
            <v>0</v>
          </cell>
          <cell r="DH218">
            <v>86.1</v>
          </cell>
          <cell r="DI218">
            <v>0</v>
          </cell>
          <cell r="DJ218">
            <v>86.1</v>
          </cell>
          <cell r="DK218">
            <v>6.4747199999999987</v>
          </cell>
        </row>
        <row r="219">
          <cell r="B219" t="str">
            <v>7.2.18</v>
          </cell>
          <cell r="C219" t="str">
            <v xml:space="preserve"> 92004 </v>
          </cell>
          <cell r="D219" t="str">
            <v>SINAPI</v>
          </cell>
          <cell r="E219" t="str">
            <v>TOMADA MÉDIA DE EMBUTIR (2 MÓDULOS), 2P+T 10 A, INCLUINDO SUPORTE E PLACA - FORNECIMENTO E INSTALAÇÃO. AF_03/2023</v>
          </cell>
          <cell r="F219" t="str">
            <v>UN</v>
          </cell>
          <cell r="G219">
            <v>1</v>
          </cell>
          <cell r="H219">
            <v>0</v>
          </cell>
          <cell r="I219">
            <v>1</v>
          </cell>
          <cell r="J219">
            <v>51.69</v>
          </cell>
          <cell r="K219">
            <v>64.72</v>
          </cell>
          <cell r="L219">
            <v>64.72</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0.5</v>
          </cell>
          <cell r="AB219">
            <v>32.36</v>
          </cell>
          <cell r="AC219">
            <v>0.5</v>
          </cell>
          <cell r="AD219">
            <v>32.36</v>
          </cell>
          <cell r="AE219"/>
          <cell r="AF219">
            <v>0</v>
          </cell>
          <cell r="AG219">
            <v>0</v>
          </cell>
          <cell r="AH219">
            <v>0.5</v>
          </cell>
          <cell r="AI219">
            <v>32.36</v>
          </cell>
          <cell r="AJ219">
            <v>0</v>
          </cell>
          <cell r="AK219">
            <v>0</v>
          </cell>
          <cell r="AL219"/>
          <cell r="AM219">
            <v>32.36</v>
          </cell>
          <cell r="AN219">
            <v>2.4334719999999996</v>
          </cell>
          <cell r="AO219"/>
          <cell r="AP219">
            <v>0.5</v>
          </cell>
          <cell r="AQ219">
            <v>32.36</v>
          </cell>
          <cell r="AR219">
            <v>0</v>
          </cell>
          <cell r="AS219">
            <v>0</v>
          </cell>
          <cell r="AT219">
            <v>64.72</v>
          </cell>
          <cell r="AU219">
            <v>0</v>
          </cell>
          <cell r="AV219">
            <v>-64.72</v>
          </cell>
          <cell r="AW219">
            <v>0</v>
          </cell>
          <cell r="AX219">
            <v>0</v>
          </cell>
          <cell r="AY219">
            <v>0</v>
          </cell>
          <cell r="AZ219">
            <v>0</v>
          </cell>
          <cell r="BA219">
            <v>64.72</v>
          </cell>
          <cell r="BB219">
            <v>0</v>
          </cell>
          <cell r="BC219">
            <v>-64.72</v>
          </cell>
          <cell r="BD219">
            <v>0</v>
          </cell>
          <cell r="BE219">
            <v>0</v>
          </cell>
          <cell r="BF219">
            <v>0</v>
          </cell>
          <cell r="BG219">
            <v>0</v>
          </cell>
          <cell r="BH219">
            <v>64.72</v>
          </cell>
          <cell r="BI219">
            <v>0</v>
          </cell>
          <cell r="BJ219">
            <v>-64.72</v>
          </cell>
          <cell r="BK219">
            <v>0</v>
          </cell>
          <cell r="BL219">
            <v>0</v>
          </cell>
          <cell r="BM219">
            <v>0</v>
          </cell>
          <cell r="BN219">
            <v>0</v>
          </cell>
          <cell r="BO219">
            <v>64.72</v>
          </cell>
          <cell r="BP219">
            <v>0</v>
          </cell>
          <cell r="BQ219">
            <v>-64.72</v>
          </cell>
          <cell r="BR219" t="str">
            <v>N/A</v>
          </cell>
          <cell r="BS219">
            <v>0</v>
          </cell>
          <cell r="BT219"/>
          <cell r="BU219">
            <v>0</v>
          </cell>
          <cell r="BV219">
            <v>0</v>
          </cell>
          <cell r="BW219">
            <v>0</v>
          </cell>
          <cell r="BX219">
            <v>64.72</v>
          </cell>
          <cell r="BY219">
            <v>0</v>
          </cell>
          <cell r="BZ219">
            <v>-64.72</v>
          </cell>
          <cell r="CA219" t="str">
            <v>N/A</v>
          </cell>
          <cell r="CB219">
            <v>0</v>
          </cell>
          <cell r="CC219"/>
          <cell r="CD219"/>
          <cell r="CE219">
            <v>0</v>
          </cell>
          <cell r="CF219">
            <v>0</v>
          </cell>
          <cell r="CG219">
            <v>64.72</v>
          </cell>
          <cell r="CH219">
            <v>0</v>
          </cell>
          <cell r="CI219">
            <v>-64.72</v>
          </cell>
          <cell r="CJ219"/>
          <cell r="CK219"/>
          <cell r="CL219">
            <v>1</v>
          </cell>
          <cell r="CM219">
            <v>64.72</v>
          </cell>
          <cell r="CN219">
            <v>64.72</v>
          </cell>
          <cell r="CO219">
            <v>64.72</v>
          </cell>
          <cell r="CP219">
            <v>0</v>
          </cell>
          <cell r="CQ219"/>
          <cell r="CR219"/>
          <cell r="CS219" t="str">
            <v xml:space="preserve"> </v>
          </cell>
          <cell r="CT219">
            <v>0</v>
          </cell>
          <cell r="CU219">
            <v>64.72</v>
          </cell>
          <cell r="CV219">
            <v>64.72</v>
          </cell>
          <cell r="CW219">
            <v>0</v>
          </cell>
          <cell r="CY219">
            <v>32.36</v>
          </cell>
          <cell r="CZ219">
            <v>32.36</v>
          </cell>
          <cell r="DA219">
            <v>64.72</v>
          </cell>
          <cell r="DB219">
            <v>64.72</v>
          </cell>
          <cell r="DC219">
            <v>0</v>
          </cell>
          <cell r="DD219">
            <v>64.72</v>
          </cell>
          <cell r="DE219">
            <v>64.72</v>
          </cell>
          <cell r="DF219">
            <v>64.72</v>
          </cell>
          <cell r="DG219">
            <v>0</v>
          </cell>
          <cell r="DH219">
            <v>32.36</v>
          </cell>
          <cell r="DI219">
            <v>0</v>
          </cell>
          <cell r="DJ219">
            <v>32.36</v>
          </cell>
          <cell r="DK219">
            <v>2.4334719999999996</v>
          </cell>
        </row>
        <row r="220">
          <cell r="B220" t="str">
            <v>7.2.19</v>
          </cell>
          <cell r="C220" t="str">
            <v xml:space="preserve"> 92009 </v>
          </cell>
          <cell r="D220" t="str">
            <v>SINAPI</v>
          </cell>
          <cell r="E220" t="str">
            <v>TOMADA BAIXA DE EMBUTIR (2 MÓDULOS), 2P+T 20 A, INCLUINDO SUPORTE E PLACA - FORNECIMENTO E INSTALAÇÃO. AF_03/2023</v>
          </cell>
          <cell r="F220" t="str">
            <v>UN</v>
          </cell>
          <cell r="G220">
            <v>1</v>
          </cell>
          <cell r="H220">
            <v>0</v>
          </cell>
          <cell r="I220">
            <v>1</v>
          </cell>
          <cell r="J220">
            <v>48.49</v>
          </cell>
          <cell r="K220">
            <v>60.71</v>
          </cell>
          <cell r="L220">
            <v>60.71</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0.5</v>
          </cell>
          <cell r="AB220">
            <v>30.355</v>
          </cell>
          <cell r="AC220">
            <v>0.5</v>
          </cell>
          <cell r="AD220">
            <v>30.355</v>
          </cell>
          <cell r="AE220"/>
          <cell r="AF220">
            <v>0</v>
          </cell>
          <cell r="AG220">
            <v>0</v>
          </cell>
          <cell r="AH220">
            <v>0.5</v>
          </cell>
          <cell r="AI220">
            <v>30.355</v>
          </cell>
          <cell r="AJ220">
            <v>0</v>
          </cell>
          <cell r="AK220">
            <v>0</v>
          </cell>
          <cell r="AL220"/>
          <cell r="AM220">
            <v>30.355</v>
          </cell>
          <cell r="AN220">
            <v>2.2826959999999996</v>
          </cell>
          <cell r="AO220"/>
          <cell r="AP220">
            <v>0.5</v>
          </cell>
          <cell r="AQ220">
            <v>30.355</v>
          </cell>
          <cell r="AR220">
            <v>0</v>
          </cell>
          <cell r="AS220">
            <v>0</v>
          </cell>
          <cell r="AT220">
            <v>60.71</v>
          </cell>
          <cell r="AU220">
            <v>0</v>
          </cell>
          <cell r="AV220">
            <v>-60.71</v>
          </cell>
          <cell r="AW220">
            <v>0</v>
          </cell>
          <cell r="AX220">
            <v>0</v>
          </cell>
          <cell r="AY220">
            <v>0</v>
          </cell>
          <cell r="AZ220">
            <v>0</v>
          </cell>
          <cell r="BA220">
            <v>60.71</v>
          </cell>
          <cell r="BB220">
            <v>0</v>
          </cell>
          <cell r="BC220">
            <v>-60.71</v>
          </cell>
          <cell r="BD220">
            <v>0</v>
          </cell>
          <cell r="BE220">
            <v>0</v>
          </cell>
          <cell r="BF220">
            <v>0</v>
          </cell>
          <cell r="BG220">
            <v>0</v>
          </cell>
          <cell r="BH220">
            <v>60.71</v>
          </cell>
          <cell r="BI220">
            <v>0</v>
          </cell>
          <cell r="BJ220">
            <v>-60.71</v>
          </cell>
          <cell r="BK220">
            <v>0</v>
          </cell>
          <cell r="BL220">
            <v>0</v>
          </cell>
          <cell r="BM220">
            <v>0</v>
          </cell>
          <cell r="BN220">
            <v>0</v>
          </cell>
          <cell r="BO220">
            <v>60.71</v>
          </cell>
          <cell r="BP220">
            <v>0</v>
          </cell>
          <cell r="BQ220">
            <v>-60.71</v>
          </cell>
          <cell r="BR220" t="str">
            <v>N/A</v>
          </cell>
          <cell r="BS220">
            <v>0</v>
          </cell>
          <cell r="BT220"/>
          <cell r="BU220">
            <v>0</v>
          </cell>
          <cell r="BV220">
            <v>0</v>
          </cell>
          <cell r="BW220">
            <v>0</v>
          </cell>
          <cell r="BX220">
            <v>60.71</v>
          </cell>
          <cell r="BY220">
            <v>0</v>
          </cell>
          <cell r="BZ220">
            <v>-60.71</v>
          </cell>
          <cell r="CA220" t="str">
            <v>N/A</v>
          </cell>
          <cell r="CB220">
            <v>0</v>
          </cell>
          <cell r="CC220"/>
          <cell r="CD220"/>
          <cell r="CE220">
            <v>0</v>
          </cell>
          <cell r="CF220">
            <v>0</v>
          </cell>
          <cell r="CG220">
            <v>60.71</v>
          </cell>
          <cell r="CH220">
            <v>0</v>
          </cell>
          <cell r="CI220">
            <v>-60.71</v>
          </cell>
          <cell r="CJ220"/>
          <cell r="CK220"/>
          <cell r="CL220">
            <v>0</v>
          </cell>
          <cell r="CM220">
            <v>0</v>
          </cell>
          <cell r="CN220">
            <v>60.71</v>
          </cell>
          <cell r="CO220">
            <v>0</v>
          </cell>
          <cell r="CP220">
            <v>-60.71</v>
          </cell>
          <cell r="CQ220"/>
          <cell r="CR220"/>
          <cell r="CS220">
            <v>1</v>
          </cell>
          <cell r="CT220">
            <v>60.71</v>
          </cell>
          <cell r="CU220">
            <v>60.71</v>
          </cell>
          <cell r="CV220">
            <v>60.71</v>
          </cell>
          <cell r="CW220">
            <v>0</v>
          </cell>
          <cell r="CY220">
            <v>30.355</v>
          </cell>
          <cell r="CZ220">
            <v>30.355</v>
          </cell>
          <cell r="DA220">
            <v>60.71</v>
          </cell>
          <cell r="DB220">
            <v>60.71</v>
          </cell>
          <cell r="DC220">
            <v>0</v>
          </cell>
          <cell r="DD220">
            <v>60.71</v>
          </cell>
          <cell r="DE220">
            <v>60.71</v>
          </cell>
          <cell r="DF220">
            <v>60.71</v>
          </cell>
          <cell r="DG220">
            <v>0</v>
          </cell>
          <cell r="DH220">
            <v>30.355</v>
          </cell>
          <cell r="DI220">
            <v>0</v>
          </cell>
          <cell r="DJ220">
            <v>30.355</v>
          </cell>
          <cell r="DK220">
            <v>2.2826959999999996</v>
          </cell>
        </row>
        <row r="221">
          <cell r="B221" t="str">
            <v>7.2.20</v>
          </cell>
          <cell r="C221" t="str">
            <v xml:space="preserve"> 92001 </v>
          </cell>
          <cell r="D221" t="str">
            <v>SINAPI</v>
          </cell>
          <cell r="E221" t="str">
            <v>TOMADA BAIXA DE EMBUTIR (1 MÓDULO), 2P+T 20 A, INCLUINDO SUPORTE E PLACA - FORNECIMENTO E INSTALAÇÃO. AF_03/2023</v>
          </cell>
          <cell r="F221" t="str">
            <v>UN</v>
          </cell>
          <cell r="G221">
            <v>2</v>
          </cell>
          <cell r="H221">
            <v>0</v>
          </cell>
          <cell r="I221">
            <v>2</v>
          </cell>
          <cell r="J221">
            <v>30.8</v>
          </cell>
          <cell r="K221">
            <v>38.56</v>
          </cell>
          <cell r="L221">
            <v>77.12</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0.5</v>
          </cell>
          <cell r="AB221">
            <v>38.56</v>
          </cell>
          <cell r="AC221">
            <v>0.5</v>
          </cell>
          <cell r="AD221">
            <v>38.56</v>
          </cell>
          <cell r="AE221"/>
          <cell r="AF221">
            <v>0</v>
          </cell>
          <cell r="AG221">
            <v>0</v>
          </cell>
          <cell r="AH221">
            <v>0.5</v>
          </cell>
          <cell r="AI221">
            <v>38.56</v>
          </cell>
          <cell r="AJ221">
            <v>0</v>
          </cell>
          <cell r="AK221">
            <v>0</v>
          </cell>
          <cell r="AL221"/>
          <cell r="AM221">
            <v>38.56</v>
          </cell>
          <cell r="AN221">
            <v>2.8997119999999996</v>
          </cell>
          <cell r="AO221"/>
          <cell r="AP221">
            <v>0.5</v>
          </cell>
          <cell r="AQ221">
            <v>38.56</v>
          </cell>
          <cell r="AR221">
            <v>0</v>
          </cell>
          <cell r="AS221">
            <v>0</v>
          </cell>
          <cell r="AT221">
            <v>77.12</v>
          </cell>
          <cell r="AU221">
            <v>0</v>
          </cell>
          <cell r="AV221">
            <v>-77.12</v>
          </cell>
          <cell r="AW221">
            <v>0</v>
          </cell>
          <cell r="AX221">
            <v>0</v>
          </cell>
          <cell r="AY221">
            <v>0</v>
          </cell>
          <cell r="AZ221">
            <v>0</v>
          </cell>
          <cell r="BA221">
            <v>77.12</v>
          </cell>
          <cell r="BB221">
            <v>0</v>
          </cell>
          <cell r="BC221">
            <v>-77.12</v>
          </cell>
          <cell r="BD221">
            <v>0</v>
          </cell>
          <cell r="BE221">
            <v>0</v>
          </cell>
          <cell r="BF221">
            <v>0</v>
          </cell>
          <cell r="BG221">
            <v>0</v>
          </cell>
          <cell r="BH221">
            <v>77.12</v>
          </cell>
          <cell r="BI221">
            <v>0</v>
          </cell>
          <cell r="BJ221">
            <v>-77.12</v>
          </cell>
          <cell r="BK221">
            <v>0</v>
          </cell>
          <cell r="BL221">
            <v>0</v>
          </cell>
          <cell r="BM221">
            <v>0</v>
          </cell>
          <cell r="BN221">
            <v>0</v>
          </cell>
          <cell r="BO221">
            <v>77.12</v>
          </cell>
          <cell r="BP221">
            <v>0</v>
          </cell>
          <cell r="BQ221">
            <v>-77.12</v>
          </cell>
          <cell r="BR221" t="str">
            <v>N/A</v>
          </cell>
          <cell r="BS221">
            <v>0</v>
          </cell>
          <cell r="BT221"/>
          <cell r="BU221">
            <v>0</v>
          </cell>
          <cell r="BV221">
            <v>0</v>
          </cell>
          <cell r="BW221">
            <v>0</v>
          </cell>
          <cell r="BX221">
            <v>77.12</v>
          </cell>
          <cell r="BY221">
            <v>0</v>
          </cell>
          <cell r="BZ221">
            <v>-77.12</v>
          </cell>
          <cell r="CA221" t="str">
            <v>N/A</v>
          </cell>
          <cell r="CB221">
            <v>0</v>
          </cell>
          <cell r="CC221"/>
          <cell r="CD221"/>
          <cell r="CE221">
            <v>0</v>
          </cell>
          <cell r="CF221">
            <v>0</v>
          </cell>
          <cell r="CG221">
            <v>77.12</v>
          </cell>
          <cell r="CH221">
            <v>0</v>
          </cell>
          <cell r="CI221">
            <v>-77.12</v>
          </cell>
          <cell r="CJ221"/>
          <cell r="CK221"/>
          <cell r="CL221">
            <v>0</v>
          </cell>
          <cell r="CM221">
            <v>0</v>
          </cell>
          <cell r="CN221">
            <v>77.12</v>
          </cell>
          <cell r="CO221">
            <v>0</v>
          </cell>
          <cell r="CP221">
            <v>-77.12</v>
          </cell>
          <cell r="CQ221"/>
          <cell r="CR221"/>
          <cell r="CS221">
            <v>1</v>
          </cell>
          <cell r="CT221">
            <v>77.12</v>
          </cell>
          <cell r="CU221">
            <v>77.12</v>
          </cell>
          <cell r="CV221">
            <v>77.12</v>
          </cell>
          <cell r="CW221">
            <v>0</v>
          </cell>
          <cell r="CY221">
            <v>38.56</v>
          </cell>
          <cell r="CZ221">
            <v>38.56</v>
          </cell>
          <cell r="DA221">
            <v>77.12</v>
          </cell>
          <cell r="DB221">
            <v>77.12</v>
          </cell>
          <cell r="DC221">
            <v>0</v>
          </cell>
          <cell r="DD221">
            <v>77.12</v>
          </cell>
          <cell r="DE221">
            <v>77.12</v>
          </cell>
          <cell r="DF221">
            <v>77.12</v>
          </cell>
          <cell r="DG221">
            <v>0</v>
          </cell>
          <cell r="DH221">
            <v>38.56</v>
          </cell>
          <cell r="DI221">
            <v>0</v>
          </cell>
          <cell r="DJ221">
            <v>38.56</v>
          </cell>
          <cell r="DK221">
            <v>2.8997119999999996</v>
          </cell>
        </row>
        <row r="222">
          <cell r="B222" t="str">
            <v>7.2.21</v>
          </cell>
          <cell r="C222" t="str">
            <v xml:space="preserve"> 92008 </v>
          </cell>
          <cell r="D222" t="str">
            <v>SINAPI</v>
          </cell>
          <cell r="E222" t="str">
            <v>TOMADA BAIXA DE EMBUTIR (2 MÓDULOS), 2P+T 10 A, INCLUINDO SUPORTE E PLACA - FORNECIMENTO E INSTALAÇÃO. AF_03/2023</v>
          </cell>
          <cell r="F222" t="str">
            <v>UN</v>
          </cell>
          <cell r="G222">
            <v>2</v>
          </cell>
          <cell r="H222">
            <v>0</v>
          </cell>
          <cell r="I222">
            <v>2</v>
          </cell>
          <cell r="J222">
            <v>44.49</v>
          </cell>
          <cell r="K222">
            <v>55.71</v>
          </cell>
          <cell r="L222">
            <v>111.42</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0.5</v>
          </cell>
          <cell r="AB222">
            <v>55.71</v>
          </cell>
          <cell r="AC222">
            <v>0.5</v>
          </cell>
          <cell r="AD222">
            <v>55.71</v>
          </cell>
          <cell r="AE222"/>
          <cell r="AF222">
            <v>0</v>
          </cell>
          <cell r="AG222">
            <v>0</v>
          </cell>
          <cell r="AH222">
            <v>0.5</v>
          </cell>
          <cell r="AI222">
            <v>55.71</v>
          </cell>
          <cell r="AJ222">
            <v>0</v>
          </cell>
          <cell r="AK222">
            <v>0</v>
          </cell>
          <cell r="AL222"/>
          <cell r="AM222">
            <v>55.71</v>
          </cell>
          <cell r="AN222">
            <v>4.1893919999999998</v>
          </cell>
          <cell r="AO222"/>
          <cell r="AP222">
            <v>0.5</v>
          </cell>
          <cell r="AQ222">
            <v>55.71</v>
          </cell>
          <cell r="AR222">
            <v>0</v>
          </cell>
          <cell r="AS222">
            <v>0</v>
          </cell>
          <cell r="AT222">
            <v>111.42</v>
          </cell>
          <cell r="AU222">
            <v>0</v>
          </cell>
          <cell r="AV222">
            <v>-111.42</v>
          </cell>
          <cell r="AW222">
            <v>0</v>
          </cell>
          <cell r="AX222">
            <v>0</v>
          </cell>
          <cell r="AY222">
            <v>0</v>
          </cell>
          <cell r="AZ222">
            <v>0</v>
          </cell>
          <cell r="BA222">
            <v>111.42</v>
          </cell>
          <cell r="BB222">
            <v>0</v>
          </cell>
          <cell r="BC222">
            <v>-111.42</v>
          </cell>
          <cell r="BD222">
            <v>0</v>
          </cell>
          <cell r="BE222">
            <v>0</v>
          </cell>
          <cell r="BF222">
            <v>0</v>
          </cell>
          <cell r="BG222">
            <v>0</v>
          </cell>
          <cell r="BH222">
            <v>111.42</v>
          </cell>
          <cell r="BI222">
            <v>0</v>
          </cell>
          <cell r="BJ222">
            <v>-111.42</v>
          </cell>
          <cell r="BK222">
            <v>0</v>
          </cell>
          <cell r="BL222">
            <v>0</v>
          </cell>
          <cell r="BM222">
            <v>0</v>
          </cell>
          <cell r="BN222">
            <v>0</v>
          </cell>
          <cell r="BO222">
            <v>111.42</v>
          </cell>
          <cell r="BP222">
            <v>0</v>
          </cell>
          <cell r="BQ222">
            <v>-111.42</v>
          </cell>
          <cell r="BR222" t="str">
            <v>N/A</v>
          </cell>
          <cell r="BS222">
            <v>0</v>
          </cell>
          <cell r="BT222"/>
          <cell r="BU222">
            <v>0</v>
          </cell>
          <cell r="BV222">
            <v>0</v>
          </cell>
          <cell r="BW222">
            <v>0</v>
          </cell>
          <cell r="BX222">
            <v>111.42</v>
          </cell>
          <cell r="BY222">
            <v>0</v>
          </cell>
          <cell r="BZ222">
            <v>-111.42</v>
          </cell>
          <cell r="CA222" t="str">
            <v>N/A</v>
          </cell>
          <cell r="CB222">
            <v>0</v>
          </cell>
          <cell r="CC222"/>
          <cell r="CD222"/>
          <cell r="CE222">
            <v>0</v>
          </cell>
          <cell r="CF222">
            <v>0</v>
          </cell>
          <cell r="CG222">
            <v>111.42</v>
          </cell>
          <cell r="CH222">
            <v>0</v>
          </cell>
          <cell r="CI222">
            <v>-111.42</v>
          </cell>
          <cell r="CJ222"/>
          <cell r="CK222"/>
          <cell r="CL222">
            <v>1</v>
          </cell>
          <cell r="CM222">
            <v>111.42</v>
          </cell>
          <cell r="CN222">
            <v>111.42</v>
          </cell>
          <cell r="CO222">
            <v>111.42</v>
          </cell>
          <cell r="CP222">
            <v>0</v>
          </cell>
          <cell r="CQ222"/>
          <cell r="CR222"/>
          <cell r="CS222" t="str">
            <v xml:space="preserve"> </v>
          </cell>
          <cell r="CT222">
            <v>0</v>
          </cell>
          <cell r="CU222">
            <v>111.42</v>
          </cell>
          <cell r="CV222">
            <v>111.42</v>
          </cell>
          <cell r="CW222">
            <v>0</v>
          </cell>
          <cell r="CY222">
            <v>55.71</v>
          </cell>
          <cell r="CZ222">
            <v>55.71</v>
          </cell>
          <cell r="DA222">
            <v>111.42</v>
          </cell>
          <cell r="DB222">
            <v>111.42</v>
          </cell>
          <cell r="DC222">
            <v>0</v>
          </cell>
          <cell r="DD222">
            <v>111.42</v>
          </cell>
          <cell r="DE222">
            <v>111.42</v>
          </cell>
          <cell r="DF222">
            <v>111.42</v>
          </cell>
          <cell r="DG222">
            <v>0</v>
          </cell>
          <cell r="DH222">
            <v>55.71</v>
          </cell>
          <cell r="DI222">
            <v>0</v>
          </cell>
          <cell r="DJ222">
            <v>55.71</v>
          </cell>
          <cell r="DK222">
            <v>4.1893919999999998</v>
          </cell>
        </row>
        <row r="223">
          <cell r="B223" t="str">
            <v>7.2.22</v>
          </cell>
          <cell r="C223" t="str">
            <v xml:space="preserve"> 101632 </v>
          </cell>
          <cell r="D223" t="str">
            <v>SINAPI</v>
          </cell>
          <cell r="E223" t="str">
            <v>RELÉ FOTOELÉTRICO PARA COMANDO DE ILUMINAÇÃO EXTERNA 1000 W - FORNECIMENTO E INSTALAÇÃO. AF_08/2020</v>
          </cell>
          <cell r="F223" t="str">
            <v>UN</v>
          </cell>
          <cell r="G223">
            <v>6</v>
          </cell>
          <cell r="H223">
            <v>0</v>
          </cell>
          <cell r="I223">
            <v>6</v>
          </cell>
          <cell r="J223">
            <v>30.5</v>
          </cell>
          <cell r="K223">
            <v>38.19</v>
          </cell>
          <cell r="L223">
            <v>229.14</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cell r="AF223">
            <v>0</v>
          </cell>
          <cell r="AG223">
            <v>0</v>
          </cell>
          <cell r="AH223">
            <v>0</v>
          </cell>
          <cell r="AI223">
            <v>0</v>
          </cell>
          <cell r="AJ223">
            <v>0</v>
          </cell>
          <cell r="AK223">
            <v>0</v>
          </cell>
          <cell r="AL223"/>
          <cell r="AM223">
            <v>229.14</v>
          </cell>
          <cell r="AN223">
            <v>17.231327999999998</v>
          </cell>
          <cell r="AO223"/>
          <cell r="AP223">
            <v>0</v>
          </cell>
          <cell r="AQ223">
            <v>0</v>
          </cell>
          <cell r="AR223">
            <v>0</v>
          </cell>
          <cell r="AS223">
            <v>0</v>
          </cell>
          <cell r="AT223">
            <v>0</v>
          </cell>
          <cell r="AU223">
            <v>0</v>
          </cell>
          <cell r="AV223">
            <v>0</v>
          </cell>
          <cell r="AW223">
            <v>1</v>
          </cell>
          <cell r="AX223">
            <v>229.14</v>
          </cell>
          <cell r="AY223">
            <v>0</v>
          </cell>
          <cell r="AZ223">
            <v>0</v>
          </cell>
          <cell r="BA223">
            <v>229.14</v>
          </cell>
          <cell r="BB223">
            <v>0</v>
          </cell>
          <cell r="BC223">
            <v>-229.14</v>
          </cell>
          <cell r="BD223">
            <v>0</v>
          </cell>
          <cell r="BE223">
            <v>0</v>
          </cell>
          <cell r="BF223">
            <v>0</v>
          </cell>
          <cell r="BG223">
            <v>0</v>
          </cell>
          <cell r="BH223">
            <v>229.14</v>
          </cell>
          <cell r="BI223">
            <v>0</v>
          </cell>
          <cell r="BJ223">
            <v>-229.14</v>
          </cell>
          <cell r="BK223">
            <v>0</v>
          </cell>
          <cell r="BL223">
            <v>0</v>
          </cell>
          <cell r="BM223">
            <v>0</v>
          </cell>
          <cell r="BN223">
            <v>0</v>
          </cell>
          <cell r="BO223">
            <v>229.14</v>
          </cell>
          <cell r="BP223">
            <v>0</v>
          </cell>
          <cell r="BQ223">
            <v>-229.14</v>
          </cell>
          <cell r="BR223" t="str">
            <v>N/A</v>
          </cell>
          <cell r="BS223">
            <v>0</v>
          </cell>
          <cell r="BT223"/>
          <cell r="BU223">
            <v>0</v>
          </cell>
          <cell r="BV223">
            <v>0</v>
          </cell>
          <cell r="BW223">
            <v>0</v>
          </cell>
          <cell r="BX223">
            <v>229.14</v>
          </cell>
          <cell r="BY223">
            <v>0</v>
          </cell>
          <cell r="BZ223">
            <v>-229.14</v>
          </cell>
          <cell r="CA223" t="str">
            <v>N/A</v>
          </cell>
          <cell r="CB223">
            <v>0</v>
          </cell>
          <cell r="CC223"/>
          <cell r="CD223"/>
          <cell r="CE223">
            <v>0</v>
          </cell>
          <cell r="CF223">
            <v>0</v>
          </cell>
          <cell r="CG223">
            <v>229.14</v>
          </cell>
          <cell r="CH223">
            <v>0</v>
          </cell>
          <cell r="CI223">
            <v>-229.14</v>
          </cell>
          <cell r="CJ223"/>
          <cell r="CK223"/>
          <cell r="CL223">
            <v>0</v>
          </cell>
          <cell r="CM223">
            <v>0</v>
          </cell>
          <cell r="CN223">
            <v>229.14</v>
          </cell>
          <cell r="CO223">
            <v>0</v>
          </cell>
          <cell r="CP223">
            <v>-229.14</v>
          </cell>
          <cell r="CQ223"/>
          <cell r="CR223"/>
          <cell r="CS223">
            <v>1</v>
          </cell>
          <cell r="CT223">
            <v>229.14</v>
          </cell>
          <cell r="CU223">
            <v>229.14</v>
          </cell>
          <cell r="CV223">
            <v>229.14</v>
          </cell>
          <cell r="CW223">
            <v>0</v>
          </cell>
          <cell r="CY223">
            <v>0</v>
          </cell>
          <cell r="CZ223">
            <v>229.14</v>
          </cell>
          <cell r="DA223">
            <v>229.14</v>
          </cell>
          <cell r="DB223">
            <v>229.14</v>
          </cell>
          <cell r="DC223">
            <v>0</v>
          </cell>
          <cell r="DD223">
            <v>229.14</v>
          </cell>
          <cell r="DE223">
            <v>229.14</v>
          </cell>
          <cell r="DF223">
            <v>229.14</v>
          </cell>
          <cell r="DG223">
            <v>0</v>
          </cell>
          <cell r="DH223">
            <v>0</v>
          </cell>
          <cell r="DI223">
            <v>0</v>
          </cell>
          <cell r="DJ223">
            <v>229.14</v>
          </cell>
          <cell r="DK223">
            <v>17.231327999999998</v>
          </cell>
        </row>
        <row r="224">
          <cell r="B224" t="str">
            <v>7.2.23</v>
          </cell>
          <cell r="C224" t="str">
            <v xml:space="preserve"> 93653 </v>
          </cell>
          <cell r="D224" t="str">
            <v>SINAPI</v>
          </cell>
          <cell r="E224" t="str">
            <v>DISJUNTOR MONOPOLAR TIPO DIN, CORRENTE NOMINAL DE 10A - FORNECIMENTO E INSTALAÇÃO. AF_10/2020</v>
          </cell>
          <cell r="F224" t="str">
            <v>UN</v>
          </cell>
          <cell r="G224">
            <v>31</v>
          </cell>
          <cell r="H224">
            <v>0</v>
          </cell>
          <cell r="I224">
            <v>31</v>
          </cell>
          <cell r="J224">
            <v>9.34</v>
          </cell>
          <cell r="K224">
            <v>11.69</v>
          </cell>
          <cell r="L224">
            <v>362.39</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cell r="AF224">
            <v>0.4838709677419355</v>
          </cell>
          <cell r="AG224">
            <v>175.35</v>
          </cell>
          <cell r="AH224">
            <v>0</v>
          </cell>
          <cell r="AI224">
            <v>0</v>
          </cell>
          <cell r="AJ224">
            <v>0.4838709677419355</v>
          </cell>
          <cell r="AK224">
            <v>175.35</v>
          </cell>
          <cell r="AL224"/>
          <cell r="AM224">
            <v>187.04</v>
          </cell>
          <cell r="AN224">
            <v>14.065407999999998</v>
          </cell>
          <cell r="AO224"/>
          <cell r="AP224">
            <v>1</v>
          </cell>
          <cell r="AQ224">
            <v>362.39</v>
          </cell>
          <cell r="AR224">
            <v>0.19354838709677422</v>
          </cell>
          <cell r="AS224">
            <v>70.14</v>
          </cell>
          <cell r="AT224">
            <v>362.39</v>
          </cell>
          <cell r="AU224">
            <v>245.49</v>
          </cell>
          <cell r="AV224">
            <v>-116.89999999999998</v>
          </cell>
          <cell r="AW224">
            <v>0</v>
          </cell>
          <cell r="AX224">
            <v>0</v>
          </cell>
          <cell r="AY224">
            <v>0.29032258064516131</v>
          </cell>
          <cell r="AZ224">
            <v>105.21</v>
          </cell>
          <cell r="BA224">
            <v>362.39</v>
          </cell>
          <cell r="BB224">
            <v>350.7</v>
          </cell>
          <cell r="BC224">
            <v>-11.689999999999998</v>
          </cell>
          <cell r="BD224">
            <v>0</v>
          </cell>
          <cell r="BE224">
            <v>0</v>
          </cell>
          <cell r="BF224">
            <v>0</v>
          </cell>
          <cell r="BG224">
            <v>0</v>
          </cell>
          <cell r="BH224">
            <v>362.39</v>
          </cell>
          <cell r="BI224">
            <v>350.7</v>
          </cell>
          <cell r="BJ224">
            <v>-11.689999999999998</v>
          </cell>
          <cell r="BK224">
            <v>0</v>
          </cell>
          <cell r="BL224">
            <v>0</v>
          </cell>
          <cell r="BM224">
            <v>3.2258064516129031E-2</v>
          </cell>
          <cell r="BN224">
            <v>11.69</v>
          </cell>
          <cell r="BO224">
            <v>362.39</v>
          </cell>
          <cell r="BP224">
            <v>362.39</v>
          </cell>
          <cell r="BQ224">
            <v>0</v>
          </cell>
          <cell r="BR224">
            <v>187.04</v>
          </cell>
          <cell r="BS224">
            <v>14.065407999999998</v>
          </cell>
          <cell r="BT224"/>
          <cell r="BU224">
            <v>0</v>
          </cell>
          <cell r="BV224">
            <v>0</v>
          </cell>
          <cell r="BW224">
            <v>0</v>
          </cell>
          <cell r="BX224">
            <v>362.39</v>
          </cell>
          <cell r="BY224">
            <v>362.39</v>
          </cell>
          <cell r="BZ224">
            <v>0</v>
          </cell>
          <cell r="CA224">
            <v>187.04</v>
          </cell>
          <cell r="CB224">
            <v>14.065407999999998</v>
          </cell>
          <cell r="CC224"/>
          <cell r="CD224"/>
          <cell r="CE224">
            <v>0</v>
          </cell>
          <cell r="CF224">
            <v>0</v>
          </cell>
          <cell r="CG224">
            <v>362.39</v>
          </cell>
          <cell r="CH224">
            <v>362.39</v>
          </cell>
          <cell r="CI224">
            <v>0</v>
          </cell>
          <cell r="CJ224"/>
          <cell r="CK224"/>
          <cell r="CL224">
            <v>0</v>
          </cell>
          <cell r="CM224">
            <v>0</v>
          </cell>
          <cell r="CN224">
            <v>362.39</v>
          </cell>
          <cell r="CO224">
            <v>0</v>
          </cell>
          <cell r="CP224">
            <v>-362.39</v>
          </cell>
          <cell r="CQ224"/>
          <cell r="CR224"/>
          <cell r="CS224" t="str">
            <v xml:space="preserve"> </v>
          </cell>
          <cell r="CT224">
            <v>0</v>
          </cell>
          <cell r="CU224">
            <v>362.39</v>
          </cell>
          <cell r="CV224">
            <v>0</v>
          </cell>
          <cell r="CW224">
            <v>-362.39</v>
          </cell>
          <cell r="CY224">
            <v>0</v>
          </cell>
          <cell r="CZ224">
            <v>362.39</v>
          </cell>
          <cell r="DA224">
            <v>362.39</v>
          </cell>
          <cell r="DB224">
            <v>362.39</v>
          </cell>
          <cell r="DC224">
            <v>175.35</v>
          </cell>
          <cell r="DD224">
            <v>187.04</v>
          </cell>
          <cell r="DE224">
            <v>362.39</v>
          </cell>
          <cell r="DF224">
            <v>362.39</v>
          </cell>
          <cell r="DG224">
            <v>0</v>
          </cell>
          <cell r="DH224">
            <v>0</v>
          </cell>
          <cell r="DI224">
            <v>175.35</v>
          </cell>
          <cell r="DJ224">
            <v>187.04</v>
          </cell>
          <cell r="DK224">
            <v>14.065407999999998</v>
          </cell>
        </row>
        <row r="225">
          <cell r="B225" t="str">
            <v>7.2.24</v>
          </cell>
          <cell r="C225" t="str">
            <v xml:space="preserve"> 93654 </v>
          </cell>
          <cell r="D225" t="str">
            <v>SINAPI</v>
          </cell>
          <cell r="E225" t="str">
            <v>DISJUNTOR MONOPOLAR TIPO DIN, CORRENTE NOMINAL DE 16A - FORNECIMENTO E INSTALAÇÃO. AF_10/2020</v>
          </cell>
          <cell r="F225" t="str">
            <v>UN</v>
          </cell>
          <cell r="G225">
            <v>9</v>
          </cell>
          <cell r="H225">
            <v>0</v>
          </cell>
          <cell r="I225">
            <v>9</v>
          </cell>
          <cell r="J225">
            <v>9.81</v>
          </cell>
          <cell r="K225">
            <v>12.28</v>
          </cell>
          <cell r="L225">
            <v>110.52</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cell r="AF225">
            <v>0.22222222222222221</v>
          </cell>
          <cell r="AG225">
            <v>24.56</v>
          </cell>
          <cell r="AH225">
            <v>0</v>
          </cell>
          <cell r="AI225">
            <v>0</v>
          </cell>
          <cell r="AJ225">
            <v>0.22222222222222221</v>
          </cell>
          <cell r="AK225">
            <v>24.56</v>
          </cell>
          <cell r="AL225"/>
          <cell r="AM225">
            <v>85.96</v>
          </cell>
          <cell r="AN225">
            <v>6.4641919999999988</v>
          </cell>
          <cell r="AO225"/>
          <cell r="AP225">
            <v>1</v>
          </cell>
          <cell r="AQ225">
            <v>110.52</v>
          </cell>
          <cell r="AR225">
            <v>0.22222222222222221</v>
          </cell>
          <cell r="AS225">
            <v>24.56</v>
          </cell>
          <cell r="AT225">
            <v>110.52</v>
          </cell>
          <cell r="AU225">
            <v>49.12</v>
          </cell>
          <cell r="AV225">
            <v>-61.4</v>
          </cell>
          <cell r="AW225">
            <v>0</v>
          </cell>
          <cell r="AX225">
            <v>0</v>
          </cell>
          <cell r="AY225">
            <v>0.55555555555555558</v>
          </cell>
          <cell r="AZ225">
            <v>61.4</v>
          </cell>
          <cell r="BA225">
            <v>110.52</v>
          </cell>
          <cell r="BB225">
            <v>110.52</v>
          </cell>
          <cell r="BC225">
            <v>0</v>
          </cell>
          <cell r="BD225">
            <v>0</v>
          </cell>
          <cell r="BE225">
            <v>0</v>
          </cell>
          <cell r="BF225">
            <v>0</v>
          </cell>
          <cell r="BG225">
            <v>0</v>
          </cell>
          <cell r="BH225">
            <v>110.52</v>
          </cell>
          <cell r="BI225">
            <v>110.52</v>
          </cell>
          <cell r="BJ225">
            <v>0</v>
          </cell>
          <cell r="BK225">
            <v>0</v>
          </cell>
          <cell r="BL225">
            <v>0</v>
          </cell>
          <cell r="BM225">
            <v>0</v>
          </cell>
          <cell r="BN225">
            <v>0</v>
          </cell>
          <cell r="BO225">
            <v>110.52</v>
          </cell>
          <cell r="BP225">
            <v>110.52</v>
          </cell>
          <cell r="BQ225">
            <v>0</v>
          </cell>
          <cell r="BR225">
            <v>85.96</v>
          </cell>
          <cell r="BS225">
            <v>6.4641919999999988</v>
          </cell>
          <cell r="BT225"/>
          <cell r="BU225">
            <v>0</v>
          </cell>
          <cell r="BV225">
            <v>0</v>
          </cell>
          <cell r="BW225">
            <v>0</v>
          </cell>
          <cell r="BX225">
            <v>110.52</v>
          </cell>
          <cell r="BY225">
            <v>110.52</v>
          </cell>
          <cell r="BZ225">
            <v>0</v>
          </cell>
          <cell r="CA225">
            <v>85.96</v>
          </cell>
          <cell r="CB225">
            <v>6.4641919999999988</v>
          </cell>
          <cell r="CC225"/>
          <cell r="CD225"/>
          <cell r="CE225">
            <v>0</v>
          </cell>
          <cell r="CF225">
            <v>0</v>
          </cell>
          <cell r="CG225">
            <v>110.52</v>
          </cell>
          <cell r="CH225">
            <v>110.52</v>
          </cell>
          <cell r="CI225">
            <v>0</v>
          </cell>
          <cell r="CJ225"/>
          <cell r="CK225"/>
          <cell r="CL225">
            <v>0</v>
          </cell>
          <cell r="CM225">
            <v>0</v>
          </cell>
          <cell r="CN225">
            <v>110.52</v>
          </cell>
          <cell r="CO225">
            <v>0</v>
          </cell>
          <cell r="CP225">
            <v>-110.52</v>
          </cell>
          <cell r="CQ225"/>
          <cell r="CR225"/>
          <cell r="CS225" t="str">
            <v xml:space="preserve"> </v>
          </cell>
          <cell r="CT225">
            <v>0</v>
          </cell>
          <cell r="CU225">
            <v>110.52</v>
          </cell>
          <cell r="CV225">
            <v>0</v>
          </cell>
          <cell r="CW225">
            <v>-110.52</v>
          </cell>
          <cell r="CY225">
            <v>0</v>
          </cell>
          <cell r="CZ225">
            <v>110.52</v>
          </cell>
          <cell r="DA225">
            <v>110.52</v>
          </cell>
          <cell r="DB225">
            <v>110.52</v>
          </cell>
          <cell r="DC225">
            <v>24.56</v>
          </cell>
          <cell r="DD225">
            <v>85.96</v>
          </cell>
          <cell r="DE225">
            <v>110.52</v>
          </cell>
          <cell r="DF225">
            <v>110.52</v>
          </cell>
          <cell r="DG225">
            <v>0</v>
          </cell>
          <cell r="DH225">
            <v>0</v>
          </cell>
          <cell r="DI225">
            <v>24.56</v>
          </cell>
          <cell r="DJ225">
            <v>85.96</v>
          </cell>
          <cell r="DK225">
            <v>6.4641919999999988</v>
          </cell>
        </row>
        <row r="226">
          <cell r="B226" t="str">
            <v>7.2.25</v>
          </cell>
          <cell r="C226" t="str">
            <v xml:space="preserve"> 93661 </v>
          </cell>
          <cell r="D226" t="str">
            <v>SINAPI</v>
          </cell>
          <cell r="E226" t="str">
            <v>DISJUNTOR BIPOLAR TIPO DIN, CORRENTE NOMINAL DE 16A - FORNECIMENTO E INSTALAÇÃO. AF_10/2020</v>
          </cell>
          <cell r="F226" t="str">
            <v>UN</v>
          </cell>
          <cell r="G226">
            <v>3</v>
          </cell>
          <cell r="H226">
            <v>0</v>
          </cell>
          <cell r="I226">
            <v>3</v>
          </cell>
          <cell r="J226">
            <v>46.87</v>
          </cell>
          <cell r="K226">
            <v>58.69</v>
          </cell>
          <cell r="L226">
            <v>176.07</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cell r="AF226">
            <v>0</v>
          </cell>
          <cell r="AG226">
            <v>0</v>
          </cell>
          <cell r="AH226">
            <v>0</v>
          </cell>
          <cell r="AI226">
            <v>0</v>
          </cell>
          <cell r="AJ226">
            <v>0</v>
          </cell>
          <cell r="AK226">
            <v>0</v>
          </cell>
          <cell r="AL226"/>
          <cell r="AM226">
            <v>176.07</v>
          </cell>
          <cell r="AN226">
            <v>13.240463999999998</v>
          </cell>
          <cell r="AO226"/>
          <cell r="AP226">
            <v>1</v>
          </cell>
          <cell r="AQ226">
            <v>176.07</v>
          </cell>
          <cell r="AR226">
            <v>0.33333333333333331</v>
          </cell>
          <cell r="AS226">
            <v>58.69</v>
          </cell>
          <cell r="AT226">
            <v>176.07</v>
          </cell>
          <cell r="AU226">
            <v>58.69</v>
          </cell>
          <cell r="AV226">
            <v>-117.38</v>
          </cell>
          <cell r="AW226">
            <v>0</v>
          </cell>
          <cell r="AX226">
            <v>0</v>
          </cell>
          <cell r="AY226">
            <v>0.66666666666666663</v>
          </cell>
          <cell r="AZ226">
            <v>117.38</v>
          </cell>
          <cell r="BA226">
            <v>176.07</v>
          </cell>
          <cell r="BB226">
            <v>176.07</v>
          </cell>
          <cell r="BC226">
            <v>0</v>
          </cell>
          <cell r="BD226">
            <v>0</v>
          </cell>
          <cell r="BE226">
            <v>0</v>
          </cell>
          <cell r="BF226">
            <v>0</v>
          </cell>
          <cell r="BG226">
            <v>0</v>
          </cell>
          <cell r="BH226">
            <v>176.07</v>
          </cell>
          <cell r="BI226">
            <v>176.07</v>
          </cell>
          <cell r="BJ226">
            <v>0</v>
          </cell>
          <cell r="BK226">
            <v>0</v>
          </cell>
          <cell r="BL226">
            <v>0</v>
          </cell>
          <cell r="BM226">
            <v>0</v>
          </cell>
          <cell r="BN226">
            <v>0</v>
          </cell>
          <cell r="BO226">
            <v>176.07</v>
          </cell>
          <cell r="BP226">
            <v>176.07</v>
          </cell>
          <cell r="BQ226">
            <v>0</v>
          </cell>
          <cell r="BR226">
            <v>176.07</v>
          </cell>
          <cell r="BS226">
            <v>13.240463999999998</v>
          </cell>
          <cell r="BT226"/>
          <cell r="BU226">
            <v>0</v>
          </cell>
          <cell r="BV226">
            <v>0</v>
          </cell>
          <cell r="BW226">
            <v>0</v>
          </cell>
          <cell r="BX226">
            <v>176.07</v>
          </cell>
          <cell r="BY226">
            <v>176.07</v>
          </cell>
          <cell r="BZ226">
            <v>0</v>
          </cell>
          <cell r="CA226">
            <v>176.07</v>
          </cell>
          <cell r="CB226">
            <v>13.240463999999998</v>
          </cell>
          <cell r="CC226"/>
          <cell r="CD226"/>
          <cell r="CE226">
            <v>0</v>
          </cell>
          <cell r="CF226">
            <v>0</v>
          </cell>
          <cell r="CG226">
            <v>176.07</v>
          </cell>
          <cell r="CH226">
            <v>176.07</v>
          </cell>
          <cell r="CI226">
            <v>0</v>
          </cell>
          <cell r="CJ226"/>
          <cell r="CK226"/>
          <cell r="CL226">
            <v>0</v>
          </cell>
          <cell r="CM226">
            <v>0</v>
          </cell>
          <cell r="CN226">
            <v>176.07</v>
          </cell>
          <cell r="CO226">
            <v>0</v>
          </cell>
          <cell r="CP226">
            <v>-176.07</v>
          </cell>
          <cell r="CQ226"/>
          <cell r="CR226"/>
          <cell r="CS226" t="str">
            <v xml:space="preserve"> </v>
          </cell>
          <cell r="CT226">
            <v>0</v>
          </cell>
          <cell r="CU226">
            <v>176.07</v>
          </cell>
          <cell r="CV226">
            <v>0</v>
          </cell>
          <cell r="CW226">
            <v>-176.07</v>
          </cell>
          <cell r="CY226">
            <v>0</v>
          </cell>
          <cell r="CZ226">
            <v>176.07</v>
          </cell>
          <cell r="DA226">
            <v>176.07</v>
          </cell>
          <cell r="DB226">
            <v>176.07</v>
          </cell>
          <cell r="DC226">
            <v>0</v>
          </cell>
          <cell r="DD226">
            <v>176.07</v>
          </cell>
          <cell r="DE226">
            <v>176.07</v>
          </cell>
          <cell r="DF226">
            <v>176.07</v>
          </cell>
          <cell r="DG226">
            <v>0</v>
          </cell>
          <cell r="DH226">
            <v>0</v>
          </cell>
          <cell r="DI226">
            <v>0</v>
          </cell>
          <cell r="DJ226">
            <v>176.07</v>
          </cell>
          <cell r="DK226">
            <v>13.240463999999998</v>
          </cell>
        </row>
        <row r="227">
          <cell r="B227" t="str">
            <v>7.2.26</v>
          </cell>
          <cell r="C227" t="str">
            <v xml:space="preserve"> 93656 </v>
          </cell>
          <cell r="D227" t="str">
            <v>SINAPI</v>
          </cell>
          <cell r="E227" t="str">
            <v>DISJUNTOR MONOPOLAR TIPO DIN, CORRENTE NOMINAL DE 25A - FORNECIMENTO E INSTALAÇÃO. AF_10/2020</v>
          </cell>
          <cell r="F227" t="str">
            <v>UN</v>
          </cell>
          <cell r="G227">
            <v>3</v>
          </cell>
          <cell r="H227">
            <v>0</v>
          </cell>
          <cell r="I227">
            <v>3</v>
          </cell>
          <cell r="J227">
            <v>10.74</v>
          </cell>
          <cell r="K227">
            <v>13.44</v>
          </cell>
          <cell r="L227">
            <v>40.32</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cell r="AF227">
            <v>0.66666666666666663</v>
          </cell>
          <cell r="AG227">
            <v>26.88</v>
          </cell>
          <cell r="AH227">
            <v>0</v>
          </cell>
          <cell r="AI227">
            <v>0</v>
          </cell>
          <cell r="AJ227">
            <v>0.66666666666666663</v>
          </cell>
          <cell r="AK227">
            <v>26.88</v>
          </cell>
          <cell r="AL227"/>
          <cell r="AM227">
            <v>13.440000000000001</v>
          </cell>
          <cell r="AN227">
            <v>1.010688</v>
          </cell>
          <cell r="AO227"/>
          <cell r="AP227">
            <v>1</v>
          </cell>
          <cell r="AQ227">
            <v>40.32</v>
          </cell>
          <cell r="AR227">
            <v>0</v>
          </cell>
          <cell r="AS227">
            <v>0</v>
          </cell>
          <cell r="AT227">
            <v>40.32</v>
          </cell>
          <cell r="AU227">
            <v>26.88</v>
          </cell>
          <cell r="AV227">
            <v>-13.440000000000001</v>
          </cell>
          <cell r="AW227">
            <v>0</v>
          </cell>
          <cell r="AX227">
            <v>0</v>
          </cell>
          <cell r="AY227">
            <v>0.33333333333333331</v>
          </cell>
          <cell r="AZ227">
            <v>13.44</v>
          </cell>
          <cell r="BA227">
            <v>40.32</v>
          </cell>
          <cell r="BB227">
            <v>40.32</v>
          </cell>
          <cell r="BC227">
            <v>0</v>
          </cell>
          <cell r="BD227">
            <v>0</v>
          </cell>
          <cell r="BE227">
            <v>0</v>
          </cell>
          <cell r="BF227">
            <v>0</v>
          </cell>
          <cell r="BG227">
            <v>0</v>
          </cell>
          <cell r="BH227">
            <v>40.32</v>
          </cell>
          <cell r="BI227">
            <v>40.32</v>
          </cell>
          <cell r="BJ227">
            <v>0</v>
          </cell>
          <cell r="BK227">
            <v>0</v>
          </cell>
          <cell r="BL227">
            <v>0</v>
          </cell>
          <cell r="BM227">
            <v>0</v>
          </cell>
          <cell r="BN227">
            <v>0</v>
          </cell>
          <cell r="BO227">
            <v>40.32</v>
          </cell>
          <cell r="BP227">
            <v>40.32</v>
          </cell>
          <cell r="BQ227">
            <v>0</v>
          </cell>
          <cell r="BR227">
            <v>13.44</v>
          </cell>
          <cell r="BS227">
            <v>1.0106879999999998</v>
          </cell>
          <cell r="BT227"/>
          <cell r="BU227">
            <v>0</v>
          </cell>
          <cell r="BV227">
            <v>0</v>
          </cell>
          <cell r="BW227">
            <v>0</v>
          </cell>
          <cell r="BX227">
            <v>40.32</v>
          </cell>
          <cell r="BY227">
            <v>40.32</v>
          </cell>
          <cell r="BZ227">
            <v>0</v>
          </cell>
          <cell r="CA227">
            <v>13.44</v>
          </cell>
          <cell r="CB227">
            <v>1.0106879999999998</v>
          </cell>
          <cell r="CC227"/>
          <cell r="CD227"/>
          <cell r="CE227">
            <v>0</v>
          </cell>
          <cell r="CF227">
            <v>0</v>
          </cell>
          <cell r="CG227">
            <v>40.32</v>
          </cell>
          <cell r="CH227">
            <v>40.32</v>
          </cell>
          <cell r="CI227">
            <v>0</v>
          </cell>
          <cell r="CJ227"/>
          <cell r="CK227"/>
          <cell r="CL227">
            <v>0</v>
          </cell>
          <cell r="CM227">
            <v>0</v>
          </cell>
          <cell r="CN227">
            <v>40.32</v>
          </cell>
          <cell r="CO227">
            <v>0</v>
          </cell>
          <cell r="CP227">
            <v>-40.32</v>
          </cell>
          <cell r="CQ227"/>
          <cell r="CR227"/>
          <cell r="CS227" t="str">
            <v xml:space="preserve"> </v>
          </cell>
          <cell r="CT227">
            <v>0</v>
          </cell>
          <cell r="CU227">
            <v>40.32</v>
          </cell>
          <cell r="CV227">
            <v>0</v>
          </cell>
          <cell r="CW227">
            <v>-40.32</v>
          </cell>
          <cell r="CY227">
            <v>0</v>
          </cell>
          <cell r="CZ227">
            <v>40.32</v>
          </cell>
          <cell r="DA227">
            <v>40.32</v>
          </cell>
          <cell r="DB227">
            <v>40.32</v>
          </cell>
          <cell r="DC227">
            <v>26.88</v>
          </cell>
          <cell r="DD227">
            <v>13.44</v>
          </cell>
          <cell r="DE227">
            <v>40.32</v>
          </cell>
          <cell r="DF227">
            <v>40.32</v>
          </cell>
          <cell r="DG227">
            <v>0</v>
          </cell>
          <cell r="DH227">
            <v>0</v>
          </cell>
          <cell r="DI227">
            <v>26.88</v>
          </cell>
          <cell r="DJ227">
            <v>13.440000000000001</v>
          </cell>
          <cell r="DK227">
            <v>1.010688</v>
          </cell>
        </row>
        <row r="228">
          <cell r="B228" t="str">
            <v>7.2.27</v>
          </cell>
          <cell r="C228" t="str">
            <v xml:space="preserve"> 93655 </v>
          </cell>
          <cell r="D228" t="str">
            <v>SINAPI</v>
          </cell>
          <cell r="E228" t="str">
            <v>DISJUNTOR MONOPOLAR TIPO DIN, CORRENTE NOMINAL DE 20A - FORNECIMENTO E INSTALAÇÃO. AF_10/2020</v>
          </cell>
          <cell r="F228" t="str">
            <v>UN</v>
          </cell>
          <cell r="G228">
            <v>1</v>
          </cell>
          <cell r="H228">
            <v>17</v>
          </cell>
          <cell r="I228">
            <v>18</v>
          </cell>
          <cell r="J228">
            <v>10.74</v>
          </cell>
          <cell r="K228">
            <v>13.44</v>
          </cell>
          <cell r="L228">
            <v>241.92</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cell r="AF228">
            <v>0</v>
          </cell>
          <cell r="AG228">
            <v>0</v>
          </cell>
          <cell r="AH228">
            <v>0</v>
          </cell>
          <cell r="AI228">
            <v>0</v>
          </cell>
          <cell r="AJ228">
            <v>0</v>
          </cell>
          <cell r="AK228">
            <v>0</v>
          </cell>
          <cell r="AL228"/>
          <cell r="AM228">
            <v>241.92</v>
          </cell>
          <cell r="AN228">
            <v>18.192383999999997</v>
          </cell>
          <cell r="AO228"/>
          <cell r="AP228">
            <v>1</v>
          </cell>
          <cell r="AQ228">
            <v>241.92</v>
          </cell>
          <cell r="AR228">
            <v>0</v>
          </cell>
          <cell r="AS228">
            <v>0</v>
          </cell>
          <cell r="AT228">
            <v>241.92</v>
          </cell>
          <cell r="AU228">
            <v>0</v>
          </cell>
          <cell r="AV228">
            <v>-241.92</v>
          </cell>
          <cell r="AW228">
            <v>0</v>
          </cell>
          <cell r="AX228">
            <v>0</v>
          </cell>
          <cell r="AY228">
            <v>5.5555555555555559E-2</v>
          </cell>
          <cell r="AZ228">
            <v>13.44</v>
          </cell>
          <cell r="BA228">
            <v>241.92</v>
          </cell>
          <cell r="BB228">
            <v>13.44</v>
          </cell>
          <cell r="BC228">
            <v>-228.48</v>
          </cell>
          <cell r="BD228">
            <v>0</v>
          </cell>
          <cell r="BE228">
            <v>0</v>
          </cell>
          <cell r="BF228">
            <v>0</v>
          </cell>
          <cell r="BG228">
            <v>0</v>
          </cell>
          <cell r="BH228">
            <v>241.92</v>
          </cell>
          <cell r="BI228">
            <v>13.44</v>
          </cell>
          <cell r="BJ228">
            <v>-228.48</v>
          </cell>
          <cell r="BK228">
            <v>0</v>
          </cell>
          <cell r="BL228">
            <v>0</v>
          </cell>
          <cell r="BM228">
            <v>5.5555555555555559E-2</v>
          </cell>
          <cell r="BN228">
            <v>13.44</v>
          </cell>
          <cell r="BO228">
            <v>241.92</v>
          </cell>
          <cell r="BP228">
            <v>26.88</v>
          </cell>
          <cell r="BQ228">
            <v>-215.04</v>
          </cell>
          <cell r="BR228" t="str">
            <v>N/A</v>
          </cell>
          <cell r="BS228">
            <v>0</v>
          </cell>
          <cell r="BT228"/>
          <cell r="BU228">
            <v>0</v>
          </cell>
          <cell r="BV228">
            <v>0.88888888888888895</v>
          </cell>
          <cell r="BW228">
            <v>215.04</v>
          </cell>
          <cell r="BX228">
            <v>241.92</v>
          </cell>
          <cell r="BY228">
            <v>241.92</v>
          </cell>
          <cell r="BZ228">
            <v>0</v>
          </cell>
          <cell r="CA228">
            <v>26.88</v>
          </cell>
          <cell r="CB228">
            <v>2.0213759999999996</v>
          </cell>
          <cell r="CC228"/>
          <cell r="CD228"/>
          <cell r="CE228">
            <v>0</v>
          </cell>
          <cell r="CF228">
            <v>0</v>
          </cell>
          <cell r="CG228">
            <v>241.92</v>
          </cell>
          <cell r="CH228">
            <v>241.92</v>
          </cell>
          <cell r="CI228">
            <v>0</v>
          </cell>
          <cell r="CJ228"/>
          <cell r="CK228"/>
          <cell r="CL228">
            <v>0</v>
          </cell>
          <cell r="CM228">
            <v>0</v>
          </cell>
          <cell r="CN228">
            <v>241.92</v>
          </cell>
          <cell r="CO228">
            <v>0</v>
          </cell>
          <cell r="CP228">
            <v>0</v>
          </cell>
          <cell r="CQ228"/>
          <cell r="CR228"/>
          <cell r="CS228" t="str">
            <v xml:space="preserve"> </v>
          </cell>
          <cell r="CT228">
            <v>0</v>
          </cell>
          <cell r="CU228">
            <v>241.92</v>
          </cell>
          <cell r="CV228">
            <v>0</v>
          </cell>
          <cell r="CW228">
            <v>0</v>
          </cell>
          <cell r="CY228">
            <v>0</v>
          </cell>
          <cell r="CZ228">
            <v>241.92</v>
          </cell>
          <cell r="DA228">
            <v>241.92</v>
          </cell>
          <cell r="DB228">
            <v>241.92</v>
          </cell>
          <cell r="DC228">
            <v>0</v>
          </cell>
          <cell r="DD228">
            <v>241.92</v>
          </cell>
          <cell r="DE228">
            <v>241.92</v>
          </cell>
          <cell r="DF228">
            <v>241.92</v>
          </cell>
          <cell r="DG228">
            <v>0</v>
          </cell>
          <cell r="DH228">
            <v>0</v>
          </cell>
          <cell r="DI228">
            <v>0</v>
          </cell>
          <cell r="DJ228">
            <v>241.92</v>
          </cell>
          <cell r="DK228">
            <v>18.192383999999997</v>
          </cell>
        </row>
        <row r="229">
          <cell r="B229" t="str">
            <v>7.2.28</v>
          </cell>
          <cell r="C229" t="str">
            <v xml:space="preserve"> 91864 </v>
          </cell>
          <cell r="D229" t="str">
            <v>SINAPI</v>
          </cell>
          <cell r="E229" t="str">
            <v>ELETRODUTO RÍGIDO ROSCÁVEL, PVC, DN 32 MM (1"), PARA CIRCUITOS TERMINAIS, INSTALADO EM FORRO - FORNECIMENTO E INSTALAÇÃO. AF_03/2023</v>
          </cell>
          <cell r="F229" t="str">
            <v>M</v>
          </cell>
          <cell r="G229">
            <v>2.4</v>
          </cell>
          <cell r="H229">
            <v>0</v>
          </cell>
          <cell r="I229">
            <v>2.4</v>
          </cell>
          <cell r="J229">
            <v>12.01</v>
          </cell>
          <cell r="K229">
            <v>15.03</v>
          </cell>
          <cell r="L229">
            <v>36.071999999999996</v>
          </cell>
          <cell r="M229">
            <v>0</v>
          </cell>
          <cell r="N229">
            <v>0</v>
          </cell>
          <cell r="O229">
            <v>0</v>
          </cell>
          <cell r="P229">
            <v>0</v>
          </cell>
          <cell r="Q229">
            <v>1</v>
          </cell>
          <cell r="R229">
            <v>36.07</v>
          </cell>
          <cell r="S229">
            <v>0</v>
          </cell>
          <cell r="T229">
            <v>0</v>
          </cell>
          <cell r="U229">
            <v>0</v>
          </cell>
          <cell r="V229">
            <v>0</v>
          </cell>
          <cell r="W229">
            <v>0</v>
          </cell>
          <cell r="X229">
            <v>0</v>
          </cell>
          <cell r="Y229">
            <v>0</v>
          </cell>
          <cell r="Z229">
            <v>0</v>
          </cell>
          <cell r="AA229">
            <v>0</v>
          </cell>
          <cell r="AB229">
            <v>0</v>
          </cell>
          <cell r="AC229">
            <v>1</v>
          </cell>
          <cell r="AD229">
            <v>36.07</v>
          </cell>
          <cell r="AE229"/>
          <cell r="AF229">
            <v>0</v>
          </cell>
          <cell r="AG229">
            <v>0</v>
          </cell>
          <cell r="AH229">
            <v>1</v>
          </cell>
          <cell r="AI229">
            <v>36.07</v>
          </cell>
          <cell r="AJ229">
            <v>0</v>
          </cell>
          <cell r="AK229">
            <v>0</v>
          </cell>
          <cell r="AL229"/>
          <cell r="AM229">
            <v>0</v>
          </cell>
          <cell r="AN229">
            <v>0</v>
          </cell>
          <cell r="AO229"/>
          <cell r="AP229">
            <v>0</v>
          </cell>
          <cell r="AQ229">
            <v>0</v>
          </cell>
          <cell r="AR229">
            <v>0</v>
          </cell>
          <cell r="AS229">
            <v>0</v>
          </cell>
          <cell r="AT229">
            <v>36.07</v>
          </cell>
          <cell r="AU229">
            <v>0</v>
          </cell>
          <cell r="AV229">
            <v>-36.07</v>
          </cell>
          <cell r="AW229">
            <v>0</v>
          </cell>
          <cell r="AX229">
            <v>0</v>
          </cell>
          <cell r="AY229">
            <v>0</v>
          </cell>
          <cell r="AZ229">
            <v>0</v>
          </cell>
          <cell r="BA229">
            <v>36.07</v>
          </cell>
          <cell r="BB229">
            <v>0</v>
          </cell>
          <cell r="BC229">
            <v>-36.07</v>
          </cell>
          <cell r="BD229">
            <v>0</v>
          </cell>
          <cell r="BE229">
            <v>0</v>
          </cell>
          <cell r="BF229">
            <v>0</v>
          </cell>
          <cell r="BG229">
            <v>0</v>
          </cell>
          <cell r="BH229">
            <v>36.07</v>
          </cell>
          <cell r="BI229">
            <v>0</v>
          </cell>
          <cell r="BJ229">
            <v>-36.07</v>
          </cell>
          <cell r="BK229">
            <v>0</v>
          </cell>
          <cell r="BL229">
            <v>0</v>
          </cell>
          <cell r="BM229">
            <v>0</v>
          </cell>
          <cell r="BN229">
            <v>0</v>
          </cell>
          <cell r="BO229">
            <v>36.07</v>
          </cell>
          <cell r="BP229">
            <v>0</v>
          </cell>
          <cell r="BQ229">
            <v>-36.07</v>
          </cell>
          <cell r="BR229" t="str">
            <v>N/A</v>
          </cell>
          <cell r="BS229">
            <v>0</v>
          </cell>
          <cell r="BT229"/>
          <cell r="BU229">
            <v>0</v>
          </cell>
          <cell r="BV229">
            <v>0.99999999999999978</v>
          </cell>
          <cell r="BW229">
            <v>36.071999999999996</v>
          </cell>
          <cell r="BX229">
            <v>36.07</v>
          </cell>
          <cell r="BY229">
            <v>36.071999999999996</v>
          </cell>
          <cell r="BZ229">
            <v>0</v>
          </cell>
          <cell r="CA229">
            <v>36.071999999999996</v>
          </cell>
          <cell r="CB229">
            <v>2.7126143999999992</v>
          </cell>
          <cell r="CC229"/>
          <cell r="CD229"/>
          <cell r="CE229">
            <v>0</v>
          </cell>
          <cell r="CF229">
            <v>0</v>
          </cell>
          <cell r="CG229">
            <v>36.07</v>
          </cell>
          <cell r="CH229">
            <v>36.071999999999996</v>
          </cell>
          <cell r="CI229">
            <v>0</v>
          </cell>
          <cell r="CJ229"/>
          <cell r="CK229"/>
          <cell r="CL229">
            <v>0</v>
          </cell>
          <cell r="CM229">
            <v>0</v>
          </cell>
          <cell r="CN229">
            <v>36.07</v>
          </cell>
          <cell r="CO229">
            <v>0</v>
          </cell>
          <cell r="CP229">
            <v>0</v>
          </cell>
          <cell r="CQ229"/>
          <cell r="CR229"/>
          <cell r="CS229" t="str">
            <v xml:space="preserve"> </v>
          </cell>
          <cell r="CT229">
            <v>0</v>
          </cell>
          <cell r="CU229">
            <v>36.07</v>
          </cell>
          <cell r="CV229">
            <v>0</v>
          </cell>
          <cell r="CW229">
            <v>0</v>
          </cell>
          <cell r="CY229">
            <v>36.07</v>
          </cell>
          <cell r="CZ229">
            <v>0</v>
          </cell>
          <cell r="DA229">
            <v>36.07</v>
          </cell>
          <cell r="DB229">
            <v>36.071999999999996</v>
          </cell>
          <cell r="DC229">
            <v>0</v>
          </cell>
          <cell r="DD229">
            <v>36.071999999999996</v>
          </cell>
          <cell r="DE229">
            <v>36.071999999999996</v>
          </cell>
          <cell r="DF229">
            <v>36.071999999999996</v>
          </cell>
          <cell r="DG229">
            <v>0</v>
          </cell>
          <cell r="DH229">
            <v>36.07</v>
          </cell>
          <cell r="DI229">
            <v>0</v>
          </cell>
          <cell r="DJ229">
            <v>1.9999999999953388E-3</v>
          </cell>
          <cell r="DK229">
            <v>1.5039999999964945E-4</v>
          </cell>
        </row>
        <row r="230">
          <cell r="B230" t="str">
            <v>7.2.29</v>
          </cell>
          <cell r="C230" t="str">
            <v xml:space="preserve"> 93008 </v>
          </cell>
          <cell r="D230" t="str">
            <v>SINAPI</v>
          </cell>
          <cell r="E230" t="str">
            <v>ELETRODUTO RÍGIDO ROSCÁVEL, PVC, DN 50 MM (1 1/2"), PARA REDE ENTERRADA DE DISTRIBUIÇÃO DE ENERGIA ELÉTRICA - FORNECIMENTO E INSTALAÇÃO. AF_12/2021</v>
          </cell>
          <cell r="F230" t="str">
            <v>M</v>
          </cell>
          <cell r="G230">
            <v>37.200000000000003</v>
          </cell>
          <cell r="H230">
            <v>0</v>
          </cell>
          <cell r="I230">
            <v>37.200000000000003</v>
          </cell>
          <cell r="J230">
            <v>14.9</v>
          </cell>
          <cell r="K230">
            <v>18.649999999999999</v>
          </cell>
          <cell r="L230">
            <v>693.78</v>
          </cell>
          <cell r="M230">
            <v>0</v>
          </cell>
          <cell r="N230">
            <v>0</v>
          </cell>
          <cell r="O230">
            <v>0</v>
          </cell>
          <cell r="P230">
            <v>0</v>
          </cell>
          <cell r="Q230">
            <v>1</v>
          </cell>
          <cell r="R230">
            <v>693.78</v>
          </cell>
          <cell r="S230">
            <v>0</v>
          </cell>
          <cell r="T230">
            <v>0</v>
          </cell>
          <cell r="U230">
            <v>0</v>
          </cell>
          <cell r="V230">
            <v>0</v>
          </cell>
          <cell r="W230">
            <v>0</v>
          </cell>
          <cell r="X230">
            <v>0</v>
          </cell>
          <cell r="Y230">
            <v>0</v>
          </cell>
          <cell r="Z230">
            <v>0</v>
          </cell>
          <cell r="AA230">
            <v>0</v>
          </cell>
          <cell r="AB230">
            <v>0</v>
          </cell>
          <cell r="AC230">
            <v>1</v>
          </cell>
          <cell r="AD230">
            <v>693.78</v>
          </cell>
          <cell r="AE230"/>
          <cell r="AF230">
            <v>0.13709677419354838</v>
          </cell>
          <cell r="AG230">
            <v>95.114999999999995</v>
          </cell>
          <cell r="AH230">
            <v>0.86290322580645162</v>
          </cell>
          <cell r="AI230">
            <v>598.66499999999996</v>
          </cell>
          <cell r="AJ230">
            <v>0</v>
          </cell>
          <cell r="AK230">
            <v>0</v>
          </cell>
          <cell r="AL230"/>
          <cell r="AM230">
            <v>0</v>
          </cell>
          <cell r="AN230">
            <v>0</v>
          </cell>
          <cell r="AO230"/>
          <cell r="AP230">
            <v>0</v>
          </cell>
          <cell r="AQ230">
            <v>0</v>
          </cell>
          <cell r="AR230">
            <v>0</v>
          </cell>
          <cell r="AS230">
            <v>0</v>
          </cell>
          <cell r="AT230">
            <v>693.78</v>
          </cell>
          <cell r="AU230">
            <v>95.114999999999981</v>
          </cell>
          <cell r="AV230">
            <v>-598.66499999999996</v>
          </cell>
          <cell r="AW230">
            <v>0</v>
          </cell>
          <cell r="AX230">
            <v>0</v>
          </cell>
          <cell r="AY230">
            <v>0.47043010752688175</v>
          </cell>
          <cell r="AZ230">
            <v>326.375</v>
          </cell>
          <cell r="BA230">
            <v>693.78</v>
          </cell>
          <cell r="BB230">
            <v>421.49</v>
          </cell>
          <cell r="BC230">
            <v>-272.28999999999996</v>
          </cell>
          <cell r="BD230">
            <v>0</v>
          </cell>
          <cell r="BE230">
            <v>0</v>
          </cell>
          <cell r="BF230">
            <v>0</v>
          </cell>
          <cell r="BG230">
            <v>0</v>
          </cell>
          <cell r="BH230">
            <v>693.78</v>
          </cell>
          <cell r="BI230">
            <v>421.49</v>
          </cell>
          <cell r="BJ230">
            <v>-272.28999999999996</v>
          </cell>
          <cell r="BK230">
            <v>0</v>
          </cell>
          <cell r="BL230">
            <v>0</v>
          </cell>
          <cell r="BM230">
            <v>0</v>
          </cell>
          <cell r="BN230">
            <v>0</v>
          </cell>
          <cell r="BO230">
            <v>693.78</v>
          </cell>
          <cell r="BP230">
            <v>421.49</v>
          </cell>
          <cell r="BQ230">
            <v>-272.28999999999996</v>
          </cell>
          <cell r="BR230" t="str">
            <v>N/A</v>
          </cell>
          <cell r="BS230">
            <v>0</v>
          </cell>
          <cell r="BT230"/>
          <cell r="BU230">
            <v>0</v>
          </cell>
          <cell r="BV230">
            <v>0.25268817204301075</v>
          </cell>
          <cell r="BW230">
            <v>175.31</v>
          </cell>
          <cell r="BX230">
            <v>693.78</v>
          </cell>
          <cell r="BY230">
            <v>596.79999999999995</v>
          </cell>
          <cell r="BZ230">
            <v>-96.980000000000018</v>
          </cell>
          <cell r="CA230" t="str">
            <v>N/A</v>
          </cell>
          <cell r="CB230">
            <v>0</v>
          </cell>
          <cell r="CC230"/>
          <cell r="CD230"/>
          <cell r="CE230">
            <v>0.13978494623655913</v>
          </cell>
          <cell r="CF230">
            <v>96.97999999999999</v>
          </cell>
          <cell r="CG230">
            <v>693.78</v>
          </cell>
          <cell r="CH230">
            <v>693.78</v>
          </cell>
          <cell r="CI230">
            <v>0</v>
          </cell>
          <cell r="CJ230"/>
          <cell r="CK230"/>
          <cell r="CL230">
            <v>0</v>
          </cell>
          <cell r="CM230">
            <v>0</v>
          </cell>
          <cell r="CN230">
            <v>693.78</v>
          </cell>
          <cell r="CO230">
            <v>96.97999999999999</v>
          </cell>
          <cell r="CP230">
            <v>-596.79999999999995</v>
          </cell>
          <cell r="CQ230"/>
          <cell r="CR230"/>
          <cell r="CS230" t="str">
            <v xml:space="preserve"> </v>
          </cell>
          <cell r="CT230">
            <v>0</v>
          </cell>
          <cell r="CU230">
            <v>693.78</v>
          </cell>
          <cell r="CV230">
            <v>0</v>
          </cell>
          <cell r="CW230">
            <v>-693.78</v>
          </cell>
          <cell r="CY230">
            <v>693.78</v>
          </cell>
          <cell r="CZ230">
            <v>0</v>
          </cell>
          <cell r="DA230">
            <v>693.78</v>
          </cell>
          <cell r="DB230">
            <v>693.78</v>
          </cell>
          <cell r="DC230">
            <v>95.114999999999995</v>
          </cell>
          <cell r="DD230">
            <v>598.66499999999996</v>
          </cell>
          <cell r="DE230">
            <v>693.78</v>
          </cell>
          <cell r="DF230">
            <v>693.78</v>
          </cell>
          <cell r="DG230">
            <v>0</v>
          </cell>
          <cell r="DH230">
            <v>598.66499999999996</v>
          </cell>
          <cell r="DI230">
            <v>0</v>
          </cell>
          <cell r="DJ230">
            <v>0</v>
          </cell>
          <cell r="DK230">
            <v>0</v>
          </cell>
        </row>
        <row r="231">
          <cell r="B231" t="str">
            <v>7.2.30</v>
          </cell>
          <cell r="C231" t="str">
            <v xml:space="preserve"> 91863 </v>
          </cell>
          <cell r="D231" t="str">
            <v>SINAPI</v>
          </cell>
          <cell r="E231" t="str">
            <v>ELETRODUTO RÍGIDO ROSCÁVEL, PVC, DN 25 MM (3/4"), PARA CIRCUITOS TERMINAIS, INSTALADO EM FORRO - FORNECIMENTO E INSTALAÇÃO. AF_03/2023</v>
          </cell>
          <cell r="F231" t="str">
            <v>M</v>
          </cell>
          <cell r="G231">
            <v>1710.36</v>
          </cell>
          <cell r="H231">
            <v>0</v>
          </cell>
          <cell r="I231">
            <v>1710.36</v>
          </cell>
          <cell r="J231">
            <v>8.83</v>
          </cell>
          <cell r="K231">
            <v>11.05</v>
          </cell>
          <cell r="L231">
            <v>18899.477999999999</v>
          </cell>
          <cell r="M231">
            <v>0</v>
          </cell>
          <cell r="N231">
            <v>0</v>
          </cell>
          <cell r="O231">
            <v>0</v>
          </cell>
          <cell r="P231">
            <v>0</v>
          </cell>
          <cell r="Q231">
            <v>1</v>
          </cell>
          <cell r="R231">
            <v>18899.47</v>
          </cell>
          <cell r="S231">
            <v>0</v>
          </cell>
          <cell r="T231">
            <v>0</v>
          </cell>
          <cell r="U231">
            <v>0</v>
          </cell>
          <cell r="V231">
            <v>0</v>
          </cell>
          <cell r="W231">
            <v>0</v>
          </cell>
          <cell r="X231">
            <v>0</v>
          </cell>
          <cell r="Y231">
            <v>0</v>
          </cell>
          <cell r="Z231">
            <v>0</v>
          </cell>
          <cell r="AA231">
            <v>0</v>
          </cell>
          <cell r="AB231">
            <v>0</v>
          </cell>
          <cell r="AC231">
            <v>1</v>
          </cell>
          <cell r="AD231">
            <v>18899.47</v>
          </cell>
          <cell r="AE231"/>
          <cell r="AF231">
            <v>0.59778668396521173</v>
          </cell>
          <cell r="AG231">
            <v>11297.856282293471</v>
          </cell>
          <cell r="AH231">
            <v>0.40221331603478827</v>
          </cell>
          <cell r="AI231">
            <v>7601.6137177065302</v>
          </cell>
          <cell r="AJ231">
            <v>0</v>
          </cell>
          <cell r="AK231">
            <v>0</v>
          </cell>
          <cell r="AL231"/>
          <cell r="AM231">
            <v>0</v>
          </cell>
          <cell r="AN231">
            <v>0</v>
          </cell>
          <cell r="AO231"/>
          <cell r="AP231">
            <v>0</v>
          </cell>
          <cell r="AQ231">
            <v>0</v>
          </cell>
          <cell r="AR231">
            <v>0</v>
          </cell>
          <cell r="AS231">
            <v>0</v>
          </cell>
          <cell r="AT231">
            <v>18899.47</v>
          </cell>
          <cell r="AU231">
            <v>11297.851500000001</v>
          </cell>
          <cell r="AV231">
            <v>-7601.6185000000005</v>
          </cell>
          <cell r="AW231">
            <v>0</v>
          </cell>
          <cell r="AX231">
            <v>0</v>
          </cell>
          <cell r="AY231">
            <v>0.17247830866016511</v>
          </cell>
          <cell r="AZ231">
            <v>3259.75</v>
          </cell>
          <cell r="BA231">
            <v>18899.47</v>
          </cell>
          <cell r="BB231">
            <v>14557.601500000001</v>
          </cell>
          <cell r="BC231">
            <v>-4341.8685000000005</v>
          </cell>
          <cell r="BD231">
            <v>0</v>
          </cell>
          <cell r="BE231">
            <v>0</v>
          </cell>
          <cell r="BF231">
            <v>0</v>
          </cell>
          <cell r="BG231">
            <v>0</v>
          </cell>
          <cell r="BH231">
            <v>18899.47</v>
          </cell>
          <cell r="BI231">
            <v>14557.601500000001</v>
          </cell>
          <cell r="BJ231">
            <v>-4341.8685000000005</v>
          </cell>
          <cell r="BK231">
            <v>0</v>
          </cell>
          <cell r="BL231">
            <v>0</v>
          </cell>
          <cell r="BM231">
            <v>2.7660855039850326E-2</v>
          </cell>
          <cell r="BN231">
            <v>522.77550000000008</v>
          </cell>
          <cell r="BO231">
            <v>18899.47</v>
          </cell>
          <cell r="BP231">
            <v>15080.377</v>
          </cell>
          <cell r="BQ231">
            <v>-3819.0930000000008</v>
          </cell>
          <cell r="BR231" t="str">
            <v>N/A</v>
          </cell>
          <cell r="BS231">
            <v>0</v>
          </cell>
          <cell r="BT231"/>
          <cell r="BU231">
            <v>0</v>
          </cell>
          <cell r="BV231">
            <v>7.4253373558782962E-2</v>
          </cell>
          <cell r="BW231">
            <v>1403.3500000000001</v>
          </cell>
          <cell r="BX231">
            <v>18899.47</v>
          </cell>
          <cell r="BY231">
            <v>16483.726999999999</v>
          </cell>
          <cell r="BZ231">
            <v>-2415.7430000000022</v>
          </cell>
          <cell r="CA231" t="str">
            <v>N/A</v>
          </cell>
          <cell r="CB231">
            <v>0</v>
          </cell>
          <cell r="CC231"/>
          <cell r="CD231"/>
          <cell r="CE231">
            <v>7.7176734722514573E-2</v>
          </cell>
          <cell r="CF231">
            <v>1458.6000000000001</v>
          </cell>
          <cell r="CG231">
            <v>18899.47</v>
          </cell>
          <cell r="CH231">
            <v>17942.326999999997</v>
          </cell>
          <cell r="CI231">
            <v>-957.14300000000367</v>
          </cell>
          <cell r="CJ231"/>
          <cell r="CK231"/>
          <cell r="CL231">
            <v>5.0644308800486454E-2</v>
          </cell>
          <cell r="CM231">
            <v>957.15100000000007</v>
          </cell>
          <cell r="CN231">
            <v>18899.47</v>
          </cell>
          <cell r="CO231">
            <v>2415.7510000000002</v>
          </cell>
          <cell r="CP231">
            <v>-16483.719000000001</v>
          </cell>
          <cell r="CQ231"/>
          <cell r="CR231"/>
          <cell r="CS231">
            <v>1.3293907448913216E-16</v>
          </cell>
          <cell r="CT231">
            <v>2.5124791136477144E-12</v>
          </cell>
          <cell r="CU231">
            <v>18899.47</v>
          </cell>
          <cell r="CV231">
            <v>957.15100000000257</v>
          </cell>
          <cell r="CW231">
            <v>-17942.319</v>
          </cell>
          <cell r="CY231">
            <v>18899.47</v>
          </cell>
          <cell r="CZ231">
            <v>0</v>
          </cell>
          <cell r="DA231">
            <v>18899.47</v>
          </cell>
          <cell r="DB231">
            <v>18899.477999999999</v>
          </cell>
          <cell r="DC231">
            <v>11297.856282293471</v>
          </cell>
          <cell r="DD231">
            <v>7601.626500000003</v>
          </cell>
          <cell r="DE231">
            <v>18899.482782293475</v>
          </cell>
          <cell r="DF231">
            <v>18899.477999999999</v>
          </cell>
          <cell r="DG231">
            <v>-4.7822934757277835E-3</v>
          </cell>
          <cell r="DH231">
            <v>7601.6137177065302</v>
          </cell>
          <cell r="DI231">
            <v>0</v>
          </cell>
          <cell r="DJ231">
            <v>1.2782293473719619E-2</v>
          </cell>
          <cell r="DK231">
            <v>9.6122846922371517E-4</v>
          </cell>
        </row>
        <row r="232">
          <cell r="B232" t="str">
            <v>7.2.31</v>
          </cell>
          <cell r="C232" t="str">
            <v xml:space="preserve"> 91941 </v>
          </cell>
          <cell r="D232" t="str">
            <v>SINAPI</v>
          </cell>
          <cell r="E232" t="str">
            <v>CAIXA RETANGULAR 4" X 2" BAIXA (0,30 M DO PISO), PVC, INSTALADA EM PAREDE - FORNECIMENTO E INSTALAÇÃO. AF_03/2023</v>
          </cell>
          <cell r="F232" t="str">
            <v>UN</v>
          </cell>
          <cell r="G232">
            <v>16</v>
          </cell>
          <cell r="H232">
            <v>0</v>
          </cell>
          <cell r="I232">
            <v>16</v>
          </cell>
          <cell r="J232">
            <v>8.5299999999999994</v>
          </cell>
          <cell r="K232">
            <v>10.68</v>
          </cell>
          <cell r="L232">
            <v>170.88</v>
          </cell>
          <cell r="M232">
            <v>0</v>
          </cell>
          <cell r="N232">
            <v>0</v>
          </cell>
          <cell r="O232">
            <v>0</v>
          </cell>
          <cell r="P232">
            <v>0</v>
          </cell>
          <cell r="Q232">
            <v>1</v>
          </cell>
          <cell r="R232">
            <v>170.88</v>
          </cell>
          <cell r="S232">
            <v>0</v>
          </cell>
          <cell r="T232">
            <v>0</v>
          </cell>
          <cell r="U232">
            <v>0</v>
          </cell>
          <cell r="V232">
            <v>0</v>
          </cell>
          <cell r="W232">
            <v>0</v>
          </cell>
          <cell r="X232">
            <v>0</v>
          </cell>
          <cell r="Y232">
            <v>0</v>
          </cell>
          <cell r="Z232">
            <v>0</v>
          </cell>
          <cell r="AA232">
            <v>0</v>
          </cell>
          <cell r="AB232">
            <v>0</v>
          </cell>
          <cell r="AC232">
            <v>1</v>
          </cell>
          <cell r="AD232">
            <v>170.88</v>
          </cell>
          <cell r="AE232"/>
          <cell r="AF232">
            <v>0.68750000000000011</v>
          </cell>
          <cell r="AG232">
            <v>117.48000000000002</v>
          </cell>
          <cell r="AH232">
            <v>0.31249999999999989</v>
          </cell>
          <cell r="AI232">
            <v>53.399999999999977</v>
          </cell>
          <cell r="AJ232">
            <v>0</v>
          </cell>
          <cell r="AK232">
            <v>0</v>
          </cell>
          <cell r="AL232"/>
          <cell r="AM232">
            <v>0</v>
          </cell>
          <cell r="AN232">
            <v>0</v>
          </cell>
          <cell r="AO232"/>
          <cell r="AP232">
            <v>0</v>
          </cell>
          <cell r="AQ232">
            <v>0</v>
          </cell>
          <cell r="AR232">
            <v>0</v>
          </cell>
          <cell r="AS232">
            <v>0</v>
          </cell>
          <cell r="AT232">
            <v>170.88</v>
          </cell>
          <cell r="AU232">
            <v>117.48000000000002</v>
          </cell>
          <cell r="AV232">
            <v>-53.399999999999977</v>
          </cell>
          <cell r="AW232">
            <v>0</v>
          </cell>
          <cell r="AX232">
            <v>0</v>
          </cell>
          <cell r="AY232">
            <v>0</v>
          </cell>
          <cell r="AZ232">
            <v>0</v>
          </cell>
          <cell r="BA232">
            <v>170.88</v>
          </cell>
          <cell r="BB232">
            <v>117.48000000000002</v>
          </cell>
          <cell r="BC232">
            <v>-53.399999999999977</v>
          </cell>
          <cell r="BD232">
            <v>0</v>
          </cell>
          <cell r="BE232">
            <v>0</v>
          </cell>
          <cell r="BF232">
            <v>0</v>
          </cell>
          <cell r="BG232">
            <v>0</v>
          </cell>
          <cell r="BH232">
            <v>170.88</v>
          </cell>
          <cell r="BI232">
            <v>117.48000000000002</v>
          </cell>
          <cell r="BJ232">
            <v>-53.399999999999977</v>
          </cell>
          <cell r="BK232">
            <v>0</v>
          </cell>
          <cell r="BL232">
            <v>0</v>
          </cell>
          <cell r="BM232">
            <v>0</v>
          </cell>
          <cell r="BN232">
            <v>0</v>
          </cell>
          <cell r="BO232">
            <v>170.88</v>
          </cell>
          <cell r="BP232">
            <v>117.48000000000002</v>
          </cell>
          <cell r="BQ232">
            <v>-53.399999999999977</v>
          </cell>
          <cell r="BR232" t="str">
            <v>N/A</v>
          </cell>
          <cell r="BS232">
            <v>0</v>
          </cell>
          <cell r="BT232"/>
          <cell r="BU232">
            <v>0</v>
          </cell>
          <cell r="BV232">
            <v>0.125</v>
          </cell>
          <cell r="BW232">
            <v>21.36</v>
          </cell>
          <cell r="BX232">
            <v>170.88</v>
          </cell>
          <cell r="BY232">
            <v>138.84000000000003</v>
          </cell>
          <cell r="BZ232">
            <v>-32.039999999999964</v>
          </cell>
          <cell r="CA232" t="str">
            <v>N/A</v>
          </cell>
          <cell r="CB232">
            <v>0</v>
          </cell>
          <cell r="CC232"/>
          <cell r="CD232"/>
          <cell r="CE232">
            <v>0.1875</v>
          </cell>
          <cell r="CF232">
            <v>32.04</v>
          </cell>
          <cell r="CG232">
            <v>170.88</v>
          </cell>
          <cell r="CH232">
            <v>170.88000000000002</v>
          </cell>
          <cell r="CI232">
            <v>0</v>
          </cell>
          <cell r="CJ232"/>
          <cell r="CK232"/>
          <cell r="CL232">
            <v>0</v>
          </cell>
          <cell r="CM232">
            <v>0</v>
          </cell>
          <cell r="CN232">
            <v>170.88</v>
          </cell>
          <cell r="CO232">
            <v>32.04</v>
          </cell>
          <cell r="CP232">
            <v>-138.84</v>
          </cell>
          <cell r="CQ232"/>
          <cell r="CR232"/>
          <cell r="CS232" t="str">
            <v xml:space="preserve"> </v>
          </cell>
          <cell r="CT232">
            <v>0</v>
          </cell>
          <cell r="CU232">
            <v>170.88</v>
          </cell>
          <cell r="CV232">
            <v>0</v>
          </cell>
          <cell r="CW232">
            <v>-170.88</v>
          </cell>
          <cell r="CY232">
            <v>170.88</v>
          </cell>
          <cell r="CZ232">
            <v>0</v>
          </cell>
          <cell r="DA232">
            <v>170.88</v>
          </cell>
          <cell r="DB232">
            <v>170.88</v>
          </cell>
          <cell r="DC232">
            <v>117.48000000000002</v>
          </cell>
          <cell r="DD232">
            <v>53.4</v>
          </cell>
          <cell r="DE232">
            <v>170.88000000000002</v>
          </cell>
          <cell r="DF232">
            <v>170.88</v>
          </cell>
          <cell r="DG232">
            <v>0</v>
          </cell>
          <cell r="DH232">
            <v>53.399999999999977</v>
          </cell>
          <cell r="DI232">
            <v>0</v>
          </cell>
          <cell r="DJ232">
            <v>2.8421709430404007E-14</v>
          </cell>
          <cell r="DK232">
            <v>2.137312549166381E-15</v>
          </cell>
        </row>
        <row r="233">
          <cell r="B233" t="str">
            <v>7.2.32</v>
          </cell>
          <cell r="C233" t="str">
            <v xml:space="preserve"> 91940 </v>
          </cell>
          <cell r="D233" t="str">
            <v>SINAPI</v>
          </cell>
          <cell r="E233" t="str">
            <v>CAIXA RETANGULAR 4" X 2" MÉDIA (1,30 M DO PISO), PVC, INSTALADA EM PAREDE - FORNECIMENTO E INSTALAÇÃO. AF_03/2023</v>
          </cell>
          <cell r="F233" t="str">
            <v>UN</v>
          </cell>
          <cell r="G233">
            <v>66</v>
          </cell>
          <cell r="H233">
            <v>0</v>
          </cell>
          <cell r="I233">
            <v>66</v>
          </cell>
          <cell r="J233">
            <v>13.38</v>
          </cell>
          <cell r="K233">
            <v>16.75</v>
          </cell>
          <cell r="L233">
            <v>1105.5</v>
          </cell>
          <cell r="M233">
            <v>0</v>
          </cell>
          <cell r="N233">
            <v>0</v>
          </cell>
          <cell r="O233">
            <v>0</v>
          </cell>
          <cell r="P233">
            <v>0</v>
          </cell>
          <cell r="Q233">
            <v>1</v>
          </cell>
          <cell r="R233">
            <v>1105.5</v>
          </cell>
          <cell r="S233">
            <v>0</v>
          </cell>
          <cell r="T233">
            <v>0</v>
          </cell>
          <cell r="U233">
            <v>0</v>
          </cell>
          <cell r="V233">
            <v>0</v>
          </cell>
          <cell r="W233">
            <v>0</v>
          </cell>
          <cell r="X233">
            <v>0</v>
          </cell>
          <cell r="Y233">
            <v>0</v>
          </cell>
          <cell r="Z233">
            <v>0</v>
          </cell>
          <cell r="AA233">
            <v>0</v>
          </cell>
          <cell r="AB233">
            <v>0</v>
          </cell>
          <cell r="AC233">
            <v>1</v>
          </cell>
          <cell r="AD233">
            <v>1105.5</v>
          </cell>
          <cell r="AE233"/>
          <cell r="AF233">
            <v>0.53030303030303028</v>
          </cell>
          <cell r="AG233">
            <v>586.25</v>
          </cell>
          <cell r="AH233">
            <v>0.46969696969696972</v>
          </cell>
          <cell r="AI233">
            <v>519.25</v>
          </cell>
          <cell r="AJ233">
            <v>0</v>
          </cell>
          <cell r="AK233">
            <v>0</v>
          </cell>
          <cell r="AL233"/>
          <cell r="AM233">
            <v>0</v>
          </cell>
          <cell r="AN233">
            <v>0</v>
          </cell>
          <cell r="AO233"/>
          <cell r="AP233">
            <v>0</v>
          </cell>
          <cell r="AQ233">
            <v>0</v>
          </cell>
          <cell r="AR233">
            <v>0</v>
          </cell>
          <cell r="AS233">
            <v>0</v>
          </cell>
          <cell r="AT233">
            <v>1105.5</v>
          </cell>
          <cell r="AU233">
            <v>586.25</v>
          </cell>
          <cell r="AV233">
            <v>-519.25</v>
          </cell>
          <cell r="AW233">
            <v>0</v>
          </cell>
          <cell r="AX233">
            <v>0</v>
          </cell>
          <cell r="AY233">
            <v>0</v>
          </cell>
          <cell r="AZ233">
            <v>0</v>
          </cell>
          <cell r="BA233">
            <v>1105.5</v>
          </cell>
          <cell r="BB233">
            <v>586.25</v>
          </cell>
          <cell r="BC233">
            <v>-519.25</v>
          </cell>
          <cell r="BD233">
            <v>0</v>
          </cell>
          <cell r="BE233">
            <v>0</v>
          </cell>
          <cell r="BF233">
            <v>0</v>
          </cell>
          <cell r="BG233">
            <v>0</v>
          </cell>
          <cell r="BH233">
            <v>1105.5</v>
          </cell>
          <cell r="BI233">
            <v>586.25</v>
          </cell>
          <cell r="BJ233">
            <v>-519.25</v>
          </cell>
          <cell r="BK233">
            <v>0</v>
          </cell>
          <cell r="BL233">
            <v>0</v>
          </cell>
          <cell r="BM233">
            <v>7.575757575757576E-2</v>
          </cell>
          <cell r="BN233">
            <v>83.75</v>
          </cell>
          <cell r="BO233">
            <v>1105.5</v>
          </cell>
          <cell r="BP233">
            <v>670</v>
          </cell>
          <cell r="BQ233">
            <v>-435.5</v>
          </cell>
          <cell r="BR233" t="str">
            <v>N/A</v>
          </cell>
          <cell r="BS233">
            <v>0</v>
          </cell>
          <cell r="BT233"/>
          <cell r="BU233">
            <v>0</v>
          </cell>
          <cell r="BV233">
            <v>0.16666666666666666</v>
          </cell>
          <cell r="BW233">
            <v>184.25</v>
          </cell>
          <cell r="BX233">
            <v>1105.5</v>
          </cell>
          <cell r="BY233">
            <v>854.25</v>
          </cell>
          <cell r="BZ233">
            <v>-251.25</v>
          </cell>
          <cell r="CA233" t="str">
            <v>N/A</v>
          </cell>
          <cell r="CB233">
            <v>0</v>
          </cell>
          <cell r="CC233"/>
          <cell r="CD233"/>
          <cell r="CE233">
            <v>0.22727272727272727</v>
          </cell>
          <cell r="CF233">
            <v>251.25</v>
          </cell>
          <cell r="CG233">
            <v>1105.5</v>
          </cell>
          <cell r="CH233">
            <v>1105.5</v>
          </cell>
          <cell r="CI233">
            <v>0</v>
          </cell>
          <cell r="CJ233"/>
          <cell r="CK233"/>
          <cell r="CL233">
            <v>0</v>
          </cell>
          <cell r="CM233">
            <v>0</v>
          </cell>
          <cell r="CN233">
            <v>1105.5</v>
          </cell>
          <cell r="CO233">
            <v>251.25</v>
          </cell>
          <cell r="CP233">
            <v>-854.25</v>
          </cell>
          <cell r="CQ233"/>
          <cell r="CR233"/>
          <cell r="CS233" t="str">
            <v xml:space="preserve"> </v>
          </cell>
          <cell r="CT233">
            <v>0</v>
          </cell>
          <cell r="CU233">
            <v>1105.5</v>
          </cell>
          <cell r="CV233">
            <v>0</v>
          </cell>
          <cell r="CW233">
            <v>-1105.5</v>
          </cell>
          <cell r="CY233">
            <v>1105.5</v>
          </cell>
          <cell r="CZ233">
            <v>0</v>
          </cell>
          <cell r="DA233">
            <v>1105.5</v>
          </cell>
          <cell r="DB233">
            <v>1105.5</v>
          </cell>
          <cell r="DC233">
            <v>586.25</v>
          </cell>
          <cell r="DD233">
            <v>519.25</v>
          </cell>
          <cell r="DE233">
            <v>1105.5</v>
          </cell>
          <cell r="DF233">
            <v>1105.5</v>
          </cell>
          <cell r="DG233">
            <v>0</v>
          </cell>
          <cell r="DH233">
            <v>519.25</v>
          </cell>
          <cell r="DI233">
            <v>0</v>
          </cell>
          <cell r="DJ233">
            <v>0</v>
          </cell>
          <cell r="DK233">
            <v>0</v>
          </cell>
        </row>
        <row r="234">
          <cell r="B234" t="str">
            <v>7.2.33</v>
          </cell>
          <cell r="C234" t="str">
            <v xml:space="preserve"> 91939 </v>
          </cell>
          <cell r="D234" t="str">
            <v>SINAPI</v>
          </cell>
          <cell r="E234" t="str">
            <v>CAIXA RETANGULAR 4" X 2" ALTA (2,00 M DO PISO), PVC, INSTALADA EM PAREDE - FORNECIMENTO E INSTALAÇÃO. AF_03/2023</v>
          </cell>
          <cell r="F234" t="str">
            <v>UN</v>
          </cell>
          <cell r="G234">
            <v>27</v>
          </cell>
          <cell r="H234">
            <v>0</v>
          </cell>
          <cell r="I234">
            <v>27</v>
          </cell>
          <cell r="J234">
            <v>23.25</v>
          </cell>
          <cell r="K234">
            <v>29.11</v>
          </cell>
          <cell r="L234">
            <v>785.97</v>
          </cell>
          <cell r="M234">
            <v>0</v>
          </cell>
          <cell r="N234">
            <v>0</v>
          </cell>
          <cell r="O234">
            <v>0</v>
          </cell>
          <cell r="P234">
            <v>0</v>
          </cell>
          <cell r="Q234">
            <v>1</v>
          </cell>
          <cell r="R234">
            <v>785.97</v>
          </cell>
          <cell r="S234">
            <v>0</v>
          </cell>
          <cell r="T234">
            <v>0</v>
          </cell>
          <cell r="U234">
            <v>0</v>
          </cell>
          <cell r="V234">
            <v>0</v>
          </cell>
          <cell r="W234">
            <v>0</v>
          </cell>
          <cell r="X234">
            <v>0</v>
          </cell>
          <cell r="Y234">
            <v>0</v>
          </cell>
          <cell r="Z234">
            <v>0</v>
          </cell>
          <cell r="AA234">
            <v>0</v>
          </cell>
          <cell r="AB234">
            <v>0</v>
          </cell>
          <cell r="AC234">
            <v>1</v>
          </cell>
          <cell r="AD234">
            <v>785.97</v>
          </cell>
          <cell r="AE234"/>
          <cell r="AF234">
            <v>1.0740740740740742</v>
          </cell>
          <cell r="AG234">
            <v>844.19000000000017</v>
          </cell>
          <cell r="AH234">
            <v>0</v>
          </cell>
          <cell r="AI234">
            <v>0</v>
          </cell>
          <cell r="AJ234">
            <v>7.4074074074074181E-2</v>
          </cell>
          <cell r="AK234">
            <v>58.220000000000141</v>
          </cell>
          <cell r="AL234"/>
          <cell r="AM234">
            <v>-58.220000000000084</v>
          </cell>
          <cell r="AN234">
            <v>-4.378144000000006</v>
          </cell>
          <cell r="AO234"/>
          <cell r="AP234">
            <v>0</v>
          </cell>
          <cell r="AQ234">
            <v>0</v>
          </cell>
          <cell r="AR234">
            <v>0</v>
          </cell>
          <cell r="AS234">
            <v>0</v>
          </cell>
          <cell r="AT234">
            <v>785.97</v>
          </cell>
          <cell r="AU234">
            <v>844.19</v>
          </cell>
          <cell r="AV234">
            <v>0</v>
          </cell>
          <cell r="AW234">
            <v>0</v>
          </cell>
          <cell r="AX234">
            <v>0</v>
          </cell>
          <cell r="AY234">
            <v>-7.407407407407407E-2</v>
          </cell>
          <cell r="AZ234">
            <v>-58.22</v>
          </cell>
          <cell r="BA234">
            <v>785.97</v>
          </cell>
          <cell r="BB234">
            <v>785.97</v>
          </cell>
          <cell r="BC234">
            <v>0</v>
          </cell>
          <cell r="BD234">
            <v>0</v>
          </cell>
          <cell r="BE234">
            <v>0</v>
          </cell>
          <cell r="BF234">
            <v>0</v>
          </cell>
          <cell r="BG234">
            <v>0</v>
          </cell>
          <cell r="BH234">
            <v>785.97</v>
          </cell>
          <cell r="BI234">
            <v>785.97</v>
          </cell>
          <cell r="BJ234">
            <v>0</v>
          </cell>
          <cell r="BK234">
            <v>0</v>
          </cell>
          <cell r="BL234">
            <v>0</v>
          </cell>
          <cell r="BM234">
            <v>0</v>
          </cell>
          <cell r="BN234">
            <v>0</v>
          </cell>
          <cell r="BO234">
            <v>785.97</v>
          </cell>
          <cell r="BP234">
            <v>785.97</v>
          </cell>
          <cell r="BQ234">
            <v>0</v>
          </cell>
          <cell r="BR234" t="b">
            <v>0</v>
          </cell>
          <cell r="BS234">
            <v>0</v>
          </cell>
          <cell r="BT234"/>
          <cell r="BU234">
            <v>0</v>
          </cell>
          <cell r="BV234">
            <v>0</v>
          </cell>
          <cell r="BW234">
            <v>0</v>
          </cell>
          <cell r="BX234">
            <v>785.97</v>
          </cell>
          <cell r="BY234">
            <v>785.97</v>
          </cell>
          <cell r="BZ234">
            <v>0</v>
          </cell>
          <cell r="CA234">
            <v>785.97</v>
          </cell>
          <cell r="CB234">
            <v>59.104943999999996</v>
          </cell>
          <cell r="CC234"/>
          <cell r="CD234"/>
          <cell r="CE234">
            <v>0</v>
          </cell>
          <cell r="CF234">
            <v>0</v>
          </cell>
          <cell r="CG234">
            <v>785.97</v>
          </cell>
          <cell r="CH234">
            <v>785.97</v>
          </cell>
          <cell r="CI234">
            <v>0</v>
          </cell>
          <cell r="CJ234"/>
          <cell r="CK234"/>
          <cell r="CL234">
            <v>0</v>
          </cell>
          <cell r="CM234">
            <v>0</v>
          </cell>
          <cell r="CN234">
            <v>785.97</v>
          </cell>
          <cell r="CO234">
            <v>0</v>
          </cell>
          <cell r="CP234">
            <v>-785.97</v>
          </cell>
          <cell r="CQ234"/>
          <cell r="CR234"/>
          <cell r="CS234" t="str">
            <v xml:space="preserve"> </v>
          </cell>
          <cell r="CT234">
            <v>0</v>
          </cell>
          <cell r="CU234">
            <v>785.97</v>
          </cell>
          <cell r="CV234">
            <v>0</v>
          </cell>
          <cell r="CW234">
            <v>-785.97</v>
          </cell>
          <cell r="CY234">
            <v>785.97</v>
          </cell>
          <cell r="CZ234">
            <v>0</v>
          </cell>
          <cell r="DA234">
            <v>785.97</v>
          </cell>
          <cell r="DB234">
            <v>785.97</v>
          </cell>
          <cell r="DC234">
            <v>844.19000000000017</v>
          </cell>
          <cell r="DD234">
            <v>-58.22</v>
          </cell>
          <cell r="DE234">
            <v>785.97000000000014</v>
          </cell>
          <cell r="DF234">
            <v>785.97</v>
          </cell>
          <cell r="DG234">
            <v>0</v>
          </cell>
          <cell r="DH234">
            <v>0</v>
          </cell>
          <cell r="DI234">
            <v>58.220000000000141</v>
          </cell>
          <cell r="DJ234">
            <v>0</v>
          </cell>
          <cell r="DK234">
            <v>0</v>
          </cell>
        </row>
        <row r="235">
          <cell r="B235" t="str">
            <v>7.2.34</v>
          </cell>
          <cell r="C235" t="str">
            <v xml:space="preserve"> 91936 </v>
          </cell>
          <cell r="D235" t="str">
            <v>SINAPI</v>
          </cell>
          <cell r="E235" t="str">
            <v>CAIXA OCTOGONAL 4" X 4", PVC, INSTALADA EM LAJE - FORNECIMENTO E INSTALAÇÃO. AF_03/2023</v>
          </cell>
          <cell r="F235" t="str">
            <v>UN</v>
          </cell>
          <cell r="G235">
            <v>447</v>
          </cell>
          <cell r="H235">
            <v>0</v>
          </cell>
          <cell r="I235">
            <v>447</v>
          </cell>
          <cell r="J235">
            <v>11.9</v>
          </cell>
          <cell r="K235">
            <v>14.9</v>
          </cell>
          <cell r="L235">
            <v>6660.3</v>
          </cell>
          <cell r="M235">
            <v>0</v>
          </cell>
          <cell r="N235">
            <v>0</v>
          </cell>
          <cell r="O235">
            <v>0</v>
          </cell>
          <cell r="P235">
            <v>0</v>
          </cell>
          <cell r="Q235">
            <v>0.6</v>
          </cell>
          <cell r="R235">
            <v>3996.18</v>
          </cell>
          <cell r="S235">
            <v>0.4</v>
          </cell>
          <cell r="T235">
            <v>2664.1200000000003</v>
          </cell>
          <cell r="U235">
            <v>0</v>
          </cell>
          <cell r="V235">
            <v>0</v>
          </cell>
          <cell r="W235">
            <v>0</v>
          </cell>
          <cell r="X235">
            <v>0</v>
          </cell>
          <cell r="Y235">
            <v>0</v>
          </cell>
          <cell r="Z235">
            <v>0</v>
          </cell>
          <cell r="AA235">
            <v>0</v>
          </cell>
          <cell r="AB235">
            <v>0</v>
          </cell>
          <cell r="AC235">
            <v>1</v>
          </cell>
          <cell r="AD235">
            <v>6660.3</v>
          </cell>
          <cell r="AE235"/>
          <cell r="AF235">
            <v>0.63310961968680102</v>
          </cell>
          <cell r="AG235">
            <v>4216.7000000000007</v>
          </cell>
          <cell r="AH235">
            <v>0.36689038031319898</v>
          </cell>
          <cell r="AI235">
            <v>2443.5999999999995</v>
          </cell>
          <cell r="AJ235">
            <v>0</v>
          </cell>
          <cell r="AK235">
            <v>0</v>
          </cell>
          <cell r="AL235"/>
          <cell r="AM235">
            <v>0</v>
          </cell>
          <cell r="AN235">
            <v>0</v>
          </cell>
          <cell r="AO235"/>
          <cell r="AP235">
            <v>0</v>
          </cell>
          <cell r="AQ235">
            <v>0</v>
          </cell>
          <cell r="AR235">
            <v>0</v>
          </cell>
          <cell r="AS235">
            <v>0</v>
          </cell>
          <cell r="AT235">
            <v>6660.3</v>
          </cell>
          <cell r="AU235">
            <v>4216.7000000000007</v>
          </cell>
          <cell r="AV235">
            <v>-2443.5999999999995</v>
          </cell>
          <cell r="AW235">
            <v>0</v>
          </cell>
          <cell r="AX235">
            <v>0</v>
          </cell>
          <cell r="AY235">
            <v>0</v>
          </cell>
          <cell r="AZ235">
            <v>0</v>
          </cell>
          <cell r="BA235">
            <v>6660.3</v>
          </cell>
          <cell r="BB235">
            <v>4216.7000000000007</v>
          </cell>
          <cell r="BC235">
            <v>-2443.5999999999995</v>
          </cell>
          <cell r="BD235">
            <v>0</v>
          </cell>
          <cell r="BE235">
            <v>0</v>
          </cell>
          <cell r="BF235">
            <v>0</v>
          </cell>
          <cell r="BG235">
            <v>0</v>
          </cell>
          <cell r="BH235">
            <v>6660.3</v>
          </cell>
          <cell r="BI235">
            <v>4216.7000000000007</v>
          </cell>
          <cell r="BJ235">
            <v>-2443.5999999999995</v>
          </cell>
          <cell r="BK235">
            <v>0</v>
          </cell>
          <cell r="BL235">
            <v>0</v>
          </cell>
          <cell r="BM235">
            <v>2.2371364653243846E-2</v>
          </cell>
          <cell r="BN235">
            <v>149</v>
          </cell>
          <cell r="BO235">
            <v>6660.3</v>
          </cell>
          <cell r="BP235">
            <v>4365.7000000000007</v>
          </cell>
          <cell r="BQ235">
            <v>-2294.5999999999995</v>
          </cell>
          <cell r="BR235" t="str">
            <v>N/A</v>
          </cell>
          <cell r="BS235">
            <v>0</v>
          </cell>
          <cell r="BT235"/>
          <cell r="BU235">
            <v>0</v>
          </cell>
          <cell r="BV235">
            <v>0.23042505592841164</v>
          </cell>
          <cell r="BW235">
            <v>1534.7</v>
          </cell>
          <cell r="BX235">
            <v>6660.3</v>
          </cell>
          <cell r="BY235">
            <v>5900.4000000000005</v>
          </cell>
          <cell r="BZ235">
            <v>-759.89999999999964</v>
          </cell>
          <cell r="CA235" t="str">
            <v>N/A</v>
          </cell>
          <cell r="CB235">
            <v>0</v>
          </cell>
          <cell r="CC235"/>
          <cell r="CD235"/>
          <cell r="CE235">
            <v>9.6196868008948555E-2</v>
          </cell>
          <cell r="CF235">
            <v>640.70000000000005</v>
          </cell>
          <cell r="CG235">
            <v>6660.3</v>
          </cell>
          <cell r="CH235">
            <v>6541.1</v>
          </cell>
          <cell r="CI235">
            <v>-119.19999999999982</v>
          </cell>
          <cell r="CJ235"/>
          <cell r="CK235"/>
          <cell r="CL235">
            <v>1.7897091722595078E-2</v>
          </cell>
          <cell r="CM235">
            <v>119.2</v>
          </cell>
          <cell r="CN235">
            <v>6660.3</v>
          </cell>
          <cell r="CO235">
            <v>759.90000000000009</v>
          </cell>
          <cell r="CP235">
            <v>-5900.4</v>
          </cell>
          <cell r="CQ235"/>
          <cell r="CR235"/>
          <cell r="CS235" t="str">
            <v xml:space="preserve"> </v>
          </cell>
          <cell r="CT235">
            <v>0</v>
          </cell>
          <cell r="CU235">
            <v>6660.3</v>
          </cell>
          <cell r="CV235">
            <v>119.2</v>
          </cell>
          <cell r="CW235">
            <v>-6541.1</v>
          </cell>
          <cell r="CY235">
            <v>6660.3</v>
          </cell>
          <cell r="CZ235">
            <v>0</v>
          </cell>
          <cell r="DA235">
            <v>6660.3</v>
          </cell>
          <cell r="DB235">
            <v>6660.3</v>
          </cell>
          <cell r="DC235">
            <v>4216.7000000000007</v>
          </cell>
          <cell r="DD235">
            <v>2443.6</v>
          </cell>
          <cell r="DE235">
            <v>6660.3000000000011</v>
          </cell>
          <cell r="DF235">
            <v>6660.3</v>
          </cell>
          <cell r="DG235">
            <v>0</v>
          </cell>
          <cell r="DH235">
            <v>2443.5999999999995</v>
          </cell>
          <cell r="DI235">
            <v>0</v>
          </cell>
          <cell r="DJ235">
            <v>9.0949470177292824E-13</v>
          </cell>
          <cell r="DK235">
            <v>6.8394001573324194E-14</v>
          </cell>
        </row>
        <row r="236">
          <cell r="B236" t="str">
            <v>7.2.35</v>
          </cell>
          <cell r="C236" t="str">
            <v xml:space="preserve"> 104402 </v>
          </cell>
          <cell r="D236" t="str">
            <v>SINAPI</v>
          </cell>
          <cell r="E236" t="str">
            <v>CONDULETE DE PVC, TIPO C, PARA ELETRODUTO DE PVC SOLDÁVEL DN 25 MM (3/4''), APARENTE - FORNECIMENTO E INSTALAÇÃO. AF_10/2022</v>
          </cell>
          <cell r="F236" t="str">
            <v>UN</v>
          </cell>
          <cell r="G236">
            <v>105</v>
          </cell>
          <cell r="H236">
            <v>0</v>
          </cell>
          <cell r="I236">
            <v>105</v>
          </cell>
          <cell r="J236">
            <v>18.12</v>
          </cell>
          <cell r="K236">
            <v>22.68</v>
          </cell>
          <cell r="L236">
            <v>2381.4</v>
          </cell>
          <cell r="M236">
            <v>0</v>
          </cell>
          <cell r="N236">
            <v>0</v>
          </cell>
          <cell r="O236">
            <v>0</v>
          </cell>
          <cell r="P236">
            <v>0</v>
          </cell>
          <cell r="Q236">
            <v>0.6</v>
          </cell>
          <cell r="R236">
            <v>1428.84</v>
          </cell>
          <cell r="S236">
            <v>0.4</v>
          </cell>
          <cell r="T236">
            <v>952.56000000000006</v>
          </cell>
          <cell r="U236">
            <v>0</v>
          </cell>
          <cell r="V236">
            <v>0</v>
          </cell>
          <cell r="W236">
            <v>0</v>
          </cell>
          <cell r="X236">
            <v>0</v>
          </cell>
          <cell r="Y236">
            <v>0</v>
          </cell>
          <cell r="Z236">
            <v>0</v>
          </cell>
          <cell r="AA236">
            <v>0</v>
          </cell>
          <cell r="AB236">
            <v>0</v>
          </cell>
          <cell r="AC236">
            <v>1</v>
          </cell>
          <cell r="AD236">
            <v>2381.4</v>
          </cell>
          <cell r="AE236"/>
          <cell r="AF236">
            <v>0</v>
          </cell>
          <cell r="AG236">
            <v>0</v>
          </cell>
          <cell r="AH236">
            <v>1</v>
          </cell>
          <cell r="AI236">
            <v>2381.4</v>
          </cell>
          <cell r="AJ236">
            <v>0</v>
          </cell>
          <cell r="AK236">
            <v>0</v>
          </cell>
          <cell r="AL236"/>
          <cell r="AM236">
            <v>0</v>
          </cell>
          <cell r="AN236">
            <v>0</v>
          </cell>
          <cell r="AO236"/>
          <cell r="AP236">
            <v>0</v>
          </cell>
          <cell r="AQ236">
            <v>0</v>
          </cell>
          <cell r="AR236">
            <v>0</v>
          </cell>
          <cell r="AS236">
            <v>0</v>
          </cell>
          <cell r="AT236">
            <v>2381.4</v>
          </cell>
          <cell r="AU236">
            <v>0</v>
          </cell>
          <cell r="AV236">
            <v>-2381.4</v>
          </cell>
          <cell r="AW236">
            <v>0</v>
          </cell>
          <cell r="AX236">
            <v>0</v>
          </cell>
          <cell r="AY236">
            <v>0</v>
          </cell>
          <cell r="AZ236">
            <v>0</v>
          </cell>
          <cell r="BA236">
            <v>2381.4</v>
          </cell>
          <cell r="BB236">
            <v>0</v>
          </cell>
          <cell r="BC236">
            <v>-2381.4</v>
          </cell>
          <cell r="BD236">
            <v>0</v>
          </cell>
          <cell r="BE236">
            <v>0</v>
          </cell>
          <cell r="BF236">
            <v>0</v>
          </cell>
          <cell r="BG236">
            <v>0</v>
          </cell>
          <cell r="BH236">
            <v>2381.4</v>
          </cell>
          <cell r="BI236">
            <v>0</v>
          </cell>
          <cell r="BJ236">
            <v>-2381.4</v>
          </cell>
          <cell r="BK236">
            <v>0</v>
          </cell>
          <cell r="BL236">
            <v>0</v>
          </cell>
          <cell r="BM236">
            <v>0</v>
          </cell>
          <cell r="BN236">
            <v>0</v>
          </cell>
          <cell r="BO236">
            <v>2381.4</v>
          </cell>
          <cell r="BP236">
            <v>0</v>
          </cell>
          <cell r="BQ236">
            <v>-2381.4</v>
          </cell>
          <cell r="BR236" t="str">
            <v>N/A</v>
          </cell>
          <cell r="BS236">
            <v>0</v>
          </cell>
          <cell r="BT236"/>
          <cell r="BU236">
            <v>0</v>
          </cell>
          <cell r="BV236">
            <v>0</v>
          </cell>
          <cell r="BW236">
            <v>0</v>
          </cell>
          <cell r="BX236">
            <v>2381.4</v>
          </cell>
          <cell r="BY236">
            <v>0</v>
          </cell>
          <cell r="BZ236">
            <v>-2381.4</v>
          </cell>
          <cell r="CA236" t="str">
            <v>N/A</v>
          </cell>
          <cell r="CB236">
            <v>0</v>
          </cell>
          <cell r="CC236"/>
          <cell r="CD236"/>
          <cell r="CE236">
            <v>0</v>
          </cell>
          <cell r="CF236">
            <v>0</v>
          </cell>
          <cell r="CG236">
            <v>2381.4</v>
          </cell>
          <cell r="CH236">
            <v>0</v>
          </cell>
          <cell r="CI236">
            <v>-2381.4</v>
          </cell>
          <cell r="CJ236"/>
          <cell r="CK236"/>
          <cell r="CL236">
            <v>3.8095238095238092E-2</v>
          </cell>
          <cell r="CM236">
            <v>90.72</v>
          </cell>
          <cell r="CN236">
            <v>2381.4</v>
          </cell>
          <cell r="CO236">
            <v>90.72</v>
          </cell>
          <cell r="CP236">
            <v>-2290.6800000000003</v>
          </cell>
          <cell r="CQ236"/>
          <cell r="CR236"/>
          <cell r="CS236">
            <v>9.5238095238095247E-3</v>
          </cell>
          <cell r="CT236">
            <v>22.68</v>
          </cell>
          <cell r="CU236">
            <v>2381.4</v>
          </cell>
          <cell r="CV236">
            <v>113.4</v>
          </cell>
          <cell r="CW236">
            <v>-2268</v>
          </cell>
          <cell r="CY236">
            <v>2381.4</v>
          </cell>
          <cell r="CZ236">
            <v>0</v>
          </cell>
          <cell r="DA236">
            <v>2381.4</v>
          </cell>
          <cell r="DB236">
            <v>2381.4</v>
          </cell>
          <cell r="DC236">
            <v>0</v>
          </cell>
          <cell r="DD236">
            <v>113.4</v>
          </cell>
          <cell r="DE236">
            <v>113.4</v>
          </cell>
          <cell r="DF236">
            <v>2381.4</v>
          </cell>
          <cell r="DG236">
            <v>2268</v>
          </cell>
          <cell r="DH236">
            <v>2381.4</v>
          </cell>
          <cell r="DI236">
            <v>0</v>
          </cell>
          <cell r="DJ236">
            <v>0</v>
          </cell>
          <cell r="DK236">
            <v>0</v>
          </cell>
        </row>
        <row r="237">
          <cell r="B237" t="str">
            <v>7.2.36</v>
          </cell>
          <cell r="C237" t="str">
            <v xml:space="preserve"> 97881 </v>
          </cell>
          <cell r="D237" t="str">
            <v>SINAPI</v>
          </cell>
          <cell r="E237" t="str">
            <v>CAIXA ENTERRADA ELÉTRICA RETANGULAR, EM CONCRETO PRÉ-MOLDADO, FUNDO COM BRITA, DIMENSÕES INTERNAS: 0,3X0,3X0,3 M. AF_12/2020</v>
          </cell>
          <cell r="F237" t="str">
            <v>UN</v>
          </cell>
          <cell r="G237">
            <v>33</v>
          </cell>
          <cell r="H237">
            <v>0</v>
          </cell>
          <cell r="I237">
            <v>33</v>
          </cell>
          <cell r="J237">
            <v>107.08</v>
          </cell>
          <cell r="K237">
            <v>134.08000000000001</v>
          </cell>
          <cell r="L237">
            <v>4424.6400000000003</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1</v>
          </cell>
          <cell r="AB237">
            <v>4424.6400000000003</v>
          </cell>
          <cell r="AC237">
            <v>1</v>
          </cell>
          <cell r="AD237">
            <v>4424.6400000000003</v>
          </cell>
          <cell r="AE237"/>
          <cell r="AF237">
            <v>0</v>
          </cell>
          <cell r="AG237">
            <v>0</v>
          </cell>
          <cell r="AH237">
            <v>1</v>
          </cell>
          <cell r="AI237">
            <v>4424.6400000000003</v>
          </cell>
          <cell r="AJ237">
            <v>0</v>
          </cell>
          <cell r="AK237">
            <v>0</v>
          </cell>
          <cell r="AL237"/>
          <cell r="AM237">
            <v>0</v>
          </cell>
          <cell r="AN237">
            <v>0</v>
          </cell>
          <cell r="AO237"/>
          <cell r="AP237">
            <v>0</v>
          </cell>
          <cell r="AQ237">
            <v>0</v>
          </cell>
          <cell r="AR237">
            <v>0</v>
          </cell>
          <cell r="AS237">
            <v>0</v>
          </cell>
          <cell r="AT237">
            <v>4424.6400000000003</v>
          </cell>
          <cell r="AU237">
            <v>0</v>
          </cell>
          <cell r="AV237">
            <v>-4424.6400000000003</v>
          </cell>
          <cell r="AW237">
            <v>0</v>
          </cell>
          <cell r="AX237">
            <v>0</v>
          </cell>
          <cell r="AY237">
            <v>0</v>
          </cell>
          <cell r="AZ237">
            <v>0</v>
          </cell>
          <cell r="BA237">
            <v>4424.6400000000003</v>
          </cell>
          <cell r="BB237">
            <v>0</v>
          </cell>
          <cell r="BC237">
            <v>-4424.6400000000003</v>
          </cell>
          <cell r="BD237">
            <v>0</v>
          </cell>
          <cell r="BE237">
            <v>0</v>
          </cell>
          <cell r="BF237">
            <v>0</v>
          </cell>
          <cell r="BG237">
            <v>0</v>
          </cell>
          <cell r="BH237">
            <v>4424.6400000000003</v>
          </cell>
          <cell r="BI237">
            <v>0</v>
          </cell>
          <cell r="BJ237">
            <v>-4424.6400000000003</v>
          </cell>
          <cell r="BK237">
            <v>0</v>
          </cell>
          <cell r="BL237">
            <v>0</v>
          </cell>
          <cell r="BM237">
            <v>0</v>
          </cell>
          <cell r="BN237">
            <v>0</v>
          </cell>
          <cell r="BO237">
            <v>4424.6400000000003</v>
          </cell>
          <cell r="BP237">
            <v>0</v>
          </cell>
          <cell r="BQ237">
            <v>-4424.6400000000003</v>
          </cell>
          <cell r="BR237" t="str">
            <v>N/A</v>
          </cell>
          <cell r="BS237">
            <v>0</v>
          </cell>
          <cell r="BT237"/>
          <cell r="BU237">
            <v>0</v>
          </cell>
          <cell r="BV237">
            <v>0.12121212121212122</v>
          </cell>
          <cell r="BW237">
            <v>536.32000000000005</v>
          </cell>
          <cell r="BX237">
            <v>4424.6400000000003</v>
          </cell>
          <cell r="BY237">
            <v>536.32000000000005</v>
          </cell>
          <cell r="BZ237">
            <v>-3888.32</v>
          </cell>
          <cell r="CA237" t="str">
            <v>N/A</v>
          </cell>
          <cell r="CB237">
            <v>0</v>
          </cell>
          <cell r="CC237"/>
          <cell r="CD237"/>
          <cell r="CE237">
            <v>9.0909090909090898E-2</v>
          </cell>
          <cell r="CF237">
            <v>402.24</v>
          </cell>
          <cell r="CG237">
            <v>4424.6400000000003</v>
          </cell>
          <cell r="CH237">
            <v>938.56000000000006</v>
          </cell>
          <cell r="CI237">
            <v>-3486.0800000000004</v>
          </cell>
          <cell r="CJ237"/>
          <cell r="CK237"/>
          <cell r="CL237">
            <v>0.36363636363636359</v>
          </cell>
          <cell r="CM237">
            <v>1608.96</v>
          </cell>
          <cell r="CN237">
            <v>4424.6400000000003</v>
          </cell>
          <cell r="CO237">
            <v>2011.2</v>
          </cell>
          <cell r="CP237">
            <v>-2413.4400000000005</v>
          </cell>
          <cell r="CQ237"/>
          <cell r="CR237"/>
          <cell r="CS237" t="str">
            <v xml:space="preserve"> </v>
          </cell>
          <cell r="CT237">
            <v>0</v>
          </cell>
          <cell r="CU237">
            <v>4424.6400000000003</v>
          </cell>
          <cell r="CV237">
            <v>1608.96</v>
          </cell>
          <cell r="CW237">
            <v>-2815.6800000000003</v>
          </cell>
          <cell r="CY237">
            <v>4424.6400000000003</v>
          </cell>
          <cell r="CZ237">
            <v>0</v>
          </cell>
          <cell r="DA237">
            <v>4424.6400000000003</v>
          </cell>
          <cell r="DB237">
            <v>4424.6400000000003</v>
          </cell>
          <cell r="DC237">
            <v>0</v>
          </cell>
          <cell r="DD237">
            <v>2547.52</v>
          </cell>
          <cell r="DE237">
            <v>2547.52</v>
          </cell>
          <cell r="DF237">
            <v>4424.6400000000003</v>
          </cell>
          <cell r="DG237">
            <v>1877.1200000000003</v>
          </cell>
          <cell r="DH237">
            <v>4424.6400000000003</v>
          </cell>
          <cell r="DI237">
            <v>0</v>
          </cell>
          <cell r="DJ237">
            <v>0</v>
          </cell>
          <cell r="DK237">
            <v>0</v>
          </cell>
        </row>
        <row r="238">
          <cell r="B238" t="str">
            <v>7.2.37</v>
          </cell>
          <cell r="C238" t="str">
            <v xml:space="preserve"> DEPEARQ244 </v>
          </cell>
          <cell r="D238" t="str">
            <v>Próprio</v>
          </cell>
          <cell r="E238" t="str">
            <v>ELETROCALHA PERFURADA TIPO ""U"" DIM. ATÉ 50X50 - FIXAÇÃO E ACESSÓRIOS - REF.: CPOS (38.21.920)</v>
          </cell>
          <cell r="F238" t="str">
            <v>M</v>
          </cell>
          <cell r="G238">
            <v>68.400000000000006</v>
          </cell>
          <cell r="H238">
            <v>0</v>
          </cell>
          <cell r="I238">
            <v>68.400000000000006</v>
          </cell>
          <cell r="J238">
            <v>54.34</v>
          </cell>
          <cell r="K238">
            <v>68.040000000000006</v>
          </cell>
          <cell r="L238">
            <v>4653.9360000000006</v>
          </cell>
          <cell r="M238">
            <v>0</v>
          </cell>
          <cell r="N238">
            <v>0</v>
          </cell>
          <cell r="O238">
            <v>0</v>
          </cell>
          <cell r="P238">
            <v>0</v>
          </cell>
          <cell r="Q238">
            <v>1</v>
          </cell>
          <cell r="R238">
            <v>4653.93</v>
          </cell>
          <cell r="S238">
            <v>0</v>
          </cell>
          <cell r="T238">
            <v>0</v>
          </cell>
          <cell r="U238">
            <v>0</v>
          </cell>
          <cell r="V238">
            <v>0</v>
          </cell>
          <cell r="W238">
            <v>0</v>
          </cell>
          <cell r="X238">
            <v>0</v>
          </cell>
          <cell r="Y238">
            <v>0</v>
          </cell>
          <cell r="Z238">
            <v>0</v>
          </cell>
          <cell r="AA238">
            <v>0</v>
          </cell>
          <cell r="AB238">
            <v>0</v>
          </cell>
          <cell r="AC238">
            <v>1</v>
          </cell>
          <cell r="AD238">
            <v>4653.93</v>
          </cell>
          <cell r="AE238"/>
          <cell r="AF238">
            <v>0</v>
          </cell>
          <cell r="AG238">
            <v>0</v>
          </cell>
          <cell r="AH238">
            <v>1</v>
          </cell>
          <cell r="AI238">
            <v>4653.93</v>
          </cell>
          <cell r="AJ238">
            <v>0</v>
          </cell>
          <cell r="AK238">
            <v>0</v>
          </cell>
          <cell r="AL238"/>
          <cell r="AM238">
            <v>0</v>
          </cell>
          <cell r="AN238">
            <v>0</v>
          </cell>
          <cell r="AO238"/>
          <cell r="AP238">
            <v>0</v>
          </cell>
          <cell r="AQ238">
            <v>0</v>
          </cell>
          <cell r="AR238">
            <v>0</v>
          </cell>
          <cell r="AS238">
            <v>0</v>
          </cell>
          <cell r="AT238">
            <v>4653.93</v>
          </cell>
          <cell r="AU238">
            <v>0</v>
          </cell>
          <cell r="AV238">
            <v>-4653.93</v>
          </cell>
          <cell r="AW238">
            <v>0</v>
          </cell>
          <cell r="AX238">
            <v>0</v>
          </cell>
          <cell r="AY238">
            <v>0</v>
          </cell>
          <cell r="AZ238">
            <v>0</v>
          </cell>
          <cell r="BA238">
            <v>4653.93</v>
          </cell>
          <cell r="BB238">
            <v>0</v>
          </cell>
          <cell r="BC238">
            <v>-4653.93</v>
          </cell>
          <cell r="BD238">
            <v>0</v>
          </cell>
          <cell r="BE238">
            <v>0</v>
          </cell>
          <cell r="BF238">
            <v>0</v>
          </cell>
          <cell r="BG238">
            <v>0</v>
          </cell>
          <cell r="BH238">
            <v>4653.93</v>
          </cell>
          <cell r="BI238">
            <v>0</v>
          </cell>
          <cell r="BJ238">
            <v>-4653.93</v>
          </cell>
          <cell r="BK238">
            <v>0</v>
          </cell>
          <cell r="BL238">
            <v>0</v>
          </cell>
          <cell r="BM238">
            <v>0.75321734534038975</v>
          </cell>
          <cell r="BN238">
            <v>3505.4208000000003</v>
          </cell>
          <cell r="BO238">
            <v>4653.93</v>
          </cell>
          <cell r="BP238">
            <v>3505.4208000000003</v>
          </cell>
          <cell r="BQ238">
            <v>-1148.5092</v>
          </cell>
          <cell r="BR238" t="str">
            <v>N/A</v>
          </cell>
          <cell r="BS238">
            <v>0</v>
          </cell>
          <cell r="BT238"/>
          <cell r="BU238">
            <v>0</v>
          </cell>
          <cell r="BV238">
            <v>0.24678362573099419</v>
          </cell>
          <cell r="BW238">
            <v>1148.5152</v>
          </cell>
          <cell r="BX238">
            <v>4653.93</v>
          </cell>
          <cell r="BY238">
            <v>4653.9360000000006</v>
          </cell>
          <cell r="BZ238">
            <v>0</v>
          </cell>
          <cell r="CA238">
            <v>3505.4208000000003</v>
          </cell>
          <cell r="CB238">
            <v>263.60764416000001</v>
          </cell>
          <cell r="CC238"/>
          <cell r="CD238"/>
          <cell r="CE238">
            <v>0</v>
          </cell>
          <cell r="CF238">
            <v>0</v>
          </cell>
          <cell r="CG238">
            <v>4653.93</v>
          </cell>
          <cell r="CH238">
            <v>4653.9360000000006</v>
          </cell>
          <cell r="CI238">
            <v>0</v>
          </cell>
          <cell r="CJ238"/>
          <cell r="CK238"/>
          <cell r="CL238">
            <v>0</v>
          </cell>
          <cell r="CM238">
            <v>0</v>
          </cell>
          <cell r="CN238">
            <v>4653.93</v>
          </cell>
          <cell r="CO238">
            <v>0</v>
          </cell>
          <cell r="CP238">
            <v>0</v>
          </cell>
          <cell r="CQ238"/>
          <cell r="CR238"/>
          <cell r="CS238" t="str">
            <v xml:space="preserve"> </v>
          </cell>
          <cell r="CT238">
            <v>0</v>
          </cell>
          <cell r="CU238">
            <v>4653.93</v>
          </cell>
          <cell r="CV238">
            <v>0</v>
          </cell>
          <cell r="CW238">
            <v>0</v>
          </cell>
          <cell r="CY238">
            <v>4653.93</v>
          </cell>
          <cell r="CZ238">
            <v>0</v>
          </cell>
          <cell r="DA238">
            <v>4653.93</v>
          </cell>
          <cell r="DB238">
            <v>4653.9360000000006</v>
          </cell>
          <cell r="DC238">
            <v>0</v>
          </cell>
          <cell r="DD238">
            <v>4653.9360000000006</v>
          </cell>
          <cell r="DE238">
            <v>4653.9360000000006</v>
          </cell>
          <cell r="DF238">
            <v>4653.9360000000006</v>
          </cell>
          <cell r="DG238">
            <v>0</v>
          </cell>
          <cell r="DH238">
            <v>4653.93</v>
          </cell>
          <cell r="DI238">
            <v>0</v>
          </cell>
          <cell r="DJ238">
            <v>6.0000000003128662E-3</v>
          </cell>
          <cell r="DK238">
            <v>4.5120000002352748E-4</v>
          </cell>
        </row>
        <row r="239">
          <cell r="B239" t="str">
            <v>7.2.38</v>
          </cell>
          <cell r="C239" t="str">
            <v xml:space="preserve"> DEPEARQ243 </v>
          </cell>
          <cell r="D239" t="str">
            <v>Próprio</v>
          </cell>
          <cell r="E239" t="str">
            <v>PERFILADO PERFURADO 38X38 MM, CHAPA 22 - FORNECIMENTO E INSTALAÇÃO. REF: SBC (078028) CPOS (38.21.920)</v>
          </cell>
          <cell r="F239" t="str">
            <v>M</v>
          </cell>
          <cell r="G239">
            <v>13.9</v>
          </cell>
          <cell r="H239">
            <v>0</v>
          </cell>
          <cell r="I239">
            <v>13.9</v>
          </cell>
          <cell r="J239">
            <v>22.7</v>
          </cell>
          <cell r="K239">
            <v>28.42</v>
          </cell>
          <cell r="L239">
            <v>395.03800000000001</v>
          </cell>
          <cell r="M239">
            <v>0</v>
          </cell>
          <cell r="N239">
            <v>0</v>
          </cell>
          <cell r="O239">
            <v>0</v>
          </cell>
          <cell r="P239">
            <v>0</v>
          </cell>
          <cell r="Q239">
            <v>1</v>
          </cell>
          <cell r="R239">
            <v>395.03</v>
          </cell>
          <cell r="S239">
            <v>0</v>
          </cell>
          <cell r="T239">
            <v>0</v>
          </cell>
          <cell r="U239">
            <v>0</v>
          </cell>
          <cell r="V239">
            <v>0</v>
          </cell>
          <cell r="W239">
            <v>0</v>
          </cell>
          <cell r="X239">
            <v>0</v>
          </cell>
          <cell r="Y239">
            <v>0</v>
          </cell>
          <cell r="Z239">
            <v>0</v>
          </cell>
          <cell r="AA239">
            <v>0</v>
          </cell>
          <cell r="AB239">
            <v>0</v>
          </cell>
          <cell r="AC239">
            <v>1</v>
          </cell>
          <cell r="AD239">
            <v>395.03</v>
          </cell>
          <cell r="AE239"/>
          <cell r="AF239">
            <v>0</v>
          </cell>
          <cell r="AG239">
            <v>0</v>
          </cell>
          <cell r="AH239">
            <v>1</v>
          </cell>
          <cell r="AI239">
            <v>395.03</v>
          </cell>
          <cell r="AJ239">
            <v>0</v>
          </cell>
          <cell r="AK239">
            <v>0</v>
          </cell>
          <cell r="AL239"/>
          <cell r="AM239">
            <v>0</v>
          </cell>
          <cell r="AN239">
            <v>0</v>
          </cell>
          <cell r="AO239"/>
          <cell r="AP239">
            <v>0</v>
          </cell>
          <cell r="AQ239">
            <v>0</v>
          </cell>
          <cell r="AR239">
            <v>0</v>
          </cell>
          <cell r="AS239">
            <v>0</v>
          </cell>
          <cell r="AT239">
            <v>395.03</v>
          </cell>
          <cell r="AU239">
            <v>0</v>
          </cell>
          <cell r="AV239">
            <v>-395.03</v>
          </cell>
          <cell r="AW239">
            <v>0</v>
          </cell>
          <cell r="AX239">
            <v>0</v>
          </cell>
          <cell r="AY239">
            <v>0</v>
          </cell>
          <cell r="AZ239">
            <v>0</v>
          </cell>
          <cell r="BA239">
            <v>395.03</v>
          </cell>
          <cell r="BB239">
            <v>0</v>
          </cell>
          <cell r="BC239">
            <v>-395.03</v>
          </cell>
          <cell r="BD239">
            <v>0</v>
          </cell>
          <cell r="BE239">
            <v>0</v>
          </cell>
          <cell r="BF239">
            <v>0</v>
          </cell>
          <cell r="BG239">
            <v>0</v>
          </cell>
          <cell r="BH239">
            <v>395.03</v>
          </cell>
          <cell r="BI239">
            <v>0</v>
          </cell>
          <cell r="BJ239">
            <v>-395.03</v>
          </cell>
          <cell r="BK239">
            <v>0</v>
          </cell>
          <cell r="BL239">
            <v>0</v>
          </cell>
          <cell r="BM239">
            <v>0</v>
          </cell>
          <cell r="BN239">
            <v>0</v>
          </cell>
          <cell r="BO239">
            <v>395.03</v>
          </cell>
          <cell r="BP239">
            <v>0</v>
          </cell>
          <cell r="BQ239">
            <v>-395.03</v>
          </cell>
          <cell r="BR239" t="str">
            <v>N/A</v>
          </cell>
          <cell r="BS239">
            <v>0</v>
          </cell>
          <cell r="BT239"/>
          <cell r="BU239">
            <v>0</v>
          </cell>
          <cell r="BV239">
            <v>0</v>
          </cell>
          <cell r="BW239">
            <v>0</v>
          </cell>
          <cell r="BX239">
            <v>395.03</v>
          </cell>
          <cell r="BY239">
            <v>0</v>
          </cell>
          <cell r="BZ239">
            <v>-395.03</v>
          </cell>
          <cell r="CA239" t="str">
            <v>N/A</v>
          </cell>
          <cell r="CB239">
            <v>0</v>
          </cell>
          <cell r="CC239"/>
          <cell r="CD239"/>
          <cell r="CE239">
            <v>0</v>
          </cell>
          <cell r="CF239">
            <v>0</v>
          </cell>
          <cell r="CG239">
            <v>395.03</v>
          </cell>
          <cell r="CH239">
            <v>0</v>
          </cell>
          <cell r="CI239">
            <v>-395.03</v>
          </cell>
          <cell r="CJ239"/>
          <cell r="CK239"/>
          <cell r="CL239">
            <v>1</v>
          </cell>
          <cell r="CM239">
            <v>395.03800000000001</v>
          </cell>
          <cell r="CN239">
            <v>395.03</v>
          </cell>
          <cell r="CO239">
            <v>395.03800000000001</v>
          </cell>
          <cell r="CP239">
            <v>8.0000000000381988E-3</v>
          </cell>
          <cell r="CQ239"/>
          <cell r="CR239"/>
          <cell r="CS239" t="str">
            <v xml:space="preserve"> </v>
          </cell>
          <cell r="CT239">
            <v>0</v>
          </cell>
          <cell r="CU239">
            <v>395.03</v>
          </cell>
          <cell r="CV239">
            <v>395.03800000000001</v>
          </cell>
          <cell r="CW239">
            <v>8.0000000000381988E-3</v>
          </cell>
          <cell r="CY239">
            <v>395.03</v>
          </cell>
          <cell r="CZ239">
            <v>0</v>
          </cell>
          <cell r="DA239">
            <v>395.03</v>
          </cell>
          <cell r="DB239">
            <v>395.03800000000001</v>
          </cell>
          <cell r="DC239">
            <v>0</v>
          </cell>
          <cell r="DD239">
            <v>395.03800000000001</v>
          </cell>
          <cell r="DE239">
            <v>395.03800000000001</v>
          </cell>
          <cell r="DF239">
            <v>395.03800000000001</v>
          </cell>
          <cell r="DG239">
            <v>0</v>
          </cell>
          <cell r="DH239">
            <v>395.03</v>
          </cell>
          <cell r="DI239">
            <v>0</v>
          </cell>
          <cell r="DJ239">
            <v>8.0000000000381988E-3</v>
          </cell>
          <cell r="DK239">
            <v>6.0160000000287247E-4</v>
          </cell>
        </row>
        <row r="240">
          <cell r="B240" t="str">
            <v>7.2.39</v>
          </cell>
          <cell r="C240" t="str">
            <v xml:space="preserve"> 93673 </v>
          </cell>
          <cell r="D240" t="str">
            <v>SINAPI</v>
          </cell>
          <cell r="E240" t="str">
            <v>DISJUNTOR TRIPOLAR TIPO DIN, CORRENTE NOMINAL DE 50A - FORNECIMENTO E INSTALAÇÃO. AF_10/2020</v>
          </cell>
          <cell r="F240" t="str">
            <v>UN</v>
          </cell>
          <cell r="G240">
            <v>1</v>
          </cell>
          <cell r="H240">
            <v>0</v>
          </cell>
          <cell r="I240">
            <v>1</v>
          </cell>
          <cell r="J240">
            <v>77.12</v>
          </cell>
          <cell r="K240">
            <v>96.56</v>
          </cell>
          <cell r="L240">
            <v>96.56</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cell r="AF240">
            <v>1</v>
          </cell>
          <cell r="AG240">
            <v>96.56</v>
          </cell>
          <cell r="AH240">
            <v>0</v>
          </cell>
          <cell r="AI240">
            <v>0</v>
          </cell>
          <cell r="AJ240">
            <v>1</v>
          </cell>
          <cell r="AK240">
            <v>96.56</v>
          </cell>
          <cell r="AL240"/>
          <cell r="AM240">
            <v>0</v>
          </cell>
          <cell r="AN240">
            <v>0</v>
          </cell>
          <cell r="AO240"/>
          <cell r="AP240">
            <v>1</v>
          </cell>
          <cell r="AQ240">
            <v>96.56</v>
          </cell>
          <cell r="AR240">
            <v>0</v>
          </cell>
          <cell r="AS240">
            <v>0</v>
          </cell>
          <cell r="AT240">
            <v>96.56</v>
          </cell>
          <cell r="AU240">
            <v>96.56</v>
          </cell>
          <cell r="AV240">
            <v>0</v>
          </cell>
          <cell r="AW240">
            <v>0</v>
          </cell>
          <cell r="AX240">
            <v>0</v>
          </cell>
          <cell r="AY240">
            <v>0</v>
          </cell>
          <cell r="AZ240">
            <v>0</v>
          </cell>
          <cell r="BA240">
            <v>96.56</v>
          </cell>
          <cell r="BB240">
            <v>96.56</v>
          </cell>
          <cell r="BC240">
            <v>0</v>
          </cell>
          <cell r="BD240">
            <v>0</v>
          </cell>
          <cell r="BE240">
            <v>0</v>
          </cell>
          <cell r="BF240">
            <v>0</v>
          </cell>
          <cell r="BG240">
            <v>0</v>
          </cell>
          <cell r="BH240">
            <v>96.56</v>
          </cell>
          <cell r="BI240">
            <v>96.56</v>
          </cell>
          <cell r="BJ240">
            <v>0</v>
          </cell>
          <cell r="BK240">
            <v>0</v>
          </cell>
          <cell r="BL240">
            <v>0</v>
          </cell>
          <cell r="BM240">
            <v>0</v>
          </cell>
          <cell r="BN240">
            <v>0</v>
          </cell>
          <cell r="BO240">
            <v>96.56</v>
          </cell>
          <cell r="BP240">
            <v>96.56</v>
          </cell>
          <cell r="BQ240">
            <v>0</v>
          </cell>
          <cell r="BR240" t="b">
            <v>0</v>
          </cell>
          <cell r="BS240">
            <v>0</v>
          </cell>
          <cell r="BT240"/>
          <cell r="BU240">
            <v>0</v>
          </cell>
          <cell r="BV240">
            <v>0</v>
          </cell>
          <cell r="BW240">
            <v>0</v>
          </cell>
          <cell r="BX240">
            <v>96.56</v>
          </cell>
          <cell r="BY240">
            <v>96.56</v>
          </cell>
          <cell r="BZ240">
            <v>0</v>
          </cell>
          <cell r="CA240">
            <v>96.56</v>
          </cell>
          <cell r="CB240">
            <v>7.2613119999999993</v>
          </cell>
          <cell r="CC240"/>
          <cell r="CD240"/>
          <cell r="CE240">
            <v>0</v>
          </cell>
          <cell r="CF240">
            <v>0</v>
          </cell>
          <cell r="CG240">
            <v>96.56</v>
          </cell>
          <cell r="CH240">
            <v>96.56</v>
          </cell>
          <cell r="CI240">
            <v>0</v>
          </cell>
          <cell r="CJ240"/>
          <cell r="CK240"/>
          <cell r="CL240">
            <v>0</v>
          </cell>
          <cell r="CM240">
            <v>0</v>
          </cell>
          <cell r="CN240">
            <v>96.56</v>
          </cell>
          <cell r="CO240">
            <v>0</v>
          </cell>
          <cell r="CP240">
            <v>-96.56</v>
          </cell>
          <cell r="CQ240"/>
          <cell r="CR240"/>
          <cell r="CS240" t="str">
            <v xml:space="preserve"> </v>
          </cell>
          <cell r="CT240">
            <v>0</v>
          </cell>
          <cell r="CU240">
            <v>96.56</v>
          </cell>
          <cell r="CV240">
            <v>0</v>
          </cell>
          <cell r="CW240">
            <v>-96.56</v>
          </cell>
          <cell r="CY240">
            <v>0</v>
          </cell>
          <cell r="CZ240">
            <v>96.56</v>
          </cell>
          <cell r="DA240">
            <v>96.56</v>
          </cell>
          <cell r="DB240">
            <v>96.56</v>
          </cell>
          <cell r="DC240">
            <v>96.56</v>
          </cell>
          <cell r="DD240">
            <v>0</v>
          </cell>
          <cell r="DE240">
            <v>96.56</v>
          </cell>
          <cell r="DF240">
            <v>96.56</v>
          </cell>
          <cell r="DG240">
            <v>0</v>
          </cell>
          <cell r="DH240">
            <v>0</v>
          </cell>
          <cell r="DI240">
            <v>96.56</v>
          </cell>
          <cell r="DJ240">
            <v>0</v>
          </cell>
          <cell r="DK240">
            <v>0</v>
          </cell>
        </row>
        <row r="241">
          <cell r="B241" t="str">
            <v>7.2.40</v>
          </cell>
          <cell r="C241" t="str">
            <v xml:space="preserve"> 93672 </v>
          </cell>
          <cell r="D241" t="str">
            <v>SINAPI</v>
          </cell>
          <cell r="E241" t="str">
            <v>DISJUNTOR TRIPOLAR TIPO DIN, CORRENTE NOMINAL DE 40A - FORNECIMENTO E INSTALAÇÃO. AF_10/2020</v>
          </cell>
          <cell r="F241" t="str">
            <v>UN</v>
          </cell>
          <cell r="G241">
            <v>2</v>
          </cell>
          <cell r="H241">
            <v>0</v>
          </cell>
          <cell r="I241">
            <v>2</v>
          </cell>
          <cell r="J241">
            <v>70.25</v>
          </cell>
          <cell r="K241">
            <v>87.96</v>
          </cell>
          <cell r="L241">
            <v>175.92</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cell r="AF241">
            <v>0</v>
          </cell>
          <cell r="AG241">
            <v>0</v>
          </cell>
          <cell r="AH241">
            <v>0</v>
          </cell>
          <cell r="AI241">
            <v>0</v>
          </cell>
          <cell r="AJ241">
            <v>0</v>
          </cell>
          <cell r="AK241">
            <v>0</v>
          </cell>
          <cell r="AL241"/>
          <cell r="AM241">
            <v>175.92</v>
          </cell>
          <cell r="AN241">
            <v>13.229183999999997</v>
          </cell>
          <cell r="AO241"/>
          <cell r="AP241">
            <v>1</v>
          </cell>
          <cell r="AQ241">
            <v>175.92</v>
          </cell>
          <cell r="AR241">
            <v>0.5</v>
          </cell>
          <cell r="AS241">
            <v>87.96</v>
          </cell>
          <cell r="AT241">
            <v>175.92</v>
          </cell>
          <cell r="AU241">
            <v>87.96</v>
          </cell>
          <cell r="AV241">
            <v>-87.96</v>
          </cell>
          <cell r="AW241">
            <v>0</v>
          </cell>
          <cell r="AX241">
            <v>0</v>
          </cell>
          <cell r="AY241">
            <v>0.5</v>
          </cell>
          <cell r="AZ241">
            <v>87.96</v>
          </cell>
          <cell r="BA241">
            <v>175.92</v>
          </cell>
          <cell r="BB241">
            <v>175.92</v>
          </cell>
          <cell r="BC241">
            <v>0</v>
          </cell>
          <cell r="BD241">
            <v>0</v>
          </cell>
          <cell r="BE241">
            <v>0</v>
          </cell>
          <cell r="BF241">
            <v>0</v>
          </cell>
          <cell r="BG241">
            <v>0</v>
          </cell>
          <cell r="BH241">
            <v>175.92</v>
          </cell>
          <cell r="BI241">
            <v>175.92</v>
          </cell>
          <cell r="BJ241">
            <v>0</v>
          </cell>
          <cell r="BK241">
            <v>0</v>
          </cell>
          <cell r="BL241">
            <v>0</v>
          </cell>
          <cell r="BM241">
            <v>0</v>
          </cell>
          <cell r="BN241">
            <v>0</v>
          </cell>
          <cell r="BO241">
            <v>175.92</v>
          </cell>
          <cell r="BP241">
            <v>175.92</v>
          </cell>
          <cell r="BQ241">
            <v>0</v>
          </cell>
          <cell r="BR241">
            <v>175.92</v>
          </cell>
          <cell r="BS241">
            <v>13.229183999999997</v>
          </cell>
          <cell r="BT241"/>
          <cell r="BU241">
            <v>0</v>
          </cell>
          <cell r="BV241">
            <v>0</v>
          </cell>
          <cell r="BW241">
            <v>0</v>
          </cell>
          <cell r="BX241">
            <v>175.92</v>
          </cell>
          <cell r="BY241">
            <v>175.92</v>
          </cell>
          <cell r="BZ241">
            <v>0</v>
          </cell>
          <cell r="CA241">
            <v>175.92</v>
          </cell>
          <cell r="CB241">
            <v>13.229183999999997</v>
          </cell>
          <cell r="CC241"/>
          <cell r="CD241"/>
          <cell r="CE241">
            <v>0</v>
          </cell>
          <cell r="CF241">
            <v>0</v>
          </cell>
          <cell r="CG241">
            <v>175.92</v>
          </cell>
          <cell r="CH241">
            <v>175.92</v>
          </cell>
          <cell r="CI241">
            <v>0</v>
          </cell>
          <cell r="CJ241"/>
          <cell r="CK241"/>
          <cell r="CL241">
            <v>0</v>
          </cell>
          <cell r="CM241">
            <v>0</v>
          </cell>
          <cell r="CN241">
            <v>175.92</v>
          </cell>
          <cell r="CO241">
            <v>0</v>
          </cell>
          <cell r="CP241">
            <v>-175.92</v>
          </cell>
          <cell r="CQ241"/>
          <cell r="CR241"/>
          <cell r="CS241" t="str">
            <v xml:space="preserve"> </v>
          </cell>
          <cell r="CT241">
            <v>0</v>
          </cell>
          <cell r="CU241">
            <v>175.92</v>
          </cell>
          <cell r="CV241">
            <v>0</v>
          </cell>
          <cell r="CW241">
            <v>-175.92</v>
          </cell>
          <cell r="CY241">
            <v>0</v>
          </cell>
          <cell r="CZ241">
            <v>175.92</v>
          </cell>
          <cell r="DA241">
            <v>175.92</v>
          </cell>
          <cell r="DB241">
            <v>175.92</v>
          </cell>
          <cell r="DC241">
            <v>0</v>
          </cell>
          <cell r="DD241">
            <v>175.92</v>
          </cell>
          <cell r="DE241">
            <v>175.92</v>
          </cell>
          <cell r="DF241">
            <v>175.92</v>
          </cell>
          <cell r="DG241">
            <v>0</v>
          </cell>
          <cell r="DH241">
            <v>0</v>
          </cell>
          <cell r="DI241">
            <v>0</v>
          </cell>
          <cell r="DJ241">
            <v>175.92</v>
          </cell>
          <cell r="DK241">
            <v>13.229183999999997</v>
          </cell>
        </row>
        <row r="242">
          <cell r="B242" t="str">
            <v>7.2.41</v>
          </cell>
          <cell r="C242" t="str">
            <v xml:space="preserve"> DEPEARQ245 </v>
          </cell>
          <cell r="D242" t="str">
            <v>Próprio</v>
          </cell>
          <cell r="E242" t="str">
            <v>DISPOSITIVO DE PROTEÇÃO CONTRA SURTO CLASSE II, 1 POLO, TENSAO MAXIMA DE 175 V, CORRENTE MAXIMA DE *20* KA (TIPO AC)- FORNECIMENTO E INSTALAÇÃO.  REF: SINAPI (93656)</v>
          </cell>
          <cell r="F242" t="str">
            <v>UN</v>
          </cell>
          <cell r="G242">
            <v>12</v>
          </cell>
          <cell r="H242">
            <v>0</v>
          </cell>
          <cell r="I242">
            <v>12</v>
          </cell>
          <cell r="J242">
            <v>58.05</v>
          </cell>
          <cell r="K242">
            <v>72.69</v>
          </cell>
          <cell r="L242">
            <v>872.28</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cell r="AF242">
            <v>0.33333333333333331</v>
          </cell>
          <cell r="AG242">
            <v>290.76</v>
          </cell>
          <cell r="AH242">
            <v>0</v>
          </cell>
          <cell r="AI242">
            <v>0</v>
          </cell>
          <cell r="AJ242">
            <v>0.33333333333333331</v>
          </cell>
          <cell r="AK242">
            <v>290.76</v>
          </cell>
          <cell r="AL242"/>
          <cell r="AM242">
            <v>581.5200000000001</v>
          </cell>
          <cell r="AN242">
            <v>43.730304000000004</v>
          </cell>
          <cell r="AO242"/>
          <cell r="AP242">
            <v>1</v>
          </cell>
          <cell r="AQ242">
            <v>872.28</v>
          </cell>
          <cell r="AR242">
            <v>0.33333333333333331</v>
          </cell>
          <cell r="AS242">
            <v>290.76</v>
          </cell>
          <cell r="AT242">
            <v>872.28</v>
          </cell>
          <cell r="AU242">
            <v>581.52</v>
          </cell>
          <cell r="AV242">
            <v>-290.76</v>
          </cell>
          <cell r="AW242">
            <v>0</v>
          </cell>
          <cell r="AX242">
            <v>0</v>
          </cell>
          <cell r="AY242">
            <v>0.33333333333333331</v>
          </cell>
          <cell r="AZ242">
            <v>290.76</v>
          </cell>
          <cell r="BA242">
            <v>872.28</v>
          </cell>
          <cell r="BB242">
            <v>872.28</v>
          </cell>
          <cell r="BC242">
            <v>0</v>
          </cell>
          <cell r="BD242">
            <v>0</v>
          </cell>
          <cell r="BE242">
            <v>0</v>
          </cell>
          <cell r="BF242">
            <v>0</v>
          </cell>
          <cell r="BG242">
            <v>0</v>
          </cell>
          <cell r="BH242">
            <v>872.28</v>
          </cell>
          <cell r="BI242">
            <v>872.28</v>
          </cell>
          <cell r="BJ242">
            <v>0</v>
          </cell>
          <cell r="BK242">
            <v>0</v>
          </cell>
          <cell r="BL242">
            <v>0</v>
          </cell>
          <cell r="BM242">
            <v>0</v>
          </cell>
          <cell r="BN242">
            <v>0</v>
          </cell>
          <cell r="BO242">
            <v>872.28</v>
          </cell>
          <cell r="BP242">
            <v>872.28</v>
          </cell>
          <cell r="BQ242">
            <v>0</v>
          </cell>
          <cell r="BR242">
            <v>581.52</v>
          </cell>
          <cell r="BS242">
            <v>43.73030399999999</v>
          </cell>
          <cell r="BT242"/>
          <cell r="BU242">
            <v>0</v>
          </cell>
          <cell r="BV242">
            <v>0</v>
          </cell>
          <cell r="BW242">
            <v>0</v>
          </cell>
          <cell r="BX242">
            <v>872.28</v>
          </cell>
          <cell r="BY242">
            <v>872.28</v>
          </cell>
          <cell r="BZ242">
            <v>0</v>
          </cell>
          <cell r="CA242">
            <v>581.52</v>
          </cell>
          <cell r="CB242">
            <v>43.73030399999999</v>
          </cell>
          <cell r="CC242"/>
          <cell r="CD242"/>
          <cell r="CE242">
            <v>0</v>
          </cell>
          <cell r="CF242">
            <v>0</v>
          </cell>
          <cell r="CG242">
            <v>872.28</v>
          </cell>
          <cell r="CH242">
            <v>872.28</v>
          </cell>
          <cell r="CI242">
            <v>0</v>
          </cell>
          <cell r="CJ242"/>
          <cell r="CK242"/>
          <cell r="CL242">
            <v>0</v>
          </cell>
          <cell r="CM242">
            <v>0</v>
          </cell>
          <cell r="CN242">
            <v>872.28</v>
          </cell>
          <cell r="CO242">
            <v>0</v>
          </cell>
          <cell r="CP242">
            <v>-872.28</v>
          </cell>
          <cell r="CQ242"/>
          <cell r="CR242"/>
          <cell r="CS242" t="str">
            <v xml:space="preserve"> </v>
          </cell>
          <cell r="CT242">
            <v>0</v>
          </cell>
          <cell r="CU242">
            <v>872.28</v>
          </cell>
          <cell r="CV242">
            <v>0</v>
          </cell>
          <cell r="CW242">
            <v>-872.28</v>
          </cell>
          <cell r="CY242">
            <v>0</v>
          </cell>
          <cell r="CZ242">
            <v>872.28</v>
          </cell>
          <cell r="DA242">
            <v>872.28</v>
          </cell>
          <cell r="DB242">
            <v>872.28</v>
          </cell>
          <cell r="DC242">
            <v>290.76</v>
          </cell>
          <cell r="DD242">
            <v>581.52</v>
          </cell>
          <cell r="DE242">
            <v>872.28</v>
          </cell>
          <cell r="DF242">
            <v>872.28</v>
          </cell>
          <cell r="DG242">
            <v>0</v>
          </cell>
          <cell r="DH242">
            <v>0</v>
          </cell>
          <cell r="DI242">
            <v>290.76</v>
          </cell>
          <cell r="DJ242">
            <v>581.52</v>
          </cell>
          <cell r="DK242">
            <v>43.73030399999999</v>
          </cell>
        </row>
        <row r="243">
          <cell r="B243" t="str">
            <v>7.2.42</v>
          </cell>
          <cell r="C243" t="str">
            <v xml:space="preserve"> 101865 </v>
          </cell>
          <cell r="D243" t="str">
            <v>SINAPI</v>
          </cell>
          <cell r="E243" t="str">
            <v>REASSENTAMENTO DE BLOCOS RETANGULAR PARA PISO INTERTRAVADO, ESPESSURA DE 10 CM, EM VIA/ESTACIONAMENTO, COM REAPROVEITAMENTO DOS BLOCOS RETANGULAR - INCLUSO RETIRADA E COLOCAÇÃO DO MATERIAL. AF_12/2020</v>
          </cell>
          <cell r="F243" t="str">
            <v>m²</v>
          </cell>
          <cell r="G243">
            <v>61.2</v>
          </cell>
          <cell r="H243">
            <v>0</v>
          </cell>
          <cell r="I243">
            <v>61.2</v>
          </cell>
          <cell r="J243">
            <v>32.54</v>
          </cell>
          <cell r="K243">
            <v>40.74</v>
          </cell>
          <cell r="L243">
            <v>2493.288</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1</v>
          </cell>
          <cell r="AB243">
            <v>2493.2800000000002</v>
          </cell>
          <cell r="AC243">
            <v>1</v>
          </cell>
          <cell r="AD243">
            <v>2493.2800000000002</v>
          </cell>
          <cell r="AE243"/>
          <cell r="AF243">
            <v>0</v>
          </cell>
          <cell r="AG243">
            <v>0</v>
          </cell>
          <cell r="AH243">
            <v>1</v>
          </cell>
          <cell r="AI243">
            <v>2493.2800000000002</v>
          </cell>
          <cell r="AJ243">
            <v>0</v>
          </cell>
          <cell r="AK243">
            <v>0</v>
          </cell>
          <cell r="AL243"/>
          <cell r="AM243">
            <v>0</v>
          </cell>
          <cell r="AN243">
            <v>0</v>
          </cell>
          <cell r="AO243"/>
          <cell r="AP243">
            <v>0</v>
          </cell>
          <cell r="AQ243">
            <v>0</v>
          </cell>
          <cell r="AR243">
            <v>0</v>
          </cell>
          <cell r="AS243">
            <v>0</v>
          </cell>
          <cell r="AT243">
            <v>2493.2800000000002</v>
          </cell>
          <cell r="AU243">
            <v>0</v>
          </cell>
          <cell r="AV243">
            <v>-2493.2800000000002</v>
          </cell>
          <cell r="AW243">
            <v>0</v>
          </cell>
          <cell r="AX243">
            <v>0</v>
          </cell>
          <cell r="AY243">
            <v>0</v>
          </cell>
          <cell r="AZ243">
            <v>0</v>
          </cell>
          <cell r="BA243">
            <v>2493.2800000000002</v>
          </cell>
          <cell r="BB243">
            <v>0</v>
          </cell>
          <cell r="BC243">
            <v>-2493.2800000000002</v>
          </cell>
          <cell r="BD243">
            <v>0</v>
          </cell>
          <cell r="BE243">
            <v>0</v>
          </cell>
          <cell r="BF243">
            <v>0</v>
          </cell>
          <cell r="BG243">
            <v>0</v>
          </cell>
          <cell r="BH243">
            <v>2493.2800000000002</v>
          </cell>
          <cell r="BI243">
            <v>0</v>
          </cell>
          <cell r="BJ243">
            <v>-2493.2800000000002</v>
          </cell>
          <cell r="BK243">
            <v>0</v>
          </cell>
          <cell r="BL243">
            <v>0</v>
          </cell>
          <cell r="BM243">
            <v>0</v>
          </cell>
          <cell r="BN243">
            <v>0</v>
          </cell>
          <cell r="BO243">
            <v>2493.2800000000002</v>
          </cell>
          <cell r="BP243">
            <v>0</v>
          </cell>
          <cell r="BQ243">
            <v>-2493.2800000000002</v>
          </cell>
          <cell r="BR243" t="str">
            <v>N/A</v>
          </cell>
          <cell r="BS243">
            <v>0</v>
          </cell>
          <cell r="BT243"/>
          <cell r="BU243">
            <v>0</v>
          </cell>
          <cell r="BV243">
            <v>0.42483660130718953</v>
          </cell>
          <cell r="BW243">
            <v>1059.24</v>
          </cell>
          <cell r="BX243">
            <v>2493.2800000000002</v>
          </cell>
          <cell r="BY243">
            <v>1059.24</v>
          </cell>
          <cell r="BZ243">
            <v>-1434.0400000000002</v>
          </cell>
          <cell r="CA243" t="str">
            <v>N/A</v>
          </cell>
          <cell r="CB243">
            <v>0</v>
          </cell>
          <cell r="CC243"/>
          <cell r="CD243"/>
          <cell r="CE243">
            <v>0</v>
          </cell>
          <cell r="CF243">
            <v>0</v>
          </cell>
          <cell r="CG243">
            <v>2493.2800000000002</v>
          </cell>
          <cell r="CH243">
            <v>1059.24</v>
          </cell>
          <cell r="CI243">
            <v>-1434.0400000000002</v>
          </cell>
          <cell r="CJ243"/>
          <cell r="CK243"/>
          <cell r="CL243">
            <v>0.57516339869281052</v>
          </cell>
          <cell r="CM243">
            <v>1434.0480000000002</v>
          </cell>
          <cell r="CN243">
            <v>2493.2800000000002</v>
          </cell>
          <cell r="CO243">
            <v>1434.0480000000002</v>
          </cell>
          <cell r="CP243">
            <v>-1059.232</v>
          </cell>
          <cell r="CQ243"/>
          <cell r="CR243"/>
          <cell r="CS243" t="str">
            <v xml:space="preserve"> </v>
          </cell>
          <cell r="CT243">
            <v>0</v>
          </cell>
          <cell r="CU243">
            <v>2493.2800000000002</v>
          </cell>
          <cell r="CV243">
            <v>1434.0480000000002</v>
          </cell>
          <cell r="CW243">
            <v>-1059.232</v>
          </cell>
          <cell r="CY243">
            <v>2493.2800000000002</v>
          </cell>
          <cell r="CZ243">
            <v>0</v>
          </cell>
          <cell r="DA243">
            <v>2493.2800000000002</v>
          </cell>
          <cell r="DB243">
            <v>2493.288</v>
          </cell>
          <cell r="DC243">
            <v>0</v>
          </cell>
          <cell r="DD243">
            <v>2493.2880000000005</v>
          </cell>
          <cell r="DE243">
            <v>2493.2880000000005</v>
          </cell>
          <cell r="DF243">
            <v>2493.288</v>
          </cell>
          <cell r="DG243">
            <v>0</v>
          </cell>
          <cell r="DH243">
            <v>2493.2800000000002</v>
          </cell>
          <cell r="DI243">
            <v>0</v>
          </cell>
          <cell r="DJ243">
            <v>8.0000000002655725E-3</v>
          </cell>
          <cell r="DK243">
            <v>6.0160000001997099E-4</v>
          </cell>
        </row>
        <row r="244">
          <cell r="B244" t="str">
            <v>7.2.43</v>
          </cell>
          <cell r="C244" t="str">
            <v xml:space="preserve"> DEPEARQ101 </v>
          </cell>
          <cell r="D244" t="str">
            <v>Próprio</v>
          </cell>
          <cell r="E244" t="str">
            <v>CABO MULTIPOLAR 3 CONDUTORES 0,6/1 kV, ISOLAÇÃO EM HEPR, 1,50mm2 REF: SBC 063511</v>
          </cell>
          <cell r="F244" t="str">
            <v>M</v>
          </cell>
          <cell r="G244">
            <v>63.3</v>
          </cell>
          <cell r="H244">
            <v>347.45</v>
          </cell>
          <cell r="I244">
            <v>410.75</v>
          </cell>
          <cell r="J244">
            <v>6.71</v>
          </cell>
          <cell r="K244">
            <v>8.4</v>
          </cell>
          <cell r="L244">
            <v>3450.3</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cell r="AF244">
            <v>0</v>
          </cell>
          <cell r="AG244">
            <v>0</v>
          </cell>
          <cell r="AH244">
            <v>0</v>
          </cell>
          <cell r="AI244">
            <v>0</v>
          </cell>
          <cell r="AJ244">
            <v>0</v>
          </cell>
          <cell r="AK244">
            <v>0</v>
          </cell>
          <cell r="AL244"/>
          <cell r="AM244">
            <v>3450.3</v>
          </cell>
          <cell r="AN244">
            <v>259.46256</v>
          </cell>
          <cell r="AO244"/>
          <cell r="AP244">
            <v>0</v>
          </cell>
          <cell r="AQ244">
            <v>0</v>
          </cell>
          <cell r="AR244">
            <v>0</v>
          </cell>
          <cell r="AS244">
            <v>0</v>
          </cell>
          <cell r="AT244">
            <v>0</v>
          </cell>
          <cell r="AU244">
            <v>0</v>
          </cell>
          <cell r="AV244">
            <v>0</v>
          </cell>
          <cell r="AW244">
            <v>1</v>
          </cell>
          <cell r="AX244">
            <v>3450.3</v>
          </cell>
          <cell r="AY244">
            <v>0.3073402312842361</v>
          </cell>
          <cell r="AZ244">
            <v>1060.4159999999999</v>
          </cell>
          <cell r="BA244">
            <v>3450.3</v>
          </cell>
          <cell r="BB244">
            <v>1060.4159999999999</v>
          </cell>
          <cell r="BC244">
            <v>-2389.884</v>
          </cell>
          <cell r="BD244">
            <v>0</v>
          </cell>
          <cell r="BE244">
            <v>0</v>
          </cell>
          <cell r="BF244">
            <v>-0.15323189287888009</v>
          </cell>
          <cell r="BG244">
            <v>-528.69600000000003</v>
          </cell>
          <cell r="BH244">
            <v>3450.3</v>
          </cell>
          <cell r="BI244">
            <v>531.71999999999991</v>
          </cell>
          <cell r="BJ244">
            <v>-2918.5800000000004</v>
          </cell>
          <cell r="BK244">
            <v>0</v>
          </cell>
          <cell r="BL244">
            <v>0</v>
          </cell>
          <cell r="BM244">
            <v>0</v>
          </cell>
          <cell r="BN244">
            <v>0</v>
          </cell>
          <cell r="BO244">
            <v>3450.3</v>
          </cell>
          <cell r="BP244">
            <v>531.71999999999991</v>
          </cell>
          <cell r="BQ244">
            <v>-2918.5800000000004</v>
          </cell>
          <cell r="BR244" t="str">
            <v>N/A</v>
          </cell>
          <cell r="BS244">
            <v>0</v>
          </cell>
          <cell r="BT244"/>
          <cell r="BU244">
            <v>0</v>
          </cell>
          <cell r="BV244">
            <v>0.60377358490566047</v>
          </cell>
          <cell r="BW244">
            <v>2083.2000000000003</v>
          </cell>
          <cell r="BX244">
            <v>3450.3</v>
          </cell>
          <cell r="BY244">
            <v>2614.92</v>
          </cell>
          <cell r="BZ244">
            <v>0</v>
          </cell>
          <cell r="CA244">
            <v>531.71999999999991</v>
          </cell>
          <cell r="CB244">
            <v>39.985343999999991</v>
          </cell>
          <cell r="CC244"/>
          <cell r="CD244"/>
          <cell r="CE244">
            <v>0.11685940353012782</v>
          </cell>
          <cell r="CF244">
            <v>403.20000000000005</v>
          </cell>
          <cell r="CG244">
            <v>3450.3</v>
          </cell>
          <cell r="CH244">
            <v>3018.12</v>
          </cell>
          <cell r="CI244">
            <v>0</v>
          </cell>
          <cell r="CJ244"/>
          <cell r="CK244"/>
          <cell r="CL244">
            <v>0.12525867315885578</v>
          </cell>
          <cell r="CM244">
            <v>432.18000000000006</v>
          </cell>
          <cell r="CN244">
            <v>3450.3</v>
          </cell>
          <cell r="CO244">
            <v>835.38000000000011</v>
          </cell>
          <cell r="CP244">
            <v>0</v>
          </cell>
          <cell r="CQ244"/>
          <cell r="CR244"/>
          <cell r="CS244" t="str">
            <v xml:space="preserve"> </v>
          </cell>
          <cell r="CT244">
            <v>0</v>
          </cell>
          <cell r="CU244">
            <v>3450.3</v>
          </cell>
          <cell r="CV244">
            <v>432.18000000000006</v>
          </cell>
          <cell r="CW244">
            <v>0</v>
          </cell>
          <cell r="CY244">
            <v>0</v>
          </cell>
          <cell r="CZ244">
            <v>3450.3</v>
          </cell>
          <cell r="DA244">
            <v>3450.3</v>
          </cell>
          <cell r="DB244">
            <v>3450.3</v>
          </cell>
          <cell r="DC244">
            <v>0</v>
          </cell>
          <cell r="DD244">
            <v>3450.3</v>
          </cell>
          <cell r="DE244">
            <v>3450.3</v>
          </cell>
          <cell r="DF244">
            <v>3450.3</v>
          </cell>
          <cell r="DG244">
            <v>0</v>
          </cell>
          <cell r="DH244">
            <v>0</v>
          </cell>
          <cell r="DI244">
            <v>0</v>
          </cell>
          <cell r="DJ244">
            <v>3450.3</v>
          </cell>
          <cell r="DK244">
            <v>259.46256</v>
          </cell>
        </row>
        <row r="245">
          <cell r="B245" t="str">
            <v>7.2.44</v>
          </cell>
          <cell r="C245" t="str">
            <v xml:space="preserve"> DEPEARQ102 </v>
          </cell>
          <cell r="D245" t="str">
            <v>Próprio</v>
          </cell>
          <cell r="E245" t="str">
            <v>CABO MULTIPOLAR 3 CONDUTORES 0,6/1 kV, ISOLAÇÃO EM HEPR, 4,00mm2 REF: SBC 063511</v>
          </cell>
          <cell r="F245" t="str">
            <v>M</v>
          </cell>
          <cell r="G245">
            <v>180.5</v>
          </cell>
          <cell r="H245">
            <v>200.06</v>
          </cell>
          <cell r="I245">
            <v>380.56</v>
          </cell>
          <cell r="J245">
            <v>13.11</v>
          </cell>
          <cell r="K245">
            <v>16.41</v>
          </cell>
          <cell r="L245">
            <v>6244.9895999999999</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cell r="AF245">
            <v>0</v>
          </cell>
          <cell r="AG245">
            <v>0</v>
          </cell>
          <cell r="AH245">
            <v>0</v>
          </cell>
          <cell r="AI245">
            <v>0</v>
          </cell>
          <cell r="AJ245">
            <v>0</v>
          </cell>
          <cell r="AK245">
            <v>0</v>
          </cell>
          <cell r="AL245"/>
          <cell r="AM245">
            <v>6244.9895999999999</v>
          </cell>
          <cell r="AN245">
            <v>469.62321791999995</v>
          </cell>
          <cell r="AO245"/>
          <cell r="AP245">
            <v>0</v>
          </cell>
          <cell r="AQ245">
            <v>0</v>
          </cell>
          <cell r="AR245">
            <v>0</v>
          </cell>
          <cell r="AS245">
            <v>0</v>
          </cell>
          <cell r="AT245">
            <v>0</v>
          </cell>
          <cell r="AU245">
            <v>0</v>
          </cell>
          <cell r="AV245">
            <v>0</v>
          </cell>
          <cell r="AW245">
            <v>1</v>
          </cell>
          <cell r="AX245">
            <v>6244.98</v>
          </cell>
          <cell r="AY245">
            <v>0.25007883119613206</v>
          </cell>
          <cell r="AZ245">
            <v>1561.7397000000001</v>
          </cell>
          <cell r="BA245">
            <v>6244.98</v>
          </cell>
          <cell r="BB245">
            <v>1561.7397000000001</v>
          </cell>
          <cell r="BC245">
            <v>-4683.2402999999995</v>
          </cell>
          <cell r="BD245">
            <v>0</v>
          </cell>
          <cell r="BE245">
            <v>0</v>
          </cell>
          <cell r="BF245">
            <v>0</v>
          </cell>
          <cell r="BG245">
            <v>0</v>
          </cell>
          <cell r="BH245">
            <v>6244.98</v>
          </cell>
          <cell r="BI245">
            <v>1561.7397000000001</v>
          </cell>
          <cell r="BJ245">
            <v>-4683.2402999999995</v>
          </cell>
          <cell r="BK245">
            <v>0</v>
          </cell>
          <cell r="BL245">
            <v>0</v>
          </cell>
          <cell r="BM245">
            <v>0</v>
          </cell>
          <cell r="BN245">
            <v>0</v>
          </cell>
          <cell r="BO245">
            <v>6244.98</v>
          </cell>
          <cell r="BP245">
            <v>1561.7397000000001</v>
          </cell>
          <cell r="BQ245">
            <v>-4683.2402999999995</v>
          </cell>
          <cell r="BR245" t="str">
            <v>N/A</v>
          </cell>
          <cell r="BS245">
            <v>0</v>
          </cell>
          <cell r="BT245"/>
          <cell r="BU245">
            <v>0</v>
          </cell>
          <cell r="BV245">
            <v>0.43882703396274997</v>
          </cell>
          <cell r="BW245">
            <v>2740.47</v>
          </cell>
          <cell r="BX245">
            <v>6244.98</v>
          </cell>
          <cell r="BY245">
            <v>4302.2096999999994</v>
          </cell>
          <cell r="BZ245">
            <v>0</v>
          </cell>
          <cell r="CA245">
            <v>1561.7397000000001</v>
          </cell>
          <cell r="CB245">
            <v>117.44282543999999</v>
          </cell>
          <cell r="CC245"/>
          <cell r="CD245"/>
          <cell r="CE245">
            <v>0.18131176852353142</v>
          </cell>
          <cell r="CF245">
            <v>1132.29</v>
          </cell>
          <cell r="CG245">
            <v>6244.98</v>
          </cell>
          <cell r="CH245">
            <v>5434.4996999999994</v>
          </cell>
          <cell r="CI245">
            <v>0</v>
          </cell>
          <cell r="CJ245"/>
          <cell r="CK245"/>
          <cell r="CL245">
            <v>0.12978243836778577</v>
          </cell>
          <cell r="CM245">
            <v>810.48990000000003</v>
          </cell>
          <cell r="CN245">
            <v>6244.98</v>
          </cell>
          <cell r="CO245">
            <v>1942.7799</v>
          </cell>
          <cell r="CP245">
            <v>0</v>
          </cell>
          <cell r="CQ245"/>
          <cell r="CR245"/>
          <cell r="CS245" t="str">
            <v xml:space="preserve"> </v>
          </cell>
          <cell r="CT245">
            <v>0</v>
          </cell>
          <cell r="CU245">
            <v>6244.98</v>
          </cell>
          <cell r="CV245">
            <v>810.48990000000003</v>
          </cell>
          <cell r="CW245">
            <v>0</v>
          </cell>
          <cell r="CY245">
            <v>0</v>
          </cell>
          <cell r="CZ245">
            <v>6244.98</v>
          </cell>
          <cell r="DA245">
            <v>6244.98</v>
          </cell>
          <cell r="DB245">
            <v>6244.9895999999999</v>
          </cell>
          <cell r="DC245">
            <v>0</v>
          </cell>
          <cell r="DD245">
            <v>6244.989599999999</v>
          </cell>
          <cell r="DE245">
            <v>6244.989599999999</v>
          </cell>
          <cell r="DF245">
            <v>6244.9895999999999</v>
          </cell>
          <cell r="DG245">
            <v>0</v>
          </cell>
          <cell r="DH245">
            <v>0</v>
          </cell>
          <cell r="DI245">
            <v>0</v>
          </cell>
          <cell r="DJ245">
            <v>6244.989599999999</v>
          </cell>
          <cell r="DK245">
            <v>469.62321791999983</v>
          </cell>
        </row>
        <row r="246">
          <cell r="B246" t="str">
            <v>7.2.45</v>
          </cell>
          <cell r="C246" t="str">
            <v xml:space="preserve"> DEPEARQ386 </v>
          </cell>
          <cell r="D246" t="str">
            <v>Próprio</v>
          </cell>
          <cell r="E246" t="str">
            <v>DISPOSITIVO DIFERENCIAL DR ALTA SENSIB.(30mA) BIPOLAR 25A - FORNECIMENTO E INSTALAÇÃO. REF.: SBC (064816) -</v>
          </cell>
          <cell r="F246" t="str">
            <v>UN</v>
          </cell>
          <cell r="G246">
            <v>3</v>
          </cell>
          <cell r="H246">
            <v>0</v>
          </cell>
          <cell r="I246">
            <v>3</v>
          </cell>
          <cell r="J246">
            <v>131.08000000000001</v>
          </cell>
          <cell r="K246">
            <v>164.13</v>
          </cell>
          <cell r="L246">
            <v>492.39</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cell r="AF246">
            <v>0.66666666666666663</v>
          </cell>
          <cell r="AG246">
            <v>328.26</v>
          </cell>
          <cell r="AH246">
            <v>0</v>
          </cell>
          <cell r="AI246">
            <v>0</v>
          </cell>
          <cell r="AJ246">
            <v>0.66666666666666663</v>
          </cell>
          <cell r="AK246">
            <v>328.26</v>
          </cell>
          <cell r="AL246"/>
          <cell r="AM246">
            <v>164.13000000000002</v>
          </cell>
          <cell r="AN246">
            <v>12.342575999999999</v>
          </cell>
          <cell r="AO246"/>
          <cell r="AP246">
            <v>1</v>
          </cell>
          <cell r="AQ246">
            <v>492.39</v>
          </cell>
          <cell r="AR246">
            <v>0</v>
          </cell>
          <cell r="AS246">
            <v>0</v>
          </cell>
          <cell r="AT246">
            <v>492.39</v>
          </cell>
          <cell r="AU246">
            <v>328.26</v>
          </cell>
          <cell r="AV246">
            <v>-164.13</v>
          </cell>
          <cell r="AW246">
            <v>0</v>
          </cell>
          <cell r="AX246">
            <v>0</v>
          </cell>
          <cell r="AY246">
            <v>0</v>
          </cell>
          <cell r="AZ246">
            <v>0</v>
          </cell>
          <cell r="BA246">
            <v>492.39</v>
          </cell>
          <cell r="BB246">
            <v>328.26</v>
          </cell>
          <cell r="BC246">
            <v>-164.13</v>
          </cell>
          <cell r="BD246">
            <v>0</v>
          </cell>
          <cell r="BE246">
            <v>0</v>
          </cell>
          <cell r="BF246">
            <v>0</v>
          </cell>
          <cell r="BG246">
            <v>0</v>
          </cell>
          <cell r="BH246">
            <v>492.39</v>
          </cell>
          <cell r="BI246">
            <v>328.26</v>
          </cell>
          <cell r="BJ246">
            <v>-164.13</v>
          </cell>
          <cell r="BK246">
            <v>0</v>
          </cell>
          <cell r="BL246">
            <v>0</v>
          </cell>
          <cell r="BM246">
            <v>0</v>
          </cell>
          <cell r="BN246">
            <v>0</v>
          </cell>
          <cell r="BO246">
            <v>492.39</v>
          </cell>
          <cell r="BP246">
            <v>328.26</v>
          </cell>
          <cell r="BQ246">
            <v>-164.13</v>
          </cell>
          <cell r="BR246" t="str">
            <v>N/A</v>
          </cell>
          <cell r="BS246">
            <v>0</v>
          </cell>
          <cell r="BT246">
            <v>0</v>
          </cell>
          <cell r="BU246">
            <v>0</v>
          </cell>
          <cell r="BV246">
            <v>0</v>
          </cell>
          <cell r="BW246">
            <v>0</v>
          </cell>
          <cell r="BX246">
            <v>492.39</v>
          </cell>
          <cell r="BY246">
            <v>328.26</v>
          </cell>
          <cell r="BZ246">
            <v>-164.13</v>
          </cell>
          <cell r="CA246" t="str">
            <v>N/A</v>
          </cell>
          <cell r="CB246">
            <v>0</v>
          </cell>
          <cell r="CC246"/>
          <cell r="CD246"/>
          <cell r="CE246">
            <v>0</v>
          </cell>
          <cell r="CF246">
            <v>0</v>
          </cell>
          <cell r="CG246">
            <v>492.39</v>
          </cell>
          <cell r="CH246">
            <v>328.26</v>
          </cell>
          <cell r="CI246">
            <v>-164.13</v>
          </cell>
          <cell r="CJ246"/>
          <cell r="CK246"/>
          <cell r="CL246">
            <v>0</v>
          </cell>
          <cell r="CM246">
            <v>0</v>
          </cell>
          <cell r="CN246">
            <v>492.39</v>
          </cell>
          <cell r="CO246">
            <v>0</v>
          </cell>
          <cell r="CP246">
            <v>-492.39</v>
          </cell>
          <cell r="CQ246"/>
          <cell r="CR246"/>
          <cell r="CS246">
            <v>0.33333333333333331</v>
          </cell>
          <cell r="CT246">
            <v>164.13</v>
          </cell>
          <cell r="CU246">
            <v>492.39</v>
          </cell>
          <cell r="CV246">
            <v>164.13</v>
          </cell>
          <cell r="CW246">
            <v>-328.26</v>
          </cell>
          <cell r="CY246">
            <v>0</v>
          </cell>
          <cell r="CZ246">
            <v>492.39</v>
          </cell>
          <cell r="DA246">
            <v>492.39</v>
          </cell>
          <cell r="DB246">
            <v>492.39</v>
          </cell>
          <cell r="DC246">
            <v>328.26</v>
          </cell>
          <cell r="DD246">
            <v>164.13</v>
          </cell>
          <cell r="DE246">
            <v>492.39</v>
          </cell>
          <cell r="DF246">
            <v>492.39</v>
          </cell>
          <cell r="DG246">
            <v>0</v>
          </cell>
          <cell r="DH246">
            <v>0</v>
          </cell>
          <cell r="DI246">
            <v>328.26</v>
          </cell>
          <cell r="DJ246">
            <v>164.13</v>
          </cell>
          <cell r="DK246">
            <v>12.342575999999998</v>
          </cell>
        </row>
        <row r="247">
          <cell r="B247" t="str">
            <v>7.3</v>
          </cell>
          <cell r="C247"/>
          <cell r="D247"/>
          <cell r="E247" t="str">
            <v>REDE ESTABILIZADA E ALIMENTADORES DAS CENTRAIS DE AR</v>
          </cell>
          <cell r="F247"/>
          <cell r="G247">
            <v>0</v>
          </cell>
          <cell r="H247"/>
          <cell r="I247"/>
          <cell r="J247"/>
          <cell r="K247"/>
          <cell r="L247">
            <v>163671.41599999997</v>
          </cell>
          <cell r="M247">
            <v>0</v>
          </cell>
          <cell r="N247">
            <v>0</v>
          </cell>
          <cell r="O247">
            <v>0</v>
          </cell>
          <cell r="P247">
            <v>0</v>
          </cell>
          <cell r="Q247">
            <v>0.18250671011856795</v>
          </cell>
          <cell r="R247">
            <v>47004.166999999987</v>
          </cell>
          <cell r="S247">
            <v>0.1947609880751757</v>
          </cell>
          <cell r="T247">
            <v>50160.226999999999</v>
          </cell>
          <cell r="U247">
            <v>0.20126704340218882</v>
          </cell>
          <cell r="V247">
            <v>51835.845999999998</v>
          </cell>
          <cell r="W247">
            <v>9.1674700456354466E-2</v>
          </cell>
          <cell r="X247">
            <v>23610.600000000002</v>
          </cell>
          <cell r="Y247">
            <v>0</v>
          </cell>
          <cell r="Z247">
            <v>0</v>
          </cell>
          <cell r="AA247">
            <v>0</v>
          </cell>
          <cell r="AB247">
            <v>0</v>
          </cell>
          <cell r="AC247">
            <v>0.67020944205228683</v>
          </cell>
          <cell r="AD247">
            <v>172610.83999999997</v>
          </cell>
          <cell r="AE247"/>
          <cell r="AF247">
            <v>0.44461948489154479</v>
          </cell>
          <cell r="AG247">
            <v>72771.500673389732</v>
          </cell>
          <cell r="AH247">
            <v>0.22558995716074204</v>
          </cell>
          <cell r="AI247">
            <v>99839.339326610236</v>
          </cell>
          <cell r="AJ247">
            <v>0</v>
          </cell>
          <cell r="AK247">
            <v>0</v>
          </cell>
          <cell r="AL247"/>
          <cell r="AM247">
            <v>53977.287602732256</v>
          </cell>
          <cell r="AN247">
            <v>4059.092027725465</v>
          </cell>
          <cell r="AO247"/>
          <cell r="AP247">
            <v>2.2158737951402462E-2</v>
          </cell>
          <cell r="AQ247">
            <v>5706.9299999999994</v>
          </cell>
          <cell r="AR247">
            <v>2.8181768770180377E-2</v>
          </cell>
          <cell r="AS247">
            <v>4612.55</v>
          </cell>
          <cell r="AT247">
            <v>178317.76999999996</v>
          </cell>
          <cell r="AU247">
            <v>136861.67240000001</v>
          </cell>
          <cell r="AV247">
            <v>-41456.09759999995</v>
          </cell>
          <cell r="AW247">
            <v>0.2010236942210413</v>
          </cell>
          <cell r="AX247">
            <v>51773.171999999999</v>
          </cell>
          <cell r="AY247">
            <v>7.4913716149434442E-2</v>
          </cell>
          <cell r="AZ247">
            <v>12261.234</v>
          </cell>
          <cell r="BA247">
            <v>230090.94199999995</v>
          </cell>
          <cell r="BB247">
            <v>149122.90640000001</v>
          </cell>
          <cell r="BC247">
            <v>-80968.035599999945</v>
          </cell>
          <cell r="BD247">
            <v>0.10660812577526929</v>
          </cell>
          <cell r="BE247">
            <v>27456.668000000001</v>
          </cell>
          <cell r="BF247">
            <v>1.2525094791139342E-2</v>
          </cell>
          <cell r="BG247">
            <v>2050</v>
          </cell>
          <cell r="BH247">
            <v>257547.60999999996</v>
          </cell>
          <cell r="BI247">
            <v>151172.90640000001</v>
          </cell>
          <cell r="BJ247">
            <v>-106374.70359999995</v>
          </cell>
          <cell r="BK247">
            <v>0</v>
          </cell>
          <cell r="BL247">
            <v>0</v>
          </cell>
          <cell r="BM247">
            <v>2.2321111813074095E-2</v>
          </cell>
          <cell r="BN247">
            <v>5748.7489999999998</v>
          </cell>
          <cell r="BO247">
            <v>257547.60999999996</v>
          </cell>
          <cell r="BP247">
            <v>156921.65540000002</v>
          </cell>
          <cell r="BQ247">
            <v>-100625.95459999994</v>
          </cell>
          <cell r="BR247" t="str">
            <v>N/A</v>
          </cell>
          <cell r="BS247">
            <v>0</v>
          </cell>
          <cell r="BT247"/>
          <cell r="BU247">
            <v>0</v>
          </cell>
          <cell r="BV247"/>
          <cell r="BW247">
            <v>13087.413500000001</v>
          </cell>
          <cell r="BX247">
            <v>257547.61</v>
          </cell>
          <cell r="BY247">
            <v>170009.06890000001</v>
          </cell>
          <cell r="BZ247">
            <v>-87538.541099999973</v>
          </cell>
          <cell r="CA247" t="str">
            <v>N/A</v>
          </cell>
          <cell r="CB247">
            <v>0</v>
          </cell>
          <cell r="CC247"/>
          <cell r="CD247"/>
          <cell r="CE247"/>
          <cell r="CF247">
            <v>45464.687999999995</v>
          </cell>
          <cell r="CG247">
            <v>257547.61</v>
          </cell>
          <cell r="CH247">
            <v>215473.75690000001</v>
          </cell>
          <cell r="CI247">
            <v>-42073.853099999978</v>
          </cell>
          <cell r="CJ247"/>
          <cell r="CK247"/>
          <cell r="CL247"/>
          <cell r="CM247">
            <v>12663.895599999998</v>
          </cell>
          <cell r="CN247">
            <v>257547.61</v>
          </cell>
          <cell r="CO247">
            <v>58128.583599999991</v>
          </cell>
          <cell r="CP247">
            <v>-199419.0264</v>
          </cell>
          <cell r="CQ247"/>
          <cell r="CR247"/>
          <cell r="CS247">
            <v>0</v>
          </cell>
          <cell r="CT247">
            <v>0</v>
          </cell>
          <cell r="CU247">
            <v>257547.61</v>
          </cell>
          <cell r="CV247">
            <v>12663.895599999998</v>
          </cell>
          <cell r="CW247">
            <v>-244883.7144</v>
          </cell>
          <cell r="CY247">
            <v>172610.83999999997</v>
          </cell>
          <cell r="CZ247">
            <v>84936.77</v>
          </cell>
          <cell r="DA247">
            <v>257547.61</v>
          </cell>
          <cell r="DB247">
            <v>163671.41599999997</v>
          </cell>
          <cell r="DC247">
            <v>72771.500673389732</v>
          </cell>
          <cell r="DD247">
            <v>95888.530099999989</v>
          </cell>
          <cell r="DE247">
            <v>168660.03077338974</v>
          </cell>
          <cell r="DF247">
            <v>163671.41599999997</v>
          </cell>
          <cell r="DG247">
            <v>-4988.6147733897669</v>
          </cell>
          <cell r="DH247">
            <v>99839.339326610236</v>
          </cell>
          <cell r="DI247">
            <v>0</v>
          </cell>
          <cell r="DJ247">
            <v>44161.962385153623</v>
          </cell>
          <cell r="DK247">
            <v>3320.9795713635522</v>
          </cell>
        </row>
        <row r="248">
          <cell r="B248" t="str">
            <v>7.3.1</v>
          </cell>
          <cell r="C248" t="str">
            <v xml:space="preserve"> 104780 </v>
          </cell>
          <cell r="D248" t="str">
            <v>SINAPI</v>
          </cell>
          <cell r="E248" t="str">
            <v>RASGO LINEAR MECANIZADO EM ALVENARIA, PARA ELETRODUTOS, DIÂMETROS MENORES OU IGUAIS A 40 MM. AF_09/2023</v>
          </cell>
          <cell r="F248" t="str">
            <v>M</v>
          </cell>
          <cell r="G248">
            <v>358.5</v>
          </cell>
          <cell r="H248">
            <v>0</v>
          </cell>
          <cell r="I248">
            <v>358.5</v>
          </cell>
          <cell r="J248">
            <v>4.71</v>
          </cell>
          <cell r="K248">
            <v>5.89</v>
          </cell>
          <cell r="L248">
            <v>2111.5650000000001</v>
          </cell>
          <cell r="M248">
            <v>0</v>
          </cell>
          <cell r="N248">
            <v>0</v>
          </cell>
          <cell r="O248">
            <v>0</v>
          </cell>
          <cell r="P248">
            <v>0</v>
          </cell>
          <cell r="Q248">
            <v>1</v>
          </cell>
          <cell r="R248">
            <v>2111.56</v>
          </cell>
          <cell r="S248">
            <v>0</v>
          </cell>
          <cell r="T248">
            <v>0</v>
          </cell>
          <cell r="U248">
            <v>0</v>
          </cell>
          <cell r="V248">
            <v>0</v>
          </cell>
          <cell r="W248">
            <v>0</v>
          </cell>
          <cell r="X248">
            <v>0</v>
          </cell>
          <cell r="Y248">
            <v>0</v>
          </cell>
          <cell r="Z248">
            <v>0</v>
          </cell>
          <cell r="AA248">
            <v>0</v>
          </cell>
          <cell r="AB248">
            <v>0</v>
          </cell>
          <cell r="AC248">
            <v>1</v>
          </cell>
          <cell r="AD248">
            <v>2111.56</v>
          </cell>
          <cell r="AE248"/>
          <cell r="AF248">
            <v>0.8365431245145768</v>
          </cell>
          <cell r="AG248">
            <v>1766.4151827156224</v>
          </cell>
          <cell r="AH248">
            <v>0.1634568754854232</v>
          </cell>
          <cell r="AI248">
            <v>345.1448172843775</v>
          </cell>
          <cell r="AJ248">
            <v>0</v>
          </cell>
          <cell r="AK248">
            <v>0</v>
          </cell>
          <cell r="AL248"/>
          <cell r="AM248">
            <v>0</v>
          </cell>
          <cell r="AN248">
            <v>0</v>
          </cell>
          <cell r="AO248"/>
          <cell r="AP248">
            <v>0</v>
          </cell>
          <cell r="AQ248">
            <v>0</v>
          </cell>
          <cell r="AR248">
            <v>0</v>
          </cell>
          <cell r="AS248">
            <v>0</v>
          </cell>
          <cell r="AT248">
            <v>2111.56</v>
          </cell>
          <cell r="AU248">
            <v>1766.4109999999998</v>
          </cell>
          <cell r="AV248">
            <v>-345.14900000000011</v>
          </cell>
          <cell r="AW248">
            <v>0</v>
          </cell>
          <cell r="AX248">
            <v>0</v>
          </cell>
          <cell r="AY248">
            <v>0</v>
          </cell>
          <cell r="AZ248">
            <v>0</v>
          </cell>
          <cell r="BA248">
            <v>2111.56</v>
          </cell>
          <cell r="BB248">
            <v>1766.4109999999998</v>
          </cell>
          <cell r="BC248">
            <v>-345.14900000000011</v>
          </cell>
          <cell r="BD248">
            <v>0</v>
          </cell>
          <cell r="BE248">
            <v>0</v>
          </cell>
          <cell r="BF248">
            <v>0</v>
          </cell>
          <cell r="BG248">
            <v>0</v>
          </cell>
          <cell r="BH248">
            <v>2111.56</v>
          </cell>
          <cell r="BI248">
            <v>1766.4109999999998</v>
          </cell>
          <cell r="BJ248">
            <v>-345.14900000000011</v>
          </cell>
          <cell r="BK248">
            <v>0</v>
          </cell>
          <cell r="BL248">
            <v>0</v>
          </cell>
          <cell r="BM248">
            <v>8.4519028585500769E-2</v>
          </cell>
          <cell r="BN248">
            <v>178.46699999999998</v>
          </cell>
          <cell r="BO248">
            <v>2111.56</v>
          </cell>
          <cell r="BP248">
            <v>1944.8779999999997</v>
          </cell>
          <cell r="BQ248">
            <v>-166.68200000000024</v>
          </cell>
          <cell r="BR248" t="str">
            <v>N/A</v>
          </cell>
          <cell r="BS248">
            <v>0</v>
          </cell>
          <cell r="BT248"/>
          <cell r="BU248">
            <v>0</v>
          </cell>
          <cell r="BV248">
            <v>0</v>
          </cell>
          <cell r="BW248">
            <v>0</v>
          </cell>
          <cell r="BX248">
            <v>2111.56</v>
          </cell>
          <cell r="BY248">
            <v>1944.8779999999997</v>
          </cell>
          <cell r="BZ248">
            <v>-166.68200000000024</v>
          </cell>
          <cell r="CA248" t="str">
            <v>N/A</v>
          </cell>
          <cell r="CB248">
            <v>0</v>
          </cell>
          <cell r="CC248"/>
          <cell r="CD248"/>
          <cell r="CE248">
            <v>7.8940027894002784E-2</v>
          </cell>
          <cell r="CF248">
            <v>166.68699999999998</v>
          </cell>
          <cell r="CG248">
            <v>2111.56</v>
          </cell>
          <cell r="CH248">
            <v>2111.5649999999996</v>
          </cell>
          <cell r="CI248">
            <v>0</v>
          </cell>
          <cell r="CJ248"/>
          <cell r="CK248"/>
          <cell r="CL248">
            <v>0</v>
          </cell>
          <cell r="CM248">
            <v>0</v>
          </cell>
          <cell r="CN248">
            <v>2111.56</v>
          </cell>
          <cell r="CO248">
            <v>166.68699999999998</v>
          </cell>
          <cell r="CP248">
            <v>0</v>
          </cell>
          <cell r="CQ248"/>
          <cell r="CR248"/>
          <cell r="CS248" t="str">
            <v xml:space="preserve"> </v>
          </cell>
          <cell r="CT248">
            <v>0</v>
          </cell>
          <cell r="CU248">
            <v>2111.56</v>
          </cell>
          <cell r="CV248">
            <v>0</v>
          </cell>
          <cell r="CW248">
            <v>0</v>
          </cell>
          <cell r="CY248">
            <v>2111.56</v>
          </cell>
          <cell r="CZ248">
            <v>0</v>
          </cell>
          <cell r="DA248">
            <v>2111.56</v>
          </cell>
          <cell r="DB248">
            <v>2111.5650000000001</v>
          </cell>
          <cell r="DC248">
            <v>1766.4151827156224</v>
          </cell>
          <cell r="DD248">
            <v>345.154</v>
          </cell>
          <cell r="DE248">
            <v>2111.5691827156224</v>
          </cell>
          <cell r="DF248">
            <v>2111.5650000000001</v>
          </cell>
          <cell r="DG248">
            <v>-4.1827156223916973E-3</v>
          </cell>
          <cell r="DH248">
            <v>345.1448172843775</v>
          </cell>
          <cell r="DI248">
            <v>0</v>
          </cell>
          <cell r="DJ248">
            <v>9.1827156225008366E-3</v>
          </cell>
          <cell r="DK248">
            <v>6.9054021481206279E-4</v>
          </cell>
        </row>
        <row r="249">
          <cell r="B249" t="str">
            <v>7.3.2</v>
          </cell>
          <cell r="C249" t="str">
            <v xml:space="preserve"> DEPEARQ166 </v>
          </cell>
          <cell r="D249" t="str">
            <v>Próprio</v>
          </cell>
          <cell r="E249" t="str">
            <v>RASGO LINEAR MECANIZADO EM ALVENARIA, PARA ELETRODUTOS, DIÂMETROS MAIORES QUE 40 MM E MENORES OU IGUAIS A 75 MM. REF: SINAPI (104781)</v>
          </cell>
          <cell r="F249" t="str">
            <v>M</v>
          </cell>
          <cell r="G249">
            <v>53.5</v>
          </cell>
          <cell r="H249">
            <v>0</v>
          </cell>
          <cell r="I249">
            <v>53.5</v>
          </cell>
          <cell r="J249">
            <v>5.46</v>
          </cell>
          <cell r="K249">
            <v>6.83</v>
          </cell>
          <cell r="L249">
            <v>365.40500000000003</v>
          </cell>
          <cell r="M249">
            <v>0</v>
          </cell>
          <cell r="N249">
            <v>0</v>
          </cell>
          <cell r="O249">
            <v>0</v>
          </cell>
          <cell r="P249">
            <v>0</v>
          </cell>
          <cell r="Q249">
            <v>1</v>
          </cell>
          <cell r="R249">
            <v>365.4</v>
          </cell>
          <cell r="S249">
            <v>0</v>
          </cell>
          <cell r="T249">
            <v>0</v>
          </cell>
          <cell r="U249">
            <v>0</v>
          </cell>
          <cell r="V249">
            <v>0</v>
          </cell>
          <cell r="W249">
            <v>0</v>
          </cell>
          <cell r="X249">
            <v>0</v>
          </cell>
          <cell r="Y249">
            <v>0</v>
          </cell>
          <cell r="Z249">
            <v>0</v>
          </cell>
          <cell r="AA249">
            <v>0</v>
          </cell>
          <cell r="AB249">
            <v>0</v>
          </cell>
          <cell r="AC249">
            <v>1</v>
          </cell>
          <cell r="AD249">
            <v>365.4</v>
          </cell>
          <cell r="AE249"/>
          <cell r="AF249">
            <v>0.17944170771756979</v>
          </cell>
          <cell r="AG249">
            <v>65.568897208538587</v>
          </cell>
          <cell r="AH249">
            <v>0.82055829228243016</v>
          </cell>
          <cell r="AI249">
            <v>299.83110279146138</v>
          </cell>
          <cell r="AJ249">
            <v>0</v>
          </cell>
          <cell r="AK249">
            <v>0</v>
          </cell>
          <cell r="AL249"/>
          <cell r="AM249">
            <v>0</v>
          </cell>
          <cell r="AN249">
            <v>0</v>
          </cell>
          <cell r="AO249"/>
          <cell r="AP249">
            <v>0</v>
          </cell>
          <cell r="AQ249">
            <v>0</v>
          </cell>
          <cell r="AR249">
            <v>0</v>
          </cell>
          <cell r="AS249">
            <v>0</v>
          </cell>
          <cell r="AT249">
            <v>365.4</v>
          </cell>
          <cell r="AU249">
            <v>65.567999999999998</v>
          </cell>
          <cell r="AV249">
            <v>-299.83199999999999</v>
          </cell>
          <cell r="AW249">
            <v>0</v>
          </cell>
          <cell r="AX249">
            <v>0</v>
          </cell>
          <cell r="AY249">
            <v>0</v>
          </cell>
          <cell r="AZ249">
            <v>0</v>
          </cell>
          <cell r="BA249">
            <v>365.4</v>
          </cell>
          <cell r="BB249">
            <v>65.567999999999998</v>
          </cell>
          <cell r="BC249">
            <v>-299.83199999999999</v>
          </cell>
          <cell r="BD249">
            <v>0</v>
          </cell>
          <cell r="BE249">
            <v>0</v>
          </cell>
          <cell r="BF249">
            <v>0</v>
          </cell>
          <cell r="BG249">
            <v>0</v>
          </cell>
          <cell r="BH249">
            <v>365.4</v>
          </cell>
          <cell r="BI249">
            <v>65.567999999999998</v>
          </cell>
          <cell r="BJ249">
            <v>-299.83199999999999</v>
          </cell>
          <cell r="BK249">
            <v>0</v>
          </cell>
          <cell r="BL249">
            <v>0</v>
          </cell>
          <cell r="BM249">
            <v>0</v>
          </cell>
          <cell r="BN249">
            <v>0</v>
          </cell>
          <cell r="BO249">
            <v>365.4</v>
          </cell>
          <cell r="BP249">
            <v>65.567999999999998</v>
          </cell>
          <cell r="BQ249">
            <v>-299.83199999999999</v>
          </cell>
          <cell r="BR249" t="str">
            <v>N/A</v>
          </cell>
          <cell r="BS249">
            <v>0</v>
          </cell>
          <cell r="BT249"/>
          <cell r="BU249">
            <v>0</v>
          </cell>
          <cell r="BV249">
            <v>0.82056074766355147</v>
          </cell>
          <cell r="BW249">
            <v>299.83699999999999</v>
          </cell>
          <cell r="BX249">
            <v>365.4</v>
          </cell>
          <cell r="BY249">
            <v>365.40499999999997</v>
          </cell>
          <cell r="BZ249">
            <v>0</v>
          </cell>
          <cell r="CA249">
            <v>365.40499999999997</v>
          </cell>
          <cell r="CB249">
            <v>27.478455999999994</v>
          </cell>
          <cell r="CC249"/>
          <cell r="CD249"/>
          <cell r="CE249">
            <v>0</v>
          </cell>
          <cell r="CF249">
            <v>0</v>
          </cell>
          <cell r="CG249">
            <v>365.4</v>
          </cell>
          <cell r="CH249">
            <v>365.40499999999997</v>
          </cell>
          <cell r="CI249">
            <v>0</v>
          </cell>
          <cell r="CJ249"/>
          <cell r="CK249"/>
          <cell r="CL249">
            <v>0</v>
          </cell>
          <cell r="CM249">
            <v>0</v>
          </cell>
          <cell r="CN249">
            <v>365.4</v>
          </cell>
          <cell r="CO249">
            <v>0</v>
          </cell>
          <cell r="CP249">
            <v>0</v>
          </cell>
          <cell r="CQ249"/>
          <cell r="CR249"/>
          <cell r="CS249" t="str">
            <v xml:space="preserve"> </v>
          </cell>
          <cell r="CT249">
            <v>0</v>
          </cell>
          <cell r="CU249">
            <v>365.4</v>
          </cell>
          <cell r="CV249">
            <v>0</v>
          </cell>
          <cell r="CW249">
            <v>0</v>
          </cell>
          <cell r="CY249">
            <v>365.4</v>
          </cell>
          <cell r="CZ249">
            <v>0</v>
          </cell>
          <cell r="DA249">
            <v>365.4</v>
          </cell>
          <cell r="DB249">
            <v>365.40500000000003</v>
          </cell>
          <cell r="DC249">
            <v>65.568897208538587</v>
          </cell>
          <cell r="DD249">
            <v>299.83699999999999</v>
          </cell>
          <cell r="DE249">
            <v>365.40589720853859</v>
          </cell>
          <cell r="DF249">
            <v>365.40500000000003</v>
          </cell>
          <cell r="DG249">
            <v>-8.9720853856078975E-4</v>
          </cell>
          <cell r="DH249">
            <v>299.83110279146138</v>
          </cell>
          <cell r="DI249">
            <v>0</v>
          </cell>
          <cell r="DJ249">
            <v>5.8972085386130857E-3</v>
          </cell>
          <cell r="DK249">
            <v>4.43470082103704E-4</v>
          </cell>
        </row>
        <row r="250">
          <cell r="B250" t="str">
            <v>7.3.3</v>
          </cell>
          <cell r="C250" t="str">
            <v xml:space="preserve"> DEPEARQ168 </v>
          </cell>
          <cell r="D250" t="str">
            <v>Próprio</v>
          </cell>
          <cell r="E250" t="str">
            <v>RASGO LINEAR MECANIZADO EM CONTRAPISO, PARA ELETRODUTO, DIÂMETROS MAIORES QUE 40 MM E MENORES OU IGUAIS A 75 MM. REF.: SINAPI (90445)</v>
          </cell>
          <cell r="F250" t="str">
            <v>M</v>
          </cell>
          <cell r="G250">
            <v>134.35</v>
          </cell>
          <cell r="H250">
            <v>0</v>
          </cell>
          <cell r="I250">
            <v>134.35</v>
          </cell>
          <cell r="J250">
            <v>13.44</v>
          </cell>
          <cell r="K250">
            <v>16.82</v>
          </cell>
          <cell r="L250">
            <v>2259.7669999999998</v>
          </cell>
          <cell r="M250">
            <v>0</v>
          </cell>
          <cell r="N250">
            <v>0</v>
          </cell>
          <cell r="O250">
            <v>0</v>
          </cell>
          <cell r="P250">
            <v>0</v>
          </cell>
          <cell r="Q250">
            <v>1</v>
          </cell>
          <cell r="R250">
            <v>2259.7600000000002</v>
          </cell>
          <cell r="S250">
            <v>0</v>
          </cell>
          <cell r="T250">
            <v>0</v>
          </cell>
          <cell r="U250">
            <v>0</v>
          </cell>
          <cell r="V250">
            <v>0</v>
          </cell>
          <cell r="W250">
            <v>0</v>
          </cell>
          <cell r="X250">
            <v>0</v>
          </cell>
          <cell r="Y250">
            <v>0</v>
          </cell>
          <cell r="Z250">
            <v>0</v>
          </cell>
          <cell r="AA250">
            <v>0</v>
          </cell>
          <cell r="AB250">
            <v>0</v>
          </cell>
          <cell r="AC250">
            <v>1</v>
          </cell>
          <cell r="AD250">
            <v>2259.7600000000002</v>
          </cell>
          <cell r="AE250"/>
          <cell r="AF250">
            <v>0.96167026586894189</v>
          </cell>
          <cell r="AG250">
            <v>2173.150731691861</v>
          </cell>
          <cell r="AH250">
            <v>3.8329734131058113E-2</v>
          </cell>
          <cell r="AI250">
            <v>86.609268308139235</v>
          </cell>
          <cell r="AJ250">
            <v>0</v>
          </cell>
          <cell r="AK250">
            <v>0</v>
          </cell>
          <cell r="AL250"/>
          <cell r="AM250">
            <v>0</v>
          </cell>
          <cell r="AN250">
            <v>0</v>
          </cell>
          <cell r="AO250"/>
          <cell r="AP250">
            <v>0</v>
          </cell>
          <cell r="AQ250">
            <v>0</v>
          </cell>
          <cell r="AR250">
            <v>0</v>
          </cell>
          <cell r="AS250">
            <v>0</v>
          </cell>
          <cell r="AT250">
            <v>2259.7600000000002</v>
          </cell>
          <cell r="AU250">
            <v>2173.1440000000002</v>
          </cell>
          <cell r="AV250">
            <v>-86.615999999999985</v>
          </cell>
          <cell r="AW250">
            <v>0</v>
          </cell>
          <cell r="AX250">
            <v>0</v>
          </cell>
          <cell r="AY250">
            <v>0</v>
          </cell>
          <cell r="AZ250">
            <v>0</v>
          </cell>
          <cell r="BA250">
            <v>2259.7600000000002</v>
          </cell>
          <cell r="BB250">
            <v>2173.1440000000002</v>
          </cell>
          <cell r="BC250">
            <v>-86.615999999999985</v>
          </cell>
          <cell r="BD250">
            <v>0</v>
          </cell>
          <cell r="BE250">
            <v>0</v>
          </cell>
          <cell r="BF250">
            <v>0</v>
          </cell>
          <cell r="BG250">
            <v>0</v>
          </cell>
          <cell r="BH250">
            <v>2259.7600000000002</v>
          </cell>
          <cell r="BI250">
            <v>2173.1440000000002</v>
          </cell>
          <cell r="BJ250">
            <v>-86.615999999999985</v>
          </cell>
          <cell r="BK250">
            <v>0</v>
          </cell>
          <cell r="BL250">
            <v>0</v>
          </cell>
          <cell r="BM250">
            <v>0</v>
          </cell>
          <cell r="BN250">
            <v>0</v>
          </cell>
          <cell r="BO250">
            <v>2259.7600000000002</v>
          </cell>
          <cell r="BP250">
            <v>2173.1440000000002</v>
          </cell>
          <cell r="BQ250">
            <v>-86.615999999999985</v>
          </cell>
          <cell r="BR250" t="str">
            <v>N/A</v>
          </cell>
          <cell r="BS250">
            <v>0</v>
          </cell>
          <cell r="BT250"/>
          <cell r="BU250">
            <v>0</v>
          </cell>
          <cell r="BV250">
            <v>3.8332713062895429E-2</v>
          </cell>
          <cell r="BW250">
            <v>86.623000000000005</v>
          </cell>
          <cell r="BX250">
            <v>2259.7600000000002</v>
          </cell>
          <cell r="BY250">
            <v>2259.7670000000003</v>
          </cell>
          <cell r="BZ250">
            <v>0</v>
          </cell>
          <cell r="CA250">
            <v>2259.7670000000003</v>
          </cell>
          <cell r="CB250">
            <v>169.93447839999999</v>
          </cell>
          <cell r="CC250"/>
          <cell r="CD250"/>
          <cell r="CE250">
            <v>0</v>
          </cell>
          <cell r="CF250">
            <v>0</v>
          </cell>
          <cell r="CG250">
            <v>2259.7600000000002</v>
          </cell>
          <cell r="CH250">
            <v>2259.7670000000003</v>
          </cell>
          <cell r="CI250">
            <v>0</v>
          </cell>
          <cell r="CJ250"/>
          <cell r="CK250"/>
          <cell r="CL250">
            <v>0</v>
          </cell>
          <cell r="CM250">
            <v>0</v>
          </cell>
          <cell r="CN250">
            <v>2259.7600000000002</v>
          </cell>
          <cell r="CO250">
            <v>0</v>
          </cell>
          <cell r="CP250">
            <v>0</v>
          </cell>
          <cell r="CQ250"/>
          <cell r="CR250"/>
          <cell r="CS250" t="str">
            <v xml:space="preserve"> </v>
          </cell>
          <cell r="CT250">
            <v>0</v>
          </cell>
          <cell r="CU250">
            <v>2259.7600000000002</v>
          </cell>
          <cell r="CV250">
            <v>0</v>
          </cell>
          <cell r="CW250">
            <v>0</v>
          </cell>
          <cell r="CY250">
            <v>2259.7600000000002</v>
          </cell>
          <cell r="CZ250">
            <v>0</v>
          </cell>
          <cell r="DA250">
            <v>2259.7600000000002</v>
          </cell>
          <cell r="DB250">
            <v>2259.7669999999998</v>
          </cell>
          <cell r="DC250">
            <v>2173.150731691861</v>
          </cell>
          <cell r="DD250">
            <v>86.623000000000005</v>
          </cell>
          <cell r="DE250">
            <v>2259.773731691861</v>
          </cell>
          <cell r="DF250">
            <v>2259.7669999999998</v>
          </cell>
          <cell r="DG250">
            <v>-6.7316918612050358E-3</v>
          </cell>
          <cell r="DH250">
            <v>86.609268308139235</v>
          </cell>
          <cell r="DI250">
            <v>0</v>
          </cell>
          <cell r="DJ250">
            <v>1.3731691860812134E-2</v>
          </cell>
          <cell r="DK250">
            <v>1.0326232279330722E-3</v>
          </cell>
        </row>
        <row r="251">
          <cell r="B251" t="str">
            <v>7.3.4</v>
          </cell>
          <cell r="C251" t="str">
            <v xml:space="preserve"> 104766 </v>
          </cell>
          <cell r="D251" t="str">
            <v>SINAPI</v>
          </cell>
          <cell r="E251" t="str">
            <v>CHUMBAMENTO LINEAR EM ALVENARIA PARA ELETRODUTOS COM DIÂMETROS MENORES OU IGUAIS A 40 MM. AF_09/2023</v>
          </cell>
          <cell r="F251" t="str">
            <v>M</v>
          </cell>
          <cell r="G251">
            <v>358.5</v>
          </cell>
          <cell r="H251">
            <v>0</v>
          </cell>
          <cell r="I251">
            <v>358.5</v>
          </cell>
          <cell r="J251">
            <v>12.37</v>
          </cell>
          <cell r="K251">
            <v>15.48</v>
          </cell>
          <cell r="L251">
            <v>5549.58</v>
          </cell>
          <cell r="M251">
            <v>0</v>
          </cell>
          <cell r="N251">
            <v>0</v>
          </cell>
          <cell r="O251">
            <v>0</v>
          </cell>
          <cell r="P251">
            <v>0</v>
          </cell>
          <cell r="Q251">
            <v>1</v>
          </cell>
          <cell r="R251">
            <v>5549.58</v>
          </cell>
          <cell r="S251">
            <v>0</v>
          </cell>
          <cell r="T251">
            <v>0</v>
          </cell>
          <cell r="U251">
            <v>0</v>
          </cell>
          <cell r="V251">
            <v>0</v>
          </cell>
          <cell r="W251">
            <v>0</v>
          </cell>
          <cell r="X251">
            <v>0</v>
          </cell>
          <cell r="Y251">
            <v>0</v>
          </cell>
          <cell r="Z251">
            <v>0</v>
          </cell>
          <cell r="AA251">
            <v>0</v>
          </cell>
          <cell r="AB251">
            <v>0</v>
          </cell>
          <cell r="AC251">
            <v>1</v>
          </cell>
          <cell r="AD251">
            <v>5549.58</v>
          </cell>
          <cell r="AE251"/>
          <cell r="AF251">
            <v>0.79442119944212009</v>
          </cell>
          <cell r="AG251">
            <v>4408.7040000000006</v>
          </cell>
          <cell r="AH251">
            <v>0.20557880055787991</v>
          </cell>
          <cell r="AI251">
            <v>1140.8759999999993</v>
          </cell>
          <cell r="AJ251">
            <v>0</v>
          </cell>
          <cell r="AK251">
            <v>0</v>
          </cell>
          <cell r="AL251"/>
          <cell r="AM251">
            <v>0</v>
          </cell>
          <cell r="AN251">
            <v>0</v>
          </cell>
          <cell r="AO251"/>
          <cell r="AP251">
            <v>0</v>
          </cell>
          <cell r="AQ251">
            <v>0</v>
          </cell>
          <cell r="AR251">
            <v>0</v>
          </cell>
          <cell r="AS251">
            <v>0</v>
          </cell>
          <cell r="AT251">
            <v>5549.58</v>
          </cell>
          <cell r="AU251">
            <v>4408.7040000000006</v>
          </cell>
          <cell r="AV251">
            <v>-1140.8759999999993</v>
          </cell>
          <cell r="AW251">
            <v>0</v>
          </cell>
          <cell r="AX251">
            <v>0</v>
          </cell>
          <cell r="AY251">
            <v>4.2119944211994421E-2</v>
          </cell>
          <cell r="AZ251">
            <v>233.74799999999999</v>
          </cell>
          <cell r="BA251">
            <v>5549.58</v>
          </cell>
          <cell r="BB251">
            <v>4642.4520000000002</v>
          </cell>
          <cell r="BC251">
            <v>-907.1279999999997</v>
          </cell>
          <cell r="BD251">
            <v>0</v>
          </cell>
          <cell r="BE251">
            <v>0</v>
          </cell>
          <cell r="BF251">
            <v>0</v>
          </cell>
          <cell r="BG251">
            <v>0</v>
          </cell>
          <cell r="BH251">
            <v>5549.58</v>
          </cell>
          <cell r="BI251">
            <v>4642.4520000000002</v>
          </cell>
          <cell r="BJ251">
            <v>-907.1279999999997</v>
          </cell>
          <cell r="BK251">
            <v>0</v>
          </cell>
          <cell r="BL251">
            <v>0</v>
          </cell>
          <cell r="BM251">
            <v>8.4518828451882855E-2</v>
          </cell>
          <cell r="BN251">
            <v>469.04400000000004</v>
          </cell>
          <cell r="BO251">
            <v>5549.58</v>
          </cell>
          <cell r="BP251">
            <v>5111.4960000000001</v>
          </cell>
          <cell r="BQ251">
            <v>-438.08399999999983</v>
          </cell>
          <cell r="BR251" t="str">
            <v>N/A</v>
          </cell>
          <cell r="BS251">
            <v>0</v>
          </cell>
          <cell r="BT251"/>
          <cell r="BU251">
            <v>0</v>
          </cell>
          <cell r="BV251">
            <v>0</v>
          </cell>
          <cell r="BW251">
            <v>0</v>
          </cell>
          <cell r="BX251">
            <v>5549.58</v>
          </cell>
          <cell r="BY251">
            <v>5111.4960000000001</v>
          </cell>
          <cell r="BZ251">
            <v>-438.08399999999983</v>
          </cell>
          <cell r="CA251" t="str">
            <v>N/A</v>
          </cell>
          <cell r="CB251">
            <v>0</v>
          </cell>
          <cell r="CC251"/>
          <cell r="CD251"/>
          <cell r="CE251">
            <v>7.8940027894002784E-2</v>
          </cell>
          <cell r="CF251">
            <v>438.084</v>
          </cell>
          <cell r="CG251">
            <v>5549.58</v>
          </cell>
          <cell r="CH251">
            <v>5549.58</v>
          </cell>
          <cell r="CI251">
            <v>0</v>
          </cell>
          <cell r="CJ251"/>
          <cell r="CK251"/>
          <cell r="CL251">
            <v>0</v>
          </cell>
          <cell r="CM251">
            <v>0</v>
          </cell>
          <cell r="CN251">
            <v>5549.58</v>
          </cell>
          <cell r="CO251">
            <v>438.084</v>
          </cell>
          <cell r="CP251">
            <v>-5111.4960000000001</v>
          </cell>
          <cell r="CQ251"/>
          <cell r="CR251"/>
          <cell r="CS251" t="str">
            <v xml:space="preserve"> </v>
          </cell>
          <cell r="CT251">
            <v>0</v>
          </cell>
          <cell r="CU251">
            <v>5549.58</v>
          </cell>
          <cell r="CV251">
            <v>0</v>
          </cell>
          <cell r="CW251">
            <v>-5549.58</v>
          </cell>
          <cell r="CY251">
            <v>5549.58</v>
          </cell>
          <cell r="CZ251">
            <v>0</v>
          </cell>
          <cell r="DA251">
            <v>5549.58</v>
          </cell>
          <cell r="DB251">
            <v>5549.58</v>
          </cell>
          <cell r="DC251">
            <v>4408.7040000000006</v>
          </cell>
          <cell r="DD251">
            <v>1140.876</v>
          </cell>
          <cell r="DE251">
            <v>5549.5800000000008</v>
          </cell>
          <cell r="DF251">
            <v>5549.58</v>
          </cell>
          <cell r="DG251">
            <v>0</v>
          </cell>
          <cell r="DH251">
            <v>1140.8759999999993</v>
          </cell>
          <cell r="DI251">
            <v>0</v>
          </cell>
          <cell r="DJ251">
            <v>9.0949470177292824E-13</v>
          </cell>
          <cell r="DK251">
            <v>6.8394001573324194E-14</v>
          </cell>
        </row>
        <row r="252">
          <cell r="B252" t="str">
            <v>7.3.5</v>
          </cell>
          <cell r="C252" t="str">
            <v xml:space="preserve"> DEPEARQ169 </v>
          </cell>
          <cell r="D252" t="str">
            <v>Próprio</v>
          </cell>
          <cell r="E252" t="str">
            <v>CHUMBAMENTO LINEAR EM ALVENARIA PARA ELETRODUTOS COM DIÂMETROS MAIORES QUE 40 MM E MENORES OU IGUAIS A 75 MM. REF.: SINAPI (90467)</v>
          </cell>
          <cell r="F252" t="str">
            <v>M</v>
          </cell>
          <cell r="G252">
            <v>53.5</v>
          </cell>
          <cell r="H252">
            <v>0</v>
          </cell>
          <cell r="I252">
            <v>53.5</v>
          </cell>
          <cell r="J252">
            <v>18.63</v>
          </cell>
          <cell r="K252">
            <v>23.32</v>
          </cell>
          <cell r="L252">
            <v>1247.6200000000001</v>
          </cell>
          <cell r="M252">
            <v>0</v>
          </cell>
          <cell r="N252">
            <v>0</v>
          </cell>
          <cell r="O252">
            <v>0</v>
          </cell>
          <cell r="P252">
            <v>0</v>
          </cell>
          <cell r="Q252">
            <v>1</v>
          </cell>
          <cell r="R252">
            <v>1247.6199999999999</v>
          </cell>
          <cell r="S252">
            <v>0</v>
          </cell>
          <cell r="T252">
            <v>0</v>
          </cell>
          <cell r="U252">
            <v>0</v>
          </cell>
          <cell r="V252">
            <v>0</v>
          </cell>
          <cell r="W252">
            <v>0</v>
          </cell>
          <cell r="X252">
            <v>0</v>
          </cell>
          <cell r="Y252">
            <v>0</v>
          </cell>
          <cell r="Z252">
            <v>0</v>
          </cell>
          <cell r="AA252">
            <v>0</v>
          </cell>
          <cell r="AB252">
            <v>0</v>
          </cell>
          <cell r="AC252">
            <v>1</v>
          </cell>
          <cell r="AD252">
            <v>1247.6199999999999</v>
          </cell>
          <cell r="AE252"/>
          <cell r="AF252">
            <v>0.17943925233644861</v>
          </cell>
          <cell r="AG252">
            <v>223.87200000000004</v>
          </cell>
          <cell r="AH252">
            <v>0.82056074766355136</v>
          </cell>
          <cell r="AI252">
            <v>1023.7479999999998</v>
          </cell>
          <cell r="AJ252">
            <v>0</v>
          </cell>
          <cell r="AK252">
            <v>0</v>
          </cell>
          <cell r="AL252"/>
          <cell r="AM252">
            <v>0</v>
          </cell>
          <cell r="AN252">
            <v>0</v>
          </cell>
          <cell r="AO252"/>
          <cell r="AP252">
            <v>0</v>
          </cell>
          <cell r="AQ252">
            <v>0</v>
          </cell>
          <cell r="AR252">
            <v>0</v>
          </cell>
          <cell r="AS252">
            <v>0</v>
          </cell>
          <cell r="AT252">
            <v>1247.6199999999999</v>
          </cell>
          <cell r="AU252">
            <v>223.87199999999999</v>
          </cell>
          <cell r="AV252">
            <v>-1023.7479999999999</v>
          </cell>
          <cell r="AW252">
            <v>0</v>
          </cell>
          <cell r="AX252">
            <v>0</v>
          </cell>
          <cell r="AY252">
            <v>0</v>
          </cell>
          <cell r="AZ252">
            <v>0</v>
          </cell>
          <cell r="BA252">
            <v>1247.6199999999999</v>
          </cell>
          <cell r="BB252">
            <v>223.87199999999999</v>
          </cell>
          <cell r="BC252">
            <v>-1023.7479999999999</v>
          </cell>
          <cell r="BD252">
            <v>0</v>
          </cell>
          <cell r="BE252">
            <v>0</v>
          </cell>
          <cell r="BF252">
            <v>0</v>
          </cell>
          <cell r="BG252">
            <v>0</v>
          </cell>
          <cell r="BH252">
            <v>1247.6199999999999</v>
          </cell>
          <cell r="BI252">
            <v>223.87199999999999</v>
          </cell>
          <cell r="BJ252">
            <v>-1023.7479999999999</v>
          </cell>
          <cell r="BK252">
            <v>0</v>
          </cell>
          <cell r="BL252">
            <v>0</v>
          </cell>
          <cell r="BM252">
            <v>0</v>
          </cell>
          <cell r="BN252">
            <v>0</v>
          </cell>
          <cell r="BO252">
            <v>1247.6199999999999</v>
          </cell>
          <cell r="BP252">
            <v>223.87199999999999</v>
          </cell>
          <cell r="BQ252">
            <v>-1023.7479999999999</v>
          </cell>
          <cell r="BR252" t="str">
            <v>N/A</v>
          </cell>
          <cell r="BS252">
            <v>0</v>
          </cell>
          <cell r="BT252"/>
          <cell r="BU252">
            <v>0</v>
          </cell>
          <cell r="BV252">
            <v>0.82056074766355147</v>
          </cell>
          <cell r="BW252">
            <v>1023.7479999999999</v>
          </cell>
          <cell r="BX252">
            <v>1247.6199999999999</v>
          </cell>
          <cell r="BY252">
            <v>1247.6199999999999</v>
          </cell>
          <cell r="BZ252">
            <v>0</v>
          </cell>
          <cell r="CA252">
            <v>1247.6199999999999</v>
          </cell>
          <cell r="CB252">
            <v>93.82102399999998</v>
          </cell>
          <cell r="CC252"/>
          <cell r="CD252"/>
          <cell r="CE252">
            <v>0</v>
          </cell>
          <cell r="CF252">
            <v>0</v>
          </cell>
          <cell r="CG252">
            <v>1247.6199999999999</v>
          </cell>
          <cell r="CH252">
            <v>1247.6199999999999</v>
          </cell>
          <cell r="CI252">
            <v>0</v>
          </cell>
          <cell r="CJ252"/>
          <cell r="CK252"/>
          <cell r="CL252">
            <v>0</v>
          </cell>
          <cell r="CM252">
            <v>0</v>
          </cell>
          <cell r="CN252">
            <v>1247.6199999999999</v>
          </cell>
          <cell r="CO252">
            <v>0</v>
          </cell>
          <cell r="CP252">
            <v>-1247.6199999999999</v>
          </cell>
          <cell r="CQ252"/>
          <cell r="CR252"/>
          <cell r="CS252" t="str">
            <v xml:space="preserve"> </v>
          </cell>
          <cell r="CT252">
            <v>0</v>
          </cell>
          <cell r="CU252">
            <v>1247.6199999999999</v>
          </cell>
          <cell r="CV252">
            <v>0</v>
          </cell>
          <cell r="CW252">
            <v>-1247.6199999999999</v>
          </cell>
          <cell r="CY252">
            <v>1247.6199999999999</v>
          </cell>
          <cell r="CZ252">
            <v>0</v>
          </cell>
          <cell r="DA252">
            <v>1247.6199999999999</v>
          </cell>
          <cell r="DB252">
            <v>1247.6200000000001</v>
          </cell>
          <cell r="DC252">
            <v>223.87200000000004</v>
          </cell>
          <cell r="DD252">
            <v>1023.7479999999999</v>
          </cell>
          <cell r="DE252">
            <v>1247.6199999999999</v>
          </cell>
          <cell r="DF252">
            <v>1247.6200000000001</v>
          </cell>
          <cell r="DG252">
            <v>0</v>
          </cell>
          <cell r="DH252">
            <v>1023.7479999999998</v>
          </cell>
          <cell r="DI252">
            <v>0</v>
          </cell>
          <cell r="DJ252">
            <v>0</v>
          </cell>
          <cell r="DK252">
            <v>0</v>
          </cell>
        </row>
        <row r="253">
          <cell r="B253" t="str">
            <v>7.3.6</v>
          </cell>
          <cell r="C253" t="str">
            <v xml:space="preserve"> DEPEARQ171 </v>
          </cell>
          <cell r="D253" t="str">
            <v>Próprio</v>
          </cell>
          <cell r="E253" t="str">
            <v>CHUMBAMENTO LINEAR EM CONTRAPISO PARA ELETRODUTOS COM DIÂMETROS MAIORES QUE 40 MM E MENORES OU IGUAIS A 75 MM. REF.: SINAPI (90469)</v>
          </cell>
          <cell r="F253" t="str">
            <v>M</v>
          </cell>
          <cell r="G253">
            <v>134.35</v>
          </cell>
          <cell r="H253">
            <v>0</v>
          </cell>
          <cell r="I253">
            <v>134.35</v>
          </cell>
          <cell r="J253">
            <v>10.52</v>
          </cell>
          <cell r="K253">
            <v>13.17</v>
          </cell>
          <cell r="L253">
            <v>1769.3895</v>
          </cell>
          <cell r="M253">
            <v>0</v>
          </cell>
          <cell r="N253">
            <v>0</v>
          </cell>
          <cell r="O253">
            <v>0</v>
          </cell>
          <cell r="P253">
            <v>0</v>
          </cell>
          <cell r="Q253">
            <v>1</v>
          </cell>
          <cell r="R253">
            <v>1769.38</v>
          </cell>
          <cell r="S253">
            <v>0</v>
          </cell>
          <cell r="T253">
            <v>0</v>
          </cell>
          <cell r="U253">
            <v>0</v>
          </cell>
          <cell r="V253">
            <v>0</v>
          </cell>
          <cell r="W253">
            <v>0</v>
          </cell>
          <cell r="X253">
            <v>0</v>
          </cell>
          <cell r="Y253">
            <v>0</v>
          </cell>
          <cell r="Z253">
            <v>0</v>
          </cell>
          <cell r="AA253">
            <v>0</v>
          </cell>
          <cell r="AB253">
            <v>0</v>
          </cell>
          <cell r="AC253">
            <v>1</v>
          </cell>
          <cell r="AD253">
            <v>1769.38</v>
          </cell>
          <cell r="AE253"/>
          <cell r="AF253">
            <v>7.7410166272931763E-2</v>
          </cell>
          <cell r="AG253">
            <v>136.9687353965796</v>
          </cell>
          <cell r="AH253">
            <v>0.92258983372706826</v>
          </cell>
          <cell r="AI253">
            <v>1632.4112646034205</v>
          </cell>
          <cell r="AJ253">
            <v>0</v>
          </cell>
          <cell r="AK253">
            <v>0</v>
          </cell>
          <cell r="AL253"/>
          <cell r="AM253">
            <v>0</v>
          </cell>
          <cell r="AN253">
            <v>0</v>
          </cell>
          <cell r="AO253"/>
          <cell r="AP253">
            <v>0</v>
          </cell>
          <cell r="AQ253">
            <v>0</v>
          </cell>
          <cell r="AR253">
            <v>0</v>
          </cell>
          <cell r="AS253">
            <v>0</v>
          </cell>
          <cell r="AT253">
            <v>1769.38</v>
          </cell>
          <cell r="AU253">
            <v>136.96800000000002</v>
          </cell>
          <cell r="AV253">
            <v>-1632.412</v>
          </cell>
          <cell r="AW253">
            <v>0</v>
          </cell>
          <cell r="AX253">
            <v>0</v>
          </cell>
          <cell r="AY253">
            <v>0.8842575362858206</v>
          </cell>
          <cell r="AZ253">
            <v>1564.596</v>
          </cell>
          <cell r="BA253">
            <v>1769.38</v>
          </cell>
          <cell r="BB253">
            <v>1701.5640000000001</v>
          </cell>
          <cell r="BC253">
            <v>-67.816000000000031</v>
          </cell>
          <cell r="BD253">
            <v>0</v>
          </cell>
          <cell r="BE253">
            <v>0</v>
          </cell>
          <cell r="BF253">
            <v>0</v>
          </cell>
          <cell r="BG253">
            <v>0</v>
          </cell>
          <cell r="BH253">
            <v>1769.38</v>
          </cell>
          <cell r="BI253">
            <v>1701.5640000000001</v>
          </cell>
          <cell r="BJ253">
            <v>-67.816000000000031</v>
          </cell>
          <cell r="BK253">
            <v>0</v>
          </cell>
          <cell r="BL253">
            <v>0</v>
          </cell>
          <cell r="BM253">
            <v>0</v>
          </cell>
          <cell r="BN253">
            <v>0</v>
          </cell>
          <cell r="BO253">
            <v>1769.38</v>
          </cell>
          <cell r="BP253">
            <v>1701.5640000000001</v>
          </cell>
          <cell r="BQ253">
            <v>-67.816000000000031</v>
          </cell>
          <cell r="BR253" t="str">
            <v>N/A</v>
          </cell>
          <cell r="BS253">
            <v>0</v>
          </cell>
          <cell r="BT253"/>
          <cell r="BU253">
            <v>0</v>
          </cell>
          <cell r="BV253">
            <v>3.8332723895084693E-2</v>
          </cell>
          <cell r="BW253">
            <v>67.825500000000005</v>
          </cell>
          <cell r="BX253">
            <v>1769.38</v>
          </cell>
          <cell r="BY253">
            <v>1769.3895</v>
          </cell>
          <cell r="BZ253">
            <v>0</v>
          </cell>
          <cell r="CA253">
            <v>1564.596</v>
          </cell>
          <cell r="CB253">
            <v>117.65761919999998</v>
          </cell>
          <cell r="CC253"/>
          <cell r="CD253"/>
          <cell r="CE253">
            <v>0</v>
          </cell>
          <cell r="CF253">
            <v>0</v>
          </cell>
          <cell r="CG253">
            <v>1769.38</v>
          </cell>
          <cell r="CH253">
            <v>1769.3895</v>
          </cell>
          <cell r="CI253">
            <v>0</v>
          </cell>
          <cell r="CJ253"/>
          <cell r="CK253"/>
          <cell r="CL253">
            <v>0</v>
          </cell>
          <cell r="CM253">
            <v>0</v>
          </cell>
          <cell r="CN253">
            <v>1769.38</v>
          </cell>
          <cell r="CO253">
            <v>0</v>
          </cell>
          <cell r="CP253">
            <v>0</v>
          </cell>
          <cell r="CQ253"/>
          <cell r="CR253"/>
          <cell r="CS253" t="str">
            <v xml:space="preserve"> </v>
          </cell>
          <cell r="CT253">
            <v>0</v>
          </cell>
          <cell r="CU253">
            <v>1769.38</v>
          </cell>
          <cell r="CV253">
            <v>0</v>
          </cell>
          <cell r="CW253">
            <v>0</v>
          </cell>
          <cell r="CY253">
            <v>1769.38</v>
          </cell>
          <cell r="CZ253">
            <v>0</v>
          </cell>
          <cell r="DA253">
            <v>1769.38</v>
          </cell>
          <cell r="DB253">
            <v>1769.3895</v>
          </cell>
          <cell r="DC253">
            <v>136.9687353965796</v>
          </cell>
          <cell r="DD253">
            <v>1632.4214999999999</v>
          </cell>
          <cell r="DE253">
            <v>1769.3902353965796</v>
          </cell>
          <cell r="DF253">
            <v>1769.3895</v>
          </cell>
          <cell r="DG253">
            <v>-7.3539657955734583E-4</v>
          </cell>
          <cell r="DH253">
            <v>1632.4112646034205</v>
          </cell>
          <cell r="DI253">
            <v>0</v>
          </cell>
          <cell r="DJ253">
            <v>1.0235396579446387E-2</v>
          </cell>
          <cell r="DK253">
            <v>7.6970182277436819E-4</v>
          </cell>
        </row>
        <row r="254">
          <cell r="B254" t="str">
            <v>7.3.7</v>
          </cell>
          <cell r="C254" t="str">
            <v xml:space="preserve"> 91941 </v>
          </cell>
          <cell r="D254" t="str">
            <v>SINAPI</v>
          </cell>
          <cell r="E254" t="str">
            <v>CAIXA RETANGULAR 4" X 2" BAIXA (0,30 M DO PISO), PVC, INSTALADA EM PAREDE - FORNECIMENTO E INSTALAÇÃO. AF_03/2023</v>
          </cell>
          <cell r="F254" t="str">
            <v>UN</v>
          </cell>
          <cell r="G254">
            <v>55</v>
          </cell>
          <cell r="H254">
            <v>0</v>
          </cell>
          <cell r="I254">
            <v>55</v>
          </cell>
          <cell r="J254">
            <v>8.4700000000000006</v>
          </cell>
          <cell r="K254">
            <v>10.6</v>
          </cell>
          <cell r="L254">
            <v>583</v>
          </cell>
          <cell r="M254">
            <v>0</v>
          </cell>
          <cell r="N254">
            <v>0</v>
          </cell>
          <cell r="O254">
            <v>0</v>
          </cell>
          <cell r="P254">
            <v>0</v>
          </cell>
          <cell r="Q254">
            <v>0.5</v>
          </cell>
          <cell r="R254">
            <v>291.5</v>
          </cell>
          <cell r="S254">
            <v>0.5</v>
          </cell>
          <cell r="T254">
            <v>291.5</v>
          </cell>
          <cell r="U254">
            <v>0</v>
          </cell>
          <cell r="V254">
            <v>0</v>
          </cell>
          <cell r="W254">
            <v>0</v>
          </cell>
          <cell r="X254">
            <v>0</v>
          </cell>
          <cell r="Y254">
            <v>0</v>
          </cell>
          <cell r="Z254">
            <v>0</v>
          </cell>
          <cell r="AA254">
            <v>0</v>
          </cell>
          <cell r="AB254">
            <v>0</v>
          </cell>
          <cell r="AC254">
            <v>1</v>
          </cell>
          <cell r="AD254">
            <v>583</v>
          </cell>
          <cell r="AE254"/>
          <cell r="AF254">
            <v>0.92727272727272736</v>
          </cell>
          <cell r="AG254">
            <v>540.6</v>
          </cell>
          <cell r="AH254">
            <v>7.272727272727264E-2</v>
          </cell>
          <cell r="AI254">
            <v>42.399999999999977</v>
          </cell>
          <cell r="AJ254">
            <v>0</v>
          </cell>
          <cell r="AK254">
            <v>0</v>
          </cell>
          <cell r="AL254"/>
          <cell r="AM254">
            <v>0</v>
          </cell>
          <cell r="AN254">
            <v>0</v>
          </cell>
          <cell r="AO254"/>
          <cell r="AP254">
            <v>0</v>
          </cell>
          <cell r="AQ254">
            <v>0</v>
          </cell>
          <cell r="AR254">
            <v>0</v>
          </cell>
          <cell r="AS254">
            <v>0</v>
          </cell>
          <cell r="AT254">
            <v>583</v>
          </cell>
          <cell r="AU254">
            <v>540.6</v>
          </cell>
          <cell r="AV254">
            <v>-42.399999999999977</v>
          </cell>
          <cell r="AW254">
            <v>0</v>
          </cell>
          <cell r="AX254">
            <v>0</v>
          </cell>
          <cell r="AY254">
            <v>0</v>
          </cell>
          <cell r="AZ254">
            <v>0</v>
          </cell>
          <cell r="BA254">
            <v>583</v>
          </cell>
          <cell r="BB254">
            <v>540.6</v>
          </cell>
          <cell r="BC254">
            <v>-42.399999999999977</v>
          </cell>
          <cell r="BD254">
            <v>0</v>
          </cell>
          <cell r="BE254">
            <v>0</v>
          </cell>
          <cell r="BF254">
            <v>0</v>
          </cell>
          <cell r="BG254">
            <v>0</v>
          </cell>
          <cell r="BH254">
            <v>583</v>
          </cell>
          <cell r="BI254">
            <v>540.6</v>
          </cell>
          <cell r="BJ254">
            <v>-42.399999999999977</v>
          </cell>
          <cell r="BK254">
            <v>0</v>
          </cell>
          <cell r="BL254">
            <v>0</v>
          </cell>
          <cell r="BM254">
            <v>7.2727272727272724E-2</v>
          </cell>
          <cell r="BN254">
            <v>42.4</v>
          </cell>
          <cell r="BO254">
            <v>583</v>
          </cell>
          <cell r="BP254">
            <v>583</v>
          </cell>
          <cell r="BQ254">
            <v>0</v>
          </cell>
          <cell r="BR254">
            <v>42.4</v>
          </cell>
          <cell r="BS254">
            <v>3.1884799999999993</v>
          </cell>
          <cell r="BT254"/>
          <cell r="BU254">
            <v>0</v>
          </cell>
          <cell r="BV254">
            <v>0</v>
          </cell>
          <cell r="BW254">
            <v>0</v>
          </cell>
          <cell r="BX254">
            <v>583</v>
          </cell>
          <cell r="BY254">
            <v>583</v>
          </cell>
          <cell r="BZ254">
            <v>0</v>
          </cell>
          <cell r="CA254">
            <v>42.4</v>
          </cell>
          <cell r="CB254">
            <v>3.1884799999999993</v>
          </cell>
          <cell r="CC254"/>
          <cell r="CD254"/>
          <cell r="CE254">
            <v>0</v>
          </cell>
          <cell r="CF254">
            <v>0</v>
          </cell>
          <cell r="CG254">
            <v>583</v>
          </cell>
          <cell r="CH254">
            <v>583</v>
          </cell>
          <cell r="CI254">
            <v>0</v>
          </cell>
          <cell r="CJ254"/>
          <cell r="CK254"/>
          <cell r="CL254">
            <v>0</v>
          </cell>
          <cell r="CM254">
            <v>0</v>
          </cell>
          <cell r="CN254">
            <v>583</v>
          </cell>
          <cell r="CO254">
            <v>0</v>
          </cell>
          <cell r="CP254">
            <v>-583</v>
          </cell>
          <cell r="CQ254"/>
          <cell r="CR254"/>
          <cell r="CS254" t="str">
            <v xml:space="preserve"> </v>
          </cell>
          <cell r="CT254">
            <v>0</v>
          </cell>
          <cell r="CU254">
            <v>583</v>
          </cell>
          <cell r="CV254">
            <v>0</v>
          </cell>
          <cell r="CW254">
            <v>-583</v>
          </cell>
          <cell r="CY254">
            <v>583</v>
          </cell>
          <cell r="CZ254">
            <v>0</v>
          </cell>
          <cell r="DA254">
            <v>583</v>
          </cell>
          <cell r="DB254">
            <v>583</v>
          </cell>
          <cell r="DC254">
            <v>540.6</v>
          </cell>
          <cell r="DD254">
            <v>42.4</v>
          </cell>
          <cell r="DE254">
            <v>583</v>
          </cell>
          <cell r="DF254">
            <v>583</v>
          </cell>
          <cell r="DG254">
            <v>0</v>
          </cell>
          <cell r="DH254">
            <v>42.399999999999977</v>
          </cell>
          <cell r="DI254">
            <v>0</v>
          </cell>
          <cell r="DJ254">
            <v>0</v>
          </cell>
          <cell r="DK254">
            <v>0</v>
          </cell>
        </row>
        <row r="255">
          <cell r="B255" t="str">
            <v>7.3.8</v>
          </cell>
          <cell r="C255" t="str">
            <v xml:space="preserve"> 91940 </v>
          </cell>
          <cell r="D255" t="str">
            <v>SINAPI</v>
          </cell>
          <cell r="E255" t="str">
            <v>CAIXA RETANGULAR 4" X 2" MÉDIA (1,30 M DO PISO), PVC, INSTALADA EM PAREDE - FORNECIMENTO E INSTALAÇÃO. AF_03/2023</v>
          </cell>
          <cell r="F255" t="str">
            <v>UN</v>
          </cell>
          <cell r="G255">
            <v>25</v>
          </cell>
          <cell r="H255">
            <v>0</v>
          </cell>
          <cell r="I255">
            <v>25</v>
          </cell>
          <cell r="J255">
            <v>13.32</v>
          </cell>
          <cell r="K255">
            <v>16.670000000000002</v>
          </cell>
          <cell r="L255">
            <v>416.75000000000006</v>
          </cell>
          <cell r="M255">
            <v>0</v>
          </cell>
          <cell r="N255">
            <v>0</v>
          </cell>
          <cell r="O255">
            <v>0</v>
          </cell>
          <cell r="P255">
            <v>0</v>
          </cell>
          <cell r="Q255">
            <v>0.5</v>
          </cell>
          <cell r="R255">
            <v>208.375</v>
          </cell>
          <cell r="S255">
            <v>0.5</v>
          </cell>
          <cell r="T255">
            <v>208.375</v>
          </cell>
          <cell r="U255">
            <v>0</v>
          </cell>
          <cell r="V255">
            <v>0</v>
          </cell>
          <cell r="W255">
            <v>0</v>
          </cell>
          <cell r="X255">
            <v>0</v>
          </cell>
          <cell r="Y255">
            <v>0</v>
          </cell>
          <cell r="Z255">
            <v>0</v>
          </cell>
          <cell r="AA255">
            <v>0</v>
          </cell>
          <cell r="AB255">
            <v>0</v>
          </cell>
          <cell r="AC255">
            <v>1</v>
          </cell>
          <cell r="AD255">
            <v>416.75</v>
          </cell>
          <cell r="AE255"/>
          <cell r="AF255">
            <v>0.8</v>
          </cell>
          <cell r="AG255">
            <v>333.40000000000009</v>
          </cell>
          <cell r="AH255">
            <v>0.19999999999999996</v>
          </cell>
          <cell r="AI255">
            <v>83.349999999999909</v>
          </cell>
          <cell r="AJ255">
            <v>0</v>
          </cell>
          <cell r="AK255">
            <v>0</v>
          </cell>
          <cell r="AL255"/>
          <cell r="AM255">
            <v>0</v>
          </cell>
          <cell r="AN255">
            <v>0</v>
          </cell>
          <cell r="AO255"/>
          <cell r="AP255">
            <v>0</v>
          </cell>
          <cell r="AQ255">
            <v>0</v>
          </cell>
          <cell r="AR255">
            <v>0</v>
          </cell>
          <cell r="AS255">
            <v>0</v>
          </cell>
          <cell r="AT255">
            <v>416.75</v>
          </cell>
          <cell r="AU255">
            <v>333.40000000000003</v>
          </cell>
          <cell r="AV255">
            <v>-83.349999999999966</v>
          </cell>
          <cell r="AW255">
            <v>0</v>
          </cell>
          <cell r="AX255">
            <v>0</v>
          </cell>
          <cell r="AY255">
            <v>0</v>
          </cell>
          <cell r="AZ255">
            <v>0</v>
          </cell>
          <cell r="BA255">
            <v>416.75</v>
          </cell>
          <cell r="BB255">
            <v>333.40000000000003</v>
          </cell>
          <cell r="BC255">
            <v>-83.349999999999966</v>
          </cell>
          <cell r="BD255">
            <v>0</v>
          </cell>
          <cell r="BE255">
            <v>0</v>
          </cell>
          <cell r="BF255">
            <v>0</v>
          </cell>
          <cell r="BG255">
            <v>0</v>
          </cell>
          <cell r="BH255">
            <v>416.75</v>
          </cell>
          <cell r="BI255">
            <v>333.40000000000003</v>
          </cell>
          <cell r="BJ255">
            <v>-83.349999999999966</v>
          </cell>
          <cell r="BK255">
            <v>0</v>
          </cell>
          <cell r="BL255">
            <v>0</v>
          </cell>
          <cell r="BM255">
            <v>0</v>
          </cell>
          <cell r="BN255">
            <v>0</v>
          </cell>
          <cell r="BO255">
            <v>416.75</v>
          </cell>
          <cell r="BP255">
            <v>333.40000000000003</v>
          </cell>
          <cell r="BQ255">
            <v>-83.349999999999966</v>
          </cell>
          <cell r="BR255" t="str">
            <v>N/A</v>
          </cell>
          <cell r="BS255">
            <v>0</v>
          </cell>
          <cell r="BT255"/>
          <cell r="BU255">
            <v>0</v>
          </cell>
          <cell r="BV255">
            <v>0</v>
          </cell>
          <cell r="BW255">
            <v>0</v>
          </cell>
          <cell r="BX255">
            <v>416.75</v>
          </cell>
          <cell r="BY255">
            <v>333.40000000000003</v>
          </cell>
          <cell r="BZ255">
            <v>-83.349999999999966</v>
          </cell>
          <cell r="CA255" t="str">
            <v>N/A</v>
          </cell>
          <cell r="CB255">
            <v>0</v>
          </cell>
          <cell r="CC255"/>
          <cell r="CD255"/>
          <cell r="CE255">
            <v>0.2</v>
          </cell>
          <cell r="CF255">
            <v>83.350000000000009</v>
          </cell>
          <cell r="CG255">
            <v>416.75</v>
          </cell>
          <cell r="CH255">
            <v>416.75000000000006</v>
          </cell>
          <cell r="CI255">
            <v>0</v>
          </cell>
          <cell r="CJ255"/>
          <cell r="CK255"/>
          <cell r="CL255">
            <v>0</v>
          </cell>
          <cell r="CM255">
            <v>0</v>
          </cell>
          <cell r="CN255">
            <v>416.75</v>
          </cell>
          <cell r="CO255">
            <v>83.350000000000009</v>
          </cell>
          <cell r="CP255">
            <v>-333.4</v>
          </cell>
          <cell r="CQ255"/>
          <cell r="CR255"/>
          <cell r="CS255" t="str">
            <v xml:space="preserve"> </v>
          </cell>
          <cell r="CT255">
            <v>0</v>
          </cell>
          <cell r="CU255">
            <v>416.75</v>
          </cell>
          <cell r="CV255">
            <v>0</v>
          </cell>
          <cell r="CW255">
            <v>-416.75</v>
          </cell>
          <cell r="CY255">
            <v>416.75</v>
          </cell>
          <cell r="CZ255">
            <v>0</v>
          </cell>
          <cell r="DA255">
            <v>416.75</v>
          </cell>
          <cell r="DB255">
            <v>416.75000000000006</v>
          </cell>
          <cell r="DC255">
            <v>333.40000000000009</v>
          </cell>
          <cell r="DD255">
            <v>83.350000000000009</v>
          </cell>
          <cell r="DE255">
            <v>416.75000000000011</v>
          </cell>
          <cell r="DF255">
            <v>416.75000000000006</v>
          </cell>
          <cell r="DG255">
            <v>0</v>
          </cell>
          <cell r="DH255">
            <v>83.349999999999909</v>
          </cell>
          <cell r="DI255">
            <v>0</v>
          </cell>
          <cell r="DJ255">
            <v>1.1368683772161603E-13</v>
          </cell>
          <cell r="DK255">
            <v>8.5492501966655242E-15</v>
          </cell>
        </row>
        <row r="256">
          <cell r="B256" t="str">
            <v>7.3.9</v>
          </cell>
          <cell r="C256" t="str">
            <v xml:space="preserve"> 91939 </v>
          </cell>
          <cell r="D256" t="str">
            <v>SINAPI</v>
          </cell>
          <cell r="E256" t="str">
            <v>CAIXA RETANGULAR 4" X 2" ALTA (2,00 M DO PISO), PVC, INSTALADA EM PAREDE - FORNECIMENTO E INSTALAÇÃO. AF_03/2023</v>
          </cell>
          <cell r="F256" t="str">
            <v>UN</v>
          </cell>
          <cell r="G256">
            <v>106</v>
          </cell>
          <cell r="H256">
            <v>0</v>
          </cell>
          <cell r="I256">
            <v>106</v>
          </cell>
          <cell r="J256">
            <v>23.22</v>
          </cell>
          <cell r="K256">
            <v>29.07</v>
          </cell>
          <cell r="L256">
            <v>3081.42</v>
          </cell>
          <cell r="M256">
            <v>0</v>
          </cell>
          <cell r="N256">
            <v>0</v>
          </cell>
          <cell r="O256">
            <v>0</v>
          </cell>
          <cell r="P256">
            <v>0</v>
          </cell>
          <cell r="Q256">
            <v>0.5</v>
          </cell>
          <cell r="R256">
            <v>1540.71</v>
          </cell>
          <cell r="S256">
            <v>0.5</v>
          </cell>
          <cell r="T256">
            <v>1540.71</v>
          </cell>
          <cell r="U256">
            <v>0</v>
          </cell>
          <cell r="V256">
            <v>0</v>
          </cell>
          <cell r="W256">
            <v>0</v>
          </cell>
          <cell r="X256">
            <v>0</v>
          </cell>
          <cell r="Y256">
            <v>0</v>
          </cell>
          <cell r="Z256">
            <v>0</v>
          </cell>
          <cell r="AA256">
            <v>0</v>
          </cell>
          <cell r="AB256">
            <v>0</v>
          </cell>
          <cell r="AC256">
            <v>1</v>
          </cell>
          <cell r="AD256">
            <v>3081.42</v>
          </cell>
          <cell r="AE256"/>
          <cell r="AF256">
            <v>0.90566037735849048</v>
          </cell>
          <cell r="AG256">
            <v>2790.72</v>
          </cell>
          <cell r="AH256">
            <v>9.4339622641509524E-2</v>
          </cell>
          <cell r="AI256">
            <v>290.70000000000027</v>
          </cell>
          <cell r="AJ256">
            <v>0</v>
          </cell>
          <cell r="AK256">
            <v>0</v>
          </cell>
          <cell r="AL256"/>
          <cell r="AM256">
            <v>0</v>
          </cell>
          <cell r="AN256">
            <v>0</v>
          </cell>
          <cell r="AO256"/>
          <cell r="AP256">
            <v>0</v>
          </cell>
          <cell r="AQ256">
            <v>0</v>
          </cell>
          <cell r="AR256">
            <v>0</v>
          </cell>
          <cell r="AS256">
            <v>0</v>
          </cell>
          <cell r="AT256">
            <v>3081.42</v>
          </cell>
          <cell r="AU256">
            <v>2790.72</v>
          </cell>
          <cell r="AV256">
            <v>-290.70000000000027</v>
          </cell>
          <cell r="AW256">
            <v>0</v>
          </cell>
          <cell r="AX256">
            <v>0</v>
          </cell>
          <cell r="AY256">
            <v>0</v>
          </cell>
          <cell r="AZ256">
            <v>0</v>
          </cell>
          <cell r="BA256">
            <v>3081.42</v>
          </cell>
          <cell r="BB256">
            <v>2790.72</v>
          </cell>
          <cell r="BC256">
            <v>-290.70000000000027</v>
          </cell>
          <cell r="BD256">
            <v>0</v>
          </cell>
          <cell r="BE256">
            <v>0</v>
          </cell>
          <cell r="BF256">
            <v>0</v>
          </cell>
          <cell r="BG256">
            <v>0</v>
          </cell>
          <cell r="BH256">
            <v>3081.42</v>
          </cell>
          <cell r="BI256">
            <v>2790.72</v>
          </cell>
          <cell r="BJ256">
            <v>-290.70000000000027</v>
          </cell>
          <cell r="BK256">
            <v>0</v>
          </cell>
          <cell r="BL256">
            <v>0</v>
          </cell>
          <cell r="BM256">
            <v>3.7735849056603772E-2</v>
          </cell>
          <cell r="BN256">
            <v>116.28</v>
          </cell>
          <cell r="BO256">
            <v>3081.42</v>
          </cell>
          <cell r="BP256">
            <v>2907</v>
          </cell>
          <cell r="BQ256">
            <v>-174.42000000000007</v>
          </cell>
          <cell r="BR256" t="str">
            <v>N/A</v>
          </cell>
          <cell r="BS256">
            <v>0</v>
          </cell>
          <cell r="BT256"/>
          <cell r="BU256">
            <v>0</v>
          </cell>
          <cell r="BV256">
            <v>0</v>
          </cell>
          <cell r="BW256">
            <v>0</v>
          </cell>
          <cell r="BX256">
            <v>3081.42</v>
          </cell>
          <cell r="BY256">
            <v>2907</v>
          </cell>
          <cell r="BZ256">
            <v>-174.42000000000007</v>
          </cell>
          <cell r="CA256" t="str">
            <v>N/A</v>
          </cell>
          <cell r="CB256">
            <v>0</v>
          </cell>
          <cell r="CC256"/>
          <cell r="CD256"/>
          <cell r="CE256">
            <v>5.6603773584905662E-2</v>
          </cell>
          <cell r="CF256">
            <v>174.42000000000002</v>
          </cell>
          <cell r="CG256">
            <v>3081.42</v>
          </cell>
          <cell r="CH256">
            <v>3081.42</v>
          </cell>
          <cell r="CI256">
            <v>0</v>
          </cell>
          <cell r="CJ256"/>
          <cell r="CK256"/>
          <cell r="CL256">
            <v>0</v>
          </cell>
          <cell r="CM256">
            <v>0</v>
          </cell>
          <cell r="CN256">
            <v>3081.42</v>
          </cell>
          <cell r="CO256">
            <v>174.42000000000002</v>
          </cell>
          <cell r="CP256">
            <v>-2907</v>
          </cell>
          <cell r="CQ256"/>
          <cell r="CR256"/>
          <cell r="CS256" t="str">
            <v xml:space="preserve"> </v>
          </cell>
          <cell r="CT256">
            <v>0</v>
          </cell>
          <cell r="CU256">
            <v>3081.42</v>
          </cell>
          <cell r="CV256">
            <v>0</v>
          </cell>
          <cell r="CW256">
            <v>-3081.42</v>
          </cell>
          <cell r="CY256">
            <v>3081.42</v>
          </cell>
          <cell r="CZ256">
            <v>0</v>
          </cell>
          <cell r="DA256">
            <v>3081.42</v>
          </cell>
          <cell r="DB256">
            <v>3081.42</v>
          </cell>
          <cell r="DC256">
            <v>2790.72</v>
          </cell>
          <cell r="DD256">
            <v>290.70000000000005</v>
          </cell>
          <cell r="DE256">
            <v>3081.42</v>
          </cell>
          <cell r="DF256">
            <v>3081.42</v>
          </cell>
          <cell r="DG256">
            <v>0</v>
          </cell>
          <cell r="DH256">
            <v>290.70000000000027</v>
          </cell>
          <cell r="DI256">
            <v>0</v>
          </cell>
          <cell r="DJ256">
            <v>0</v>
          </cell>
          <cell r="DK256">
            <v>0</v>
          </cell>
        </row>
        <row r="257">
          <cell r="B257" t="str">
            <v>7.3.10</v>
          </cell>
          <cell r="C257" t="str">
            <v xml:space="preserve"> 91944 </v>
          </cell>
          <cell r="D257" t="str">
            <v>SINAPI</v>
          </cell>
          <cell r="E257" t="str">
            <v>CAIXA RETANGULAR 4" X 4" BAIXA (0,30 M DO PISO), PVC, INSTALADA EM PAREDE - FORNECIMENTO E INSTALAÇÃO. AF_03/2023</v>
          </cell>
          <cell r="F257" t="str">
            <v>UN</v>
          </cell>
          <cell r="G257">
            <v>32</v>
          </cell>
          <cell r="H257">
            <v>0</v>
          </cell>
          <cell r="I257">
            <v>32</v>
          </cell>
          <cell r="J257">
            <v>10.54</v>
          </cell>
          <cell r="K257">
            <v>13.19</v>
          </cell>
          <cell r="L257">
            <v>422.08</v>
          </cell>
          <cell r="M257">
            <v>0</v>
          </cell>
          <cell r="N257">
            <v>0</v>
          </cell>
          <cell r="O257">
            <v>0</v>
          </cell>
          <cell r="P257">
            <v>0</v>
          </cell>
          <cell r="Q257">
            <v>0.5</v>
          </cell>
          <cell r="R257">
            <v>211.04</v>
          </cell>
          <cell r="S257">
            <v>0.5</v>
          </cell>
          <cell r="T257">
            <v>211.04</v>
          </cell>
          <cell r="U257">
            <v>0</v>
          </cell>
          <cell r="V257">
            <v>0</v>
          </cell>
          <cell r="W257">
            <v>0</v>
          </cell>
          <cell r="X257">
            <v>0</v>
          </cell>
          <cell r="Y257">
            <v>0</v>
          </cell>
          <cell r="Z257">
            <v>0</v>
          </cell>
          <cell r="AA257">
            <v>0</v>
          </cell>
          <cell r="AB257">
            <v>0</v>
          </cell>
          <cell r="AC257">
            <v>1</v>
          </cell>
          <cell r="AD257">
            <v>422.08</v>
          </cell>
          <cell r="AE257"/>
          <cell r="AF257">
            <v>0.78125</v>
          </cell>
          <cell r="AG257">
            <v>329.75</v>
          </cell>
          <cell r="AH257">
            <v>0.21875</v>
          </cell>
          <cell r="AI257">
            <v>92.329999999999984</v>
          </cell>
          <cell r="AJ257">
            <v>0</v>
          </cell>
          <cell r="AK257">
            <v>0</v>
          </cell>
          <cell r="AL257"/>
          <cell r="AM257">
            <v>0</v>
          </cell>
          <cell r="AN257">
            <v>0</v>
          </cell>
          <cell r="AO257"/>
          <cell r="AP257">
            <v>0</v>
          </cell>
          <cell r="AQ257">
            <v>0</v>
          </cell>
          <cell r="AR257">
            <v>0</v>
          </cell>
          <cell r="AS257">
            <v>0</v>
          </cell>
          <cell r="AT257">
            <v>422.08</v>
          </cell>
          <cell r="AU257">
            <v>329.75</v>
          </cell>
          <cell r="AV257">
            <v>-92.329999999999984</v>
          </cell>
          <cell r="AW257">
            <v>0</v>
          </cell>
          <cell r="AX257">
            <v>0</v>
          </cell>
          <cell r="AY257">
            <v>0</v>
          </cell>
          <cell r="AZ257">
            <v>0</v>
          </cell>
          <cell r="BA257">
            <v>422.08</v>
          </cell>
          <cell r="BB257">
            <v>329.75</v>
          </cell>
          <cell r="BC257">
            <v>-92.329999999999984</v>
          </cell>
          <cell r="BD257">
            <v>0</v>
          </cell>
          <cell r="BE257">
            <v>0</v>
          </cell>
          <cell r="BF257">
            <v>0</v>
          </cell>
          <cell r="BG257">
            <v>0</v>
          </cell>
          <cell r="BH257">
            <v>422.08</v>
          </cell>
          <cell r="BI257">
            <v>329.75</v>
          </cell>
          <cell r="BJ257">
            <v>-92.329999999999984</v>
          </cell>
          <cell r="BK257">
            <v>0</v>
          </cell>
          <cell r="BL257">
            <v>0</v>
          </cell>
          <cell r="BM257">
            <v>0</v>
          </cell>
          <cell r="BN257">
            <v>0</v>
          </cell>
          <cell r="BO257">
            <v>422.08</v>
          </cell>
          <cell r="BP257">
            <v>329.75</v>
          </cell>
          <cell r="BQ257">
            <v>-92.329999999999984</v>
          </cell>
          <cell r="BR257" t="str">
            <v>N/A</v>
          </cell>
          <cell r="BS257">
            <v>0</v>
          </cell>
          <cell r="BT257"/>
          <cell r="BU257">
            <v>0</v>
          </cell>
          <cell r="BV257">
            <v>0.21875</v>
          </cell>
          <cell r="BW257">
            <v>92.33</v>
          </cell>
          <cell r="BX257">
            <v>422.08</v>
          </cell>
          <cell r="BY257">
            <v>422.08</v>
          </cell>
          <cell r="BZ257">
            <v>0</v>
          </cell>
          <cell r="CA257">
            <v>422.08</v>
          </cell>
          <cell r="CB257">
            <v>31.740415999999993</v>
          </cell>
          <cell r="CC257"/>
          <cell r="CD257"/>
          <cell r="CE257">
            <v>0</v>
          </cell>
          <cell r="CF257">
            <v>0</v>
          </cell>
          <cell r="CG257">
            <v>422.08</v>
          </cell>
          <cell r="CH257">
            <v>422.08</v>
          </cell>
          <cell r="CI257">
            <v>0</v>
          </cell>
          <cell r="CJ257"/>
          <cell r="CK257"/>
          <cell r="CL257">
            <v>0</v>
          </cell>
          <cell r="CM257">
            <v>0</v>
          </cell>
          <cell r="CN257">
            <v>422.08</v>
          </cell>
          <cell r="CO257">
            <v>0</v>
          </cell>
          <cell r="CP257">
            <v>-422.08</v>
          </cell>
          <cell r="CQ257"/>
          <cell r="CR257"/>
          <cell r="CS257" t="str">
            <v xml:space="preserve"> </v>
          </cell>
          <cell r="CT257">
            <v>0</v>
          </cell>
          <cell r="CU257">
            <v>422.08</v>
          </cell>
          <cell r="CV257">
            <v>0</v>
          </cell>
          <cell r="CW257">
            <v>-422.08</v>
          </cell>
          <cell r="CY257">
            <v>422.08</v>
          </cell>
          <cell r="CZ257">
            <v>0</v>
          </cell>
          <cell r="DA257">
            <v>422.08</v>
          </cell>
          <cell r="DB257">
            <v>422.08</v>
          </cell>
          <cell r="DC257">
            <v>329.75</v>
          </cell>
          <cell r="DD257">
            <v>92.33</v>
          </cell>
          <cell r="DE257">
            <v>422.08</v>
          </cell>
          <cell r="DF257">
            <v>422.08</v>
          </cell>
          <cell r="DG257">
            <v>0</v>
          </cell>
          <cell r="DH257">
            <v>92.329999999999984</v>
          </cell>
          <cell r="DI257">
            <v>0</v>
          </cell>
          <cell r="DJ257">
            <v>0</v>
          </cell>
          <cell r="DK257">
            <v>0</v>
          </cell>
        </row>
        <row r="258">
          <cell r="B258" t="str">
            <v>7.3.11</v>
          </cell>
          <cell r="C258" t="str">
            <v xml:space="preserve"> 91936 </v>
          </cell>
          <cell r="D258" t="str">
            <v>SINAPI</v>
          </cell>
          <cell r="E258" t="str">
            <v>CAIXA OCTOGONAL 4" X 4", PVC, INSTALADA EM LAJE - FORNECIMENTO E INSTALAÇÃO. AF_03/2023</v>
          </cell>
          <cell r="F258" t="str">
            <v>UN</v>
          </cell>
          <cell r="G258">
            <v>43</v>
          </cell>
          <cell r="H258">
            <v>0</v>
          </cell>
          <cell r="I258">
            <v>43</v>
          </cell>
          <cell r="J258">
            <v>12.64</v>
          </cell>
          <cell r="K258">
            <v>15.82</v>
          </cell>
          <cell r="L258">
            <v>680.26</v>
          </cell>
          <cell r="M258">
            <v>0</v>
          </cell>
          <cell r="N258">
            <v>0</v>
          </cell>
          <cell r="O258">
            <v>0</v>
          </cell>
          <cell r="P258">
            <v>0</v>
          </cell>
          <cell r="Q258">
            <v>0.4</v>
          </cell>
          <cell r="R258">
            <v>272.10399999999998</v>
          </cell>
          <cell r="S258">
            <v>0.4</v>
          </cell>
          <cell r="T258">
            <v>272.10399999999998</v>
          </cell>
          <cell r="U258">
            <v>0.2</v>
          </cell>
          <cell r="V258">
            <v>136.05199999999999</v>
          </cell>
          <cell r="W258">
            <v>0</v>
          </cell>
          <cell r="X258">
            <v>0</v>
          </cell>
          <cell r="Y258">
            <v>0</v>
          </cell>
          <cell r="Z258">
            <v>0</v>
          </cell>
          <cell r="AA258">
            <v>0</v>
          </cell>
          <cell r="AB258">
            <v>0</v>
          </cell>
          <cell r="AC258">
            <v>1</v>
          </cell>
          <cell r="AD258">
            <v>680.26</v>
          </cell>
          <cell r="AE258"/>
          <cell r="AF258">
            <v>0.69767441860465118</v>
          </cell>
          <cell r="AG258">
            <v>474.6</v>
          </cell>
          <cell r="AH258">
            <v>0.30232558139534882</v>
          </cell>
          <cell r="AI258">
            <v>205.65999999999997</v>
          </cell>
          <cell r="AJ258">
            <v>0</v>
          </cell>
          <cell r="AK258">
            <v>0</v>
          </cell>
          <cell r="AL258"/>
          <cell r="AM258">
            <v>0</v>
          </cell>
          <cell r="AN258">
            <v>0</v>
          </cell>
          <cell r="AO258"/>
          <cell r="AP258">
            <v>0</v>
          </cell>
          <cell r="AQ258">
            <v>0</v>
          </cell>
          <cell r="AR258">
            <v>0</v>
          </cell>
          <cell r="AS258">
            <v>0</v>
          </cell>
          <cell r="AT258">
            <v>680.26</v>
          </cell>
          <cell r="AU258">
            <v>474.6</v>
          </cell>
          <cell r="AV258">
            <v>-205.65999999999997</v>
          </cell>
          <cell r="AW258">
            <v>0</v>
          </cell>
          <cell r="AX258">
            <v>0</v>
          </cell>
          <cell r="AY258">
            <v>0</v>
          </cell>
          <cell r="AZ258">
            <v>0</v>
          </cell>
          <cell r="BA258">
            <v>680.26</v>
          </cell>
          <cell r="BB258">
            <v>474.6</v>
          </cell>
          <cell r="BC258">
            <v>-205.65999999999997</v>
          </cell>
          <cell r="BD258">
            <v>0</v>
          </cell>
          <cell r="BE258">
            <v>0</v>
          </cell>
          <cell r="BF258">
            <v>0</v>
          </cell>
          <cell r="BG258">
            <v>0</v>
          </cell>
          <cell r="BH258">
            <v>680.26</v>
          </cell>
          <cell r="BI258">
            <v>474.6</v>
          </cell>
          <cell r="BJ258">
            <v>-205.65999999999997</v>
          </cell>
          <cell r="BK258">
            <v>0</v>
          </cell>
          <cell r="BL258">
            <v>0</v>
          </cell>
          <cell r="BM258">
            <v>6.9767441860465115E-2</v>
          </cell>
          <cell r="BN258">
            <v>47.46</v>
          </cell>
          <cell r="BO258">
            <v>680.26</v>
          </cell>
          <cell r="BP258">
            <v>522.06000000000006</v>
          </cell>
          <cell r="BQ258">
            <v>-158.19999999999993</v>
          </cell>
          <cell r="BR258" t="str">
            <v>N/A</v>
          </cell>
          <cell r="BS258">
            <v>0</v>
          </cell>
          <cell r="BT258"/>
          <cell r="BU258">
            <v>0</v>
          </cell>
          <cell r="BV258">
            <v>0.11627906976744186</v>
          </cell>
          <cell r="BW258">
            <v>79.099999999999994</v>
          </cell>
          <cell r="BX258">
            <v>680.26</v>
          </cell>
          <cell r="BY258">
            <v>601.16000000000008</v>
          </cell>
          <cell r="BZ258">
            <v>-79.099999999999909</v>
          </cell>
          <cell r="CA258" t="str">
            <v>N/A</v>
          </cell>
          <cell r="CB258">
            <v>0</v>
          </cell>
          <cell r="CC258"/>
          <cell r="CD258"/>
          <cell r="CE258">
            <v>0.11627906976744186</v>
          </cell>
          <cell r="CF258">
            <v>79.099999999999994</v>
          </cell>
          <cell r="CG258">
            <v>680.26</v>
          </cell>
          <cell r="CH258">
            <v>680.2600000000001</v>
          </cell>
          <cell r="CI258">
            <v>0</v>
          </cell>
          <cell r="CJ258"/>
          <cell r="CK258"/>
          <cell r="CL258">
            <v>0</v>
          </cell>
          <cell r="CM258">
            <v>0</v>
          </cell>
          <cell r="CN258">
            <v>680.26</v>
          </cell>
          <cell r="CO258">
            <v>79.099999999999994</v>
          </cell>
          <cell r="CP258">
            <v>-601.16</v>
          </cell>
          <cell r="CQ258"/>
          <cell r="CR258"/>
          <cell r="CS258" t="str">
            <v xml:space="preserve"> </v>
          </cell>
          <cell r="CT258">
            <v>0</v>
          </cell>
          <cell r="CU258">
            <v>680.26</v>
          </cell>
          <cell r="CV258">
            <v>0</v>
          </cell>
          <cell r="CW258">
            <v>-680.26</v>
          </cell>
          <cell r="CY258">
            <v>680.26</v>
          </cell>
          <cell r="CZ258">
            <v>0</v>
          </cell>
          <cell r="DA258">
            <v>680.26</v>
          </cell>
          <cell r="DB258">
            <v>680.26</v>
          </cell>
          <cell r="DC258">
            <v>474.6</v>
          </cell>
          <cell r="DD258">
            <v>205.66</v>
          </cell>
          <cell r="DE258">
            <v>680.26</v>
          </cell>
          <cell r="DF258">
            <v>680.26</v>
          </cell>
          <cell r="DG258">
            <v>0</v>
          </cell>
          <cell r="DH258">
            <v>205.65999999999997</v>
          </cell>
          <cell r="DI258">
            <v>0</v>
          </cell>
          <cell r="DJ258">
            <v>0</v>
          </cell>
          <cell r="DK258">
            <v>0</v>
          </cell>
        </row>
        <row r="259">
          <cell r="B259" t="str">
            <v>7.3.12</v>
          </cell>
          <cell r="C259" t="str">
            <v xml:space="preserve"> 104402 </v>
          </cell>
          <cell r="D259" t="str">
            <v>SINAPI</v>
          </cell>
          <cell r="E259" t="str">
            <v>CONDULETE DE PVC, TIPO C, PARA ELETRODUTO DE PVC SOLDÁVEL DN 25 MM (3/4''), APARENTE - FORNECIMENTO E INSTALAÇÃO. AF_10/2022</v>
          </cell>
          <cell r="F259" t="str">
            <v>UN</v>
          </cell>
          <cell r="G259">
            <v>6</v>
          </cell>
          <cell r="H259">
            <v>0</v>
          </cell>
          <cell r="I259">
            <v>6</v>
          </cell>
          <cell r="J259">
            <v>18.11</v>
          </cell>
          <cell r="K259">
            <v>22.67</v>
          </cell>
          <cell r="L259">
            <v>136.02000000000001</v>
          </cell>
          <cell r="M259">
            <v>0</v>
          </cell>
          <cell r="N259">
            <v>0</v>
          </cell>
          <cell r="O259">
            <v>0</v>
          </cell>
          <cell r="P259">
            <v>0</v>
          </cell>
          <cell r="Q259">
            <v>0.4</v>
          </cell>
          <cell r="R259">
            <v>54.408000000000008</v>
          </cell>
          <cell r="S259">
            <v>0.4</v>
          </cell>
          <cell r="T259">
            <v>54.408000000000008</v>
          </cell>
          <cell r="U259">
            <v>0.2</v>
          </cell>
          <cell r="V259">
            <v>27.204000000000004</v>
          </cell>
          <cell r="W259">
            <v>0</v>
          </cell>
          <cell r="X259">
            <v>0</v>
          </cell>
          <cell r="Y259">
            <v>0</v>
          </cell>
          <cell r="Z259">
            <v>0</v>
          </cell>
          <cell r="AA259">
            <v>0</v>
          </cell>
          <cell r="AB259">
            <v>0</v>
          </cell>
          <cell r="AC259">
            <v>1</v>
          </cell>
          <cell r="AD259">
            <v>136.02000000000001</v>
          </cell>
          <cell r="AE259"/>
          <cell r="AF259">
            <v>0</v>
          </cell>
          <cell r="AG259">
            <v>0</v>
          </cell>
          <cell r="AH259">
            <v>1</v>
          </cell>
          <cell r="AI259">
            <v>136.02000000000001</v>
          </cell>
          <cell r="AJ259">
            <v>0</v>
          </cell>
          <cell r="AK259">
            <v>0</v>
          </cell>
          <cell r="AL259"/>
          <cell r="AM259">
            <v>0</v>
          </cell>
          <cell r="AN259">
            <v>0</v>
          </cell>
          <cell r="AO259"/>
          <cell r="AP259">
            <v>0</v>
          </cell>
          <cell r="AQ259">
            <v>0</v>
          </cell>
          <cell r="AR259">
            <v>0</v>
          </cell>
          <cell r="AS259">
            <v>0</v>
          </cell>
          <cell r="AT259">
            <v>136.02000000000001</v>
          </cell>
          <cell r="AU259">
            <v>0</v>
          </cell>
          <cell r="AV259">
            <v>-136.02000000000001</v>
          </cell>
          <cell r="AW259">
            <v>0</v>
          </cell>
          <cell r="AX259">
            <v>0</v>
          </cell>
          <cell r="AY259">
            <v>0</v>
          </cell>
          <cell r="AZ259">
            <v>0</v>
          </cell>
          <cell r="BA259">
            <v>136.02000000000001</v>
          </cell>
          <cell r="BB259">
            <v>0</v>
          </cell>
          <cell r="BC259">
            <v>-136.02000000000001</v>
          </cell>
          <cell r="BD259">
            <v>0</v>
          </cell>
          <cell r="BE259">
            <v>0</v>
          </cell>
          <cell r="BF259">
            <v>0</v>
          </cell>
          <cell r="BG259">
            <v>0</v>
          </cell>
          <cell r="BH259">
            <v>136.02000000000001</v>
          </cell>
          <cell r="BI259">
            <v>0</v>
          </cell>
          <cell r="BJ259">
            <v>-136.02000000000001</v>
          </cell>
          <cell r="BK259">
            <v>0</v>
          </cell>
          <cell r="BL259">
            <v>0</v>
          </cell>
          <cell r="BM259">
            <v>0</v>
          </cell>
          <cell r="BN259">
            <v>0</v>
          </cell>
          <cell r="BO259">
            <v>136.02000000000001</v>
          </cell>
          <cell r="BP259">
            <v>0</v>
          </cell>
          <cell r="BQ259">
            <v>-136.02000000000001</v>
          </cell>
          <cell r="BR259" t="str">
            <v>N/A</v>
          </cell>
          <cell r="BS259">
            <v>0</v>
          </cell>
          <cell r="BT259"/>
          <cell r="BU259">
            <v>0</v>
          </cell>
          <cell r="BV259">
            <v>0</v>
          </cell>
          <cell r="BW259">
            <v>0</v>
          </cell>
          <cell r="BX259">
            <v>136.02000000000001</v>
          </cell>
          <cell r="BY259">
            <v>0</v>
          </cell>
          <cell r="BZ259">
            <v>-136.02000000000001</v>
          </cell>
          <cell r="CA259" t="str">
            <v>N/A</v>
          </cell>
          <cell r="CB259">
            <v>0</v>
          </cell>
          <cell r="CC259"/>
          <cell r="CD259"/>
          <cell r="CE259">
            <v>0</v>
          </cell>
          <cell r="CF259">
            <v>0</v>
          </cell>
          <cell r="CG259">
            <v>136.02000000000001</v>
          </cell>
          <cell r="CH259">
            <v>0</v>
          </cell>
          <cell r="CI259">
            <v>-136.02000000000001</v>
          </cell>
          <cell r="CJ259"/>
          <cell r="CK259"/>
          <cell r="CL259">
            <v>0</v>
          </cell>
          <cell r="CM259">
            <v>0</v>
          </cell>
          <cell r="CN259">
            <v>136.02000000000001</v>
          </cell>
          <cell r="CO259">
            <v>0</v>
          </cell>
          <cell r="CP259">
            <v>-136.02000000000001</v>
          </cell>
          <cell r="CQ259"/>
          <cell r="CR259"/>
          <cell r="CS259">
            <v>1</v>
          </cell>
          <cell r="CT259">
            <v>136.02000000000001</v>
          </cell>
          <cell r="CU259">
            <v>136.02000000000001</v>
          </cell>
          <cell r="CV259">
            <v>136.02000000000001</v>
          </cell>
          <cell r="CW259">
            <v>0</v>
          </cell>
          <cell r="CY259">
            <v>136.02000000000001</v>
          </cell>
          <cell r="CZ259">
            <v>0</v>
          </cell>
          <cell r="DA259">
            <v>136.02000000000001</v>
          </cell>
          <cell r="DB259">
            <v>136.02000000000001</v>
          </cell>
          <cell r="DC259">
            <v>0</v>
          </cell>
          <cell r="DD259">
            <v>136.02000000000001</v>
          </cell>
          <cell r="DE259">
            <v>136.02000000000001</v>
          </cell>
          <cell r="DF259">
            <v>136.02000000000001</v>
          </cell>
          <cell r="DG259">
            <v>0</v>
          </cell>
          <cell r="DH259">
            <v>136.02000000000001</v>
          </cell>
          <cell r="DI259">
            <v>0</v>
          </cell>
          <cell r="DJ259">
            <v>0</v>
          </cell>
          <cell r="DK259">
            <v>0</v>
          </cell>
        </row>
        <row r="260">
          <cell r="B260" t="str">
            <v>7.3.13</v>
          </cell>
          <cell r="C260" t="str">
            <v xml:space="preserve"> DEPEARQ102 </v>
          </cell>
          <cell r="D260" t="str">
            <v>Próprio</v>
          </cell>
          <cell r="E260" t="str">
            <v>CABO MULTIPOLAR 3 CONDUTORES 0,6/1 kV, ISOLAÇÃO EM HEPR, 4,00mm2 REF: SBC 063511</v>
          </cell>
          <cell r="F260" t="str">
            <v>M</v>
          </cell>
          <cell r="G260">
            <v>1823.5</v>
          </cell>
          <cell r="H260">
            <v>0</v>
          </cell>
          <cell r="I260">
            <v>1823.5</v>
          </cell>
          <cell r="J260">
            <v>13.1</v>
          </cell>
          <cell r="K260">
            <v>16.399999999999999</v>
          </cell>
          <cell r="L260">
            <v>29905.399999999998</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cell r="AF260">
            <v>0</v>
          </cell>
          <cell r="AG260">
            <v>0</v>
          </cell>
          <cell r="AH260">
            <v>0</v>
          </cell>
          <cell r="AI260">
            <v>0</v>
          </cell>
          <cell r="AJ260">
            <v>0</v>
          </cell>
          <cell r="AK260">
            <v>0</v>
          </cell>
          <cell r="AL260"/>
          <cell r="AM260">
            <v>29905.399999999998</v>
          </cell>
          <cell r="AN260">
            <v>2248.8860799999993</v>
          </cell>
          <cell r="AO260"/>
          <cell r="AP260">
            <v>0</v>
          </cell>
          <cell r="AQ260">
            <v>0</v>
          </cell>
          <cell r="AR260">
            <v>0</v>
          </cell>
          <cell r="AS260">
            <v>0</v>
          </cell>
          <cell r="AT260">
            <v>0</v>
          </cell>
          <cell r="AU260">
            <v>0</v>
          </cell>
          <cell r="AV260">
            <v>0</v>
          </cell>
          <cell r="AW260">
            <v>0.5</v>
          </cell>
          <cell r="AX260">
            <v>14952.7</v>
          </cell>
          <cell r="AY260">
            <v>1.2887304633945709E-2</v>
          </cell>
          <cell r="AZ260">
            <v>385.4</v>
          </cell>
          <cell r="BA260">
            <v>14952.7</v>
          </cell>
          <cell r="BB260">
            <v>385.4</v>
          </cell>
          <cell r="BC260">
            <v>-14567.300000000001</v>
          </cell>
          <cell r="BD260">
            <v>0.5</v>
          </cell>
          <cell r="BE260">
            <v>14952.7</v>
          </cell>
          <cell r="BF260">
            <v>6.854949273375377E-2</v>
          </cell>
          <cell r="BG260">
            <v>2050</v>
          </cell>
          <cell r="BH260">
            <v>29905.4</v>
          </cell>
          <cell r="BI260">
            <v>2435.4</v>
          </cell>
          <cell r="BJ260">
            <v>-27470</v>
          </cell>
          <cell r="BK260">
            <v>0</v>
          </cell>
          <cell r="BL260">
            <v>0</v>
          </cell>
          <cell r="BM260">
            <v>0</v>
          </cell>
          <cell r="BN260">
            <v>0</v>
          </cell>
          <cell r="BO260">
            <v>29905.4</v>
          </cell>
          <cell r="BP260">
            <v>2435.4</v>
          </cell>
          <cell r="BQ260">
            <v>-27470</v>
          </cell>
          <cell r="BR260" t="str">
            <v>N/A</v>
          </cell>
          <cell r="BS260">
            <v>0</v>
          </cell>
          <cell r="BT260"/>
          <cell r="BU260">
            <v>0</v>
          </cell>
          <cell r="BV260">
            <v>0</v>
          </cell>
          <cell r="BW260">
            <v>0</v>
          </cell>
          <cell r="BX260">
            <v>29905.4</v>
          </cell>
          <cell r="BY260">
            <v>2435.4</v>
          </cell>
          <cell r="BZ260">
            <v>-27470</v>
          </cell>
          <cell r="CA260" t="str">
            <v>N/A</v>
          </cell>
          <cell r="CB260">
            <v>0</v>
          </cell>
          <cell r="CC260"/>
          <cell r="CD260"/>
          <cell r="CE260">
            <v>0.67946257197696724</v>
          </cell>
          <cell r="CF260">
            <v>20319.599999999999</v>
          </cell>
          <cell r="CG260">
            <v>29905.4</v>
          </cell>
          <cell r="CH260">
            <v>22755</v>
          </cell>
          <cell r="CI260">
            <v>-7150.4000000000015</v>
          </cell>
          <cell r="CJ260"/>
          <cell r="CK260"/>
          <cell r="CL260">
            <v>0.17055113792157936</v>
          </cell>
          <cell r="CM260">
            <v>5100.3999999999996</v>
          </cell>
          <cell r="CN260">
            <v>29905.4</v>
          </cell>
          <cell r="CO260">
            <v>25420</v>
          </cell>
          <cell r="CP260">
            <v>-4485.4000000000015</v>
          </cell>
          <cell r="CQ260"/>
          <cell r="CR260"/>
          <cell r="CS260">
            <v>4.0581299698382235E-2</v>
          </cell>
          <cell r="CT260">
            <v>1213.5999999999999</v>
          </cell>
          <cell r="CU260">
            <v>29905.4</v>
          </cell>
          <cell r="CV260">
            <v>6314</v>
          </cell>
          <cell r="CW260">
            <v>-23591.4</v>
          </cell>
          <cell r="CY260">
            <v>0</v>
          </cell>
          <cell r="CZ260">
            <v>29905.4</v>
          </cell>
          <cell r="DA260">
            <v>29905.4</v>
          </cell>
          <cell r="DB260">
            <v>29905.399999999998</v>
          </cell>
          <cell r="DC260">
            <v>0</v>
          </cell>
          <cell r="DD260">
            <v>29069</v>
          </cell>
          <cell r="DE260">
            <v>29069</v>
          </cell>
          <cell r="DF260">
            <v>29905.399999999998</v>
          </cell>
          <cell r="DG260">
            <v>836.39999999999782</v>
          </cell>
          <cell r="DH260">
            <v>0</v>
          </cell>
          <cell r="DI260">
            <v>0</v>
          </cell>
          <cell r="DJ260">
            <v>29069</v>
          </cell>
          <cell r="DK260">
            <v>2185.9887999999996</v>
          </cell>
        </row>
        <row r="261">
          <cell r="B261" t="str">
            <v>7.3.14</v>
          </cell>
          <cell r="C261" t="str">
            <v xml:space="preserve"> DEPEARQ103 </v>
          </cell>
          <cell r="D261" t="str">
            <v>Próprio</v>
          </cell>
          <cell r="E261" t="str">
            <v>CABO MULTIPOLAR 3 CONDUTORES 0,6/1 kV, ISOLAÇÃO EM HEPR, 6,00mm2 REF: SBC 063511</v>
          </cell>
          <cell r="F261" t="str">
            <v>M</v>
          </cell>
          <cell r="G261">
            <v>17.5</v>
          </cell>
          <cell r="H261">
            <v>0</v>
          </cell>
          <cell r="I261">
            <v>17.5</v>
          </cell>
          <cell r="J261">
            <v>19.079999999999998</v>
          </cell>
          <cell r="K261">
            <v>23.89</v>
          </cell>
          <cell r="L261">
            <v>418.07499999999999</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cell r="AF261">
            <v>0</v>
          </cell>
          <cell r="AG261">
            <v>0</v>
          </cell>
          <cell r="AH261">
            <v>0</v>
          </cell>
          <cell r="AI261">
            <v>0</v>
          </cell>
          <cell r="AJ261">
            <v>0</v>
          </cell>
          <cell r="AK261">
            <v>0</v>
          </cell>
          <cell r="AL261"/>
          <cell r="AM261">
            <v>418.07499999999999</v>
          </cell>
          <cell r="AN261">
            <v>31.439239999999995</v>
          </cell>
          <cell r="AO261"/>
          <cell r="AP261">
            <v>0</v>
          </cell>
          <cell r="AQ261">
            <v>0</v>
          </cell>
          <cell r="AR261">
            <v>0</v>
          </cell>
          <cell r="AS261">
            <v>0</v>
          </cell>
          <cell r="AT261">
            <v>0</v>
          </cell>
          <cell r="AU261">
            <v>0</v>
          </cell>
          <cell r="AV261">
            <v>0</v>
          </cell>
          <cell r="AW261">
            <v>0</v>
          </cell>
          <cell r="AX261">
            <v>0</v>
          </cell>
          <cell r="AY261">
            <v>0</v>
          </cell>
          <cell r="AZ261">
            <v>0</v>
          </cell>
          <cell r="BA261">
            <v>0</v>
          </cell>
          <cell r="BB261">
            <v>0</v>
          </cell>
          <cell r="BC261">
            <v>0</v>
          </cell>
          <cell r="BD261">
            <v>1</v>
          </cell>
          <cell r="BE261">
            <v>418.07</v>
          </cell>
          <cell r="BF261">
            <v>0</v>
          </cell>
          <cell r="BG261">
            <v>0</v>
          </cell>
          <cell r="BH261">
            <v>418.07</v>
          </cell>
          <cell r="BI261">
            <v>0</v>
          </cell>
          <cell r="BJ261">
            <v>-418.07</v>
          </cell>
          <cell r="BK261">
            <v>0</v>
          </cell>
          <cell r="BL261">
            <v>0</v>
          </cell>
          <cell r="BM261">
            <v>0</v>
          </cell>
          <cell r="BN261">
            <v>0</v>
          </cell>
          <cell r="BO261">
            <v>418.07</v>
          </cell>
          <cell r="BP261">
            <v>0</v>
          </cell>
          <cell r="BQ261">
            <v>-418.07</v>
          </cell>
          <cell r="BR261" t="str">
            <v>N/A</v>
          </cell>
          <cell r="BS261">
            <v>0</v>
          </cell>
          <cell r="BT261"/>
          <cell r="BU261">
            <v>0</v>
          </cell>
          <cell r="BV261">
            <v>0</v>
          </cell>
          <cell r="BW261">
            <v>0</v>
          </cell>
          <cell r="BX261">
            <v>418.07</v>
          </cell>
          <cell r="BY261">
            <v>0</v>
          </cell>
          <cell r="BZ261">
            <v>-418.07</v>
          </cell>
          <cell r="CA261" t="str">
            <v>N/A</v>
          </cell>
          <cell r="CB261">
            <v>0</v>
          </cell>
          <cell r="CC261"/>
          <cell r="CD261"/>
          <cell r="CE261">
            <v>1</v>
          </cell>
          <cell r="CF261">
            <v>418.07499999999999</v>
          </cell>
          <cell r="CG261">
            <v>418.07</v>
          </cell>
          <cell r="CH261">
            <v>418.07499999999999</v>
          </cell>
          <cell r="CI261">
            <v>0</v>
          </cell>
          <cell r="CJ261"/>
          <cell r="CK261"/>
          <cell r="CL261">
            <v>0</v>
          </cell>
          <cell r="CM261">
            <v>0</v>
          </cell>
          <cell r="CN261">
            <v>418.07</v>
          </cell>
          <cell r="CO261">
            <v>418.07499999999999</v>
          </cell>
          <cell r="CP261">
            <v>0</v>
          </cell>
          <cell r="CQ261"/>
          <cell r="CR261"/>
          <cell r="CS261" t="str">
            <v xml:space="preserve"> </v>
          </cell>
          <cell r="CT261">
            <v>0</v>
          </cell>
          <cell r="CU261">
            <v>418.07</v>
          </cell>
          <cell r="CV261">
            <v>0</v>
          </cell>
          <cell r="CW261">
            <v>0</v>
          </cell>
          <cell r="CY261">
            <v>0</v>
          </cell>
          <cell r="CZ261">
            <v>418.07</v>
          </cell>
          <cell r="DA261">
            <v>418.07</v>
          </cell>
          <cell r="DB261">
            <v>418.07499999999999</v>
          </cell>
          <cell r="DC261">
            <v>0</v>
          </cell>
          <cell r="DD261">
            <v>418.07499999999999</v>
          </cell>
          <cell r="DE261">
            <v>418.07499999999999</v>
          </cell>
          <cell r="DF261">
            <v>418.07499999999999</v>
          </cell>
          <cell r="DG261">
            <v>0</v>
          </cell>
          <cell r="DH261">
            <v>0</v>
          </cell>
          <cell r="DI261">
            <v>0</v>
          </cell>
          <cell r="DJ261">
            <v>418.07499999999999</v>
          </cell>
          <cell r="DK261">
            <v>31.439239999999995</v>
          </cell>
        </row>
        <row r="262">
          <cell r="B262" t="str">
            <v>7.3.15</v>
          </cell>
          <cell r="C262" t="str">
            <v xml:space="preserve"> 91926 </v>
          </cell>
          <cell r="D262" t="str">
            <v>SINAPI</v>
          </cell>
          <cell r="E262" t="str">
            <v>CABO DE COBRE FLEXÍVEL ISOLADO, 2,5 MM², ANTI-CHAMA 450/750 V, PARA CIRCUITOS TERMINAIS - FORNECIMENTO E INSTALAÇÃO. AF_03/2023</v>
          </cell>
          <cell r="F262" t="str">
            <v>M</v>
          </cell>
          <cell r="G262">
            <v>1819.2</v>
          </cell>
          <cell r="H262">
            <v>0</v>
          </cell>
          <cell r="I262">
            <v>1819.2</v>
          </cell>
          <cell r="J262">
            <v>3.0829110000000002</v>
          </cell>
          <cell r="K262">
            <v>3.86</v>
          </cell>
          <cell r="L262">
            <v>7022.1120000000001</v>
          </cell>
          <cell r="M262">
            <v>0</v>
          </cell>
          <cell r="N262">
            <v>0</v>
          </cell>
          <cell r="O262">
            <v>0</v>
          </cell>
          <cell r="P262">
            <v>0</v>
          </cell>
          <cell r="Q262">
            <v>0</v>
          </cell>
          <cell r="R262">
            <v>0</v>
          </cell>
          <cell r="S262">
            <v>0.4</v>
          </cell>
          <cell r="T262">
            <v>2808.8440000000001</v>
          </cell>
          <cell r="U262">
            <v>0.4</v>
          </cell>
          <cell r="V262">
            <v>2808.8440000000001</v>
          </cell>
          <cell r="W262">
            <v>0.2</v>
          </cell>
          <cell r="X262">
            <v>1404.422</v>
          </cell>
          <cell r="Y262">
            <v>0</v>
          </cell>
          <cell r="Z262">
            <v>0</v>
          </cell>
          <cell r="AA262">
            <v>0</v>
          </cell>
          <cell r="AB262">
            <v>0</v>
          </cell>
          <cell r="AC262">
            <v>1</v>
          </cell>
          <cell r="AD262">
            <v>7022.11</v>
          </cell>
          <cell r="AE262"/>
          <cell r="AF262">
            <v>0.7943054153238841</v>
          </cell>
          <cell r="AG262">
            <v>5577.7015886108302</v>
          </cell>
          <cell r="AH262">
            <v>0.2056945846761159</v>
          </cell>
          <cell r="AI262">
            <v>1444.4084113891695</v>
          </cell>
          <cell r="AJ262">
            <v>0</v>
          </cell>
          <cell r="AK262">
            <v>0</v>
          </cell>
          <cell r="AL262"/>
          <cell r="AM262">
            <v>0</v>
          </cell>
          <cell r="AN262">
            <v>0</v>
          </cell>
          <cell r="AO262"/>
          <cell r="AP262">
            <v>0</v>
          </cell>
          <cell r="AQ262">
            <v>0</v>
          </cell>
          <cell r="AR262">
            <v>0</v>
          </cell>
          <cell r="AS262">
            <v>0</v>
          </cell>
          <cell r="AT262">
            <v>7022.11</v>
          </cell>
          <cell r="AU262">
            <v>5577.7</v>
          </cell>
          <cell r="AV262">
            <v>-1444.4099999999999</v>
          </cell>
          <cell r="AW262">
            <v>0</v>
          </cell>
          <cell r="AX262">
            <v>0</v>
          </cell>
          <cell r="AY262">
            <v>0.14621811785400177</v>
          </cell>
          <cell r="AZ262">
            <v>1026.76</v>
          </cell>
          <cell r="BA262">
            <v>7022.11</v>
          </cell>
          <cell r="BB262">
            <v>6604.46</v>
          </cell>
          <cell r="BC262">
            <v>-417.64999999999964</v>
          </cell>
          <cell r="BD262">
            <v>0</v>
          </cell>
          <cell r="BE262">
            <v>0</v>
          </cell>
          <cell r="BF262">
            <v>0</v>
          </cell>
          <cell r="BG262">
            <v>0</v>
          </cell>
          <cell r="BH262">
            <v>7022.11</v>
          </cell>
          <cell r="BI262">
            <v>6604.46</v>
          </cell>
          <cell r="BJ262">
            <v>-417.64999999999964</v>
          </cell>
          <cell r="BK262">
            <v>0</v>
          </cell>
          <cell r="BL262">
            <v>0</v>
          </cell>
          <cell r="BM262">
            <v>2.7484616447193223E-2</v>
          </cell>
          <cell r="BN262">
            <v>193</v>
          </cell>
          <cell r="BO262">
            <v>7022.11</v>
          </cell>
          <cell r="BP262">
            <v>6797.46</v>
          </cell>
          <cell r="BQ262">
            <v>-224.64999999999964</v>
          </cell>
          <cell r="BR262" t="str">
            <v>N/A</v>
          </cell>
          <cell r="BS262">
            <v>0</v>
          </cell>
          <cell r="BT262"/>
          <cell r="BU262">
            <v>0</v>
          </cell>
          <cell r="BV262">
            <v>0</v>
          </cell>
          <cell r="BW262">
            <v>0</v>
          </cell>
          <cell r="BX262">
            <v>7022.1100000000006</v>
          </cell>
          <cell r="BY262">
            <v>6797.46</v>
          </cell>
          <cell r="BZ262">
            <v>-224.65000000000055</v>
          </cell>
          <cell r="CA262" t="str">
            <v>N/A</v>
          </cell>
          <cell r="CB262">
            <v>0</v>
          </cell>
          <cell r="CC262"/>
          <cell r="CD262"/>
          <cell r="CE262">
            <v>0</v>
          </cell>
          <cell r="CF262">
            <v>0</v>
          </cell>
          <cell r="CG262">
            <v>7022.1100000000006</v>
          </cell>
          <cell r="CH262">
            <v>6797.46</v>
          </cell>
          <cell r="CI262">
            <v>-224.65000000000055</v>
          </cell>
          <cell r="CJ262"/>
          <cell r="CK262"/>
          <cell r="CL262">
            <v>0</v>
          </cell>
          <cell r="CM262">
            <v>0</v>
          </cell>
          <cell r="CN262">
            <v>7022.1100000000006</v>
          </cell>
          <cell r="CO262">
            <v>0</v>
          </cell>
          <cell r="CP262">
            <v>-7022.1100000000006</v>
          </cell>
          <cell r="CQ262"/>
          <cell r="CR262"/>
          <cell r="CS262">
            <v>3.1992084432717699E-2</v>
          </cell>
          <cell r="CT262">
            <v>224.65200000000016</v>
          </cell>
          <cell r="CU262">
            <v>7022.1100000000006</v>
          </cell>
          <cell r="CV262">
            <v>224.65200000000016</v>
          </cell>
          <cell r="CW262">
            <v>-6797.4580000000005</v>
          </cell>
          <cell r="CY262">
            <v>7022.11</v>
          </cell>
          <cell r="CZ262">
            <v>0</v>
          </cell>
          <cell r="DA262">
            <v>7022.11</v>
          </cell>
          <cell r="DB262">
            <v>7022.1120000000001</v>
          </cell>
          <cell r="DC262">
            <v>5577.7015886108302</v>
          </cell>
          <cell r="DD262">
            <v>1444.4120000000003</v>
          </cell>
          <cell r="DE262">
            <v>7022.1135886108304</v>
          </cell>
          <cell r="DF262">
            <v>7022.1120000000001</v>
          </cell>
          <cell r="DG262">
            <v>-1.5886108303675428E-3</v>
          </cell>
          <cell r="DH262">
            <v>1444.4084113891695</v>
          </cell>
          <cell r="DI262">
            <v>0</v>
          </cell>
          <cell r="DJ262">
            <v>3.5886108307749964E-3</v>
          </cell>
          <cell r="DK262">
            <v>2.6986353447427968E-4</v>
          </cell>
        </row>
        <row r="263">
          <cell r="B263" t="str">
            <v>7.3.16</v>
          </cell>
          <cell r="C263" t="str">
            <v xml:space="preserve"> 91928 </v>
          </cell>
          <cell r="D263" t="str">
            <v>SINAPI</v>
          </cell>
          <cell r="E263" t="str">
            <v>CABO DE COBRE FLEXÍVEL ISOLADO, 4 MM², ANTI-CHAMA 450/750 V, PARA CIRCUITOS TERMINAIS - FORNECIMENTO E INSTALAÇÃO. AF_03/2023</v>
          </cell>
          <cell r="F263" t="str">
            <v>M</v>
          </cell>
          <cell r="G263">
            <v>11231.6</v>
          </cell>
          <cell r="H263">
            <v>0</v>
          </cell>
          <cell r="I263">
            <v>11231.6</v>
          </cell>
          <cell r="J263">
            <v>5.1100000000000003</v>
          </cell>
          <cell r="K263">
            <v>6.39</v>
          </cell>
          <cell r="L263">
            <v>71769.923999999999</v>
          </cell>
          <cell r="M263">
            <v>0</v>
          </cell>
          <cell r="N263">
            <v>0</v>
          </cell>
          <cell r="O263">
            <v>0</v>
          </cell>
          <cell r="P263">
            <v>0</v>
          </cell>
          <cell r="Q263">
            <v>0</v>
          </cell>
          <cell r="R263">
            <v>0</v>
          </cell>
          <cell r="S263">
            <v>0.4</v>
          </cell>
          <cell r="T263">
            <v>28707.968000000001</v>
          </cell>
          <cell r="U263">
            <v>0.4</v>
          </cell>
          <cell r="V263">
            <v>28707.968000000001</v>
          </cell>
          <cell r="W263">
            <v>0.2</v>
          </cell>
          <cell r="X263">
            <v>14353.984</v>
          </cell>
          <cell r="Y263">
            <v>0</v>
          </cell>
          <cell r="Z263">
            <v>0</v>
          </cell>
          <cell r="AA263">
            <v>0</v>
          </cell>
          <cell r="AB263">
            <v>0</v>
          </cell>
          <cell r="AC263">
            <v>1</v>
          </cell>
          <cell r="AD263">
            <v>71769.920000000013</v>
          </cell>
          <cell r="AE263"/>
          <cell r="AF263">
            <v>0.82900036672745359</v>
          </cell>
          <cell r="AG263">
            <v>59497.293316001473</v>
          </cell>
          <cell r="AH263">
            <v>0.17099963327254641</v>
          </cell>
          <cell r="AI263">
            <v>12272.62668399854</v>
          </cell>
          <cell r="AJ263">
            <v>0</v>
          </cell>
          <cell r="AK263">
            <v>0</v>
          </cell>
          <cell r="AL263"/>
          <cell r="AM263">
            <v>0</v>
          </cell>
          <cell r="AN263">
            <v>0</v>
          </cell>
          <cell r="AO263"/>
          <cell r="AP263">
            <v>0</v>
          </cell>
          <cell r="AQ263">
            <v>0</v>
          </cell>
          <cell r="AR263">
            <v>0</v>
          </cell>
          <cell r="AS263">
            <v>0</v>
          </cell>
          <cell r="AT263">
            <v>71769.920000000013</v>
          </cell>
          <cell r="AU263">
            <v>59497.29</v>
          </cell>
          <cell r="AV263">
            <v>-12272.630000000012</v>
          </cell>
          <cell r="AW263">
            <v>0</v>
          </cell>
          <cell r="AX263">
            <v>0</v>
          </cell>
          <cell r="AY263">
            <v>1.4601659603262224E-2</v>
          </cell>
          <cell r="AZ263">
            <v>1047.96</v>
          </cell>
          <cell r="BA263">
            <v>71769.920000000013</v>
          </cell>
          <cell r="BB263">
            <v>60545.25</v>
          </cell>
          <cell r="BC263">
            <v>-11224.670000000013</v>
          </cell>
          <cell r="BD263">
            <v>0</v>
          </cell>
          <cell r="BE263">
            <v>0</v>
          </cell>
          <cell r="BF263">
            <v>0</v>
          </cell>
          <cell r="BG263">
            <v>0</v>
          </cell>
          <cell r="BH263">
            <v>71769.920000000013</v>
          </cell>
          <cell r="BI263">
            <v>60545.25</v>
          </cell>
          <cell r="BJ263">
            <v>-11224.670000000013</v>
          </cell>
          <cell r="BK263">
            <v>0</v>
          </cell>
          <cell r="BL263">
            <v>0</v>
          </cell>
          <cell r="BM263">
            <v>2.225862868455197E-2</v>
          </cell>
          <cell r="BN263">
            <v>1597.5</v>
          </cell>
          <cell r="BO263">
            <v>71769.920000000013</v>
          </cell>
          <cell r="BP263">
            <v>62142.75</v>
          </cell>
          <cell r="BQ263">
            <v>-9627.1700000000128</v>
          </cell>
          <cell r="BR263" t="str">
            <v>N/A</v>
          </cell>
          <cell r="BS263">
            <v>0</v>
          </cell>
          <cell r="BT263"/>
          <cell r="BU263">
            <v>0</v>
          </cell>
          <cell r="BV263">
            <v>0</v>
          </cell>
          <cell r="BW263">
            <v>0</v>
          </cell>
          <cell r="BX263">
            <v>71769.919999999998</v>
          </cell>
          <cell r="BY263">
            <v>62142.75</v>
          </cell>
          <cell r="BZ263">
            <v>-9627.1699999999983</v>
          </cell>
          <cell r="CA263" t="str">
            <v>N/A</v>
          </cell>
          <cell r="CB263">
            <v>0</v>
          </cell>
          <cell r="CC263"/>
          <cell r="CD263"/>
          <cell r="CE263">
            <v>3.0538836853164286E-2</v>
          </cell>
          <cell r="CF263">
            <v>2191.77</v>
          </cell>
          <cell r="CG263">
            <v>71769.919999999998</v>
          </cell>
          <cell r="CH263">
            <v>64334.52</v>
          </cell>
          <cell r="CI263">
            <v>-7435.4000000000015</v>
          </cell>
          <cell r="CJ263"/>
          <cell r="CK263"/>
          <cell r="CL263">
            <v>0</v>
          </cell>
          <cell r="CM263">
            <v>0</v>
          </cell>
          <cell r="CN263">
            <v>71769.919999999998</v>
          </cell>
          <cell r="CO263">
            <v>2191.77</v>
          </cell>
          <cell r="CP263">
            <v>-69578.149999999994</v>
          </cell>
          <cell r="CQ263"/>
          <cell r="CR263"/>
          <cell r="CS263">
            <v>0.10360055557534104</v>
          </cell>
          <cell r="CT263">
            <v>7435.4040000000023</v>
          </cell>
          <cell r="CU263">
            <v>71769.919999999998</v>
          </cell>
          <cell r="CV263">
            <v>7435.4040000000023</v>
          </cell>
          <cell r="CW263">
            <v>-64334.515999999996</v>
          </cell>
          <cell r="CY263">
            <v>71769.920000000013</v>
          </cell>
          <cell r="CZ263">
            <v>0</v>
          </cell>
          <cell r="DA263">
            <v>71769.920000000013</v>
          </cell>
          <cell r="DB263">
            <v>71769.923999999999</v>
          </cell>
          <cell r="DC263">
            <v>59497.293316001473</v>
          </cell>
          <cell r="DD263">
            <v>12272.634000000002</v>
          </cell>
          <cell r="DE263">
            <v>71769.927316001471</v>
          </cell>
          <cell r="DF263">
            <v>71769.923999999999</v>
          </cell>
          <cell r="DG263">
            <v>-3.316001471830532E-3</v>
          </cell>
          <cell r="DH263">
            <v>12272.62668399854</v>
          </cell>
          <cell r="DI263">
            <v>0</v>
          </cell>
          <cell r="DJ263">
            <v>7.316001458093524E-3</v>
          </cell>
          <cell r="DK263">
            <v>5.501633096486329E-4</v>
          </cell>
        </row>
        <row r="264">
          <cell r="B264" t="str">
            <v>7.3.17</v>
          </cell>
          <cell r="C264" t="str">
            <v xml:space="preserve"> 91930 </v>
          </cell>
          <cell r="D264" t="str">
            <v>SINAPI</v>
          </cell>
          <cell r="E264" t="str">
            <v>CABO DE COBRE FLEXÍVEL ISOLADO, 6 MM², ANTI-CHAMA 450/750 V, PARA CIRCUITOS TERMINAIS - FORNECIMENTO E INSTALAÇÃO. AF_03/2023</v>
          </cell>
          <cell r="F264" t="str">
            <v>M</v>
          </cell>
          <cell r="G264">
            <v>3939.1</v>
          </cell>
          <cell r="H264">
            <v>0</v>
          </cell>
          <cell r="I264">
            <v>3939.1</v>
          </cell>
          <cell r="J264">
            <v>7.13</v>
          </cell>
          <cell r="K264">
            <v>8.92</v>
          </cell>
          <cell r="L264">
            <v>35136.771999999997</v>
          </cell>
          <cell r="M264">
            <v>0</v>
          </cell>
          <cell r="N264">
            <v>0</v>
          </cell>
          <cell r="O264">
            <v>0</v>
          </cell>
          <cell r="P264">
            <v>0</v>
          </cell>
          <cell r="Q264">
            <v>0</v>
          </cell>
          <cell r="R264">
            <v>0</v>
          </cell>
          <cell r="S264">
            <v>0.4</v>
          </cell>
          <cell r="T264">
            <v>14054.707999999999</v>
          </cell>
          <cell r="U264">
            <v>0.4</v>
          </cell>
          <cell r="V264">
            <v>14054.707999999999</v>
          </cell>
          <cell r="W264">
            <v>0.2</v>
          </cell>
          <cell r="X264">
            <v>7027.3539999999994</v>
          </cell>
          <cell r="Y264">
            <v>0</v>
          </cell>
          <cell r="Z264">
            <v>0</v>
          </cell>
          <cell r="AA264">
            <v>0</v>
          </cell>
          <cell r="AB264">
            <v>0</v>
          </cell>
          <cell r="AC264">
            <v>1</v>
          </cell>
          <cell r="AD264">
            <v>35136.769999999997</v>
          </cell>
          <cell r="AE264"/>
          <cell r="AF264">
            <v>0.74027066232895067</v>
          </cell>
          <cell r="AG264">
            <v>26010.721480541328</v>
          </cell>
          <cell r="AH264">
            <v>0.25972933767104933</v>
          </cell>
          <cell r="AI264">
            <v>9126.048519458669</v>
          </cell>
          <cell r="AJ264">
            <v>0</v>
          </cell>
          <cell r="AK264">
            <v>0</v>
          </cell>
          <cell r="AL264"/>
          <cell r="AM264">
            <v>0</v>
          </cell>
          <cell r="AN264">
            <v>0</v>
          </cell>
          <cell r="AO264"/>
          <cell r="AP264">
            <v>0</v>
          </cell>
          <cell r="AQ264">
            <v>0</v>
          </cell>
          <cell r="AR264">
            <v>0</v>
          </cell>
          <cell r="AS264">
            <v>0</v>
          </cell>
          <cell r="AT264">
            <v>35136.769999999997</v>
          </cell>
          <cell r="AU264">
            <v>26010.720000000001</v>
          </cell>
          <cell r="AV264">
            <v>-9126.0499999999956</v>
          </cell>
          <cell r="AW264">
            <v>0</v>
          </cell>
          <cell r="AX264">
            <v>0</v>
          </cell>
          <cell r="AY264">
            <v>0.10890812622172578</v>
          </cell>
          <cell r="AZ264">
            <v>3826.68</v>
          </cell>
          <cell r="BA264">
            <v>35136.769999999997</v>
          </cell>
          <cell r="BB264">
            <v>29837.4</v>
          </cell>
          <cell r="BC264">
            <v>-5299.3699999999953</v>
          </cell>
          <cell r="BD264">
            <v>0</v>
          </cell>
          <cell r="BE264">
            <v>0</v>
          </cell>
          <cell r="BF264">
            <v>0</v>
          </cell>
          <cell r="BG264">
            <v>0</v>
          </cell>
          <cell r="BH264">
            <v>35136.769999999997</v>
          </cell>
          <cell r="BI264">
            <v>29837.4</v>
          </cell>
          <cell r="BJ264">
            <v>-5299.3699999999953</v>
          </cell>
          <cell r="BK264">
            <v>0</v>
          </cell>
          <cell r="BL264">
            <v>0</v>
          </cell>
          <cell r="BM264">
            <v>0</v>
          </cell>
          <cell r="BN264">
            <v>0</v>
          </cell>
          <cell r="BO264">
            <v>35136.769999999997</v>
          </cell>
          <cell r="BP264">
            <v>29837.4</v>
          </cell>
          <cell r="BQ264">
            <v>-5299.3699999999953</v>
          </cell>
          <cell r="BR264" t="str">
            <v>N/A</v>
          </cell>
          <cell r="BS264">
            <v>0</v>
          </cell>
          <cell r="BT264"/>
          <cell r="BU264">
            <v>0</v>
          </cell>
          <cell r="BV264">
            <v>0</v>
          </cell>
          <cell r="BW264">
            <v>0</v>
          </cell>
          <cell r="BX264">
            <v>35136.769999999997</v>
          </cell>
          <cell r="BY264">
            <v>29837.4</v>
          </cell>
          <cell r="BZ264">
            <v>-5299.3699999999953</v>
          </cell>
          <cell r="CA264" t="str">
            <v>N/A</v>
          </cell>
          <cell r="CB264">
            <v>0</v>
          </cell>
          <cell r="CC264"/>
          <cell r="CD264"/>
          <cell r="CE264">
            <v>0</v>
          </cell>
          <cell r="CF264">
            <v>0</v>
          </cell>
          <cell r="CG264">
            <v>35136.769999999997</v>
          </cell>
          <cell r="CH264">
            <v>29837.4</v>
          </cell>
          <cell r="CI264">
            <v>-5299.3699999999953</v>
          </cell>
          <cell r="CJ264"/>
          <cell r="CK264"/>
          <cell r="CL264">
            <v>0</v>
          </cell>
          <cell r="CM264">
            <v>0</v>
          </cell>
          <cell r="CN264">
            <v>35136.769999999997</v>
          </cell>
          <cell r="CO264">
            <v>0</v>
          </cell>
          <cell r="CP264">
            <v>-35136.769999999997</v>
          </cell>
          <cell r="CQ264"/>
          <cell r="CR264"/>
          <cell r="CS264">
            <v>0.15082125358584447</v>
          </cell>
          <cell r="CT264">
            <v>5299.3719999999994</v>
          </cell>
          <cell r="CU264">
            <v>35136.769999999997</v>
          </cell>
          <cell r="CV264">
            <v>5299.3719999999994</v>
          </cell>
          <cell r="CW264">
            <v>-29837.397999999997</v>
          </cell>
          <cell r="CY264">
            <v>35136.769999999997</v>
          </cell>
          <cell r="CZ264">
            <v>0</v>
          </cell>
          <cell r="DA264">
            <v>35136.769999999997</v>
          </cell>
          <cell r="DB264">
            <v>35136.771999999997</v>
          </cell>
          <cell r="DC264">
            <v>26010.721480541328</v>
          </cell>
          <cell r="DD264">
            <v>9126.0519999999997</v>
          </cell>
          <cell r="DE264">
            <v>35136.773480541327</v>
          </cell>
          <cell r="DF264">
            <v>35136.771999999997</v>
          </cell>
          <cell r="DG264">
            <v>-1.4805413302383386E-3</v>
          </cell>
          <cell r="DH264">
            <v>9126.048519458669</v>
          </cell>
          <cell r="DI264">
            <v>0</v>
          </cell>
          <cell r="DJ264">
            <v>3.4805413306457922E-3</v>
          </cell>
          <cell r="DK264">
            <v>2.6173670806456351E-4</v>
          </cell>
        </row>
        <row r="265">
          <cell r="B265" t="str">
            <v>7.3.18</v>
          </cell>
          <cell r="C265" t="str">
            <v xml:space="preserve"> 91933 </v>
          </cell>
          <cell r="D265" t="str">
            <v>SINAPI</v>
          </cell>
          <cell r="E265" t="str">
            <v>CABO DE COBRE FLEXÍVEL ISOLADO, 10 MM², ANTI-CHAMA 0,6/1,0 KV, PARA CIRCUITOS TERMINAIS - FORNECIMENTO E INSTALAÇÃO. AF_03/2023</v>
          </cell>
          <cell r="F265" t="str">
            <v>M</v>
          </cell>
          <cell r="G265">
            <v>280</v>
          </cell>
          <cell r="H265">
            <v>0</v>
          </cell>
          <cell r="I265">
            <v>280</v>
          </cell>
          <cell r="J265">
            <v>11.6</v>
          </cell>
          <cell r="K265">
            <v>14.52</v>
          </cell>
          <cell r="L265">
            <v>4065.6</v>
          </cell>
          <cell r="M265">
            <v>0</v>
          </cell>
          <cell r="N265">
            <v>0</v>
          </cell>
          <cell r="O265">
            <v>0</v>
          </cell>
          <cell r="P265">
            <v>0</v>
          </cell>
          <cell r="Q265">
            <v>0</v>
          </cell>
          <cell r="R265">
            <v>0</v>
          </cell>
          <cell r="S265">
            <v>0.4</v>
          </cell>
          <cell r="T265">
            <v>1626.24</v>
          </cell>
          <cell r="U265">
            <v>0.4</v>
          </cell>
          <cell r="V265">
            <v>1626.24</v>
          </cell>
          <cell r="W265">
            <v>0.2</v>
          </cell>
          <cell r="X265">
            <v>813.12</v>
          </cell>
          <cell r="Y265">
            <v>0</v>
          </cell>
          <cell r="Z265">
            <v>0</v>
          </cell>
          <cell r="AA265">
            <v>0</v>
          </cell>
          <cell r="AB265">
            <v>0</v>
          </cell>
          <cell r="AC265">
            <v>1</v>
          </cell>
          <cell r="AD265">
            <v>4065.6000000000004</v>
          </cell>
          <cell r="AE265"/>
          <cell r="AF265">
            <v>0</v>
          </cell>
          <cell r="AG265">
            <v>0</v>
          </cell>
          <cell r="AH265">
            <v>1</v>
          </cell>
          <cell r="AI265">
            <v>4065.6000000000004</v>
          </cell>
          <cell r="AJ265">
            <v>0</v>
          </cell>
          <cell r="AK265">
            <v>0</v>
          </cell>
          <cell r="AL265"/>
          <cell r="AM265">
            <v>0</v>
          </cell>
          <cell r="AN265">
            <v>0</v>
          </cell>
          <cell r="AO265"/>
          <cell r="AP265">
            <v>0</v>
          </cell>
          <cell r="AQ265">
            <v>0</v>
          </cell>
          <cell r="AR265">
            <v>0</v>
          </cell>
          <cell r="AS265">
            <v>0</v>
          </cell>
          <cell r="AT265">
            <v>4065.6000000000004</v>
          </cell>
          <cell r="AU265">
            <v>0</v>
          </cell>
          <cell r="AV265">
            <v>-4065.6000000000004</v>
          </cell>
          <cell r="AW265">
            <v>0</v>
          </cell>
          <cell r="AX265">
            <v>0</v>
          </cell>
          <cell r="AY265">
            <v>0</v>
          </cell>
          <cell r="AZ265">
            <v>0</v>
          </cell>
          <cell r="BA265">
            <v>4065.6000000000004</v>
          </cell>
          <cell r="BB265">
            <v>0</v>
          </cell>
          <cell r="BC265">
            <v>-4065.6000000000004</v>
          </cell>
          <cell r="BD265">
            <v>0</v>
          </cell>
          <cell r="BE265">
            <v>0</v>
          </cell>
          <cell r="BF265">
            <v>0</v>
          </cell>
          <cell r="BG265">
            <v>0</v>
          </cell>
          <cell r="BH265">
            <v>4065.6000000000004</v>
          </cell>
          <cell r="BI265">
            <v>0</v>
          </cell>
          <cell r="BJ265">
            <v>-4065.6000000000004</v>
          </cell>
          <cell r="BK265">
            <v>0</v>
          </cell>
          <cell r="BL265">
            <v>0</v>
          </cell>
          <cell r="BM265">
            <v>0</v>
          </cell>
          <cell r="BN265">
            <v>0</v>
          </cell>
          <cell r="BO265">
            <v>4065.6000000000004</v>
          </cell>
          <cell r="BP265">
            <v>0</v>
          </cell>
          <cell r="BQ265">
            <v>-4065.6000000000004</v>
          </cell>
          <cell r="BR265" t="str">
            <v>N/A</v>
          </cell>
          <cell r="BS265">
            <v>0</v>
          </cell>
          <cell r="BT265"/>
          <cell r="BU265">
            <v>0</v>
          </cell>
          <cell r="BV265">
            <v>0</v>
          </cell>
          <cell r="BW265">
            <v>0</v>
          </cell>
          <cell r="BX265">
            <v>4065.6</v>
          </cell>
          <cell r="BY265">
            <v>0</v>
          </cell>
          <cell r="BZ265">
            <v>-4065.6</v>
          </cell>
          <cell r="CA265" t="str">
            <v>N/A</v>
          </cell>
          <cell r="CB265">
            <v>0</v>
          </cell>
          <cell r="CC265"/>
          <cell r="CD265"/>
          <cell r="CE265">
            <v>1</v>
          </cell>
          <cell r="CF265">
            <v>4065.6</v>
          </cell>
          <cell r="CG265">
            <v>4065.6</v>
          </cell>
          <cell r="CH265">
            <v>4065.6</v>
          </cell>
          <cell r="CI265">
            <v>0</v>
          </cell>
          <cell r="CJ265"/>
          <cell r="CK265"/>
          <cell r="CL265">
            <v>0</v>
          </cell>
          <cell r="CM265">
            <v>0</v>
          </cell>
          <cell r="CN265">
            <v>4065.6</v>
          </cell>
          <cell r="CO265">
            <v>4065.6</v>
          </cell>
          <cell r="CP265">
            <v>0</v>
          </cell>
          <cell r="CQ265"/>
          <cell r="CR265"/>
          <cell r="CS265" t="str">
            <v xml:space="preserve"> </v>
          </cell>
          <cell r="CT265">
            <v>0</v>
          </cell>
          <cell r="CU265">
            <v>4065.6</v>
          </cell>
          <cell r="CV265">
            <v>0</v>
          </cell>
          <cell r="CW265">
            <v>-4065.6</v>
          </cell>
          <cell r="CY265">
            <v>4065.6000000000004</v>
          </cell>
          <cell r="CZ265">
            <v>0</v>
          </cell>
          <cell r="DA265">
            <v>4065.6000000000004</v>
          </cell>
          <cell r="DB265">
            <v>4065.6</v>
          </cell>
          <cell r="DC265">
            <v>0</v>
          </cell>
          <cell r="DD265">
            <v>4065.6</v>
          </cell>
          <cell r="DE265">
            <v>4065.6</v>
          </cell>
          <cell r="DF265">
            <v>4065.6</v>
          </cell>
          <cell r="DG265">
            <v>0</v>
          </cell>
          <cell r="DH265">
            <v>4065.6000000000004</v>
          </cell>
          <cell r="DI265">
            <v>0</v>
          </cell>
          <cell r="DJ265">
            <v>0</v>
          </cell>
          <cell r="DK265">
            <v>0</v>
          </cell>
        </row>
        <row r="266">
          <cell r="B266" t="str">
            <v>7.3.19</v>
          </cell>
          <cell r="C266" t="str">
            <v xml:space="preserve"> 92000 </v>
          </cell>
          <cell r="D266" t="str">
            <v>SINAPI</v>
          </cell>
          <cell r="E266" t="str">
            <v>TOMADA BAIXA DE EMBUTIR (1 MÓDULO), 2P+T 10 A, INCLUINDO SUPORTE E PLACA - FORNECIMENTO E INSTALAÇÃO. AF_03/2023</v>
          </cell>
          <cell r="F266" t="str">
            <v>UN</v>
          </cell>
          <cell r="G266">
            <v>17</v>
          </cell>
          <cell r="H266">
            <v>0</v>
          </cell>
          <cell r="I266">
            <v>17</v>
          </cell>
          <cell r="J266">
            <v>24.75</v>
          </cell>
          <cell r="K266">
            <v>30.99</v>
          </cell>
          <cell r="L266">
            <v>526.82999999999993</v>
          </cell>
          <cell r="M266">
            <v>0</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cell r="AF266">
            <v>0</v>
          </cell>
          <cell r="AG266">
            <v>0</v>
          </cell>
          <cell r="AH266">
            <v>0</v>
          </cell>
          <cell r="AI266">
            <v>0</v>
          </cell>
          <cell r="AJ266">
            <v>0</v>
          </cell>
          <cell r="AK266">
            <v>0</v>
          </cell>
          <cell r="AL266"/>
          <cell r="AM266">
            <v>526.82999999999993</v>
          </cell>
          <cell r="AN266">
            <v>39.617615999999991</v>
          </cell>
          <cell r="AO266"/>
          <cell r="AP266">
            <v>0.5</v>
          </cell>
          <cell r="AQ266">
            <v>263.41500000000002</v>
          </cell>
          <cell r="AR266">
            <v>0</v>
          </cell>
          <cell r="AS266">
            <v>0</v>
          </cell>
          <cell r="AT266">
            <v>263.41500000000002</v>
          </cell>
          <cell r="AU266">
            <v>0</v>
          </cell>
          <cell r="AV266">
            <v>-263.41500000000002</v>
          </cell>
          <cell r="AW266">
            <v>0.5</v>
          </cell>
          <cell r="AX266">
            <v>263.41500000000002</v>
          </cell>
          <cell r="AY266">
            <v>0</v>
          </cell>
          <cell r="AZ266">
            <v>0</v>
          </cell>
          <cell r="BA266">
            <v>526.83000000000004</v>
          </cell>
          <cell r="BB266">
            <v>0</v>
          </cell>
          <cell r="BC266">
            <v>-526.83000000000004</v>
          </cell>
          <cell r="BD266">
            <v>0</v>
          </cell>
          <cell r="BE266">
            <v>0</v>
          </cell>
          <cell r="BF266">
            <v>0</v>
          </cell>
          <cell r="BG266">
            <v>0</v>
          </cell>
          <cell r="BH266">
            <v>526.83000000000004</v>
          </cell>
          <cell r="BI266">
            <v>0</v>
          </cell>
          <cell r="BJ266">
            <v>-526.83000000000004</v>
          </cell>
          <cell r="BK266">
            <v>0</v>
          </cell>
          <cell r="BL266">
            <v>0</v>
          </cell>
          <cell r="BM266">
            <v>0</v>
          </cell>
          <cell r="BN266">
            <v>0</v>
          </cell>
          <cell r="BO266">
            <v>526.83000000000004</v>
          </cell>
          <cell r="BP266">
            <v>0</v>
          </cell>
          <cell r="BQ266">
            <v>-526.83000000000004</v>
          </cell>
          <cell r="BR266" t="str">
            <v>N/A</v>
          </cell>
          <cell r="BS266">
            <v>0</v>
          </cell>
          <cell r="BT266"/>
          <cell r="BU266">
            <v>0</v>
          </cell>
          <cell r="BV266">
            <v>0.47058823529411759</v>
          </cell>
          <cell r="BW266">
            <v>247.92</v>
          </cell>
          <cell r="BX266">
            <v>526.83000000000004</v>
          </cell>
          <cell r="BY266">
            <v>247.92</v>
          </cell>
          <cell r="BZ266">
            <v>-278.91000000000008</v>
          </cell>
          <cell r="CA266" t="str">
            <v>N/A</v>
          </cell>
          <cell r="CB266">
            <v>0</v>
          </cell>
          <cell r="CC266"/>
          <cell r="CD266"/>
          <cell r="CE266">
            <v>0</v>
          </cell>
          <cell r="CF266">
            <v>0</v>
          </cell>
          <cell r="CG266">
            <v>526.83000000000004</v>
          </cell>
          <cell r="CH266">
            <v>247.92</v>
          </cell>
          <cell r="CI266">
            <v>-278.91000000000008</v>
          </cell>
          <cell r="CJ266"/>
          <cell r="CK266"/>
          <cell r="CL266">
            <v>0.52941176470588225</v>
          </cell>
          <cell r="CM266">
            <v>278.90999999999997</v>
          </cell>
          <cell r="CN266">
            <v>526.83000000000004</v>
          </cell>
          <cell r="CO266">
            <v>278.90999999999997</v>
          </cell>
          <cell r="CP266">
            <v>-247.92000000000007</v>
          </cell>
          <cell r="CQ266"/>
          <cell r="CR266"/>
          <cell r="CS266" t="str">
            <v xml:space="preserve"> </v>
          </cell>
          <cell r="CT266">
            <v>0</v>
          </cell>
          <cell r="CU266">
            <v>526.83000000000004</v>
          </cell>
          <cell r="CV266">
            <v>278.90999999999997</v>
          </cell>
          <cell r="CW266">
            <v>-247.92000000000007</v>
          </cell>
          <cell r="CY266">
            <v>0</v>
          </cell>
          <cell r="CZ266">
            <v>526.83000000000004</v>
          </cell>
          <cell r="DA266">
            <v>526.83000000000004</v>
          </cell>
          <cell r="DB266">
            <v>526.82999999999993</v>
          </cell>
          <cell r="DC266">
            <v>0</v>
          </cell>
          <cell r="DD266">
            <v>526.82999999999993</v>
          </cell>
          <cell r="DE266">
            <v>526.82999999999993</v>
          </cell>
          <cell r="DF266">
            <v>526.82999999999993</v>
          </cell>
          <cell r="DG266">
            <v>0</v>
          </cell>
          <cell r="DH266">
            <v>0</v>
          </cell>
          <cell r="DI266">
            <v>0</v>
          </cell>
          <cell r="DJ266">
            <v>526.82999999999993</v>
          </cell>
          <cell r="DK266">
            <v>39.617615999999991</v>
          </cell>
        </row>
        <row r="267">
          <cell r="B267" t="str">
            <v>7.3.20</v>
          </cell>
          <cell r="C267" t="str">
            <v xml:space="preserve"> 91996 </v>
          </cell>
          <cell r="D267" t="str">
            <v>SINAPI</v>
          </cell>
          <cell r="E267" t="str">
            <v>TOMADA MÉDIA DE EMBUTIR (1 MÓDULO), 2P+T 10 A, INCLUINDO SUPORTE E PLACA - FORNECIMENTO E INSTALAÇÃO. AF_03/2023</v>
          </cell>
          <cell r="F267" t="str">
            <v>UN</v>
          </cell>
          <cell r="G267">
            <v>20</v>
          </cell>
          <cell r="H267">
            <v>0</v>
          </cell>
          <cell r="I267">
            <v>20</v>
          </cell>
          <cell r="J267">
            <v>27.62</v>
          </cell>
          <cell r="K267">
            <v>34.58</v>
          </cell>
          <cell r="L267">
            <v>691.59999999999991</v>
          </cell>
          <cell r="M267">
            <v>0</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cell r="AF267">
            <v>0</v>
          </cell>
          <cell r="AG267">
            <v>0</v>
          </cell>
          <cell r="AH267">
            <v>0</v>
          </cell>
          <cell r="AI267">
            <v>0</v>
          </cell>
          <cell r="AJ267">
            <v>0</v>
          </cell>
          <cell r="AK267">
            <v>0</v>
          </cell>
          <cell r="AL267"/>
          <cell r="AM267">
            <v>691.59999999999991</v>
          </cell>
          <cell r="AN267">
            <v>52.008319999999983</v>
          </cell>
          <cell r="AO267"/>
          <cell r="AP267">
            <v>0.5</v>
          </cell>
          <cell r="AQ267">
            <v>345.8</v>
          </cell>
          <cell r="AR267">
            <v>0</v>
          </cell>
          <cell r="AS267">
            <v>0</v>
          </cell>
          <cell r="AT267">
            <v>345.8</v>
          </cell>
          <cell r="AU267">
            <v>0</v>
          </cell>
          <cell r="AV267">
            <v>-345.8</v>
          </cell>
          <cell r="AW267">
            <v>0.5</v>
          </cell>
          <cell r="AX267">
            <v>345.8</v>
          </cell>
          <cell r="AY267">
            <v>0</v>
          </cell>
          <cell r="AZ267">
            <v>0</v>
          </cell>
          <cell r="BA267">
            <v>691.6</v>
          </cell>
          <cell r="BB267">
            <v>0</v>
          </cell>
          <cell r="BC267">
            <v>-691.6</v>
          </cell>
          <cell r="BD267">
            <v>0</v>
          </cell>
          <cell r="BE267">
            <v>0</v>
          </cell>
          <cell r="BF267">
            <v>0</v>
          </cell>
          <cell r="BG267">
            <v>0</v>
          </cell>
          <cell r="BH267">
            <v>691.6</v>
          </cell>
          <cell r="BI267">
            <v>0</v>
          </cell>
          <cell r="BJ267">
            <v>-691.6</v>
          </cell>
          <cell r="BK267">
            <v>0</v>
          </cell>
          <cell r="BL267">
            <v>0</v>
          </cell>
          <cell r="BM267">
            <v>0</v>
          </cell>
          <cell r="BN267">
            <v>0</v>
          </cell>
          <cell r="BO267">
            <v>691.6</v>
          </cell>
          <cell r="BP267">
            <v>0</v>
          </cell>
          <cell r="BQ267">
            <v>-691.6</v>
          </cell>
          <cell r="BR267" t="str">
            <v>N/A</v>
          </cell>
          <cell r="BS267">
            <v>0</v>
          </cell>
          <cell r="BT267"/>
          <cell r="BU267">
            <v>0</v>
          </cell>
          <cell r="BV267">
            <v>9.9999999999999992E-2</v>
          </cell>
          <cell r="BW267">
            <v>69.16</v>
          </cell>
          <cell r="BX267">
            <v>691.6</v>
          </cell>
          <cell r="BY267">
            <v>69.16</v>
          </cell>
          <cell r="BZ267">
            <v>-622.44000000000005</v>
          </cell>
          <cell r="CA267" t="str">
            <v>N/A</v>
          </cell>
          <cell r="CB267">
            <v>0</v>
          </cell>
          <cell r="CC267"/>
          <cell r="CD267"/>
          <cell r="CE267">
            <v>0</v>
          </cell>
          <cell r="CF267">
            <v>0</v>
          </cell>
          <cell r="CG267">
            <v>691.6</v>
          </cell>
          <cell r="CH267">
            <v>69.16</v>
          </cell>
          <cell r="CI267">
            <v>-622.44000000000005</v>
          </cell>
          <cell r="CJ267"/>
          <cell r="CK267"/>
          <cell r="CL267">
            <v>0.89999999999999991</v>
          </cell>
          <cell r="CM267">
            <v>622.43999999999994</v>
          </cell>
          <cell r="CN267">
            <v>691.6</v>
          </cell>
          <cell r="CO267">
            <v>622.43999999999994</v>
          </cell>
          <cell r="CP267">
            <v>-69.160000000000082</v>
          </cell>
          <cell r="CQ267"/>
          <cell r="CR267"/>
          <cell r="CS267" t="str">
            <v xml:space="preserve"> </v>
          </cell>
          <cell r="CT267">
            <v>0</v>
          </cell>
          <cell r="CU267">
            <v>691.6</v>
          </cell>
          <cell r="CV267">
            <v>622.43999999999994</v>
          </cell>
          <cell r="CW267">
            <v>-69.160000000000082</v>
          </cell>
          <cell r="CY267">
            <v>0</v>
          </cell>
          <cell r="CZ267">
            <v>691.6</v>
          </cell>
          <cell r="DA267">
            <v>691.6</v>
          </cell>
          <cell r="DB267">
            <v>691.59999999999991</v>
          </cell>
          <cell r="DC267">
            <v>0</v>
          </cell>
          <cell r="DD267">
            <v>691.59999999999991</v>
          </cell>
          <cell r="DE267">
            <v>691.59999999999991</v>
          </cell>
          <cell r="DF267">
            <v>691.59999999999991</v>
          </cell>
          <cell r="DG267">
            <v>0</v>
          </cell>
          <cell r="DH267">
            <v>0</v>
          </cell>
          <cell r="DI267">
            <v>0</v>
          </cell>
          <cell r="DJ267">
            <v>691.59999999999991</v>
          </cell>
          <cell r="DK267">
            <v>52.008319999999983</v>
          </cell>
        </row>
        <row r="268">
          <cell r="B268" t="str">
            <v>7.3.21</v>
          </cell>
          <cell r="C268" t="str">
            <v xml:space="preserve"> 91992 </v>
          </cell>
          <cell r="D268" t="str">
            <v>SINAPI</v>
          </cell>
          <cell r="E268" t="str">
            <v>TOMADA ALTA DE EMBUTIR (1 MÓDULO), 2P+T 10 A, INCLUINDO SUPORTE E PLACA - FORNECIMENTO E INSTALAÇÃO. AF_03/2023</v>
          </cell>
          <cell r="F268" t="str">
            <v>UN</v>
          </cell>
          <cell r="G268">
            <v>23</v>
          </cell>
          <cell r="H268">
            <v>0</v>
          </cell>
          <cell r="I268">
            <v>23</v>
          </cell>
          <cell r="J268">
            <v>35.03</v>
          </cell>
          <cell r="K268">
            <v>43.86</v>
          </cell>
          <cell r="L268">
            <v>1008.78</v>
          </cell>
          <cell r="M268">
            <v>0</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cell r="AF268">
            <v>0</v>
          </cell>
          <cell r="AG268">
            <v>0</v>
          </cell>
          <cell r="AH268">
            <v>0</v>
          </cell>
          <cell r="AI268">
            <v>0</v>
          </cell>
          <cell r="AJ268">
            <v>0</v>
          </cell>
          <cell r="AK268">
            <v>0</v>
          </cell>
          <cell r="AL268"/>
          <cell r="AM268">
            <v>1008.78</v>
          </cell>
          <cell r="AN268">
            <v>75.860255999999993</v>
          </cell>
          <cell r="AO268"/>
          <cell r="AP268">
            <v>0.5</v>
          </cell>
          <cell r="AQ268">
            <v>504.39</v>
          </cell>
          <cell r="AR268">
            <v>0</v>
          </cell>
          <cell r="AS268">
            <v>0</v>
          </cell>
          <cell r="AT268">
            <v>504.39</v>
          </cell>
          <cell r="AU268">
            <v>0</v>
          </cell>
          <cell r="AV268">
            <v>-504.39</v>
          </cell>
          <cell r="AW268">
            <v>0.5</v>
          </cell>
          <cell r="AX268">
            <v>504.39</v>
          </cell>
          <cell r="AY268">
            <v>0</v>
          </cell>
          <cell r="AZ268">
            <v>0</v>
          </cell>
          <cell r="BA268">
            <v>1008.78</v>
          </cell>
          <cell r="BB268">
            <v>0</v>
          </cell>
          <cell r="BC268">
            <v>-1008.78</v>
          </cell>
          <cell r="BD268">
            <v>0</v>
          </cell>
          <cell r="BE268">
            <v>0</v>
          </cell>
          <cell r="BF268">
            <v>0</v>
          </cell>
          <cell r="BG268">
            <v>0</v>
          </cell>
          <cell r="BH268">
            <v>1008.78</v>
          </cell>
          <cell r="BI268">
            <v>0</v>
          </cell>
          <cell r="BJ268">
            <v>-1008.78</v>
          </cell>
          <cell r="BK268">
            <v>0</v>
          </cell>
          <cell r="BL268">
            <v>0</v>
          </cell>
          <cell r="BM268">
            <v>0</v>
          </cell>
          <cell r="BN268">
            <v>0</v>
          </cell>
          <cell r="BO268">
            <v>1008.78</v>
          </cell>
          <cell r="BP268">
            <v>0</v>
          </cell>
          <cell r="BQ268">
            <v>-1008.78</v>
          </cell>
          <cell r="BR268" t="str">
            <v>N/A</v>
          </cell>
          <cell r="BS268">
            <v>0</v>
          </cell>
          <cell r="BT268"/>
          <cell r="BU268">
            <v>0</v>
          </cell>
          <cell r="BV268">
            <v>0.69565217391304346</v>
          </cell>
          <cell r="BW268">
            <v>701.76</v>
          </cell>
          <cell r="BX268">
            <v>1008.78</v>
          </cell>
          <cell r="BY268">
            <v>701.76</v>
          </cell>
          <cell r="BZ268">
            <v>-307.02</v>
          </cell>
          <cell r="CA268" t="str">
            <v>N/A</v>
          </cell>
          <cell r="CB268">
            <v>0</v>
          </cell>
          <cell r="CC268"/>
          <cell r="CD268"/>
          <cell r="CE268">
            <v>0</v>
          </cell>
          <cell r="CF268">
            <v>0</v>
          </cell>
          <cell r="CG268">
            <v>1008.78</v>
          </cell>
          <cell r="CH268">
            <v>701.76</v>
          </cell>
          <cell r="CI268">
            <v>-307.02</v>
          </cell>
          <cell r="CJ268"/>
          <cell r="CK268"/>
          <cell r="CL268">
            <v>0.2608695652173913</v>
          </cell>
          <cell r="CM268">
            <v>263.15999999999997</v>
          </cell>
          <cell r="CN268">
            <v>1008.78</v>
          </cell>
          <cell r="CO268">
            <v>263.15999999999997</v>
          </cell>
          <cell r="CP268">
            <v>-745.62</v>
          </cell>
          <cell r="CQ268"/>
          <cell r="CR268"/>
          <cell r="CS268">
            <v>4.3478260869565216E-2</v>
          </cell>
          <cell r="CT268">
            <v>43.86</v>
          </cell>
          <cell r="CU268">
            <v>1008.78</v>
          </cell>
          <cell r="CV268">
            <v>307.02</v>
          </cell>
          <cell r="CW268">
            <v>-701.76</v>
          </cell>
          <cell r="CY268">
            <v>0</v>
          </cell>
          <cell r="CZ268">
            <v>1008.78</v>
          </cell>
          <cell r="DA268">
            <v>1008.78</v>
          </cell>
          <cell r="DB268">
            <v>1008.78</v>
          </cell>
          <cell r="DC268">
            <v>0</v>
          </cell>
          <cell r="DD268">
            <v>1008.78</v>
          </cell>
          <cell r="DE268">
            <v>1008.78</v>
          </cell>
          <cell r="DF268">
            <v>1008.78</v>
          </cell>
          <cell r="DG268">
            <v>0</v>
          </cell>
          <cell r="DH268">
            <v>0</v>
          </cell>
          <cell r="DI268">
            <v>0</v>
          </cell>
          <cell r="DJ268">
            <v>1008.78</v>
          </cell>
          <cell r="DK268">
            <v>75.860255999999993</v>
          </cell>
        </row>
        <row r="269">
          <cell r="B269" t="str">
            <v>7.3.22</v>
          </cell>
          <cell r="C269" t="str">
            <v xml:space="preserve"> DEPEARQ234 </v>
          </cell>
          <cell r="D269" t="str">
            <v>Próprio</v>
          </cell>
          <cell r="E269" t="str">
            <v>TOMADA TETO EMBUTIDA NO FORRO (1 MÓDULO), 2P+T 10 A, INCLUINDO SUPORTE E PLACA - FORNECIMENTO E INSTALAÇÃO. REF.: SINAPI (91992)</v>
          </cell>
          <cell r="F269" t="str">
            <v>UN</v>
          </cell>
          <cell r="G269">
            <v>4</v>
          </cell>
          <cell r="H269">
            <v>0</v>
          </cell>
          <cell r="I269">
            <v>4</v>
          </cell>
          <cell r="J269">
            <v>27.5</v>
          </cell>
          <cell r="K269">
            <v>34.43</v>
          </cell>
          <cell r="L269">
            <v>137.72</v>
          </cell>
          <cell r="M269">
            <v>0</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cell r="AF269">
            <v>0</v>
          </cell>
          <cell r="AG269">
            <v>0</v>
          </cell>
          <cell r="AH269">
            <v>0</v>
          </cell>
          <cell r="AI269">
            <v>0</v>
          </cell>
          <cell r="AJ269">
            <v>0</v>
          </cell>
          <cell r="AK269">
            <v>0</v>
          </cell>
          <cell r="AL269"/>
          <cell r="AM269">
            <v>137.72</v>
          </cell>
          <cell r="AN269">
            <v>10.356543999999998</v>
          </cell>
          <cell r="AO269"/>
          <cell r="AP269">
            <v>0.5</v>
          </cell>
          <cell r="AQ269">
            <v>68.86</v>
          </cell>
          <cell r="AR269">
            <v>0</v>
          </cell>
          <cell r="AS269">
            <v>0</v>
          </cell>
          <cell r="AT269">
            <v>68.86</v>
          </cell>
          <cell r="AU269">
            <v>0</v>
          </cell>
          <cell r="AV269">
            <v>-68.86</v>
          </cell>
          <cell r="AW269">
            <v>0.5</v>
          </cell>
          <cell r="AX269">
            <v>68.86</v>
          </cell>
          <cell r="AY269">
            <v>0</v>
          </cell>
          <cell r="AZ269">
            <v>0</v>
          </cell>
          <cell r="BA269">
            <v>137.72</v>
          </cell>
          <cell r="BB269">
            <v>0</v>
          </cell>
          <cell r="BC269">
            <v>-137.72</v>
          </cell>
          <cell r="BD269">
            <v>0</v>
          </cell>
          <cell r="BE269">
            <v>0</v>
          </cell>
          <cell r="BF269">
            <v>0</v>
          </cell>
          <cell r="BG269">
            <v>0</v>
          </cell>
          <cell r="BH269">
            <v>137.72</v>
          </cell>
          <cell r="BI269">
            <v>0</v>
          </cell>
          <cell r="BJ269">
            <v>-137.72</v>
          </cell>
          <cell r="BK269">
            <v>0</v>
          </cell>
          <cell r="BL269">
            <v>0</v>
          </cell>
          <cell r="BM269">
            <v>0</v>
          </cell>
          <cell r="BN269">
            <v>0</v>
          </cell>
          <cell r="BO269">
            <v>137.72</v>
          </cell>
          <cell r="BP269">
            <v>0</v>
          </cell>
          <cell r="BQ269">
            <v>-137.72</v>
          </cell>
          <cell r="BR269" t="str">
            <v>N/A</v>
          </cell>
          <cell r="BS269">
            <v>0</v>
          </cell>
          <cell r="BT269"/>
          <cell r="BU269">
            <v>0</v>
          </cell>
          <cell r="BV269">
            <v>1</v>
          </cell>
          <cell r="BW269">
            <v>137.72</v>
          </cell>
          <cell r="BX269">
            <v>137.72</v>
          </cell>
          <cell r="BY269">
            <v>137.72</v>
          </cell>
          <cell r="BZ269">
            <v>0</v>
          </cell>
          <cell r="CA269">
            <v>137.72</v>
          </cell>
          <cell r="CB269">
            <v>10.356543999999998</v>
          </cell>
          <cell r="CC269"/>
          <cell r="CD269"/>
          <cell r="CE269">
            <v>0</v>
          </cell>
          <cell r="CF269">
            <v>0</v>
          </cell>
          <cell r="CG269">
            <v>137.72</v>
          </cell>
          <cell r="CH269">
            <v>137.72</v>
          </cell>
          <cell r="CI269">
            <v>0</v>
          </cell>
          <cell r="CJ269"/>
          <cell r="CK269"/>
          <cell r="CL269">
            <v>0</v>
          </cell>
          <cell r="CM269">
            <v>0</v>
          </cell>
          <cell r="CN269">
            <v>137.72</v>
          </cell>
          <cell r="CO269">
            <v>0</v>
          </cell>
          <cell r="CP269">
            <v>-137.72</v>
          </cell>
          <cell r="CQ269"/>
          <cell r="CR269"/>
          <cell r="CS269" t="str">
            <v xml:space="preserve"> </v>
          </cell>
          <cell r="CT269">
            <v>0</v>
          </cell>
          <cell r="CU269">
            <v>137.72</v>
          </cell>
          <cell r="CV269">
            <v>0</v>
          </cell>
          <cell r="CW269">
            <v>-137.72</v>
          </cell>
          <cell r="CY269">
            <v>0</v>
          </cell>
          <cell r="CZ269">
            <v>137.72</v>
          </cell>
          <cell r="DA269">
            <v>137.72</v>
          </cell>
          <cell r="DB269">
            <v>137.72</v>
          </cell>
          <cell r="DC269">
            <v>0</v>
          </cell>
          <cell r="DD269">
            <v>137.72</v>
          </cell>
          <cell r="DE269">
            <v>137.72</v>
          </cell>
          <cell r="DF269">
            <v>137.72</v>
          </cell>
          <cell r="DG269">
            <v>0</v>
          </cell>
          <cell r="DH269">
            <v>0</v>
          </cell>
          <cell r="DI269">
            <v>0</v>
          </cell>
          <cell r="DJ269">
            <v>137.72</v>
          </cell>
          <cell r="DK269">
            <v>10.356543999999998</v>
          </cell>
        </row>
        <row r="270">
          <cell r="B270" t="str">
            <v>7.3.23</v>
          </cell>
          <cell r="C270" t="str">
            <v xml:space="preserve"> 92004 </v>
          </cell>
          <cell r="D270" t="str">
            <v>SINAPI</v>
          </cell>
          <cell r="E270" t="str">
            <v>TOMADA MÉDIA DE EMBUTIR (2 MÓDULOS), 2P+T 10 A, INCLUINDO SUPORTE E PLACA - FORNECIMENTO E INSTALAÇÃO. AF_03/2023</v>
          </cell>
          <cell r="F270" t="str">
            <v>UN</v>
          </cell>
          <cell r="G270">
            <v>3</v>
          </cell>
          <cell r="H270">
            <v>0</v>
          </cell>
          <cell r="I270">
            <v>3</v>
          </cell>
          <cell r="J270">
            <v>44.17</v>
          </cell>
          <cell r="K270">
            <v>55.3</v>
          </cell>
          <cell r="L270">
            <v>165.89999999999998</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cell r="AF270">
            <v>0</v>
          </cell>
          <cell r="AG270">
            <v>0</v>
          </cell>
          <cell r="AH270">
            <v>0</v>
          </cell>
          <cell r="AI270">
            <v>0</v>
          </cell>
          <cell r="AJ270">
            <v>0</v>
          </cell>
          <cell r="AK270">
            <v>0</v>
          </cell>
          <cell r="AL270"/>
          <cell r="AM270">
            <v>165.89999999999998</v>
          </cell>
          <cell r="AN270">
            <v>12.475679999999997</v>
          </cell>
          <cell r="AO270"/>
          <cell r="AP270">
            <v>0.5</v>
          </cell>
          <cell r="AQ270">
            <v>82.95</v>
          </cell>
          <cell r="AR270">
            <v>0</v>
          </cell>
          <cell r="AS270">
            <v>0</v>
          </cell>
          <cell r="AT270">
            <v>82.95</v>
          </cell>
          <cell r="AU270">
            <v>0</v>
          </cell>
          <cell r="AV270">
            <v>-82.95</v>
          </cell>
          <cell r="AW270">
            <v>0.5</v>
          </cell>
          <cell r="AX270">
            <v>82.95</v>
          </cell>
          <cell r="AY270">
            <v>0</v>
          </cell>
          <cell r="AZ270">
            <v>0</v>
          </cell>
          <cell r="BA270">
            <v>165.9</v>
          </cell>
          <cell r="BB270">
            <v>0</v>
          </cell>
          <cell r="BC270">
            <v>-165.9</v>
          </cell>
          <cell r="BD270">
            <v>0</v>
          </cell>
          <cell r="BE270">
            <v>0</v>
          </cell>
          <cell r="BF270">
            <v>0</v>
          </cell>
          <cell r="BG270">
            <v>0</v>
          </cell>
          <cell r="BH270">
            <v>165.9</v>
          </cell>
          <cell r="BI270">
            <v>0</v>
          </cell>
          <cell r="BJ270">
            <v>-165.9</v>
          </cell>
          <cell r="BK270">
            <v>0</v>
          </cell>
          <cell r="BL270">
            <v>0</v>
          </cell>
          <cell r="BM270">
            <v>0</v>
          </cell>
          <cell r="BN270">
            <v>0</v>
          </cell>
          <cell r="BO270">
            <v>165.9</v>
          </cell>
          <cell r="BP270">
            <v>0</v>
          </cell>
          <cell r="BQ270">
            <v>-165.9</v>
          </cell>
          <cell r="BR270" t="str">
            <v>N/A</v>
          </cell>
          <cell r="BS270">
            <v>0</v>
          </cell>
          <cell r="BT270"/>
          <cell r="BU270">
            <v>0</v>
          </cell>
          <cell r="BV270">
            <v>0</v>
          </cell>
          <cell r="BW270">
            <v>0</v>
          </cell>
          <cell r="BX270">
            <v>165.9</v>
          </cell>
          <cell r="BY270">
            <v>0</v>
          </cell>
          <cell r="BZ270">
            <v>-165.9</v>
          </cell>
          <cell r="CA270" t="str">
            <v>N/A</v>
          </cell>
          <cell r="CB270">
            <v>0</v>
          </cell>
          <cell r="CC270"/>
          <cell r="CD270"/>
          <cell r="CE270">
            <v>0</v>
          </cell>
          <cell r="CF270">
            <v>0</v>
          </cell>
          <cell r="CG270">
            <v>165.9</v>
          </cell>
          <cell r="CH270">
            <v>0</v>
          </cell>
          <cell r="CI270">
            <v>-165.9</v>
          </cell>
          <cell r="CJ270"/>
          <cell r="CK270"/>
          <cell r="CL270">
            <v>0.99999999999999978</v>
          </cell>
          <cell r="CM270">
            <v>165.89999999999998</v>
          </cell>
          <cell r="CN270">
            <v>165.9</v>
          </cell>
          <cell r="CO270">
            <v>165.89999999999998</v>
          </cell>
          <cell r="CP270">
            <v>0</v>
          </cell>
          <cell r="CQ270"/>
          <cell r="CR270"/>
          <cell r="CS270" t="str">
            <v xml:space="preserve"> </v>
          </cell>
          <cell r="CT270">
            <v>0</v>
          </cell>
          <cell r="CU270">
            <v>165.9</v>
          </cell>
          <cell r="CV270">
            <v>165.89999999999998</v>
          </cell>
          <cell r="CW270">
            <v>0</v>
          </cell>
          <cell r="CY270">
            <v>0</v>
          </cell>
          <cell r="CZ270">
            <v>165.9</v>
          </cell>
          <cell r="DA270">
            <v>165.9</v>
          </cell>
          <cell r="DB270">
            <v>165.89999999999998</v>
          </cell>
          <cell r="DC270">
            <v>0</v>
          </cell>
          <cell r="DD270">
            <v>165.89999999999998</v>
          </cell>
          <cell r="DE270">
            <v>165.89999999999998</v>
          </cell>
          <cell r="DF270">
            <v>165.89999999999998</v>
          </cell>
          <cell r="DG270">
            <v>0</v>
          </cell>
          <cell r="DH270">
            <v>0</v>
          </cell>
          <cell r="DI270">
            <v>0</v>
          </cell>
          <cell r="DJ270">
            <v>165.89999999999998</v>
          </cell>
          <cell r="DK270">
            <v>12.475679999999997</v>
          </cell>
        </row>
        <row r="271">
          <cell r="B271" t="str">
            <v>7.3.24</v>
          </cell>
          <cell r="C271" t="str">
            <v xml:space="preserve"> 92001 </v>
          </cell>
          <cell r="D271" t="str">
            <v>SINAPI</v>
          </cell>
          <cell r="E271" t="str">
            <v>TOMADA BAIXA DE EMBUTIR (1 MÓDULO), 2P+T 20 A, INCLUINDO SUPORTE E PLACA - FORNECIMENTO E INSTALAÇÃO. AF_03/2023</v>
          </cell>
          <cell r="F271" t="str">
            <v>UN</v>
          </cell>
          <cell r="G271">
            <v>5</v>
          </cell>
          <cell r="H271">
            <v>0</v>
          </cell>
          <cell r="I271">
            <v>5</v>
          </cell>
          <cell r="J271">
            <v>26.65</v>
          </cell>
          <cell r="K271">
            <v>33.369999999999997</v>
          </cell>
          <cell r="L271">
            <v>166.85</v>
          </cell>
          <cell r="M271">
            <v>0</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cell r="AF271">
            <v>0</v>
          </cell>
          <cell r="AG271">
            <v>0</v>
          </cell>
          <cell r="AH271">
            <v>0</v>
          </cell>
          <cell r="AI271">
            <v>0</v>
          </cell>
          <cell r="AJ271">
            <v>0</v>
          </cell>
          <cell r="AK271">
            <v>0</v>
          </cell>
          <cell r="AL271"/>
          <cell r="AM271">
            <v>166.85</v>
          </cell>
          <cell r="AN271">
            <v>12.547119999999998</v>
          </cell>
          <cell r="AO271"/>
          <cell r="AP271">
            <v>0.5</v>
          </cell>
          <cell r="AQ271">
            <v>83.424999999999997</v>
          </cell>
          <cell r="AR271">
            <v>0</v>
          </cell>
          <cell r="AS271">
            <v>0</v>
          </cell>
          <cell r="AT271">
            <v>83.424999999999997</v>
          </cell>
          <cell r="AU271">
            <v>0</v>
          </cell>
          <cell r="AV271">
            <v>-83.424999999999997</v>
          </cell>
          <cell r="AW271">
            <v>0.5</v>
          </cell>
          <cell r="AX271">
            <v>83.424999999999997</v>
          </cell>
          <cell r="AY271">
            <v>0</v>
          </cell>
          <cell r="AZ271">
            <v>0</v>
          </cell>
          <cell r="BA271">
            <v>166.85</v>
          </cell>
          <cell r="BB271">
            <v>0</v>
          </cell>
          <cell r="BC271">
            <v>-166.85</v>
          </cell>
          <cell r="BD271">
            <v>0</v>
          </cell>
          <cell r="BE271">
            <v>0</v>
          </cell>
          <cell r="BF271">
            <v>0</v>
          </cell>
          <cell r="BG271">
            <v>0</v>
          </cell>
          <cell r="BH271">
            <v>166.85</v>
          </cell>
          <cell r="BI271">
            <v>0</v>
          </cell>
          <cell r="BJ271">
            <v>-166.85</v>
          </cell>
          <cell r="BK271">
            <v>0</v>
          </cell>
          <cell r="BL271">
            <v>0</v>
          </cell>
          <cell r="BM271">
            <v>0</v>
          </cell>
          <cell r="BN271">
            <v>0</v>
          </cell>
          <cell r="BO271">
            <v>166.85</v>
          </cell>
          <cell r="BP271">
            <v>0</v>
          </cell>
          <cell r="BQ271">
            <v>-166.85</v>
          </cell>
          <cell r="BR271" t="str">
            <v>N/A</v>
          </cell>
          <cell r="BS271">
            <v>0</v>
          </cell>
          <cell r="BT271"/>
          <cell r="BU271">
            <v>0</v>
          </cell>
          <cell r="BV271">
            <v>0.79999999999999993</v>
          </cell>
          <cell r="BW271">
            <v>133.47999999999999</v>
          </cell>
          <cell r="BX271">
            <v>166.85</v>
          </cell>
          <cell r="BY271">
            <v>133.47999999999999</v>
          </cell>
          <cell r="BZ271">
            <v>-33.370000000000005</v>
          </cell>
          <cell r="CA271" t="str">
            <v>N/A</v>
          </cell>
          <cell r="CB271">
            <v>0</v>
          </cell>
          <cell r="CC271"/>
          <cell r="CD271"/>
          <cell r="CE271">
            <v>0</v>
          </cell>
          <cell r="CF271">
            <v>0</v>
          </cell>
          <cell r="CG271">
            <v>166.85</v>
          </cell>
          <cell r="CH271">
            <v>133.47999999999999</v>
          </cell>
          <cell r="CI271">
            <v>-33.370000000000005</v>
          </cell>
          <cell r="CJ271"/>
          <cell r="CK271"/>
          <cell r="CL271">
            <v>0.19999999999999998</v>
          </cell>
          <cell r="CM271">
            <v>33.369999999999997</v>
          </cell>
          <cell r="CN271">
            <v>166.85</v>
          </cell>
          <cell r="CO271">
            <v>33.369999999999997</v>
          </cell>
          <cell r="CP271">
            <v>-133.47999999999999</v>
          </cell>
          <cell r="CQ271"/>
          <cell r="CR271"/>
          <cell r="CS271" t="str">
            <v xml:space="preserve"> </v>
          </cell>
          <cell r="CT271">
            <v>0</v>
          </cell>
          <cell r="CU271">
            <v>166.85</v>
          </cell>
          <cell r="CV271">
            <v>33.369999999999997</v>
          </cell>
          <cell r="CW271">
            <v>-133.47999999999999</v>
          </cell>
          <cell r="CY271">
            <v>0</v>
          </cell>
          <cell r="CZ271">
            <v>166.85</v>
          </cell>
          <cell r="DA271">
            <v>166.85</v>
          </cell>
          <cell r="DB271">
            <v>166.85</v>
          </cell>
          <cell r="DC271">
            <v>0</v>
          </cell>
          <cell r="DD271">
            <v>166.85</v>
          </cell>
          <cell r="DE271">
            <v>166.85</v>
          </cell>
          <cell r="DF271">
            <v>166.85</v>
          </cell>
          <cell r="DG271">
            <v>0</v>
          </cell>
          <cell r="DH271">
            <v>0</v>
          </cell>
          <cell r="DI271">
            <v>0</v>
          </cell>
          <cell r="DJ271">
            <v>166.85</v>
          </cell>
          <cell r="DK271">
            <v>12.547119999999998</v>
          </cell>
        </row>
        <row r="272">
          <cell r="B272" t="str">
            <v>7.3.25</v>
          </cell>
          <cell r="C272" t="str">
            <v xml:space="preserve"> 92008 </v>
          </cell>
          <cell r="D272" t="str">
            <v>SINAPI</v>
          </cell>
          <cell r="E272" t="str">
            <v>TOMADA BAIXA DE EMBUTIR (2 MÓDULOS), 2P+T 10 A, INCLUINDO SUPORTE E PLACA - FORNECIMENTO E INSTALAÇÃO. AF_03/2023</v>
          </cell>
          <cell r="F272" t="str">
            <v>UN</v>
          </cell>
          <cell r="G272">
            <v>37</v>
          </cell>
          <cell r="H272">
            <v>0</v>
          </cell>
          <cell r="I272">
            <v>37</v>
          </cell>
          <cell r="J272">
            <v>38.4</v>
          </cell>
          <cell r="K272">
            <v>48.08</v>
          </cell>
          <cell r="L272">
            <v>1778.96</v>
          </cell>
          <cell r="M272">
            <v>0</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cell r="AF272">
            <v>0</v>
          </cell>
          <cell r="AG272">
            <v>0</v>
          </cell>
          <cell r="AH272">
            <v>0</v>
          </cell>
          <cell r="AI272">
            <v>0</v>
          </cell>
          <cell r="AJ272">
            <v>0</v>
          </cell>
          <cell r="AK272">
            <v>0</v>
          </cell>
          <cell r="AL272"/>
          <cell r="AM272">
            <v>1778.96</v>
          </cell>
          <cell r="AN272">
            <v>133.77779199999998</v>
          </cell>
          <cell r="AO272"/>
          <cell r="AP272">
            <v>0.5</v>
          </cell>
          <cell r="AQ272">
            <v>889.48</v>
          </cell>
          <cell r="AR272">
            <v>0</v>
          </cell>
          <cell r="AS272">
            <v>0</v>
          </cell>
          <cell r="AT272">
            <v>889.48</v>
          </cell>
          <cell r="AU272">
            <v>0</v>
          </cell>
          <cell r="AV272">
            <v>-889.48</v>
          </cell>
          <cell r="AW272">
            <v>0.5</v>
          </cell>
          <cell r="AX272">
            <v>889.48</v>
          </cell>
          <cell r="AY272">
            <v>0</v>
          </cell>
          <cell r="AZ272">
            <v>0</v>
          </cell>
          <cell r="BA272">
            <v>1778.96</v>
          </cell>
          <cell r="BB272">
            <v>0</v>
          </cell>
          <cell r="BC272">
            <v>-1778.96</v>
          </cell>
          <cell r="BD272">
            <v>0</v>
          </cell>
          <cell r="BE272">
            <v>0</v>
          </cell>
          <cell r="BF272">
            <v>0</v>
          </cell>
          <cell r="BG272">
            <v>0</v>
          </cell>
          <cell r="BH272">
            <v>1778.96</v>
          </cell>
          <cell r="BI272">
            <v>0</v>
          </cell>
          <cell r="BJ272">
            <v>-1778.96</v>
          </cell>
          <cell r="BK272">
            <v>0</v>
          </cell>
          <cell r="BL272">
            <v>0</v>
          </cell>
          <cell r="BM272">
            <v>0</v>
          </cell>
          <cell r="BN272">
            <v>0</v>
          </cell>
          <cell r="BO272">
            <v>1778.96</v>
          </cell>
          <cell r="BP272">
            <v>0</v>
          </cell>
          <cell r="BQ272">
            <v>-1778.96</v>
          </cell>
          <cell r="BR272" t="str">
            <v>N/A</v>
          </cell>
          <cell r="BS272">
            <v>0</v>
          </cell>
          <cell r="BT272"/>
          <cell r="BU272">
            <v>0</v>
          </cell>
          <cell r="BV272">
            <v>0.1891891891891892</v>
          </cell>
          <cell r="BW272">
            <v>336.56</v>
          </cell>
          <cell r="BX272">
            <v>1778.96</v>
          </cell>
          <cell r="BY272">
            <v>336.56</v>
          </cell>
          <cell r="BZ272">
            <v>-1442.4</v>
          </cell>
          <cell r="CA272" t="str">
            <v>N/A</v>
          </cell>
          <cell r="CB272">
            <v>0</v>
          </cell>
          <cell r="CC272"/>
          <cell r="CD272"/>
          <cell r="CE272">
            <v>0</v>
          </cell>
          <cell r="CF272">
            <v>0</v>
          </cell>
          <cell r="CG272">
            <v>1778.96</v>
          </cell>
          <cell r="CH272">
            <v>336.56</v>
          </cell>
          <cell r="CI272">
            <v>-1442.4</v>
          </cell>
          <cell r="CJ272"/>
          <cell r="CK272"/>
          <cell r="CL272">
            <v>0.7567567567567568</v>
          </cell>
          <cell r="CM272">
            <v>1346.24</v>
          </cell>
          <cell r="CN272">
            <v>1778.96</v>
          </cell>
          <cell r="CO272">
            <v>1346.24</v>
          </cell>
          <cell r="CP272">
            <v>-432.72</v>
          </cell>
          <cell r="CQ272"/>
          <cell r="CR272"/>
          <cell r="CS272">
            <v>5.4054054054054057E-2</v>
          </cell>
          <cell r="CT272">
            <v>96.16</v>
          </cell>
          <cell r="CU272">
            <v>1778.96</v>
          </cell>
          <cell r="CV272">
            <v>1442.4</v>
          </cell>
          <cell r="CW272">
            <v>-336.55999999999995</v>
          </cell>
          <cell r="CY272">
            <v>0</v>
          </cell>
          <cell r="CZ272">
            <v>1778.96</v>
          </cell>
          <cell r="DA272">
            <v>1778.96</v>
          </cell>
          <cell r="DB272">
            <v>1778.96</v>
          </cell>
          <cell r="DC272">
            <v>0</v>
          </cell>
          <cell r="DD272">
            <v>1778.96</v>
          </cell>
          <cell r="DE272">
            <v>1778.96</v>
          </cell>
          <cell r="DF272">
            <v>1778.96</v>
          </cell>
          <cell r="DG272">
            <v>0</v>
          </cell>
          <cell r="DH272">
            <v>0</v>
          </cell>
          <cell r="DI272">
            <v>0</v>
          </cell>
          <cell r="DJ272">
            <v>1778.96</v>
          </cell>
          <cell r="DK272">
            <v>133.77779199999998</v>
          </cell>
        </row>
        <row r="273">
          <cell r="B273" t="str">
            <v>7.3.26</v>
          </cell>
          <cell r="C273" t="str">
            <v xml:space="preserve"> 91993 </v>
          </cell>
          <cell r="D273" t="str">
            <v>SINAPI</v>
          </cell>
          <cell r="E273" t="str">
            <v>TOMADA ALTA DE EMBUTIR (1 MÓDULO), 2P+T 20 A, INCLUINDO SUPORTE E PLACA - FORNECIMENTO E INSTALAÇÃO. AF_03/2023</v>
          </cell>
          <cell r="F273" t="str">
            <v>UN</v>
          </cell>
          <cell r="G273">
            <v>38</v>
          </cell>
          <cell r="H273">
            <v>0</v>
          </cell>
          <cell r="I273">
            <v>38</v>
          </cell>
          <cell r="J273">
            <v>46.11</v>
          </cell>
          <cell r="K273">
            <v>57.73</v>
          </cell>
          <cell r="L273">
            <v>2193.7399999999998</v>
          </cell>
          <cell r="M273">
            <v>0</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cell r="AF273">
            <v>0</v>
          </cell>
          <cell r="AG273">
            <v>0</v>
          </cell>
          <cell r="AH273">
            <v>0</v>
          </cell>
          <cell r="AI273">
            <v>0</v>
          </cell>
          <cell r="AJ273">
            <v>0</v>
          </cell>
          <cell r="AK273">
            <v>0</v>
          </cell>
          <cell r="AL273"/>
          <cell r="AM273">
            <v>2193.7399999999998</v>
          </cell>
          <cell r="AN273">
            <v>164.96924799999996</v>
          </cell>
          <cell r="AO273"/>
          <cell r="AP273">
            <v>0.5</v>
          </cell>
          <cell r="AQ273">
            <v>1096.8699999999999</v>
          </cell>
          <cell r="AR273">
            <v>0</v>
          </cell>
          <cell r="AS273">
            <v>0</v>
          </cell>
          <cell r="AT273">
            <v>1096.8699999999999</v>
          </cell>
          <cell r="AU273">
            <v>0</v>
          </cell>
          <cell r="AV273">
            <v>-1096.8699999999999</v>
          </cell>
          <cell r="AW273">
            <v>0.5</v>
          </cell>
          <cell r="AX273">
            <v>1096.8699999999999</v>
          </cell>
          <cell r="AY273">
            <v>0</v>
          </cell>
          <cell r="AZ273">
            <v>0</v>
          </cell>
          <cell r="BA273">
            <v>2193.7399999999998</v>
          </cell>
          <cell r="BB273">
            <v>0</v>
          </cell>
          <cell r="BC273">
            <v>-2193.7399999999998</v>
          </cell>
          <cell r="BD273">
            <v>0</v>
          </cell>
          <cell r="BE273">
            <v>0</v>
          </cell>
          <cell r="BF273">
            <v>0</v>
          </cell>
          <cell r="BG273">
            <v>0</v>
          </cell>
          <cell r="BH273">
            <v>2193.7399999999998</v>
          </cell>
          <cell r="BI273">
            <v>0</v>
          </cell>
          <cell r="BJ273">
            <v>-2193.7399999999998</v>
          </cell>
          <cell r="BK273">
            <v>0</v>
          </cell>
          <cell r="BL273">
            <v>0</v>
          </cell>
          <cell r="BM273">
            <v>0</v>
          </cell>
          <cell r="BN273">
            <v>0</v>
          </cell>
          <cell r="BO273">
            <v>2193.7399999999998</v>
          </cell>
          <cell r="BP273">
            <v>0</v>
          </cell>
          <cell r="BQ273">
            <v>-2193.7399999999998</v>
          </cell>
          <cell r="BR273" t="str">
            <v>N/A</v>
          </cell>
          <cell r="BS273">
            <v>0</v>
          </cell>
          <cell r="BT273"/>
          <cell r="BU273">
            <v>0</v>
          </cell>
          <cell r="BV273">
            <v>0</v>
          </cell>
          <cell r="BW273">
            <v>0</v>
          </cell>
          <cell r="BX273">
            <v>2193.7399999999998</v>
          </cell>
          <cell r="BY273">
            <v>0</v>
          </cell>
          <cell r="BZ273">
            <v>-2193.7399999999998</v>
          </cell>
          <cell r="CA273" t="str">
            <v>N/A</v>
          </cell>
          <cell r="CB273">
            <v>0</v>
          </cell>
          <cell r="CC273"/>
          <cell r="CD273"/>
          <cell r="CE273">
            <v>0</v>
          </cell>
          <cell r="CF273">
            <v>0</v>
          </cell>
          <cell r="CG273">
            <v>2193.7399999999998</v>
          </cell>
          <cell r="CH273">
            <v>0</v>
          </cell>
          <cell r="CI273">
            <v>-2193.7399999999998</v>
          </cell>
          <cell r="CJ273"/>
          <cell r="CK273"/>
          <cell r="CL273">
            <v>0</v>
          </cell>
          <cell r="CM273">
            <v>0</v>
          </cell>
          <cell r="CN273">
            <v>2193.7399999999998</v>
          </cell>
          <cell r="CO273">
            <v>0</v>
          </cell>
          <cell r="CP273">
            <v>-2193.7399999999998</v>
          </cell>
          <cell r="CQ273"/>
          <cell r="CR273"/>
          <cell r="CS273" t="str">
            <v xml:space="preserve"> </v>
          </cell>
          <cell r="CT273">
            <v>0</v>
          </cell>
          <cell r="CU273">
            <v>2193.7399999999998</v>
          </cell>
          <cell r="CV273">
            <v>0</v>
          </cell>
          <cell r="CW273">
            <v>-2193.7399999999998</v>
          </cell>
          <cell r="CY273">
            <v>0</v>
          </cell>
          <cell r="CZ273">
            <v>2193.7399999999998</v>
          </cell>
          <cell r="DA273">
            <v>2193.7399999999998</v>
          </cell>
          <cell r="DB273">
            <v>2193.7399999999998</v>
          </cell>
          <cell r="DC273">
            <v>0</v>
          </cell>
          <cell r="DD273">
            <v>0</v>
          </cell>
          <cell r="DE273">
            <v>0</v>
          </cell>
          <cell r="DF273">
            <v>2193.7399999999998</v>
          </cell>
          <cell r="DG273">
            <v>2193.7399999999998</v>
          </cell>
          <cell r="DH273">
            <v>0</v>
          </cell>
          <cell r="DI273">
            <v>0</v>
          </cell>
          <cell r="DJ273">
            <v>0</v>
          </cell>
          <cell r="DK273">
            <v>0</v>
          </cell>
        </row>
        <row r="274">
          <cell r="B274" t="str">
            <v>7.3.27</v>
          </cell>
          <cell r="C274" t="str">
            <v xml:space="preserve"> DEPEARQ252 </v>
          </cell>
          <cell r="D274" t="str">
            <v>Próprio</v>
          </cell>
          <cell r="E274" t="str">
            <v>ESPELHO / PLACA 4''x2'' COM FURO CENTRAL PARA PONTO DE AR (LIGAÇÃO DIRETA), INCLUINDO SUPORTE E PLACA (SEM TOMADA) - FORNECIMENTO E INSTALAÇÃO. REF.: SINAPI (91993) -</v>
          </cell>
          <cell r="F274" t="str">
            <v>UN</v>
          </cell>
          <cell r="G274">
            <v>45</v>
          </cell>
          <cell r="H274">
            <v>0</v>
          </cell>
          <cell r="I274">
            <v>45</v>
          </cell>
          <cell r="J274">
            <v>32.43</v>
          </cell>
          <cell r="K274">
            <v>40.6</v>
          </cell>
          <cell r="L274">
            <v>1827</v>
          </cell>
          <cell r="M274">
            <v>0</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cell r="AF274">
            <v>0</v>
          </cell>
          <cell r="AG274">
            <v>0</v>
          </cell>
          <cell r="AH274">
            <v>0</v>
          </cell>
          <cell r="AI274">
            <v>0</v>
          </cell>
          <cell r="AJ274">
            <v>0</v>
          </cell>
          <cell r="AK274">
            <v>0</v>
          </cell>
          <cell r="AL274"/>
          <cell r="AM274">
            <v>1827</v>
          </cell>
          <cell r="AN274">
            <v>137.39039999999997</v>
          </cell>
          <cell r="AO274"/>
          <cell r="AP274">
            <v>1</v>
          </cell>
          <cell r="AQ274">
            <v>1827</v>
          </cell>
          <cell r="AR274">
            <v>0</v>
          </cell>
          <cell r="AS274">
            <v>0</v>
          </cell>
          <cell r="AT274">
            <v>1827</v>
          </cell>
          <cell r="AU274">
            <v>0</v>
          </cell>
          <cell r="AV274">
            <v>-1827</v>
          </cell>
          <cell r="AW274">
            <v>0</v>
          </cell>
          <cell r="AX274">
            <v>0</v>
          </cell>
          <cell r="AY274">
            <v>0</v>
          </cell>
          <cell r="AZ274">
            <v>0</v>
          </cell>
          <cell r="BA274">
            <v>1827</v>
          </cell>
          <cell r="BB274">
            <v>0</v>
          </cell>
          <cell r="BC274">
            <v>-1827</v>
          </cell>
          <cell r="BD274">
            <v>0</v>
          </cell>
          <cell r="BE274">
            <v>0</v>
          </cell>
          <cell r="BF274">
            <v>0</v>
          </cell>
          <cell r="BG274">
            <v>0</v>
          </cell>
          <cell r="BH274">
            <v>1827</v>
          </cell>
          <cell r="BI274">
            <v>0</v>
          </cell>
          <cell r="BJ274">
            <v>-1827</v>
          </cell>
          <cell r="BK274">
            <v>0</v>
          </cell>
          <cell r="BL274">
            <v>0</v>
          </cell>
          <cell r="BM274">
            <v>0</v>
          </cell>
          <cell r="BN274">
            <v>0</v>
          </cell>
          <cell r="BO274">
            <v>1827</v>
          </cell>
          <cell r="BP274">
            <v>0</v>
          </cell>
          <cell r="BQ274">
            <v>-1827</v>
          </cell>
          <cell r="BR274" t="str">
            <v>N/A</v>
          </cell>
          <cell r="BS274">
            <v>0</v>
          </cell>
          <cell r="BT274"/>
          <cell r="BU274">
            <v>0</v>
          </cell>
          <cell r="BV274">
            <v>0</v>
          </cell>
          <cell r="BW274">
            <v>0</v>
          </cell>
          <cell r="BX274">
            <v>1827</v>
          </cell>
          <cell r="BY274">
            <v>0</v>
          </cell>
          <cell r="BZ274">
            <v>-1827</v>
          </cell>
          <cell r="CA274" t="str">
            <v>N/A</v>
          </cell>
          <cell r="CB274">
            <v>0</v>
          </cell>
          <cell r="CC274"/>
          <cell r="CD274"/>
          <cell r="CE274">
            <v>0.55555555555555558</v>
          </cell>
          <cell r="CF274">
            <v>1015</v>
          </cell>
          <cell r="CG274">
            <v>1827</v>
          </cell>
          <cell r="CH274">
            <v>1015</v>
          </cell>
          <cell r="CI274">
            <v>-812</v>
          </cell>
          <cell r="CJ274"/>
          <cell r="CK274"/>
          <cell r="CL274">
            <v>0.44444444444444442</v>
          </cell>
          <cell r="CM274">
            <v>812</v>
          </cell>
          <cell r="CN274">
            <v>1827</v>
          </cell>
          <cell r="CO274">
            <v>1827</v>
          </cell>
          <cell r="CP274">
            <v>0</v>
          </cell>
          <cell r="CQ274"/>
          <cell r="CR274"/>
          <cell r="CS274" t="str">
            <v xml:space="preserve"> </v>
          </cell>
          <cell r="CT274">
            <v>0</v>
          </cell>
          <cell r="CU274">
            <v>1827</v>
          </cell>
          <cell r="CV274">
            <v>812</v>
          </cell>
          <cell r="CW274">
            <v>-1015</v>
          </cell>
          <cell r="CY274">
            <v>0</v>
          </cell>
          <cell r="CZ274">
            <v>1827</v>
          </cell>
          <cell r="DA274">
            <v>1827</v>
          </cell>
          <cell r="DB274">
            <v>1827</v>
          </cell>
          <cell r="DC274">
            <v>0</v>
          </cell>
          <cell r="DD274">
            <v>1827</v>
          </cell>
          <cell r="DE274">
            <v>1827</v>
          </cell>
          <cell r="DF274">
            <v>1827</v>
          </cell>
          <cell r="DG274">
            <v>0</v>
          </cell>
          <cell r="DH274">
            <v>0</v>
          </cell>
          <cell r="DI274">
            <v>0</v>
          </cell>
          <cell r="DJ274">
            <v>1827</v>
          </cell>
          <cell r="DK274">
            <v>137.39039999999997</v>
          </cell>
        </row>
        <row r="275">
          <cell r="B275" t="str">
            <v>7.3.28</v>
          </cell>
          <cell r="C275" t="str">
            <v xml:space="preserve"> DEPEARQ257 </v>
          </cell>
          <cell r="D275" t="str">
            <v>Próprio</v>
          </cell>
          <cell r="E275" t="str">
            <v>TOMADA MÉDIA DE EMBUTIR (1 MÓDULO), 2P+T 10 A, PARA INSTALAR NA RÉGUA DE MESA DE TRABALHO, SEM SUPORTE E SEM PLACA - FORNECIMENTO E INSTALAÇÃO. REF.: SINAPI (91994)</v>
          </cell>
          <cell r="F275" t="str">
            <v>UN</v>
          </cell>
          <cell r="G275">
            <v>515</v>
          </cell>
          <cell r="H275">
            <v>0</v>
          </cell>
          <cell r="I275">
            <v>515</v>
          </cell>
          <cell r="J275">
            <v>18.39</v>
          </cell>
          <cell r="K275">
            <v>23.02</v>
          </cell>
          <cell r="L275">
            <v>11855.3</v>
          </cell>
          <cell r="M275">
            <v>0</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cell r="AF275">
            <v>0</v>
          </cell>
          <cell r="AG275">
            <v>0</v>
          </cell>
          <cell r="AH275">
            <v>0</v>
          </cell>
          <cell r="AI275">
            <v>0</v>
          </cell>
          <cell r="AJ275">
            <v>0</v>
          </cell>
          <cell r="AK275">
            <v>0</v>
          </cell>
          <cell r="AL275"/>
          <cell r="AM275">
            <v>11855.3</v>
          </cell>
          <cell r="AN275">
            <v>891.51855999999987</v>
          </cell>
          <cell r="AO275"/>
          <cell r="AP275">
            <v>0</v>
          </cell>
          <cell r="AQ275">
            <v>0</v>
          </cell>
          <cell r="AR275">
            <v>0</v>
          </cell>
          <cell r="AS275">
            <v>0</v>
          </cell>
          <cell r="AT275">
            <v>0</v>
          </cell>
          <cell r="AU275">
            <v>0</v>
          </cell>
          <cell r="AV275">
            <v>0</v>
          </cell>
          <cell r="AW275">
            <v>0</v>
          </cell>
          <cell r="AX275">
            <v>0</v>
          </cell>
          <cell r="AY275">
            <v>0</v>
          </cell>
          <cell r="AZ275">
            <v>0</v>
          </cell>
          <cell r="BA275">
            <v>0</v>
          </cell>
          <cell r="BB275">
            <v>0</v>
          </cell>
          <cell r="BC275">
            <v>0</v>
          </cell>
          <cell r="BD275">
            <v>1</v>
          </cell>
          <cell r="BE275">
            <v>11855.3</v>
          </cell>
          <cell r="BF275">
            <v>0</v>
          </cell>
          <cell r="BG275">
            <v>0</v>
          </cell>
          <cell r="BH275">
            <v>11855.3</v>
          </cell>
          <cell r="BI275">
            <v>0</v>
          </cell>
          <cell r="BJ275">
            <v>-11855.3</v>
          </cell>
          <cell r="BK275">
            <v>0</v>
          </cell>
          <cell r="BL275">
            <v>0</v>
          </cell>
          <cell r="BM275">
            <v>0</v>
          </cell>
          <cell r="BN275">
            <v>0</v>
          </cell>
          <cell r="BO275">
            <v>11855.3</v>
          </cell>
          <cell r="BP275">
            <v>0</v>
          </cell>
          <cell r="BQ275">
            <v>-11855.3</v>
          </cell>
          <cell r="BR275" t="str">
            <v>N/A</v>
          </cell>
          <cell r="BS275">
            <v>0</v>
          </cell>
          <cell r="BT275"/>
          <cell r="BU275">
            <v>0</v>
          </cell>
          <cell r="BV275">
            <v>0</v>
          </cell>
          <cell r="BW275">
            <v>0</v>
          </cell>
          <cell r="BX275">
            <v>11855.3</v>
          </cell>
          <cell r="BY275">
            <v>0</v>
          </cell>
          <cell r="BZ275">
            <v>-11855.3</v>
          </cell>
          <cell r="CA275" t="str">
            <v>N/A</v>
          </cell>
          <cell r="CB275">
            <v>0</v>
          </cell>
          <cell r="CC275"/>
          <cell r="CD275"/>
          <cell r="CE275">
            <v>0.36893203883495151</v>
          </cell>
          <cell r="CF275">
            <v>4373.8</v>
          </cell>
          <cell r="CG275">
            <v>11855.3</v>
          </cell>
          <cell r="CH275">
            <v>4373.8</v>
          </cell>
          <cell r="CI275">
            <v>-7481.4999999999991</v>
          </cell>
          <cell r="CJ275"/>
          <cell r="CK275"/>
          <cell r="CL275">
            <v>9.1262135922330109E-2</v>
          </cell>
          <cell r="CM275">
            <v>1081.94</v>
          </cell>
          <cell r="CN275">
            <v>11855.3</v>
          </cell>
          <cell r="CO275">
            <v>5455.74</v>
          </cell>
          <cell r="CP275">
            <v>-6399.5599999999995</v>
          </cell>
          <cell r="CQ275"/>
          <cell r="CR275"/>
          <cell r="CS275">
            <v>0.53980582524271847</v>
          </cell>
          <cell r="CT275">
            <v>6399.5599999999995</v>
          </cell>
          <cell r="CU275">
            <v>11855.3</v>
          </cell>
          <cell r="CV275">
            <v>7481.5</v>
          </cell>
          <cell r="CW275">
            <v>-4373.7999999999993</v>
          </cell>
          <cell r="CY275">
            <v>0</v>
          </cell>
          <cell r="CZ275">
            <v>11855.3</v>
          </cell>
          <cell r="DA275">
            <v>11855.3</v>
          </cell>
          <cell r="DB275">
            <v>11855.3</v>
          </cell>
          <cell r="DC275">
            <v>0</v>
          </cell>
          <cell r="DD275">
            <v>11855.3</v>
          </cell>
          <cell r="DE275">
            <v>11855.3</v>
          </cell>
          <cell r="DF275">
            <v>11855.3</v>
          </cell>
          <cell r="DG275">
            <v>0</v>
          </cell>
          <cell r="DH275">
            <v>0</v>
          </cell>
          <cell r="DI275">
            <v>0</v>
          </cell>
          <cell r="DJ275">
            <v>11855.3</v>
          </cell>
          <cell r="DK275">
            <v>891.51855999999987</v>
          </cell>
        </row>
        <row r="276">
          <cell r="B276" t="str">
            <v>7.3.29</v>
          </cell>
          <cell r="C276" t="str">
            <v xml:space="preserve"> 92012 </v>
          </cell>
          <cell r="D276" t="str">
            <v>SINAPI</v>
          </cell>
          <cell r="E276" t="str">
            <v>TOMADA MÉDIA DE EMBUTIR (3 MÓDULOS), 2P+T 10 A, INCLUINDO SUPORTE E PLACA - FORNECIMENTO E INSTALAÇÃO. AF_03/2023</v>
          </cell>
          <cell r="F276" t="str">
            <v>UN</v>
          </cell>
          <cell r="G276">
            <v>2</v>
          </cell>
          <cell r="H276">
            <v>0</v>
          </cell>
          <cell r="I276">
            <v>2</v>
          </cell>
          <cell r="J276">
            <v>75.739999999999995</v>
          </cell>
          <cell r="K276">
            <v>94.84</v>
          </cell>
          <cell r="L276">
            <v>189.68</v>
          </cell>
          <cell r="M276">
            <v>0</v>
          </cell>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cell r="AF276">
            <v>0</v>
          </cell>
          <cell r="AG276">
            <v>0</v>
          </cell>
          <cell r="AH276">
            <v>0</v>
          </cell>
          <cell r="AI276">
            <v>0</v>
          </cell>
          <cell r="AJ276">
            <v>0</v>
          </cell>
          <cell r="AK276">
            <v>0</v>
          </cell>
          <cell r="AL276"/>
          <cell r="AM276">
            <v>189.68</v>
          </cell>
          <cell r="AN276">
            <v>14.263935999999999</v>
          </cell>
          <cell r="AO276"/>
          <cell r="AP276">
            <v>0.5</v>
          </cell>
          <cell r="AQ276">
            <v>94.84</v>
          </cell>
          <cell r="AR276">
            <v>0</v>
          </cell>
          <cell r="AS276">
            <v>0</v>
          </cell>
          <cell r="AT276">
            <v>94.84</v>
          </cell>
          <cell r="AU276">
            <v>0</v>
          </cell>
          <cell r="AV276">
            <v>-94.84</v>
          </cell>
          <cell r="AW276">
            <v>0.5</v>
          </cell>
          <cell r="AX276">
            <v>94.84</v>
          </cell>
          <cell r="AY276">
            <v>0</v>
          </cell>
          <cell r="AZ276">
            <v>0</v>
          </cell>
          <cell r="BA276">
            <v>189.68</v>
          </cell>
          <cell r="BB276">
            <v>0</v>
          </cell>
          <cell r="BC276">
            <v>-189.68</v>
          </cell>
          <cell r="BD276">
            <v>0</v>
          </cell>
          <cell r="BE276">
            <v>0</v>
          </cell>
          <cell r="BF276">
            <v>0</v>
          </cell>
          <cell r="BG276">
            <v>0</v>
          </cell>
          <cell r="BH276">
            <v>189.68</v>
          </cell>
          <cell r="BI276">
            <v>0</v>
          </cell>
          <cell r="BJ276">
            <v>-189.68</v>
          </cell>
          <cell r="BK276">
            <v>0</v>
          </cell>
          <cell r="BL276">
            <v>0</v>
          </cell>
          <cell r="BM276">
            <v>0</v>
          </cell>
          <cell r="BN276">
            <v>0</v>
          </cell>
          <cell r="BO276">
            <v>189.68</v>
          </cell>
          <cell r="BP276">
            <v>0</v>
          </cell>
          <cell r="BQ276">
            <v>-189.68</v>
          </cell>
          <cell r="BR276" t="str">
            <v>N/A</v>
          </cell>
          <cell r="BS276">
            <v>0</v>
          </cell>
          <cell r="BT276"/>
          <cell r="BU276">
            <v>0</v>
          </cell>
          <cell r="BV276">
            <v>1</v>
          </cell>
          <cell r="BW276">
            <v>189.68</v>
          </cell>
          <cell r="BX276">
            <v>189.68</v>
          </cell>
          <cell r="BY276">
            <v>189.68</v>
          </cell>
          <cell r="BZ276">
            <v>0</v>
          </cell>
          <cell r="CA276">
            <v>189.68</v>
          </cell>
          <cell r="CB276">
            <v>14.263935999999999</v>
          </cell>
          <cell r="CC276"/>
          <cell r="CD276"/>
          <cell r="CE276">
            <v>0</v>
          </cell>
          <cell r="CF276">
            <v>0</v>
          </cell>
          <cell r="CG276">
            <v>189.68</v>
          </cell>
          <cell r="CH276">
            <v>189.68</v>
          </cell>
          <cell r="CI276">
            <v>0</v>
          </cell>
          <cell r="CJ276"/>
          <cell r="CK276"/>
          <cell r="CL276">
            <v>0</v>
          </cell>
          <cell r="CM276">
            <v>0</v>
          </cell>
          <cell r="CN276">
            <v>189.68</v>
          </cell>
          <cell r="CO276">
            <v>0</v>
          </cell>
          <cell r="CP276">
            <v>-189.68</v>
          </cell>
          <cell r="CQ276"/>
          <cell r="CR276"/>
          <cell r="CS276" t="str">
            <v xml:space="preserve"> </v>
          </cell>
          <cell r="CT276">
            <v>0</v>
          </cell>
          <cell r="CU276">
            <v>189.68</v>
          </cell>
          <cell r="CV276">
            <v>0</v>
          </cell>
          <cell r="CW276">
            <v>-189.68</v>
          </cell>
          <cell r="CY276">
            <v>0</v>
          </cell>
          <cell r="CZ276">
            <v>189.68</v>
          </cell>
          <cell r="DA276">
            <v>189.68</v>
          </cell>
          <cell r="DB276">
            <v>189.68</v>
          </cell>
          <cell r="DC276">
            <v>0</v>
          </cell>
          <cell r="DD276">
            <v>189.68</v>
          </cell>
          <cell r="DE276">
            <v>189.68</v>
          </cell>
          <cell r="DF276">
            <v>189.68</v>
          </cell>
          <cell r="DG276">
            <v>0</v>
          </cell>
          <cell r="DH276">
            <v>0</v>
          </cell>
          <cell r="DI276">
            <v>0</v>
          </cell>
          <cell r="DJ276">
            <v>189.68</v>
          </cell>
          <cell r="DK276">
            <v>14.263935999999999</v>
          </cell>
        </row>
        <row r="277">
          <cell r="B277" t="str">
            <v>7.3.30</v>
          </cell>
          <cell r="C277" t="str">
            <v xml:space="preserve"> DEPEARQ266 </v>
          </cell>
          <cell r="D277" t="str">
            <v>Próprio</v>
          </cell>
          <cell r="E277" t="str">
            <v>INSTALAÇÃO DISJUNTOR TRIPOLAR TIPO DIN, CORRENTE NOMINAL DE 25A, CONSIDERANDO REAPROVEITAMENTO - REF: SINAPI (93670)</v>
          </cell>
          <cell r="F277" t="str">
            <v>UN</v>
          </cell>
          <cell r="G277">
            <v>14</v>
          </cell>
          <cell r="H277">
            <v>-10</v>
          </cell>
          <cell r="I277">
            <v>4</v>
          </cell>
          <cell r="J277">
            <v>10.33</v>
          </cell>
          <cell r="K277">
            <v>12.93</v>
          </cell>
          <cell r="L277">
            <v>51.72</v>
          </cell>
          <cell r="M277">
            <v>0</v>
          </cell>
          <cell r="N277">
            <v>0</v>
          </cell>
          <cell r="O277">
            <v>0</v>
          </cell>
          <cell r="P277">
            <v>0</v>
          </cell>
          <cell r="Q277">
            <v>0</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cell r="AF277">
            <v>0.14285714285714285</v>
          </cell>
          <cell r="AG277">
            <v>7.3885714285714279</v>
          </cell>
          <cell r="AH277">
            <v>0</v>
          </cell>
          <cell r="AI277">
            <v>0</v>
          </cell>
          <cell r="AJ277">
            <v>0.14285714285714285</v>
          </cell>
          <cell r="AK277">
            <v>7.3885714285714279</v>
          </cell>
          <cell r="AL277"/>
          <cell r="AM277">
            <v>44.331428571428575</v>
          </cell>
          <cell r="AN277">
            <v>3.3337234285714281</v>
          </cell>
          <cell r="AO277"/>
          <cell r="AP277">
            <v>0</v>
          </cell>
          <cell r="AQ277">
            <v>0</v>
          </cell>
          <cell r="AR277">
            <v>0.5</v>
          </cell>
          <cell r="AS277">
            <v>25.86</v>
          </cell>
          <cell r="AT277">
            <v>0</v>
          </cell>
          <cell r="AU277">
            <v>51.72</v>
          </cell>
          <cell r="AV277">
            <v>0</v>
          </cell>
          <cell r="AW277">
            <v>1</v>
          </cell>
          <cell r="AX277">
            <v>51.72</v>
          </cell>
          <cell r="AY277">
            <v>0</v>
          </cell>
          <cell r="AZ277">
            <v>0</v>
          </cell>
          <cell r="BA277">
            <v>51.72</v>
          </cell>
          <cell r="BB277">
            <v>51.72</v>
          </cell>
          <cell r="BC277">
            <v>0</v>
          </cell>
          <cell r="BD277">
            <v>0</v>
          </cell>
          <cell r="BE277">
            <v>0</v>
          </cell>
          <cell r="BF277">
            <v>0</v>
          </cell>
          <cell r="BG277">
            <v>0</v>
          </cell>
          <cell r="BH277">
            <v>51.72</v>
          </cell>
          <cell r="BI277">
            <v>51.72</v>
          </cell>
          <cell r="BJ277">
            <v>0</v>
          </cell>
          <cell r="BK277">
            <v>0</v>
          </cell>
          <cell r="BL277">
            <v>0</v>
          </cell>
          <cell r="BM277">
            <v>0</v>
          </cell>
          <cell r="BN277">
            <v>0</v>
          </cell>
          <cell r="BO277">
            <v>51.72</v>
          </cell>
          <cell r="BP277">
            <v>51.72</v>
          </cell>
          <cell r="BQ277">
            <v>0</v>
          </cell>
          <cell r="BR277">
            <v>25.86</v>
          </cell>
          <cell r="BS277">
            <v>1.9446719999999997</v>
          </cell>
          <cell r="BT277"/>
          <cell r="BU277">
            <v>0</v>
          </cell>
          <cell r="BV277">
            <v>0</v>
          </cell>
          <cell r="BW277">
            <v>0</v>
          </cell>
          <cell r="BX277">
            <v>51.72</v>
          </cell>
          <cell r="BY277">
            <v>51.72</v>
          </cell>
          <cell r="BZ277">
            <v>0</v>
          </cell>
          <cell r="CA277">
            <v>25.86</v>
          </cell>
          <cell r="CB277">
            <v>1.9446719999999997</v>
          </cell>
          <cell r="CC277"/>
          <cell r="CD277"/>
          <cell r="CE277">
            <v>0</v>
          </cell>
          <cell r="CF277">
            <v>0</v>
          </cell>
          <cell r="CG277">
            <v>51.72</v>
          </cell>
          <cell r="CH277">
            <v>51.72</v>
          </cell>
          <cell r="CI277">
            <v>0</v>
          </cell>
          <cell r="CJ277"/>
          <cell r="CK277"/>
          <cell r="CL277">
            <v>0</v>
          </cell>
          <cell r="CM277">
            <v>0</v>
          </cell>
          <cell r="CN277">
            <v>51.72</v>
          </cell>
          <cell r="CO277">
            <v>0</v>
          </cell>
          <cell r="CP277">
            <v>-51.72</v>
          </cell>
          <cell r="CQ277"/>
          <cell r="CR277"/>
          <cell r="CS277" t="str">
            <v xml:space="preserve"> </v>
          </cell>
          <cell r="CT277">
            <v>0</v>
          </cell>
          <cell r="CU277">
            <v>51.72</v>
          </cell>
          <cell r="CV277">
            <v>0</v>
          </cell>
          <cell r="CW277">
            <v>-51.72</v>
          </cell>
          <cell r="CY277">
            <v>0</v>
          </cell>
          <cell r="CZ277">
            <v>51.72</v>
          </cell>
          <cell r="DA277">
            <v>51.72</v>
          </cell>
          <cell r="DB277">
            <v>51.72</v>
          </cell>
          <cell r="DC277">
            <v>7.3885714285714279</v>
          </cell>
          <cell r="DD277">
            <v>25.86</v>
          </cell>
          <cell r="DE277">
            <v>33.248571428571424</v>
          </cell>
          <cell r="DF277">
            <v>51.72</v>
          </cell>
          <cell r="DG277">
            <v>18.471428571428575</v>
          </cell>
          <cell r="DH277">
            <v>0</v>
          </cell>
          <cell r="DI277">
            <v>7.3885714285714279</v>
          </cell>
          <cell r="DJ277">
            <v>25.859999999999996</v>
          </cell>
          <cell r="DK277">
            <v>1.9446719999999995</v>
          </cell>
        </row>
        <row r="278">
          <cell r="B278" t="str">
            <v>7.3.31</v>
          </cell>
          <cell r="C278" t="str">
            <v xml:space="preserve"> DEPEARQ267 </v>
          </cell>
          <cell r="D278" t="str">
            <v>Próprio</v>
          </cell>
          <cell r="E278" t="str">
            <v>INSTALAÇÃO DISJUNTOR TRIPOLAR TIPO DIN, CORRENTE NOMINAL DE 50A, CONSIDERANDO REAPROVEITAMENTO. REF: SINAPI (93673)</v>
          </cell>
          <cell r="F278" t="str">
            <v>UN</v>
          </cell>
          <cell r="G278">
            <v>1</v>
          </cell>
          <cell r="H278">
            <v>0</v>
          </cell>
          <cell r="I278">
            <v>1</v>
          </cell>
          <cell r="J278">
            <v>25.87</v>
          </cell>
          <cell r="K278">
            <v>32.39</v>
          </cell>
          <cell r="L278">
            <v>32.39</v>
          </cell>
          <cell r="M278">
            <v>0</v>
          </cell>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cell r="AF278">
            <v>0</v>
          </cell>
          <cell r="AG278">
            <v>0</v>
          </cell>
          <cell r="AH278">
            <v>0</v>
          </cell>
          <cell r="AI278">
            <v>0</v>
          </cell>
          <cell r="AJ278">
            <v>0</v>
          </cell>
          <cell r="AK278">
            <v>0</v>
          </cell>
          <cell r="AL278"/>
          <cell r="AM278">
            <v>32.39</v>
          </cell>
          <cell r="AN278">
            <v>2.4357279999999997</v>
          </cell>
          <cell r="AO278"/>
          <cell r="AP278">
            <v>0</v>
          </cell>
          <cell r="AQ278">
            <v>0</v>
          </cell>
          <cell r="AR278">
            <v>0</v>
          </cell>
          <cell r="AS278">
            <v>0</v>
          </cell>
          <cell r="AT278">
            <v>0</v>
          </cell>
          <cell r="AU278">
            <v>0</v>
          </cell>
          <cell r="AV278">
            <v>0</v>
          </cell>
          <cell r="AW278">
            <v>1</v>
          </cell>
          <cell r="AX278">
            <v>32.39</v>
          </cell>
          <cell r="AY278">
            <v>0</v>
          </cell>
          <cell r="AZ278">
            <v>0</v>
          </cell>
          <cell r="BA278">
            <v>32.39</v>
          </cell>
          <cell r="BB278">
            <v>0</v>
          </cell>
          <cell r="BC278">
            <v>-32.39</v>
          </cell>
          <cell r="BD278">
            <v>0</v>
          </cell>
          <cell r="BE278">
            <v>0</v>
          </cell>
          <cell r="BF278">
            <v>0</v>
          </cell>
          <cell r="BG278">
            <v>0</v>
          </cell>
          <cell r="BH278">
            <v>32.39</v>
          </cell>
          <cell r="BI278">
            <v>0</v>
          </cell>
          <cell r="BJ278">
            <v>-32.39</v>
          </cell>
          <cell r="BK278">
            <v>0</v>
          </cell>
          <cell r="BL278">
            <v>0</v>
          </cell>
          <cell r="BM278">
            <v>0</v>
          </cell>
          <cell r="BN278">
            <v>0</v>
          </cell>
          <cell r="BO278">
            <v>32.39</v>
          </cell>
          <cell r="BP278">
            <v>0</v>
          </cell>
          <cell r="BQ278">
            <v>-32.39</v>
          </cell>
          <cell r="BR278" t="str">
            <v>N/A</v>
          </cell>
          <cell r="BS278">
            <v>0</v>
          </cell>
          <cell r="BT278"/>
          <cell r="BU278">
            <v>0</v>
          </cell>
          <cell r="BV278">
            <v>1</v>
          </cell>
          <cell r="BW278">
            <v>32.39</v>
          </cell>
          <cell r="BX278">
            <v>32.39</v>
          </cell>
          <cell r="BY278">
            <v>32.39</v>
          </cell>
          <cell r="BZ278">
            <v>0</v>
          </cell>
          <cell r="CA278">
            <v>32.39</v>
          </cell>
          <cell r="CB278">
            <v>2.4357279999999997</v>
          </cell>
          <cell r="CC278"/>
          <cell r="CD278"/>
          <cell r="CE278">
            <v>0</v>
          </cell>
          <cell r="CF278">
            <v>0</v>
          </cell>
          <cell r="CG278">
            <v>32.39</v>
          </cell>
          <cell r="CH278">
            <v>32.39</v>
          </cell>
          <cell r="CI278">
            <v>0</v>
          </cell>
          <cell r="CJ278"/>
          <cell r="CK278"/>
          <cell r="CL278">
            <v>0</v>
          </cell>
          <cell r="CM278">
            <v>0</v>
          </cell>
          <cell r="CN278">
            <v>32.39</v>
          </cell>
          <cell r="CO278">
            <v>0</v>
          </cell>
          <cell r="CP278">
            <v>-32.39</v>
          </cell>
          <cell r="CQ278"/>
          <cell r="CR278"/>
          <cell r="CS278" t="str">
            <v xml:space="preserve"> </v>
          </cell>
          <cell r="CT278">
            <v>0</v>
          </cell>
          <cell r="CU278">
            <v>32.39</v>
          </cell>
          <cell r="CV278">
            <v>0</v>
          </cell>
          <cell r="CW278">
            <v>-32.39</v>
          </cell>
          <cell r="CY278">
            <v>0</v>
          </cell>
          <cell r="CZ278">
            <v>32.39</v>
          </cell>
          <cell r="DA278">
            <v>32.39</v>
          </cell>
          <cell r="DB278">
            <v>32.39</v>
          </cell>
          <cell r="DC278">
            <v>0</v>
          </cell>
          <cell r="DD278">
            <v>32.39</v>
          </cell>
          <cell r="DE278">
            <v>32.39</v>
          </cell>
          <cell r="DF278">
            <v>32.39</v>
          </cell>
          <cell r="DG278">
            <v>0</v>
          </cell>
          <cell r="DH278">
            <v>0</v>
          </cell>
          <cell r="DI278">
            <v>0</v>
          </cell>
          <cell r="DJ278">
            <v>32.39</v>
          </cell>
          <cell r="DK278">
            <v>2.4357279999999997</v>
          </cell>
        </row>
        <row r="279">
          <cell r="B279" t="str">
            <v>7.3.32</v>
          </cell>
          <cell r="C279" t="str">
            <v xml:space="preserve"> 064334 </v>
          </cell>
          <cell r="D279" t="str">
            <v>SBC</v>
          </cell>
          <cell r="E279" t="str">
            <v>DISJUNTOR TRIPOLAR 125A CURVA C 10KA SD3 STECK</v>
          </cell>
          <cell r="F279" t="str">
            <v>UN</v>
          </cell>
          <cell r="G279">
            <v>6</v>
          </cell>
          <cell r="H279">
            <v>0</v>
          </cell>
          <cell r="I279">
            <v>6</v>
          </cell>
          <cell r="J279">
            <v>382.11</v>
          </cell>
          <cell r="K279">
            <v>478.47</v>
          </cell>
          <cell r="L279">
            <v>2870.82</v>
          </cell>
          <cell r="M279">
            <v>0</v>
          </cell>
          <cell r="N279">
            <v>0</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cell r="AC279">
            <v>0</v>
          </cell>
          <cell r="AD279">
            <v>0</v>
          </cell>
          <cell r="AE279"/>
          <cell r="AF279">
            <v>0.16666666666666666</v>
          </cell>
          <cell r="AG279">
            <v>478.47</v>
          </cell>
          <cell r="AH279">
            <v>0</v>
          </cell>
          <cell r="AI279">
            <v>0</v>
          </cell>
          <cell r="AJ279">
            <v>0.16666666666666666</v>
          </cell>
          <cell r="AK279">
            <v>478.47</v>
          </cell>
          <cell r="AL279"/>
          <cell r="AM279">
            <v>2392.3500000000004</v>
          </cell>
          <cell r="AN279">
            <v>179.90472</v>
          </cell>
          <cell r="AO279"/>
          <cell r="AP279">
            <v>0</v>
          </cell>
          <cell r="AQ279">
            <v>0</v>
          </cell>
          <cell r="AR279">
            <v>0.5</v>
          </cell>
          <cell r="AS279">
            <v>1435.41</v>
          </cell>
          <cell r="AT279">
            <v>0</v>
          </cell>
          <cell r="AU279">
            <v>1913.88</v>
          </cell>
          <cell r="AV279">
            <v>0</v>
          </cell>
          <cell r="AW279">
            <v>1</v>
          </cell>
          <cell r="AX279">
            <v>2870.82</v>
          </cell>
          <cell r="AY279">
            <v>0</v>
          </cell>
          <cell r="AZ279">
            <v>0</v>
          </cell>
          <cell r="BA279">
            <v>2870.82</v>
          </cell>
          <cell r="BB279">
            <v>1913.88</v>
          </cell>
          <cell r="BC279">
            <v>-956.94</v>
          </cell>
          <cell r="BD279">
            <v>0</v>
          </cell>
          <cell r="BE279">
            <v>0</v>
          </cell>
          <cell r="BF279">
            <v>0</v>
          </cell>
          <cell r="BG279">
            <v>0</v>
          </cell>
          <cell r="BH279">
            <v>2870.82</v>
          </cell>
          <cell r="BI279">
            <v>1913.88</v>
          </cell>
          <cell r="BJ279">
            <v>-956.94</v>
          </cell>
          <cell r="BK279">
            <v>0</v>
          </cell>
          <cell r="BL279">
            <v>0</v>
          </cell>
          <cell r="BM279">
            <v>0</v>
          </cell>
          <cell r="BN279">
            <v>0</v>
          </cell>
          <cell r="BO279">
            <v>2870.82</v>
          </cell>
          <cell r="BP279">
            <v>1913.88</v>
          </cell>
          <cell r="BQ279">
            <v>-956.94</v>
          </cell>
          <cell r="BR279" t="str">
            <v>N/A</v>
          </cell>
          <cell r="BS279">
            <v>0</v>
          </cell>
          <cell r="BT279"/>
          <cell r="BU279">
            <v>0</v>
          </cell>
          <cell r="BV279">
            <v>0.33333333333333331</v>
          </cell>
          <cell r="BW279">
            <v>956.94</v>
          </cell>
          <cell r="BX279">
            <v>2870.82</v>
          </cell>
          <cell r="BY279">
            <v>2870.82</v>
          </cell>
          <cell r="BZ279">
            <v>0</v>
          </cell>
          <cell r="CA279">
            <v>1435.41</v>
          </cell>
          <cell r="CB279">
            <v>107.942832</v>
          </cell>
          <cell r="CC279"/>
          <cell r="CD279"/>
          <cell r="CE279">
            <v>0</v>
          </cell>
          <cell r="CF279">
            <v>0</v>
          </cell>
          <cell r="CG279">
            <v>2870.82</v>
          </cell>
          <cell r="CH279">
            <v>2870.82</v>
          </cell>
          <cell r="CI279">
            <v>0</v>
          </cell>
          <cell r="CJ279"/>
          <cell r="CK279"/>
          <cell r="CL279">
            <v>0</v>
          </cell>
          <cell r="CM279">
            <v>0</v>
          </cell>
          <cell r="CN279">
            <v>2870.82</v>
          </cell>
          <cell r="CO279">
            <v>0</v>
          </cell>
          <cell r="CP279">
            <v>-2870.82</v>
          </cell>
          <cell r="CQ279"/>
          <cell r="CR279"/>
          <cell r="CS279" t="str">
            <v xml:space="preserve"> </v>
          </cell>
          <cell r="CT279">
            <v>0</v>
          </cell>
          <cell r="CU279">
            <v>2870.82</v>
          </cell>
          <cell r="CV279">
            <v>0</v>
          </cell>
          <cell r="CW279">
            <v>-2870.82</v>
          </cell>
          <cell r="CY279">
            <v>0</v>
          </cell>
          <cell r="CZ279">
            <v>2870.82</v>
          </cell>
          <cell r="DA279">
            <v>2870.82</v>
          </cell>
          <cell r="DB279">
            <v>2870.82</v>
          </cell>
          <cell r="DC279">
            <v>478.47</v>
          </cell>
          <cell r="DD279">
            <v>2392.3500000000004</v>
          </cell>
          <cell r="DE279">
            <v>2870.8200000000006</v>
          </cell>
          <cell r="DF279">
            <v>2870.82</v>
          </cell>
          <cell r="DG279">
            <v>0</v>
          </cell>
          <cell r="DH279">
            <v>0</v>
          </cell>
          <cell r="DI279">
            <v>478.47</v>
          </cell>
          <cell r="DJ279">
            <v>2392.3500000000004</v>
          </cell>
          <cell r="DK279">
            <v>179.90472</v>
          </cell>
        </row>
        <row r="280">
          <cell r="B280" t="str">
            <v>7.3.33</v>
          </cell>
          <cell r="C280" t="str">
            <v xml:space="preserve"> DEPEARQ268 </v>
          </cell>
          <cell r="D280" t="str">
            <v>Próprio</v>
          </cell>
          <cell r="E280" t="str">
            <v>INSTALAÇÃO DISJUNTOR BIPOLAR TIPO DIN, CORRENTE NOMINAL DE 10A, CONSIDERANDO REAPROVEITAMENTO. REF: SINAPI (93660)</v>
          </cell>
          <cell r="F280" t="str">
            <v>UN</v>
          </cell>
          <cell r="G280">
            <v>7</v>
          </cell>
          <cell r="H280">
            <v>0</v>
          </cell>
          <cell r="I280">
            <v>7</v>
          </cell>
          <cell r="J280">
            <v>4.09</v>
          </cell>
          <cell r="K280">
            <v>5.12</v>
          </cell>
          <cell r="L280">
            <v>35.840000000000003</v>
          </cell>
          <cell r="M280">
            <v>0</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cell r="AF280">
            <v>0</v>
          </cell>
          <cell r="AG280">
            <v>0</v>
          </cell>
          <cell r="AH280">
            <v>0</v>
          </cell>
          <cell r="AI280">
            <v>0</v>
          </cell>
          <cell r="AJ280">
            <v>0</v>
          </cell>
          <cell r="AK280">
            <v>0</v>
          </cell>
          <cell r="AL280"/>
          <cell r="AM280">
            <v>35.840000000000003</v>
          </cell>
          <cell r="AN280">
            <v>2.6951679999999998</v>
          </cell>
          <cell r="AO280"/>
          <cell r="AP280">
            <v>0</v>
          </cell>
          <cell r="AQ280">
            <v>0</v>
          </cell>
          <cell r="AR280">
            <v>1</v>
          </cell>
          <cell r="AS280">
            <v>35.840000000000003</v>
          </cell>
          <cell r="AT280">
            <v>0</v>
          </cell>
          <cell r="AU280">
            <v>35.840000000000003</v>
          </cell>
          <cell r="AV280">
            <v>0</v>
          </cell>
          <cell r="AW280">
            <v>1</v>
          </cell>
          <cell r="AX280">
            <v>35.840000000000003</v>
          </cell>
          <cell r="AY280">
            <v>0</v>
          </cell>
          <cell r="AZ280">
            <v>0</v>
          </cell>
          <cell r="BA280">
            <v>35.840000000000003</v>
          </cell>
          <cell r="BB280">
            <v>35.840000000000003</v>
          </cell>
          <cell r="BC280">
            <v>0</v>
          </cell>
          <cell r="BD280">
            <v>0</v>
          </cell>
          <cell r="BE280">
            <v>0</v>
          </cell>
          <cell r="BF280">
            <v>0</v>
          </cell>
          <cell r="BG280">
            <v>0</v>
          </cell>
          <cell r="BH280">
            <v>35.840000000000003</v>
          </cell>
          <cell r="BI280">
            <v>35.840000000000003</v>
          </cell>
          <cell r="BJ280">
            <v>0</v>
          </cell>
          <cell r="BK280">
            <v>0</v>
          </cell>
          <cell r="BL280">
            <v>0</v>
          </cell>
          <cell r="BM280">
            <v>0</v>
          </cell>
          <cell r="BN280">
            <v>0</v>
          </cell>
          <cell r="BO280">
            <v>35.840000000000003</v>
          </cell>
          <cell r="BP280">
            <v>35.840000000000003</v>
          </cell>
          <cell r="BQ280">
            <v>0</v>
          </cell>
          <cell r="BR280">
            <v>35.840000000000003</v>
          </cell>
          <cell r="BS280">
            <v>2.6951679999999998</v>
          </cell>
          <cell r="BT280"/>
          <cell r="BU280">
            <v>0</v>
          </cell>
          <cell r="BV280">
            <v>0</v>
          </cell>
          <cell r="BW280">
            <v>0</v>
          </cell>
          <cell r="BX280">
            <v>35.840000000000003</v>
          </cell>
          <cell r="BY280">
            <v>35.840000000000003</v>
          </cell>
          <cell r="BZ280">
            <v>0</v>
          </cell>
          <cell r="CA280">
            <v>35.840000000000003</v>
          </cell>
          <cell r="CB280">
            <v>2.6951679999999998</v>
          </cell>
          <cell r="CC280"/>
          <cell r="CD280"/>
          <cell r="CE280">
            <v>0</v>
          </cell>
          <cell r="CF280">
            <v>0</v>
          </cell>
          <cell r="CG280">
            <v>35.840000000000003</v>
          </cell>
          <cell r="CH280">
            <v>35.840000000000003</v>
          </cell>
          <cell r="CI280">
            <v>0</v>
          </cell>
          <cell r="CJ280"/>
          <cell r="CK280"/>
          <cell r="CL280">
            <v>0</v>
          </cell>
          <cell r="CM280">
            <v>0</v>
          </cell>
          <cell r="CN280">
            <v>35.840000000000003</v>
          </cell>
          <cell r="CO280">
            <v>0</v>
          </cell>
          <cell r="CP280">
            <v>-35.840000000000003</v>
          </cell>
          <cell r="CQ280"/>
          <cell r="CR280"/>
          <cell r="CS280" t="str">
            <v xml:space="preserve"> </v>
          </cell>
          <cell r="CT280">
            <v>0</v>
          </cell>
          <cell r="CU280">
            <v>35.840000000000003</v>
          </cell>
          <cell r="CV280">
            <v>0</v>
          </cell>
          <cell r="CW280">
            <v>-35.840000000000003</v>
          </cell>
          <cell r="CY280">
            <v>0</v>
          </cell>
          <cell r="CZ280">
            <v>35.840000000000003</v>
          </cell>
          <cell r="DA280">
            <v>35.840000000000003</v>
          </cell>
          <cell r="DB280">
            <v>35.840000000000003</v>
          </cell>
          <cell r="DC280">
            <v>0</v>
          </cell>
          <cell r="DD280">
            <v>35.840000000000003</v>
          </cell>
          <cell r="DE280">
            <v>35.840000000000003</v>
          </cell>
          <cell r="DF280">
            <v>35.840000000000003</v>
          </cell>
          <cell r="DG280">
            <v>0</v>
          </cell>
          <cell r="DH280">
            <v>0</v>
          </cell>
          <cell r="DI280">
            <v>0</v>
          </cell>
          <cell r="DJ280">
            <v>35.840000000000003</v>
          </cell>
          <cell r="DK280">
            <v>2.6951679999999998</v>
          </cell>
        </row>
        <row r="281">
          <cell r="B281" t="str">
            <v>7.3.34</v>
          </cell>
          <cell r="C281" t="str">
            <v xml:space="preserve"> 93660 </v>
          </cell>
          <cell r="D281" t="str">
            <v>SINAPI</v>
          </cell>
          <cell r="E281" t="str">
            <v>DISJUNTOR BIPOLAR TIPO DIN, CORRENTE NOMINAL DE 10A - FORNECIMENTO E INSTALAÇÃO. AF_10/2020</v>
          </cell>
          <cell r="F281" t="str">
            <v>UN</v>
          </cell>
          <cell r="G281">
            <v>11</v>
          </cell>
          <cell r="H281">
            <v>0</v>
          </cell>
          <cell r="I281">
            <v>11</v>
          </cell>
          <cell r="J281">
            <v>45.92</v>
          </cell>
          <cell r="K281">
            <v>57.5</v>
          </cell>
          <cell r="L281">
            <v>632.5</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cell r="AF281">
            <v>0.27272727272727271</v>
          </cell>
          <cell r="AG281">
            <v>172.5</v>
          </cell>
          <cell r="AH281">
            <v>0</v>
          </cell>
          <cell r="AI281">
            <v>0</v>
          </cell>
          <cell r="AJ281">
            <v>0.27272727272727271</v>
          </cell>
          <cell r="AK281">
            <v>172.5</v>
          </cell>
          <cell r="AL281"/>
          <cell r="AM281">
            <v>460</v>
          </cell>
          <cell r="AN281">
            <v>34.591999999999992</v>
          </cell>
          <cell r="AO281"/>
          <cell r="AP281">
            <v>0</v>
          </cell>
          <cell r="AQ281">
            <v>0</v>
          </cell>
          <cell r="AR281">
            <v>0</v>
          </cell>
          <cell r="AS281">
            <v>0</v>
          </cell>
          <cell r="AT281">
            <v>0</v>
          </cell>
          <cell r="AU281">
            <v>172.5</v>
          </cell>
          <cell r="AV281">
            <v>0</v>
          </cell>
          <cell r="AW281">
            <v>1</v>
          </cell>
          <cell r="AX281">
            <v>632.5</v>
          </cell>
          <cell r="AY281">
            <v>0.72727272727272729</v>
          </cell>
          <cell r="AZ281">
            <v>460</v>
          </cell>
          <cell r="BA281">
            <v>632.5</v>
          </cell>
          <cell r="BB281">
            <v>632.5</v>
          </cell>
          <cell r="BC281">
            <v>0</v>
          </cell>
          <cell r="BD281">
            <v>0</v>
          </cell>
          <cell r="BE281">
            <v>0</v>
          </cell>
          <cell r="BF281">
            <v>0</v>
          </cell>
          <cell r="BG281">
            <v>0</v>
          </cell>
          <cell r="BH281">
            <v>632.5</v>
          </cell>
          <cell r="BI281">
            <v>632.5</v>
          </cell>
          <cell r="BJ281">
            <v>0</v>
          </cell>
          <cell r="BK281">
            <v>0</v>
          </cell>
          <cell r="BL281">
            <v>0</v>
          </cell>
          <cell r="BM281">
            <v>0</v>
          </cell>
          <cell r="BN281">
            <v>0</v>
          </cell>
          <cell r="BO281">
            <v>632.5</v>
          </cell>
          <cell r="BP281">
            <v>632.5</v>
          </cell>
          <cell r="BQ281">
            <v>0</v>
          </cell>
          <cell r="BR281">
            <v>460</v>
          </cell>
          <cell r="BS281">
            <v>34.591999999999992</v>
          </cell>
          <cell r="BT281"/>
          <cell r="BU281">
            <v>0</v>
          </cell>
          <cell r="BV281">
            <v>0</v>
          </cell>
          <cell r="BW281">
            <v>0</v>
          </cell>
          <cell r="BX281">
            <v>632.5</v>
          </cell>
          <cell r="BY281">
            <v>632.5</v>
          </cell>
          <cell r="BZ281">
            <v>0</v>
          </cell>
          <cell r="CA281">
            <v>460</v>
          </cell>
          <cell r="CB281">
            <v>34.591999999999992</v>
          </cell>
          <cell r="CC281"/>
          <cell r="CD281"/>
          <cell r="CE281">
            <v>0</v>
          </cell>
          <cell r="CF281">
            <v>0</v>
          </cell>
          <cell r="CG281">
            <v>632.5</v>
          </cell>
          <cell r="CH281">
            <v>632.5</v>
          </cell>
          <cell r="CI281">
            <v>0</v>
          </cell>
          <cell r="CJ281"/>
          <cell r="CK281"/>
          <cell r="CL281">
            <v>0</v>
          </cell>
          <cell r="CM281">
            <v>0</v>
          </cell>
          <cell r="CN281">
            <v>632.5</v>
          </cell>
          <cell r="CO281">
            <v>0</v>
          </cell>
          <cell r="CP281">
            <v>-632.5</v>
          </cell>
          <cell r="CQ281"/>
          <cell r="CR281"/>
          <cell r="CS281" t="str">
            <v xml:space="preserve"> </v>
          </cell>
          <cell r="CT281">
            <v>0</v>
          </cell>
          <cell r="CU281">
            <v>632.5</v>
          </cell>
          <cell r="CV281">
            <v>0</v>
          </cell>
          <cell r="CW281">
            <v>-632.5</v>
          </cell>
          <cell r="CY281">
            <v>0</v>
          </cell>
          <cell r="CZ281">
            <v>632.5</v>
          </cell>
          <cell r="DA281">
            <v>632.5</v>
          </cell>
          <cell r="DB281">
            <v>632.5</v>
          </cell>
          <cell r="DC281">
            <v>172.5</v>
          </cell>
          <cell r="DD281">
            <v>460</v>
          </cell>
          <cell r="DE281">
            <v>632.5</v>
          </cell>
          <cell r="DF281">
            <v>632.5</v>
          </cell>
          <cell r="DG281">
            <v>0</v>
          </cell>
          <cell r="DH281">
            <v>0</v>
          </cell>
          <cell r="DI281">
            <v>172.5</v>
          </cell>
          <cell r="DJ281">
            <v>460</v>
          </cell>
          <cell r="DK281">
            <v>34.591999999999992</v>
          </cell>
        </row>
        <row r="282">
          <cell r="B282" t="str">
            <v>7.3.35</v>
          </cell>
          <cell r="C282" t="str">
            <v xml:space="preserve"> DEPEARQ269 </v>
          </cell>
          <cell r="D282" t="str">
            <v>Próprio</v>
          </cell>
          <cell r="E282" t="str">
            <v>INSTALAÇÃO DISJUNTOR BIPOLAR TIPO DIN, CORRENTE NOMINAL DE 16A, CONSIDERANDO REAPROVEITAMENTO - REF: SINAPI (93661)</v>
          </cell>
          <cell r="F282" t="str">
            <v>UN</v>
          </cell>
          <cell r="G282">
            <v>20</v>
          </cell>
          <cell r="H282">
            <v>0</v>
          </cell>
          <cell r="I282">
            <v>20</v>
          </cell>
          <cell r="J282">
            <v>5.04</v>
          </cell>
          <cell r="K282">
            <v>6.31</v>
          </cell>
          <cell r="L282">
            <v>126.19999999999999</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cell r="AF282">
            <v>0.39999999999999997</v>
          </cell>
          <cell r="AG282">
            <v>50.47999999999999</v>
          </cell>
          <cell r="AH282">
            <v>0</v>
          </cell>
          <cell r="AI282">
            <v>0</v>
          </cell>
          <cell r="AJ282">
            <v>0.39999999999999997</v>
          </cell>
          <cell r="AK282">
            <v>50.47999999999999</v>
          </cell>
          <cell r="AL282"/>
          <cell r="AM282">
            <v>75.72</v>
          </cell>
          <cell r="AN282">
            <v>5.6941439999999988</v>
          </cell>
          <cell r="AO282"/>
          <cell r="AP282">
            <v>0</v>
          </cell>
          <cell r="AQ282">
            <v>0</v>
          </cell>
          <cell r="AR282">
            <v>0.4</v>
          </cell>
          <cell r="AS282">
            <v>50.48</v>
          </cell>
          <cell r="AT282">
            <v>0</v>
          </cell>
          <cell r="AU282">
            <v>100.96</v>
          </cell>
          <cell r="AV282">
            <v>0</v>
          </cell>
          <cell r="AW282">
            <v>1</v>
          </cell>
          <cell r="AX282">
            <v>126.2</v>
          </cell>
          <cell r="AY282">
            <v>0.05</v>
          </cell>
          <cell r="AZ282">
            <v>6.31</v>
          </cell>
          <cell r="BA282">
            <v>126.2</v>
          </cell>
          <cell r="BB282">
            <v>107.27</v>
          </cell>
          <cell r="BC282">
            <v>-18.930000000000007</v>
          </cell>
          <cell r="BD282">
            <v>0</v>
          </cell>
          <cell r="BE282">
            <v>0</v>
          </cell>
          <cell r="BF282">
            <v>0</v>
          </cell>
          <cell r="BG282">
            <v>0</v>
          </cell>
          <cell r="BH282">
            <v>126.2</v>
          </cell>
          <cell r="BI282">
            <v>107.27</v>
          </cell>
          <cell r="BJ282">
            <v>-18.930000000000007</v>
          </cell>
          <cell r="BK282">
            <v>0</v>
          </cell>
          <cell r="BL282">
            <v>0</v>
          </cell>
          <cell r="BM282">
            <v>0</v>
          </cell>
          <cell r="BN282">
            <v>0</v>
          </cell>
          <cell r="BO282">
            <v>126.2</v>
          </cell>
          <cell r="BP282">
            <v>107.27</v>
          </cell>
          <cell r="BQ282">
            <v>-18.930000000000007</v>
          </cell>
          <cell r="BR282" t="str">
            <v>N/A</v>
          </cell>
          <cell r="BS282">
            <v>0</v>
          </cell>
          <cell r="BT282"/>
          <cell r="BU282">
            <v>0</v>
          </cell>
          <cell r="BV282">
            <v>0.15</v>
          </cell>
          <cell r="BW282">
            <v>18.93</v>
          </cell>
          <cell r="BX282">
            <v>126.2</v>
          </cell>
          <cell r="BY282">
            <v>126.19999999999999</v>
          </cell>
          <cell r="BZ282">
            <v>0</v>
          </cell>
          <cell r="CA282">
            <v>56.79</v>
          </cell>
          <cell r="CB282">
            <v>4.2706079999999993</v>
          </cell>
          <cell r="CC282"/>
          <cell r="CD282"/>
          <cell r="CE282">
            <v>0</v>
          </cell>
          <cell r="CF282">
            <v>0</v>
          </cell>
          <cell r="CG282">
            <v>126.2</v>
          </cell>
          <cell r="CH282">
            <v>126.19999999999999</v>
          </cell>
          <cell r="CI282">
            <v>0</v>
          </cell>
          <cell r="CJ282"/>
          <cell r="CK282"/>
          <cell r="CL282">
            <v>0</v>
          </cell>
          <cell r="CM282">
            <v>0</v>
          </cell>
          <cell r="CN282">
            <v>126.2</v>
          </cell>
          <cell r="CO282">
            <v>0</v>
          </cell>
          <cell r="CP282">
            <v>-126.2</v>
          </cell>
          <cell r="CQ282"/>
          <cell r="CR282"/>
          <cell r="CS282" t="str">
            <v xml:space="preserve"> </v>
          </cell>
          <cell r="CT282">
            <v>0</v>
          </cell>
          <cell r="CU282">
            <v>126.2</v>
          </cell>
          <cell r="CV282">
            <v>0</v>
          </cell>
          <cell r="CW282">
            <v>-126.2</v>
          </cell>
          <cell r="CY282">
            <v>0</v>
          </cell>
          <cell r="CZ282">
            <v>126.2</v>
          </cell>
          <cell r="DA282">
            <v>126.2</v>
          </cell>
          <cell r="DB282">
            <v>126.19999999999999</v>
          </cell>
          <cell r="DC282">
            <v>50.47999999999999</v>
          </cell>
          <cell r="DD282">
            <v>75.72</v>
          </cell>
          <cell r="DE282">
            <v>126.19999999999999</v>
          </cell>
          <cell r="DF282">
            <v>126.19999999999999</v>
          </cell>
          <cell r="DG282">
            <v>0</v>
          </cell>
          <cell r="DH282">
            <v>0</v>
          </cell>
          <cell r="DI282">
            <v>50.47999999999999</v>
          </cell>
          <cell r="DJ282">
            <v>75.72</v>
          </cell>
          <cell r="DK282">
            <v>5.6941439999999988</v>
          </cell>
        </row>
        <row r="283">
          <cell r="B283" t="str">
            <v>7.3.36</v>
          </cell>
          <cell r="C283" t="str">
            <v xml:space="preserve"> DEPEARQ270 </v>
          </cell>
          <cell r="D283" t="str">
            <v>Próprio</v>
          </cell>
          <cell r="E283" t="str">
            <v>INSTALAÇÃO DISJUNTOR BIPOLAR TIPO DIN, CORRENTE NOMINAL DE 20A, CONSIDERANDO REAPROVEITAMENTO. REF: SINAPI (93662)</v>
          </cell>
          <cell r="F283" t="str">
            <v>UN</v>
          </cell>
          <cell r="G283">
            <v>10</v>
          </cell>
          <cell r="H283">
            <v>0</v>
          </cell>
          <cell r="I283">
            <v>10</v>
          </cell>
          <cell r="J283">
            <v>6.88</v>
          </cell>
          <cell r="K283">
            <v>8.61</v>
          </cell>
          <cell r="L283">
            <v>86.1</v>
          </cell>
          <cell r="M283">
            <v>0</v>
          </cell>
          <cell r="N283">
            <v>0</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cell r="AF283">
            <v>0.3</v>
          </cell>
          <cell r="AG283">
            <v>25.83</v>
          </cell>
          <cell r="AH283">
            <v>0</v>
          </cell>
          <cell r="AI283">
            <v>0</v>
          </cell>
          <cell r="AJ283">
            <v>0.3</v>
          </cell>
          <cell r="AK283">
            <v>25.83</v>
          </cell>
          <cell r="AL283"/>
          <cell r="AM283">
            <v>60.269999999999989</v>
          </cell>
          <cell r="AN283">
            <v>4.5323039999999981</v>
          </cell>
          <cell r="AO283"/>
          <cell r="AP283">
            <v>0</v>
          </cell>
          <cell r="AQ283">
            <v>0</v>
          </cell>
          <cell r="AR283">
            <v>0.4</v>
          </cell>
          <cell r="AS283">
            <v>34.44</v>
          </cell>
          <cell r="AT283">
            <v>0</v>
          </cell>
          <cell r="AU283">
            <v>60.269999999999996</v>
          </cell>
          <cell r="AV283">
            <v>0</v>
          </cell>
          <cell r="AW283">
            <v>1</v>
          </cell>
          <cell r="AX283">
            <v>86.1</v>
          </cell>
          <cell r="AY283">
            <v>0.3</v>
          </cell>
          <cell r="AZ283">
            <v>25.83</v>
          </cell>
          <cell r="BA283">
            <v>86.1</v>
          </cell>
          <cell r="BB283">
            <v>86.1</v>
          </cell>
          <cell r="BC283">
            <v>0</v>
          </cell>
          <cell r="BD283">
            <v>0</v>
          </cell>
          <cell r="BE283">
            <v>0</v>
          </cell>
          <cell r="BF283">
            <v>0</v>
          </cell>
          <cell r="BG283">
            <v>0</v>
          </cell>
          <cell r="BH283">
            <v>86.1</v>
          </cell>
          <cell r="BI283">
            <v>86.1</v>
          </cell>
          <cell r="BJ283">
            <v>0</v>
          </cell>
          <cell r="BK283">
            <v>0</v>
          </cell>
          <cell r="BL283">
            <v>0</v>
          </cell>
          <cell r="BM283">
            <v>0</v>
          </cell>
          <cell r="BN283">
            <v>0</v>
          </cell>
          <cell r="BO283">
            <v>86.1</v>
          </cell>
          <cell r="BP283">
            <v>86.1</v>
          </cell>
          <cell r="BQ283">
            <v>0</v>
          </cell>
          <cell r="BR283">
            <v>60.269999999999996</v>
          </cell>
          <cell r="BS283">
            <v>4.532303999999999</v>
          </cell>
          <cell r="BT283"/>
          <cell r="BU283">
            <v>0</v>
          </cell>
          <cell r="BV283">
            <v>0</v>
          </cell>
          <cell r="BW283">
            <v>0</v>
          </cell>
          <cell r="BX283">
            <v>86.1</v>
          </cell>
          <cell r="BY283">
            <v>86.1</v>
          </cell>
          <cell r="BZ283">
            <v>0</v>
          </cell>
          <cell r="CA283">
            <v>60.269999999999996</v>
          </cell>
          <cell r="CB283">
            <v>4.532303999999999</v>
          </cell>
          <cell r="CC283"/>
          <cell r="CD283"/>
          <cell r="CE283">
            <v>0</v>
          </cell>
          <cell r="CF283">
            <v>0</v>
          </cell>
          <cell r="CG283">
            <v>86.1</v>
          </cell>
          <cell r="CH283">
            <v>86.1</v>
          </cell>
          <cell r="CI283">
            <v>0</v>
          </cell>
          <cell r="CJ283"/>
          <cell r="CK283"/>
          <cell r="CL283">
            <v>0</v>
          </cell>
          <cell r="CM283">
            <v>0</v>
          </cell>
          <cell r="CN283">
            <v>86.1</v>
          </cell>
          <cell r="CO283">
            <v>0</v>
          </cell>
          <cell r="CP283">
            <v>-86.1</v>
          </cell>
          <cell r="CQ283"/>
          <cell r="CR283"/>
          <cell r="CS283" t="str">
            <v xml:space="preserve"> </v>
          </cell>
          <cell r="CT283">
            <v>0</v>
          </cell>
          <cell r="CU283">
            <v>86.1</v>
          </cell>
          <cell r="CV283">
            <v>0</v>
          </cell>
          <cell r="CW283">
            <v>-86.1</v>
          </cell>
          <cell r="CY283">
            <v>0</v>
          </cell>
          <cell r="CZ283">
            <v>86.1</v>
          </cell>
          <cell r="DA283">
            <v>86.1</v>
          </cell>
          <cell r="DB283">
            <v>86.1</v>
          </cell>
          <cell r="DC283">
            <v>25.83</v>
          </cell>
          <cell r="DD283">
            <v>60.269999999999996</v>
          </cell>
          <cell r="DE283">
            <v>86.1</v>
          </cell>
          <cell r="DF283">
            <v>86.1</v>
          </cell>
          <cell r="DG283">
            <v>0</v>
          </cell>
          <cell r="DH283">
            <v>0</v>
          </cell>
          <cell r="DI283">
            <v>25.83</v>
          </cell>
          <cell r="DJ283">
            <v>60.269999999999996</v>
          </cell>
          <cell r="DK283">
            <v>4.532303999999999</v>
          </cell>
        </row>
        <row r="284">
          <cell r="B284" t="str">
            <v>7.3.37</v>
          </cell>
          <cell r="C284" t="str">
            <v xml:space="preserve"> 93663 </v>
          </cell>
          <cell r="D284" t="str">
            <v>SINAPI</v>
          </cell>
          <cell r="E284" t="str">
            <v>DISJUNTOR BIPOLAR TIPO DIN, CORRENTE NOMINAL DE 25A - FORNECIMENTO E INSTALAÇÃO. AF_10/2020</v>
          </cell>
          <cell r="F284" t="str">
            <v>UN</v>
          </cell>
          <cell r="G284">
            <v>2</v>
          </cell>
          <cell r="H284">
            <v>0</v>
          </cell>
          <cell r="I284">
            <v>2</v>
          </cell>
          <cell r="J284">
            <v>48.71</v>
          </cell>
          <cell r="K284">
            <v>60.99</v>
          </cell>
          <cell r="L284">
            <v>121.98</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cell r="AF284">
            <v>0</v>
          </cell>
          <cell r="AG284">
            <v>0</v>
          </cell>
          <cell r="AH284">
            <v>0</v>
          </cell>
          <cell r="AI284">
            <v>0</v>
          </cell>
          <cell r="AJ284">
            <v>0</v>
          </cell>
          <cell r="AK284">
            <v>0</v>
          </cell>
          <cell r="AL284"/>
          <cell r="AM284">
            <v>121.98</v>
          </cell>
          <cell r="AN284">
            <v>9.1728959999999997</v>
          </cell>
          <cell r="AO284"/>
          <cell r="AP284">
            <v>0</v>
          </cell>
          <cell r="AQ284">
            <v>0</v>
          </cell>
          <cell r="AR284">
            <v>1</v>
          </cell>
          <cell r="AS284">
            <v>121.98</v>
          </cell>
          <cell r="AT284">
            <v>0</v>
          </cell>
          <cell r="AU284">
            <v>121.98</v>
          </cell>
          <cell r="AV284">
            <v>0</v>
          </cell>
          <cell r="AW284">
            <v>1</v>
          </cell>
          <cell r="AX284">
            <v>121.98</v>
          </cell>
          <cell r="AY284">
            <v>0</v>
          </cell>
          <cell r="AZ284">
            <v>0</v>
          </cell>
          <cell r="BA284">
            <v>121.98</v>
          </cell>
          <cell r="BB284">
            <v>121.98</v>
          </cell>
          <cell r="BC284">
            <v>0</v>
          </cell>
          <cell r="BD284">
            <v>0</v>
          </cell>
          <cell r="BE284">
            <v>0</v>
          </cell>
          <cell r="BF284">
            <v>0</v>
          </cell>
          <cell r="BG284">
            <v>0</v>
          </cell>
          <cell r="BH284">
            <v>121.98</v>
          </cell>
          <cell r="BI284">
            <v>121.98</v>
          </cell>
          <cell r="BJ284">
            <v>0</v>
          </cell>
          <cell r="BK284">
            <v>0</v>
          </cell>
          <cell r="BL284">
            <v>0</v>
          </cell>
          <cell r="BM284">
            <v>0</v>
          </cell>
          <cell r="BN284">
            <v>0</v>
          </cell>
          <cell r="BO284">
            <v>121.98</v>
          </cell>
          <cell r="BP284">
            <v>121.98</v>
          </cell>
          <cell r="BQ284">
            <v>0</v>
          </cell>
          <cell r="BR284">
            <v>121.98</v>
          </cell>
          <cell r="BS284">
            <v>9.1728959999999997</v>
          </cell>
          <cell r="BT284"/>
          <cell r="BU284">
            <v>0</v>
          </cell>
          <cell r="BV284">
            <v>0</v>
          </cell>
          <cell r="BW284">
            <v>0</v>
          </cell>
          <cell r="BX284">
            <v>121.98</v>
          </cell>
          <cell r="BY284">
            <v>121.98</v>
          </cell>
          <cell r="BZ284">
            <v>0</v>
          </cell>
          <cell r="CA284">
            <v>121.98</v>
          </cell>
          <cell r="CB284">
            <v>9.1728959999999997</v>
          </cell>
          <cell r="CC284"/>
          <cell r="CD284"/>
          <cell r="CE284">
            <v>0</v>
          </cell>
          <cell r="CF284">
            <v>0</v>
          </cell>
          <cell r="CG284">
            <v>121.98</v>
          </cell>
          <cell r="CH284">
            <v>121.98</v>
          </cell>
          <cell r="CI284">
            <v>0</v>
          </cell>
          <cell r="CJ284"/>
          <cell r="CK284"/>
          <cell r="CL284">
            <v>0</v>
          </cell>
          <cell r="CM284">
            <v>0</v>
          </cell>
          <cell r="CN284">
            <v>121.98</v>
          </cell>
          <cell r="CO284">
            <v>0</v>
          </cell>
          <cell r="CP284">
            <v>-121.98</v>
          </cell>
          <cell r="CQ284"/>
          <cell r="CR284"/>
          <cell r="CS284" t="str">
            <v xml:space="preserve"> </v>
          </cell>
          <cell r="CT284">
            <v>0</v>
          </cell>
          <cell r="CU284">
            <v>121.98</v>
          </cell>
          <cell r="CV284">
            <v>0</v>
          </cell>
          <cell r="CW284">
            <v>-121.98</v>
          </cell>
          <cell r="CY284">
            <v>0</v>
          </cell>
          <cell r="CZ284">
            <v>121.98</v>
          </cell>
          <cell r="DA284">
            <v>121.98</v>
          </cell>
          <cell r="DB284">
            <v>121.98</v>
          </cell>
          <cell r="DC284">
            <v>0</v>
          </cell>
          <cell r="DD284">
            <v>121.98</v>
          </cell>
          <cell r="DE284">
            <v>121.98</v>
          </cell>
          <cell r="DF284">
            <v>121.98</v>
          </cell>
          <cell r="DG284">
            <v>0</v>
          </cell>
          <cell r="DH284">
            <v>0</v>
          </cell>
          <cell r="DI284">
            <v>0</v>
          </cell>
          <cell r="DJ284">
            <v>121.98</v>
          </cell>
          <cell r="DK284">
            <v>9.1728959999999997</v>
          </cell>
        </row>
        <row r="285">
          <cell r="B285" t="str">
            <v>7.3.38</v>
          </cell>
          <cell r="C285" t="str">
            <v xml:space="preserve"> 93664 </v>
          </cell>
          <cell r="D285" t="str">
            <v>SINAPI</v>
          </cell>
          <cell r="E285" t="str">
            <v>DISJUNTOR BIPOLAR TIPO DIN, CORRENTE NOMINAL DE 32A - FORNECIMENTO E INSTALAÇÃO. AF_10/2020</v>
          </cell>
          <cell r="F285" t="str">
            <v>UN</v>
          </cell>
          <cell r="G285">
            <v>12</v>
          </cell>
          <cell r="H285">
            <v>0</v>
          </cell>
          <cell r="I285">
            <v>12</v>
          </cell>
          <cell r="J285">
            <v>50.95</v>
          </cell>
          <cell r="K285">
            <v>63.79</v>
          </cell>
          <cell r="L285">
            <v>765.48</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cell r="AF285">
            <v>8.3333333333333329E-2</v>
          </cell>
          <cell r="AG285">
            <v>63.79</v>
          </cell>
          <cell r="AH285">
            <v>0</v>
          </cell>
          <cell r="AI285">
            <v>0</v>
          </cell>
          <cell r="AJ285">
            <v>8.3333333333333329E-2</v>
          </cell>
          <cell r="AK285">
            <v>63.79</v>
          </cell>
          <cell r="AL285"/>
          <cell r="AM285">
            <v>701.68999999999994</v>
          </cell>
          <cell r="AN285">
            <v>52.767087999999987</v>
          </cell>
          <cell r="AO285"/>
          <cell r="AP285">
            <v>0</v>
          </cell>
          <cell r="AQ285">
            <v>0</v>
          </cell>
          <cell r="AR285">
            <v>0.91666666666666652</v>
          </cell>
          <cell r="AS285">
            <v>701.68999999999994</v>
          </cell>
          <cell r="AT285">
            <v>0</v>
          </cell>
          <cell r="AU285">
            <v>765.4799999999999</v>
          </cell>
          <cell r="AV285">
            <v>0</v>
          </cell>
          <cell r="AW285">
            <v>1</v>
          </cell>
          <cell r="AX285">
            <v>765.48</v>
          </cell>
          <cell r="AY285">
            <v>0</v>
          </cell>
          <cell r="AZ285">
            <v>0</v>
          </cell>
          <cell r="BA285">
            <v>765.48</v>
          </cell>
          <cell r="BB285">
            <v>765.4799999999999</v>
          </cell>
          <cell r="BC285">
            <v>-1.1368683772161603E-13</v>
          </cell>
          <cell r="BD285">
            <v>0</v>
          </cell>
          <cell r="BE285">
            <v>0</v>
          </cell>
          <cell r="BF285">
            <v>0</v>
          </cell>
          <cell r="BG285">
            <v>0</v>
          </cell>
          <cell r="BH285">
            <v>765.48</v>
          </cell>
          <cell r="BI285">
            <v>765.4799999999999</v>
          </cell>
          <cell r="BJ285">
            <v>-1.1368683772161603E-13</v>
          </cell>
          <cell r="BK285">
            <v>0</v>
          </cell>
          <cell r="BL285">
            <v>0</v>
          </cell>
          <cell r="BM285">
            <v>0</v>
          </cell>
          <cell r="BN285">
            <v>0</v>
          </cell>
          <cell r="BO285">
            <v>765.48</v>
          </cell>
          <cell r="BP285">
            <v>765.4799999999999</v>
          </cell>
          <cell r="BQ285">
            <v>0</v>
          </cell>
          <cell r="BR285">
            <v>701.68999999999994</v>
          </cell>
          <cell r="BS285">
            <v>52.767087999999987</v>
          </cell>
          <cell r="BT285"/>
          <cell r="BU285">
            <v>0</v>
          </cell>
          <cell r="BV285">
            <v>0</v>
          </cell>
          <cell r="BW285">
            <v>0</v>
          </cell>
          <cell r="BX285">
            <v>765.48</v>
          </cell>
          <cell r="BY285">
            <v>765.4799999999999</v>
          </cell>
          <cell r="BZ285">
            <v>0</v>
          </cell>
          <cell r="CA285">
            <v>701.68999999999994</v>
          </cell>
          <cell r="CB285">
            <v>52.767087999999987</v>
          </cell>
          <cell r="CC285"/>
          <cell r="CD285"/>
          <cell r="CE285">
            <v>0</v>
          </cell>
          <cell r="CF285">
            <v>0</v>
          </cell>
          <cell r="CG285">
            <v>765.48</v>
          </cell>
          <cell r="CH285">
            <v>765.4799999999999</v>
          </cell>
          <cell r="CI285">
            <v>0</v>
          </cell>
          <cell r="CJ285"/>
          <cell r="CK285"/>
          <cell r="CL285">
            <v>0</v>
          </cell>
          <cell r="CM285">
            <v>0</v>
          </cell>
          <cell r="CN285">
            <v>765.48</v>
          </cell>
          <cell r="CO285">
            <v>0</v>
          </cell>
          <cell r="CP285">
            <v>-765.48</v>
          </cell>
          <cell r="CQ285"/>
          <cell r="CR285"/>
          <cell r="CS285" t="str">
            <v xml:space="preserve"> </v>
          </cell>
          <cell r="CT285">
            <v>0</v>
          </cell>
          <cell r="CU285">
            <v>765.48</v>
          </cell>
          <cell r="CV285">
            <v>0</v>
          </cell>
          <cell r="CW285">
            <v>-765.48</v>
          </cell>
          <cell r="CY285">
            <v>0</v>
          </cell>
          <cell r="CZ285">
            <v>765.48</v>
          </cell>
          <cell r="DA285">
            <v>765.48</v>
          </cell>
          <cell r="DB285">
            <v>765.48</v>
          </cell>
          <cell r="DC285">
            <v>63.79</v>
          </cell>
          <cell r="DD285">
            <v>701.68999999999994</v>
          </cell>
          <cell r="DE285">
            <v>765.4799999999999</v>
          </cell>
          <cell r="DF285">
            <v>765.48</v>
          </cell>
          <cell r="DG285">
            <v>0</v>
          </cell>
          <cell r="DH285">
            <v>0</v>
          </cell>
          <cell r="DI285">
            <v>63.79</v>
          </cell>
          <cell r="DJ285">
            <v>701.68999999999994</v>
          </cell>
          <cell r="DK285">
            <v>52.767087999999987</v>
          </cell>
        </row>
        <row r="286">
          <cell r="B286" t="str">
            <v>7.3.39</v>
          </cell>
          <cell r="C286" t="str">
            <v xml:space="preserve"> DEPEARQ271 </v>
          </cell>
          <cell r="D286" t="str">
            <v>Próprio</v>
          </cell>
          <cell r="E286" t="str">
            <v>INSTALAÇÃO DISJUNTOR MONOPOLAR TIPO DIN, CORRENTE NOMINAL DE 16A, CONSIDERANDO REAPROVEITAMENTO. REF: SINAPI (93654)</v>
          </cell>
          <cell r="F286" t="str">
            <v>UN</v>
          </cell>
          <cell r="G286">
            <v>35</v>
          </cell>
          <cell r="H286">
            <v>0</v>
          </cell>
          <cell r="I286">
            <v>35</v>
          </cell>
          <cell r="J286">
            <v>9.81</v>
          </cell>
          <cell r="K286">
            <v>12.28</v>
          </cell>
          <cell r="L286">
            <v>429.79999999999995</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cell r="AF286">
            <v>0.14285714285714285</v>
          </cell>
          <cell r="AG286">
            <v>61.399999999999991</v>
          </cell>
          <cell r="AH286">
            <v>0</v>
          </cell>
          <cell r="AI286">
            <v>0</v>
          </cell>
          <cell r="AJ286">
            <v>0.14285714285714285</v>
          </cell>
          <cell r="AK286">
            <v>61.399999999999991</v>
          </cell>
          <cell r="AL286"/>
          <cell r="AM286">
            <v>368.4</v>
          </cell>
          <cell r="AN286">
            <v>27.703679999999995</v>
          </cell>
          <cell r="AO286"/>
          <cell r="AP286">
            <v>0</v>
          </cell>
          <cell r="AQ286">
            <v>0</v>
          </cell>
          <cell r="AR286">
            <v>0.4285714285714286</v>
          </cell>
          <cell r="AS286">
            <v>184.2</v>
          </cell>
          <cell r="AT286">
            <v>0</v>
          </cell>
          <cell r="AU286">
            <v>245.6</v>
          </cell>
          <cell r="AV286">
            <v>0</v>
          </cell>
          <cell r="AW286">
            <v>1</v>
          </cell>
          <cell r="AX286">
            <v>429.8</v>
          </cell>
          <cell r="AY286">
            <v>0.4285714285714286</v>
          </cell>
          <cell r="AZ286">
            <v>184.2</v>
          </cell>
          <cell r="BA286">
            <v>429.8</v>
          </cell>
          <cell r="BB286">
            <v>429.79999999999995</v>
          </cell>
          <cell r="BC286">
            <v>-5.6843418860808015E-14</v>
          </cell>
          <cell r="BD286">
            <v>0</v>
          </cell>
          <cell r="BE286">
            <v>0</v>
          </cell>
          <cell r="BF286">
            <v>0</v>
          </cell>
          <cell r="BG286">
            <v>0</v>
          </cell>
          <cell r="BH286">
            <v>429.8</v>
          </cell>
          <cell r="BI286">
            <v>429.79999999999995</v>
          </cell>
          <cell r="BJ286">
            <v>-5.6843418860808015E-14</v>
          </cell>
          <cell r="BK286">
            <v>0</v>
          </cell>
          <cell r="BL286">
            <v>0</v>
          </cell>
          <cell r="BM286">
            <v>0</v>
          </cell>
          <cell r="BN286">
            <v>0</v>
          </cell>
          <cell r="BO286">
            <v>429.8</v>
          </cell>
          <cell r="BP286">
            <v>429.79999999999995</v>
          </cell>
          <cell r="BQ286">
            <v>0</v>
          </cell>
          <cell r="BR286">
            <v>368.4</v>
          </cell>
          <cell r="BS286">
            <v>27.703679999999995</v>
          </cell>
          <cell r="BT286"/>
          <cell r="BU286">
            <v>0</v>
          </cell>
          <cell r="BV286">
            <v>0</v>
          </cell>
          <cell r="BW286">
            <v>0</v>
          </cell>
          <cell r="BX286">
            <v>429.8</v>
          </cell>
          <cell r="BY286">
            <v>429.79999999999995</v>
          </cell>
          <cell r="BZ286">
            <v>0</v>
          </cell>
          <cell r="CA286">
            <v>368.4</v>
          </cell>
          <cell r="CB286">
            <v>27.703679999999995</v>
          </cell>
          <cell r="CC286"/>
          <cell r="CD286"/>
          <cell r="CE286">
            <v>0</v>
          </cell>
          <cell r="CF286">
            <v>0</v>
          </cell>
          <cell r="CG286">
            <v>429.8</v>
          </cell>
          <cell r="CH286">
            <v>429.79999999999995</v>
          </cell>
          <cell r="CI286">
            <v>0</v>
          </cell>
          <cell r="CJ286"/>
          <cell r="CK286"/>
          <cell r="CL286">
            <v>0</v>
          </cell>
          <cell r="CM286">
            <v>0</v>
          </cell>
          <cell r="CN286">
            <v>429.8</v>
          </cell>
          <cell r="CO286">
            <v>0</v>
          </cell>
          <cell r="CP286">
            <v>-429.8</v>
          </cell>
          <cell r="CQ286"/>
          <cell r="CR286"/>
          <cell r="CS286" t="str">
            <v xml:space="preserve"> </v>
          </cell>
          <cell r="CT286">
            <v>0</v>
          </cell>
          <cell r="CU286">
            <v>429.8</v>
          </cell>
          <cell r="CV286">
            <v>0</v>
          </cell>
          <cell r="CW286">
            <v>-429.8</v>
          </cell>
          <cell r="CY286">
            <v>0</v>
          </cell>
          <cell r="CZ286">
            <v>429.8</v>
          </cell>
          <cell r="DA286">
            <v>429.8</v>
          </cell>
          <cell r="DB286">
            <v>429.79999999999995</v>
          </cell>
          <cell r="DC286">
            <v>61.399999999999991</v>
          </cell>
          <cell r="DD286">
            <v>368.4</v>
          </cell>
          <cell r="DE286">
            <v>429.79999999999995</v>
          </cell>
          <cell r="DF286">
            <v>429.79999999999995</v>
          </cell>
          <cell r="DG286">
            <v>0</v>
          </cell>
          <cell r="DH286">
            <v>0</v>
          </cell>
          <cell r="DI286">
            <v>61.399999999999991</v>
          </cell>
          <cell r="DJ286">
            <v>368.4</v>
          </cell>
          <cell r="DK286">
            <v>27.703679999999995</v>
          </cell>
        </row>
        <row r="287">
          <cell r="B287" t="str">
            <v>7.3.40</v>
          </cell>
          <cell r="C287" t="str">
            <v xml:space="preserve"> DEPEARQ272 </v>
          </cell>
          <cell r="D287" t="str">
            <v>Próprio</v>
          </cell>
          <cell r="E287" t="str">
            <v>DISJUNTOR MONOPOLAR TIPO DIN, CORRENTE NOMINAL DE 20A, CONSIDERANDO REAPROVEITAMENTO. REF: SINAPI (93655) - FORNECIMENTO E INSTALAÇÃO. AF_10/2020</v>
          </cell>
          <cell r="F287" t="str">
            <v>UN</v>
          </cell>
          <cell r="G287">
            <v>21</v>
          </cell>
          <cell r="H287">
            <v>-4</v>
          </cell>
          <cell r="I287">
            <v>17</v>
          </cell>
          <cell r="J287">
            <v>3.44</v>
          </cell>
          <cell r="K287">
            <v>4.3</v>
          </cell>
          <cell r="L287">
            <v>73.099999999999994</v>
          </cell>
          <cell r="M287">
            <v>0</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cell r="AF287">
            <v>0.52380952380952384</v>
          </cell>
          <cell r="AG287">
            <v>38.290476190476191</v>
          </cell>
          <cell r="AH287">
            <v>0</v>
          </cell>
          <cell r="AI287">
            <v>0</v>
          </cell>
          <cell r="AJ287">
            <v>0.52380952380952384</v>
          </cell>
          <cell r="AK287">
            <v>38.290476190476191</v>
          </cell>
          <cell r="AL287"/>
          <cell r="AM287">
            <v>34.809523809523803</v>
          </cell>
          <cell r="AN287">
            <v>2.6176761904761898</v>
          </cell>
          <cell r="AO287"/>
          <cell r="AP287">
            <v>0</v>
          </cell>
          <cell r="AQ287">
            <v>0</v>
          </cell>
          <cell r="AR287">
            <v>0.3529411764705882</v>
          </cell>
          <cell r="AS287">
            <v>25.799999999999997</v>
          </cell>
          <cell r="AT287">
            <v>0</v>
          </cell>
          <cell r="AU287">
            <v>73.099999999999994</v>
          </cell>
          <cell r="AV287">
            <v>0</v>
          </cell>
          <cell r="AW287">
            <v>1</v>
          </cell>
          <cell r="AX287">
            <v>73.099999999999994</v>
          </cell>
          <cell r="AY287">
            <v>0</v>
          </cell>
          <cell r="AZ287">
            <v>0</v>
          </cell>
          <cell r="BA287">
            <v>73.099999999999994</v>
          </cell>
          <cell r="BB287">
            <v>73.099999999999994</v>
          </cell>
          <cell r="BC287">
            <v>0</v>
          </cell>
          <cell r="BD287">
            <v>0</v>
          </cell>
          <cell r="BE287">
            <v>0</v>
          </cell>
          <cell r="BF287">
            <v>0</v>
          </cell>
          <cell r="BG287">
            <v>0</v>
          </cell>
          <cell r="BH287">
            <v>73.099999999999994</v>
          </cell>
          <cell r="BI287">
            <v>73.099999999999994</v>
          </cell>
          <cell r="BJ287">
            <v>0</v>
          </cell>
          <cell r="BK287">
            <v>0</v>
          </cell>
          <cell r="BL287">
            <v>0</v>
          </cell>
          <cell r="BM287">
            <v>0</v>
          </cell>
          <cell r="BN287">
            <v>0</v>
          </cell>
          <cell r="BO287">
            <v>73.099999999999994</v>
          </cell>
          <cell r="BP287">
            <v>73.099999999999994</v>
          </cell>
          <cell r="BQ287">
            <v>0</v>
          </cell>
          <cell r="BR287">
            <v>25.799999999999997</v>
          </cell>
          <cell r="BS287">
            <v>1.9401599999999994</v>
          </cell>
          <cell r="BT287"/>
          <cell r="BU287">
            <v>0</v>
          </cell>
          <cell r="BV287">
            <v>0</v>
          </cell>
          <cell r="BW287">
            <v>0</v>
          </cell>
          <cell r="BX287">
            <v>73.099999999999994</v>
          </cell>
          <cell r="BY287">
            <v>73.099999999999994</v>
          </cell>
          <cell r="BZ287">
            <v>0</v>
          </cell>
          <cell r="CA287">
            <v>25.799999999999997</v>
          </cell>
          <cell r="CB287">
            <v>1.9401599999999994</v>
          </cell>
          <cell r="CC287"/>
          <cell r="CD287"/>
          <cell r="CE287">
            <v>0</v>
          </cell>
          <cell r="CF287">
            <v>0</v>
          </cell>
          <cell r="CG287">
            <v>73.099999999999994</v>
          </cell>
          <cell r="CH287">
            <v>73.099999999999994</v>
          </cell>
          <cell r="CI287">
            <v>0</v>
          </cell>
          <cell r="CJ287"/>
          <cell r="CK287"/>
          <cell r="CL287">
            <v>0</v>
          </cell>
          <cell r="CM287">
            <v>0</v>
          </cell>
          <cell r="CN287">
            <v>73.099999999999994</v>
          </cell>
          <cell r="CO287">
            <v>0</v>
          </cell>
          <cell r="CP287">
            <v>-73.099999999999994</v>
          </cell>
          <cell r="CQ287"/>
          <cell r="CR287"/>
          <cell r="CS287" t="str">
            <v xml:space="preserve"> </v>
          </cell>
          <cell r="CT287">
            <v>0</v>
          </cell>
          <cell r="CU287">
            <v>73.099999999999994</v>
          </cell>
          <cell r="CV287">
            <v>0</v>
          </cell>
          <cell r="CW287">
            <v>-73.099999999999994</v>
          </cell>
          <cell r="CY287">
            <v>0</v>
          </cell>
          <cell r="CZ287">
            <v>73.099999999999994</v>
          </cell>
          <cell r="DA287">
            <v>73.099999999999994</v>
          </cell>
          <cell r="DB287">
            <v>73.099999999999994</v>
          </cell>
          <cell r="DC287">
            <v>38.290476190476191</v>
          </cell>
          <cell r="DD287">
            <v>25.799999999999997</v>
          </cell>
          <cell r="DE287">
            <v>64.090476190476181</v>
          </cell>
          <cell r="DF287">
            <v>73.099999999999994</v>
          </cell>
          <cell r="DG287">
            <v>9.009523809523813</v>
          </cell>
          <cell r="DH287">
            <v>0</v>
          </cell>
          <cell r="DI287">
            <v>38.290476190476191</v>
          </cell>
          <cell r="DJ287">
            <v>25.79999999999999</v>
          </cell>
          <cell r="DK287">
            <v>1.940159999999999</v>
          </cell>
        </row>
        <row r="288">
          <cell r="B288" t="str">
            <v>7.3.41</v>
          </cell>
          <cell r="C288" t="str">
            <v xml:space="preserve"> 93665 </v>
          </cell>
          <cell r="D288" t="str">
            <v>SINAPI</v>
          </cell>
          <cell r="E288" t="str">
            <v>DISJUNTOR BIPOLAR TIPO DIN, CORRENTE NOMINAL DE 40A - FORNECIMENTO E INSTALAÇÃO. AF_10/2020</v>
          </cell>
          <cell r="F288" t="str">
            <v>UN</v>
          </cell>
          <cell r="G288">
            <v>13</v>
          </cell>
          <cell r="H288">
            <v>-13</v>
          </cell>
          <cell r="I288">
            <v>0</v>
          </cell>
          <cell r="J288">
            <v>53.85</v>
          </cell>
          <cell r="K288">
            <v>67.430000000000007</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cell r="AF288">
            <v>0</v>
          </cell>
          <cell r="AG288">
            <v>0</v>
          </cell>
          <cell r="AH288">
            <v>0</v>
          </cell>
          <cell r="AI288">
            <v>0</v>
          </cell>
          <cell r="AJ288">
            <v>0</v>
          </cell>
          <cell r="AK288">
            <v>0</v>
          </cell>
          <cell r="AL288"/>
          <cell r="AM288">
            <v>0</v>
          </cell>
          <cell r="AN288">
            <v>0</v>
          </cell>
          <cell r="AO288"/>
          <cell r="AP288">
            <v>0</v>
          </cell>
          <cell r="AQ288">
            <v>0</v>
          </cell>
          <cell r="AR288" t="e">
            <v>#DIV/0!</v>
          </cell>
          <cell r="AS288">
            <v>0</v>
          </cell>
          <cell r="AT288">
            <v>0</v>
          </cell>
          <cell r="AU288">
            <v>0</v>
          </cell>
          <cell r="AV288">
            <v>0</v>
          </cell>
          <cell r="AW288"/>
          <cell r="AX288">
            <v>0</v>
          </cell>
          <cell r="AY288" t="e">
            <v>#DIV/0!</v>
          </cell>
          <cell r="AZ288">
            <v>0</v>
          </cell>
          <cell r="BA288">
            <v>0</v>
          </cell>
          <cell r="BB288">
            <v>0</v>
          </cell>
          <cell r="BC288">
            <v>0</v>
          </cell>
          <cell r="BD288">
            <v>0</v>
          </cell>
          <cell r="BE288">
            <v>0</v>
          </cell>
          <cell r="BF288" t="e">
            <v>#DIV/0!</v>
          </cell>
          <cell r="BG288">
            <v>0</v>
          </cell>
          <cell r="BH288">
            <v>0</v>
          </cell>
          <cell r="BI288">
            <v>0</v>
          </cell>
          <cell r="BJ288">
            <v>0</v>
          </cell>
          <cell r="BK288">
            <v>0</v>
          </cell>
          <cell r="BL288">
            <v>0</v>
          </cell>
          <cell r="BM288">
            <v>0</v>
          </cell>
          <cell r="BN288">
            <v>0</v>
          </cell>
          <cell r="BO288">
            <v>0</v>
          </cell>
          <cell r="BP288">
            <v>0</v>
          </cell>
          <cell r="BQ288">
            <v>0</v>
          </cell>
          <cell r="BR288" t="b">
            <v>0</v>
          </cell>
          <cell r="BS288">
            <v>0</v>
          </cell>
          <cell r="BT288"/>
          <cell r="BU288">
            <v>0</v>
          </cell>
          <cell r="BV288">
            <v>0</v>
          </cell>
          <cell r="BW288">
            <v>0</v>
          </cell>
          <cell r="BX288">
            <v>0</v>
          </cell>
          <cell r="BY288">
            <v>0</v>
          </cell>
          <cell r="BZ288">
            <v>0</v>
          </cell>
          <cell r="CA288">
            <v>0</v>
          </cell>
          <cell r="CB288">
            <v>0</v>
          </cell>
          <cell r="CC288"/>
          <cell r="CD288"/>
          <cell r="CE288" t="e">
            <v>#DIV/0!</v>
          </cell>
          <cell r="CF288">
            <v>0</v>
          </cell>
          <cell r="CG288">
            <v>0</v>
          </cell>
          <cell r="CH288">
            <v>0</v>
          </cell>
          <cell r="CI288">
            <v>0</v>
          </cell>
          <cell r="CJ288"/>
          <cell r="CK288"/>
          <cell r="CL288" t="e">
            <v>#DIV/0!</v>
          </cell>
          <cell r="CM288">
            <v>0</v>
          </cell>
          <cell r="CN288">
            <v>0</v>
          </cell>
          <cell r="CO288">
            <v>0</v>
          </cell>
          <cell r="CP288">
            <v>0</v>
          </cell>
          <cell r="CQ288"/>
          <cell r="CR288"/>
          <cell r="CS288"/>
          <cell r="CT288">
            <v>0</v>
          </cell>
          <cell r="CU288">
            <v>0</v>
          </cell>
          <cell r="CV288">
            <v>0</v>
          </cell>
          <cell r="CW288">
            <v>0</v>
          </cell>
          <cell r="CY288">
            <v>0</v>
          </cell>
          <cell r="CZ288">
            <v>0</v>
          </cell>
          <cell r="DA288">
            <v>0</v>
          </cell>
          <cell r="DB288">
            <v>0</v>
          </cell>
          <cell r="DC288">
            <v>0</v>
          </cell>
          <cell r="DD288">
            <v>0</v>
          </cell>
          <cell r="DE288">
            <v>0</v>
          </cell>
          <cell r="DF288">
            <v>0</v>
          </cell>
          <cell r="DG288">
            <v>0</v>
          </cell>
          <cell r="DH288">
            <v>0</v>
          </cell>
          <cell r="DI288">
            <v>0</v>
          </cell>
          <cell r="DJ288">
            <v>0</v>
          </cell>
          <cell r="DK288">
            <v>0</v>
          </cell>
        </row>
        <row r="289">
          <cell r="B289" t="str">
            <v>7.3.42</v>
          </cell>
          <cell r="C289" t="str">
            <v xml:space="preserve"> 93656 </v>
          </cell>
          <cell r="D289" t="str">
            <v>SINAPI</v>
          </cell>
          <cell r="E289" t="str">
            <v>DISJUNTOR MONOPOLAR TIPO DIN, CORRENTE NOMINAL DE 25A - FORNECIMENTO E INSTALAÇÃO. AF_10/2020</v>
          </cell>
          <cell r="F289" t="str">
            <v>UN</v>
          </cell>
          <cell r="G289">
            <v>10</v>
          </cell>
          <cell r="H289">
            <v>0</v>
          </cell>
          <cell r="I289">
            <v>10</v>
          </cell>
          <cell r="J289">
            <v>10.73</v>
          </cell>
          <cell r="K289">
            <v>13.43</v>
          </cell>
          <cell r="L289">
            <v>134.30000000000001</v>
          </cell>
          <cell r="M289">
            <v>0</v>
          </cell>
          <cell r="N289">
            <v>0</v>
          </cell>
          <cell r="O289">
            <v>0</v>
          </cell>
          <cell r="P289">
            <v>0</v>
          </cell>
          <cell r="Q289">
            <v>0</v>
          </cell>
          <cell r="R289">
            <v>0</v>
          </cell>
          <cell r="S289">
            <v>0</v>
          </cell>
          <cell r="T289">
            <v>0</v>
          </cell>
          <cell r="U289">
            <v>0</v>
          </cell>
          <cell r="V289">
            <v>0</v>
          </cell>
          <cell r="W289">
            <v>0</v>
          </cell>
          <cell r="X289">
            <v>0</v>
          </cell>
          <cell r="Y289">
            <v>0</v>
          </cell>
          <cell r="Z289">
            <v>0</v>
          </cell>
          <cell r="AA289">
            <v>0</v>
          </cell>
          <cell r="AB289">
            <v>0</v>
          </cell>
          <cell r="AC289">
            <v>0</v>
          </cell>
          <cell r="AD289">
            <v>0</v>
          </cell>
          <cell r="AE289"/>
          <cell r="AF289">
            <v>0.19999999999999998</v>
          </cell>
          <cell r="AG289">
            <v>26.86</v>
          </cell>
          <cell r="AH289">
            <v>0</v>
          </cell>
          <cell r="AI289">
            <v>0</v>
          </cell>
          <cell r="AJ289">
            <v>0.19999999999999998</v>
          </cell>
          <cell r="AK289">
            <v>26.86</v>
          </cell>
          <cell r="AL289"/>
          <cell r="AM289">
            <v>107.44000000000001</v>
          </cell>
          <cell r="AN289">
            <v>8.0794879999999996</v>
          </cell>
          <cell r="AO289"/>
          <cell r="AP289">
            <v>0</v>
          </cell>
          <cell r="AQ289">
            <v>0</v>
          </cell>
          <cell r="AR289">
            <v>0.39999999999999997</v>
          </cell>
          <cell r="AS289">
            <v>53.72</v>
          </cell>
          <cell r="AT289">
            <v>0</v>
          </cell>
          <cell r="AU289">
            <v>80.58</v>
          </cell>
          <cell r="AV289">
            <v>0</v>
          </cell>
          <cell r="AW289">
            <v>1</v>
          </cell>
          <cell r="AX289">
            <v>134.30000000000001</v>
          </cell>
          <cell r="AY289">
            <v>0.39999999999999997</v>
          </cell>
          <cell r="AZ289">
            <v>53.72</v>
          </cell>
          <cell r="BA289">
            <v>134.30000000000001</v>
          </cell>
          <cell r="BB289">
            <v>134.30000000000001</v>
          </cell>
          <cell r="BC289">
            <v>0</v>
          </cell>
          <cell r="BD289">
            <v>0</v>
          </cell>
          <cell r="BE289">
            <v>0</v>
          </cell>
          <cell r="BF289">
            <v>0</v>
          </cell>
          <cell r="BG289">
            <v>0</v>
          </cell>
          <cell r="BH289">
            <v>134.30000000000001</v>
          </cell>
          <cell r="BI289">
            <v>134.30000000000001</v>
          </cell>
          <cell r="BJ289">
            <v>0</v>
          </cell>
          <cell r="BK289">
            <v>0</v>
          </cell>
          <cell r="BL289">
            <v>0</v>
          </cell>
          <cell r="BM289">
            <v>0</v>
          </cell>
          <cell r="BN289">
            <v>0</v>
          </cell>
          <cell r="BO289">
            <v>134.30000000000001</v>
          </cell>
          <cell r="BP289">
            <v>134.30000000000001</v>
          </cell>
          <cell r="BQ289">
            <v>0</v>
          </cell>
          <cell r="BR289">
            <v>107.44</v>
          </cell>
          <cell r="BS289">
            <v>8.0794879999999978</v>
          </cell>
          <cell r="BT289"/>
          <cell r="BU289">
            <v>0</v>
          </cell>
          <cell r="BV289">
            <v>0</v>
          </cell>
          <cell r="BW289">
            <v>0</v>
          </cell>
          <cell r="BX289">
            <v>134.30000000000001</v>
          </cell>
          <cell r="BY289">
            <v>134.30000000000001</v>
          </cell>
          <cell r="BZ289">
            <v>0</v>
          </cell>
          <cell r="CA289">
            <v>107.44</v>
          </cell>
          <cell r="CB289">
            <v>8.0794879999999978</v>
          </cell>
          <cell r="CC289"/>
          <cell r="CD289"/>
          <cell r="CE289">
            <v>0</v>
          </cell>
          <cell r="CF289">
            <v>0</v>
          </cell>
          <cell r="CG289">
            <v>134.30000000000001</v>
          </cell>
          <cell r="CH289">
            <v>134.30000000000001</v>
          </cell>
          <cell r="CI289">
            <v>0</v>
          </cell>
          <cell r="CJ289"/>
          <cell r="CK289"/>
          <cell r="CL289">
            <v>0</v>
          </cell>
          <cell r="CM289">
            <v>0</v>
          </cell>
          <cell r="CN289">
            <v>134.30000000000001</v>
          </cell>
          <cell r="CO289">
            <v>0</v>
          </cell>
          <cell r="CP289">
            <v>-134.30000000000001</v>
          </cell>
          <cell r="CQ289"/>
          <cell r="CR289"/>
          <cell r="CS289" t="str">
            <v xml:space="preserve"> </v>
          </cell>
          <cell r="CT289">
            <v>0</v>
          </cell>
          <cell r="CU289">
            <v>134.30000000000001</v>
          </cell>
          <cell r="CV289">
            <v>0</v>
          </cell>
          <cell r="CW289">
            <v>-134.30000000000001</v>
          </cell>
          <cell r="CY289">
            <v>0</v>
          </cell>
          <cell r="CZ289">
            <v>134.30000000000001</v>
          </cell>
          <cell r="DA289">
            <v>134.30000000000001</v>
          </cell>
          <cell r="DB289">
            <v>134.30000000000001</v>
          </cell>
          <cell r="DC289">
            <v>26.86</v>
          </cell>
          <cell r="DD289">
            <v>107.44</v>
          </cell>
          <cell r="DE289">
            <v>134.30000000000001</v>
          </cell>
          <cell r="DF289">
            <v>134.30000000000001</v>
          </cell>
          <cell r="DG289">
            <v>0</v>
          </cell>
          <cell r="DH289">
            <v>0</v>
          </cell>
          <cell r="DI289">
            <v>26.86</v>
          </cell>
          <cell r="DJ289">
            <v>107.44000000000001</v>
          </cell>
          <cell r="DK289">
            <v>8.0794879999999996</v>
          </cell>
        </row>
        <row r="290">
          <cell r="B290" t="str">
            <v>7.3.43</v>
          </cell>
          <cell r="C290" t="str">
            <v xml:space="preserve"> 062021 </v>
          </cell>
          <cell r="D290" t="str">
            <v>SBC</v>
          </cell>
          <cell r="E290" t="str">
            <v>CAIXA PISO QUADRADA C/ 3TOMADA ELETRICA CR4 ALUM/LAT DUTOTEC</v>
          </cell>
          <cell r="F290" t="str">
            <v>UN</v>
          </cell>
          <cell r="G290">
            <v>77</v>
          </cell>
          <cell r="H290">
            <v>-77</v>
          </cell>
          <cell r="I290">
            <v>0</v>
          </cell>
          <cell r="J290">
            <v>403.17</v>
          </cell>
          <cell r="K290">
            <v>504.84</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cell r="AF290">
            <v>0</v>
          </cell>
          <cell r="AG290">
            <v>0</v>
          </cell>
          <cell r="AH290">
            <v>0</v>
          </cell>
          <cell r="AI290">
            <v>0</v>
          </cell>
          <cell r="AJ290">
            <v>0</v>
          </cell>
          <cell r="AK290">
            <v>0</v>
          </cell>
          <cell r="AL290"/>
          <cell r="AM290">
            <v>0</v>
          </cell>
          <cell r="AN290">
            <v>0</v>
          </cell>
          <cell r="AO290"/>
          <cell r="AP290">
            <v>0</v>
          </cell>
          <cell r="AQ290">
            <v>0</v>
          </cell>
          <cell r="AR290" t="e">
            <v>#DIV/0!</v>
          </cell>
          <cell r="AS290">
            <v>0</v>
          </cell>
          <cell r="AT290">
            <v>0</v>
          </cell>
          <cell r="AU290">
            <v>0</v>
          </cell>
          <cell r="AV290">
            <v>0</v>
          </cell>
          <cell r="AW290"/>
          <cell r="AX290">
            <v>0</v>
          </cell>
          <cell r="AY290" t="e">
            <v>#DIV/0!</v>
          </cell>
          <cell r="AZ290">
            <v>0</v>
          </cell>
          <cell r="BA290">
            <v>0</v>
          </cell>
          <cell r="BB290">
            <v>0</v>
          </cell>
          <cell r="BC290">
            <v>0</v>
          </cell>
          <cell r="BD290">
            <v>0</v>
          </cell>
          <cell r="BE290">
            <v>0</v>
          </cell>
          <cell r="BF290" t="e">
            <v>#DIV/0!</v>
          </cell>
          <cell r="BG290">
            <v>0</v>
          </cell>
          <cell r="BH290">
            <v>0</v>
          </cell>
          <cell r="BI290">
            <v>0</v>
          </cell>
          <cell r="BJ290">
            <v>0</v>
          </cell>
          <cell r="BK290">
            <v>0</v>
          </cell>
          <cell r="BL290">
            <v>0</v>
          </cell>
          <cell r="BM290">
            <v>0</v>
          </cell>
          <cell r="BN290">
            <v>0</v>
          </cell>
          <cell r="BO290">
            <v>0</v>
          </cell>
          <cell r="BP290">
            <v>0</v>
          </cell>
          <cell r="BQ290">
            <v>0</v>
          </cell>
          <cell r="BR290" t="b">
            <v>0</v>
          </cell>
          <cell r="BS290">
            <v>0</v>
          </cell>
          <cell r="BT290"/>
          <cell r="BU290">
            <v>0</v>
          </cell>
          <cell r="BV290">
            <v>0</v>
          </cell>
          <cell r="BW290">
            <v>0</v>
          </cell>
          <cell r="BX290">
            <v>0</v>
          </cell>
          <cell r="BY290">
            <v>0</v>
          </cell>
          <cell r="BZ290">
            <v>0</v>
          </cell>
          <cell r="CA290">
            <v>0</v>
          </cell>
          <cell r="CB290">
            <v>0</v>
          </cell>
          <cell r="CC290"/>
          <cell r="CD290"/>
          <cell r="CE290" t="e">
            <v>#DIV/0!</v>
          </cell>
          <cell r="CF290">
            <v>0</v>
          </cell>
          <cell r="CG290">
            <v>0</v>
          </cell>
          <cell r="CH290">
            <v>0</v>
          </cell>
          <cell r="CI290">
            <v>0</v>
          </cell>
          <cell r="CJ290"/>
          <cell r="CK290"/>
          <cell r="CL290" t="e">
            <v>#DIV/0!</v>
          </cell>
          <cell r="CM290">
            <v>0</v>
          </cell>
          <cell r="CN290">
            <v>0</v>
          </cell>
          <cell r="CO290">
            <v>0</v>
          </cell>
          <cell r="CP290">
            <v>0</v>
          </cell>
          <cell r="CQ290"/>
          <cell r="CR290"/>
          <cell r="CS290"/>
          <cell r="CT290">
            <v>0</v>
          </cell>
          <cell r="CU290">
            <v>0</v>
          </cell>
          <cell r="CV290">
            <v>0</v>
          </cell>
          <cell r="CW290">
            <v>0</v>
          </cell>
          <cell r="CY290">
            <v>0</v>
          </cell>
          <cell r="CZ290">
            <v>0</v>
          </cell>
          <cell r="DA290">
            <v>0</v>
          </cell>
          <cell r="DB290">
            <v>0</v>
          </cell>
          <cell r="DC290">
            <v>0</v>
          </cell>
          <cell r="DD290">
            <v>0</v>
          </cell>
          <cell r="DE290">
            <v>0</v>
          </cell>
          <cell r="DF290">
            <v>0</v>
          </cell>
          <cell r="DG290">
            <v>0</v>
          </cell>
          <cell r="DH290">
            <v>0</v>
          </cell>
          <cell r="DI290">
            <v>0</v>
          </cell>
          <cell r="DJ290">
            <v>0</v>
          </cell>
          <cell r="DK290">
            <v>0</v>
          </cell>
        </row>
        <row r="291">
          <cell r="B291" t="str">
            <v>7.3.44</v>
          </cell>
          <cell r="C291" t="str">
            <v xml:space="preserve"> DEPEARQ245 </v>
          </cell>
          <cell r="D291" t="str">
            <v>Próprio</v>
          </cell>
          <cell r="E291" t="str">
            <v>DISPOSITIVO DE PROTEÇÃO CONTRA SURTO CLASSE II, 1 POLO, TENSAO MAXIMA DE 175 V, CORRENTE MAXIMA DE *20* KA (TIPO AC)- FORNECIMENTO E INSTALAÇÃO.  REF: SINAPI (93656)</v>
          </cell>
          <cell r="F291" t="str">
            <v>UN</v>
          </cell>
          <cell r="G291">
            <v>40</v>
          </cell>
          <cell r="H291">
            <v>0</v>
          </cell>
          <cell r="I291">
            <v>40</v>
          </cell>
          <cell r="J291">
            <v>58.04</v>
          </cell>
          <cell r="K291">
            <v>72.67</v>
          </cell>
          <cell r="L291">
            <v>2906.8</v>
          </cell>
          <cell r="M291">
            <v>0</v>
          </cell>
          <cell r="N291">
            <v>0</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v>0</v>
          </cell>
          <cell r="AD291">
            <v>0</v>
          </cell>
          <cell r="AE291"/>
          <cell r="AF291">
            <v>9.9999999999999992E-2</v>
          </cell>
          <cell r="AG291">
            <v>290.68</v>
          </cell>
          <cell r="AH291">
            <v>0</v>
          </cell>
          <cell r="AI291">
            <v>0</v>
          </cell>
          <cell r="AJ291">
            <v>9.9999999999999992E-2</v>
          </cell>
          <cell r="AK291">
            <v>290.68</v>
          </cell>
          <cell r="AL291"/>
          <cell r="AM291">
            <v>2616.1200000000003</v>
          </cell>
          <cell r="AN291">
            <v>196.732224</v>
          </cell>
          <cell r="AO291"/>
          <cell r="AP291">
            <v>0</v>
          </cell>
          <cell r="AQ291">
            <v>0</v>
          </cell>
          <cell r="AR291">
            <v>0.57499999999999996</v>
          </cell>
          <cell r="AS291">
            <v>1671.41</v>
          </cell>
          <cell r="AT291">
            <v>0</v>
          </cell>
          <cell r="AU291">
            <v>1962.0900000000001</v>
          </cell>
          <cell r="AV291">
            <v>0</v>
          </cell>
          <cell r="AW291">
            <v>1</v>
          </cell>
          <cell r="AX291">
            <v>2906.8</v>
          </cell>
          <cell r="AY291">
            <v>0</v>
          </cell>
          <cell r="AZ291">
            <v>0</v>
          </cell>
          <cell r="BA291">
            <v>2906.8</v>
          </cell>
          <cell r="BB291">
            <v>1962.0900000000001</v>
          </cell>
          <cell r="BC291">
            <v>-944.71</v>
          </cell>
          <cell r="BD291">
            <v>0</v>
          </cell>
          <cell r="BE291">
            <v>0</v>
          </cell>
          <cell r="BF291">
            <v>0</v>
          </cell>
          <cell r="BG291">
            <v>0</v>
          </cell>
          <cell r="BH291">
            <v>2906.8</v>
          </cell>
          <cell r="BI291">
            <v>1962.0900000000001</v>
          </cell>
          <cell r="BJ291">
            <v>-944.71</v>
          </cell>
          <cell r="BK291">
            <v>0</v>
          </cell>
          <cell r="BL291">
            <v>0</v>
          </cell>
          <cell r="BM291">
            <v>0.32500000000000001</v>
          </cell>
          <cell r="BN291">
            <v>944.71</v>
          </cell>
          <cell r="BO291">
            <v>2906.8</v>
          </cell>
          <cell r="BP291">
            <v>2906.8</v>
          </cell>
          <cell r="BQ291">
            <v>0</v>
          </cell>
          <cell r="BR291">
            <v>2616.12</v>
          </cell>
          <cell r="BS291">
            <v>196.73222399999997</v>
          </cell>
          <cell r="BT291"/>
          <cell r="BU291">
            <v>0</v>
          </cell>
          <cell r="BV291">
            <v>0</v>
          </cell>
          <cell r="BW291">
            <v>0</v>
          </cell>
          <cell r="BX291">
            <v>2906.8</v>
          </cell>
          <cell r="BY291">
            <v>2906.8</v>
          </cell>
          <cell r="BZ291">
            <v>0</v>
          </cell>
          <cell r="CA291">
            <v>2616.12</v>
          </cell>
          <cell r="CB291">
            <v>196.73222399999997</v>
          </cell>
          <cell r="CC291"/>
          <cell r="CD291"/>
          <cell r="CE291">
            <v>0</v>
          </cell>
          <cell r="CF291">
            <v>0</v>
          </cell>
          <cell r="CG291">
            <v>2906.8</v>
          </cell>
          <cell r="CH291">
            <v>2906.8</v>
          </cell>
          <cell r="CI291">
            <v>0</v>
          </cell>
          <cell r="CJ291"/>
          <cell r="CK291"/>
          <cell r="CL291">
            <v>0</v>
          </cell>
          <cell r="CM291">
            <v>0</v>
          </cell>
          <cell r="CN291">
            <v>2906.8</v>
          </cell>
          <cell r="CO291">
            <v>0</v>
          </cell>
          <cell r="CP291">
            <v>-2906.8</v>
          </cell>
          <cell r="CQ291"/>
          <cell r="CR291"/>
          <cell r="CS291" t="str">
            <v xml:space="preserve"> </v>
          </cell>
          <cell r="CT291">
            <v>0</v>
          </cell>
          <cell r="CU291">
            <v>2906.8</v>
          </cell>
          <cell r="CV291">
            <v>0</v>
          </cell>
          <cell r="CW291">
            <v>-2906.8</v>
          </cell>
          <cell r="CY291">
            <v>0</v>
          </cell>
          <cell r="CZ291">
            <v>2906.8</v>
          </cell>
          <cell r="DA291">
            <v>2906.8</v>
          </cell>
          <cell r="DB291">
            <v>2906.8</v>
          </cell>
          <cell r="DC291">
            <v>290.68</v>
          </cell>
          <cell r="DD291">
            <v>2616.12</v>
          </cell>
          <cell r="DE291">
            <v>2906.7999999999997</v>
          </cell>
          <cell r="DF291">
            <v>2906.8</v>
          </cell>
          <cell r="DG291">
            <v>0</v>
          </cell>
          <cell r="DH291">
            <v>0</v>
          </cell>
          <cell r="DI291">
            <v>290.68</v>
          </cell>
          <cell r="DJ291">
            <v>2616.12</v>
          </cell>
          <cell r="DK291">
            <v>196.73222399999997</v>
          </cell>
        </row>
        <row r="292">
          <cell r="B292" t="str">
            <v>7.3.45</v>
          </cell>
          <cell r="C292" t="str">
            <v xml:space="preserve"> DEPEARQ273 </v>
          </cell>
          <cell r="D292" t="str">
            <v>Próprio</v>
          </cell>
          <cell r="E292" t="str">
            <v>DISPOSITIVO DE PROTEÇÃO CONTRA SURTO CLASSE II, 1 POLO, TENSAO MAXIMA DE 175 V, CORRENTE MAXIMA DE *45* KA (TIPO AC)- FORNECIMENTO E INSTALAÇÃO.  REF: SINAPI (93656)</v>
          </cell>
          <cell r="F292" t="str">
            <v>UN</v>
          </cell>
          <cell r="G292">
            <v>12</v>
          </cell>
          <cell r="H292">
            <v>0</v>
          </cell>
          <cell r="I292">
            <v>12</v>
          </cell>
          <cell r="J292">
            <v>82.2</v>
          </cell>
          <cell r="K292">
            <v>102.93</v>
          </cell>
          <cell r="L292">
            <v>1235.1600000000001</v>
          </cell>
          <cell r="M292">
            <v>0</v>
          </cell>
          <cell r="N292">
            <v>0</v>
          </cell>
          <cell r="O292">
            <v>0</v>
          </cell>
          <cell r="P292">
            <v>0</v>
          </cell>
          <cell r="Q292">
            <v>0</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cell r="AF292">
            <v>0</v>
          </cell>
          <cell r="AG292">
            <v>0</v>
          </cell>
          <cell r="AH292">
            <v>0</v>
          </cell>
          <cell r="AI292">
            <v>0</v>
          </cell>
          <cell r="AJ292">
            <v>0</v>
          </cell>
          <cell r="AK292">
            <v>0</v>
          </cell>
          <cell r="AL292"/>
          <cell r="AM292">
            <v>1235.1600000000001</v>
          </cell>
          <cell r="AN292">
            <v>92.884031999999991</v>
          </cell>
          <cell r="AO292"/>
          <cell r="AP292">
            <v>0</v>
          </cell>
          <cell r="AQ292">
            <v>0</v>
          </cell>
          <cell r="AR292">
            <v>0</v>
          </cell>
          <cell r="AS292">
            <v>0</v>
          </cell>
          <cell r="AT292">
            <v>0</v>
          </cell>
          <cell r="AU292">
            <v>0</v>
          </cell>
          <cell r="AV292">
            <v>0</v>
          </cell>
          <cell r="AW292">
            <v>1</v>
          </cell>
          <cell r="AX292">
            <v>1235.1600000000001</v>
          </cell>
          <cell r="AY292">
            <v>0</v>
          </cell>
          <cell r="AZ292">
            <v>0</v>
          </cell>
          <cell r="BA292">
            <v>1235.1600000000001</v>
          </cell>
          <cell r="BB292">
            <v>0</v>
          </cell>
          <cell r="BC292">
            <v>-1235.1600000000001</v>
          </cell>
          <cell r="BD292">
            <v>0</v>
          </cell>
          <cell r="BE292">
            <v>0</v>
          </cell>
          <cell r="BF292">
            <v>0</v>
          </cell>
          <cell r="BG292">
            <v>0</v>
          </cell>
          <cell r="BH292">
            <v>1235.1600000000001</v>
          </cell>
          <cell r="BI292">
            <v>0</v>
          </cell>
          <cell r="BJ292">
            <v>-1235.1600000000001</v>
          </cell>
          <cell r="BK292">
            <v>0</v>
          </cell>
          <cell r="BL292">
            <v>0</v>
          </cell>
          <cell r="BM292">
            <v>0</v>
          </cell>
          <cell r="BN292">
            <v>0</v>
          </cell>
          <cell r="BO292">
            <v>1235.1600000000001</v>
          </cell>
          <cell r="BP292">
            <v>0</v>
          </cell>
          <cell r="BQ292">
            <v>-1235.1600000000001</v>
          </cell>
          <cell r="BR292" t="str">
            <v>N/A</v>
          </cell>
          <cell r="BS292">
            <v>0</v>
          </cell>
          <cell r="BT292"/>
          <cell r="BU292">
            <v>0</v>
          </cell>
          <cell r="BV292">
            <v>1</v>
          </cell>
          <cell r="BW292">
            <v>1235.1600000000001</v>
          </cell>
          <cell r="BX292">
            <v>1235.1600000000001</v>
          </cell>
          <cell r="BY292">
            <v>1235.1600000000001</v>
          </cell>
          <cell r="BZ292">
            <v>0</v>
          </cell>
          <cell r="CA292">
            <v>1235.1600000000001</v>
          </cell>
          <cell r="CB292">
            <v>92.884031999999991</v>
          </cell>
          <cell r="CC292"/>
          <cell r="CD292"/>
          <cell r="CE292">
            <v>0</v>
          </cell>
          <cell r="CF292">
            <v>0</v>
          </cell>
          <cell r="CG292">
            <v>1235.1600000000001</v>
          </cell>
          <cell r="CH292">
            <v>1235.1600000000001</v>
          </cell>
          <cell r="CI292">
            <v>0</v>
          </cell>
          <cell r="CJ292"/>
          <cell r="CK292"/>
          <cell r="CL292">
            <v>0</v>
          </cell>
          <cell r="CM292">
            <v>0</v>
          </cell>
          <cell r="CN292">
            <v>1235.1600000000001</v>
          </cell>
          <cell r="CO292">
            <v>0</v>
          </cell>
          <cell r="CP292">
            <v>-1235.1600000000001</v>
          </cell>
          <cell r="CQ292"/>
          <cell r="CR292"/>
          <cell r="CS292" t="str">
            <v xml:space="preserve"> </v>
          </cell>
          <cell r="CT292">
            <v>0</v>
          </cell>
          <cell r="CU292">
            <v>1235.1600000000001</v>
          </cell>
          <cell r="CV292">
            <v>0</v>
          </cell>
          <cell r="CW292">
            <v>-1235.1600000000001</v>
          </cell>
          <cell r="CY292">
            <v>0</v>
          </cell>
          <cell r="CZ292">
            <v>1235.1600000000001</v>
          </cell>
          <cell r="DA292">
            <v>1235.1600000000001</v>
          </cell>
          <cell r="DB292">
            <v>1235.1600000000001</v>
          </cell>
          <cell r="DC292">
            <v>0</v>
          </cell>
          <cell r="DD292">
            <v>1235.1600000000001</v>
          </cell>
          <cell r="DE292">
            <v>1235.1600000000001</v>
          </cell>
          <cell r="DF292">
            <v>1235.1600000000001</v>
          </cell>
          <cell r="DG292">
            <v>0</v>
          </cell>
          <cell r="DH292">
            <v>0</v>
          </cell>
          <cell r="DI292">
            <v>0</v>
          </cell>
          <cell r="DJ292">
            <v>1235.1600000000001</v>
          </cell>
          <cell r="DK292">
            <v>92.884031999999991</v>
          </cell>
        </row>
        <row r="293">
          <cell r="B293" t="str">
            <v>7.3.46</v>
          </cell>
          <cell r="C293" t="str">
            <v xml:space="preserve"> DEPEARQ244 </v>
          </cell>
          <cell r="D293" t="str">
            <v>Próprio</v>
          </cell>
          <cell r="E293" t="str">
            <v>ELETROCALHA PERFURADA TIPO ""U"" DIM. ATÉ 50X50 - FIXAÇÃO E ACESSÓRIOS - REF.: CPOS (38.21.920)</v>
          </cell>
          <cell r="F293" t="str">
            <v>M</v>
          </cell>
          <cell r="G293">
            <v>72.7</v>
          </cell>
          <cell r="H293">
            <v>0</v>
          </cell>
          <cell r="I293">
            <v>72.7</v>
          </cell>
          <cell r="J293">
            <v>51.726895999999996</v>
          </cell>
          <cell r="K293">
            <v>64.77</v>
          </cell>
          <cell r="L293">
            <v>4708.7789999999995</v>
          </cell>
          <cell r="M293">
            <v>0</v>
          </cell>
          <cell r="N293">
            <v>0</v>
          </cell>
          <cell r="O293">
            <v>0</v>
          </cell>
          <cell r="P293">
            <v>0</v>
          </cell>
          <cell r="Q293">
            <v>1</v>
          </cell>
          <cell r="R293">
            <v>4708.7700000000004</v>
          </cell>
          <cell r="S293">
            <v>0</v>
          </cell>
          <cell r="T293">
            <v>0</v>
          </cell>
          <cell r="U293">
            <v>0</v>
          </cell>
          <cell r="V293">
            <v>0</v>
          </cell>
          <cell r="W293">
            <v>0</v>
          </cell>
          <cell r="X293">
            <v>0</v>
          </cell>
          <cell r="Y293">
            <v>0</v>
          </cell>
          <cell r="Z293">
            <v>0</v>
          </cell>
          <cell r="AA293">
            <v>0</v>
          </cell>
          <cell r="AB293">
            <v>0</v>
          </cell>
          <cell r="AC293">
            <v>1</v>
          </cell>
          <cell r="AD293">
            <v>4708.7700000000004</v>
          </cell>
          <cell r="AE293"/>
          <cell r="AF293">
            <v>0.1059149204569346</v>
          </cell>
          <cell r="AG293">
            <v>498.72995323428398</v>
          </cell>
          <cell r="AH293">
            <v>0.89408507954306538</v>
          </cell>
          <cell r="AI293">
            <v>4210.0400467657164</v>
          </cell>
          <cell r="AJ293">
            <v>0</v>
          </cell>
          <cell r="AK293">
            <v>0</v>
          </cell>
          <cell r="AL293"/>
          <cell r="AM293">
            <v>0</v>
          </cell>
          <cell r="AN293">
            <v>0</v>
          </cell>
          <cell r="AO293"/>
          <cell r="AP293">
            <v>0</v>
          </cell>
          <cell r="AQ293">
            <v>0</v>
          </cell>
          <cell r="AR293">
            <v>0</v>
          </cell>
          <cell r="AS293">
            <v>0</v>
          </cell>
          <cell r="AT293">
            <v>4708.7700000000004</v>
          </cell>
          <cell r="AU293">
            <v>498.72899999999998</v>
          </cell>
          <cell r="AV293">
            <v>-4210.0410000000002</v>
          </cell>
          <cell r="AW293">
            <v>0</v>
          </cell>
          <cell r="AX293">
            <v>0</v>
          </cell>
          <cell r="AY293">
            <v>0</v>
          </cell>
          <cell r="AZ293">
            <v>0</v>
          </cell>
          <cell r="BA293">
            <v>4708.7700000000004</v>
          </cell>
          <cell r="BB293">
            <v>498.72899999999998</v>
          </cell>
          <cell r="BC293">
            <v>-4210.0410000000002</v>
          </cell>
          <cell r="BD293">
            <v>0</v>
          </cell>
          <cell r="BE293">
            <v>0</v>
          </cell>
          <cell r="BF293">
            <v>0</v>
          </cell>
          <cell r="BG293">
            <v>0</v>
          </cell>
          <cell r="BH293">
            <v>4708.7700000000004</v>
          </cell>
          <cell r="BI293">
            <v>498.72899999999998</v>
          </cell>
          <cell r="BJ293">
            <v>-4210.0410000000002</v>
          </cell>
          <cell r="BK293">
            <v>0</v>
          </cell>
          <cell r="BL293">
            <v>0</v>
          </cell>
          <cell r="BM293">
            <v>0</v>
          </cell>
          <cell r="BN293">
            <v>0</v>
          </cell>
          <cell r="BO293">
            <v>4708.7700000000004</v>
          </cell>
          <cell r="BP293">
            <v>498.72899999999998</v>
          </cell>
          <cell r="BQ293">
            <v>-4210.0410000000002</v>
          </cell>
          <cell r="BR293" t="str">
            <v>N/A</v>
          </cell>
          <cell r="BS293">
            <v>0</v>
          </cell>
          <cell r="BT293"/>
          <cell r="BU293">
            <v>0</v>
          </cell>
          <cell r="BV293">
            <v>0.28885832187070143</v>
          </cell>
          <cell r="BW293">
            <v>1360.1699999999998</v>
          </cell>
          <cell r="BX293">
            <v>4708.7700000000004</v>
          </cell>
          <cell r="BY293">
            <v>1858.8989999999999</v>
          </cell>
          <cell r="BZ293">
            <v>-2849.8710000000005</v>
          </cell>
          <cell r="CA293" t="str">
            <v>N/A</v>
          </cell>
          <cell r="CB293">
            <v>0</v>
          </cell>
          <cell r="CC293"/>
          <cell r="CD293"/>
          <cell r="CE293">
            <v>0</v>
          </cell>
          <cell r="CF293">
            <v>0</v>
          </cell>
          <cell r="CG293">
            <v>4708.7700000000004</v>
          </cell>
          <cell r="CH293">
            <v>1858.8989999999999</v>
          </cell>
          <cell r="CI293">
            <v>-2849.8710000000005</v>
          </cell>
          <cell r="CJ293"/>
          <cell r="CK293"/>
          <cell r="CL293">
            <v>0</v>
          </cell>
          <cell r="CM293">
            <v>0</v>
          </cell>
          <cell r="CN293">
            <v>4708.7700000000004</v>
          </cell>
          <cell r="CO293">
            <v>0</v>
          </cell>
          <cell r="CP293">
            <v>-4708.7700000000004</v>
          </cell>
          <cell r="CQ293"/>
          <cell r="CR293"/>
          <cell r="CS293" t="str">
            <v xml:space="preserve"> </v>
          </cell>
          <cell r="CT293">
            <v>0</v>
          </cell>
          <cell r="CU293">
            <v>4708.7700000000004</v>
          </cell>
          <cell r="CV293">
            <v>0</v>
          </cell>
          <cell r="CW293">
            <v>-4708.7700000000004</v>
          </cell>
          <cell r="CY293">
            <v>4708.7700000000004</v>
          </cell>
          <cell r="CZ293">
            <v>0</v>
          </cell>
          <cell r="DA293">
            <v>4708.7700000000004</v>
          </cell>
          <cell r="DB293">
            <v>4708.7789999999995</v>
          </cell>
          <cell r="DC293">
            <v>498.72995323428398</v>
          </cell>
          <cell r="DD293">
            <v>1360.1699999999998</v>
          </cell>
          <cell r="DE293">
            <v>1858.8999532342839</v>
          </cell>
          <cell r="DF293">
            <v>4708.7789999999995</v>
          </cell>
          <cell r="DG293">
            <v>2849.8790467657154</v>
          </cell>
          <cell r="DH293">
            <v>4210.0400467657164</v>
          </cell>
          <cell r="DI293">
            <v>0</v>
          </cell>
          <cell r="DJ293">
            <v>0</v>
          </cell>
          <cell r="DK293">
            <v>0</v>
          </cell>
        </row>
        <row r="294">
          <cell r="B294" t="str">
            <v>7.3.47</v>
          </cell>
          <cell r="C294" t="str">
            <v xml:space="preserve"> DEPEARQ274 </v>
          </cell>
          <cell r="D294" t="str">
            <v>Próprio</v>
          </cell>
          <cell r="E294" t="str">
            <v>ELETROCALHA PERFURADA TIPO "U" 100x100mm, FIXAÇÃO E ACESSÓRIOS. REF: (CPOS 38.22.130) SINAPI (91170)</v>
          </cell>
          <cell r="F294" t="str">
            <v>M</v>
          </cell>
          <cell r="G294">
            <v>4.5</v>
          </cell>
          <cell r="H294">
            <v>0</v>
          </cell>
          <cell r="I294">
            <v>4.5</v>
          </cell>
          <cell r="J294">
            <v>98.23</v>
          </cell>
          <cell r="K294">
            <v>123</v>
          </cell>
          <cell r="L294">
            <v>553.5</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cell r="AF294">
            <v>1</v>
          </cell>
          <cell r="AG294">
            <v>553.5</v>
          </cell>
          <cell r="AH294">
            <v>0</v>
          </cell>
          <cell r="AI294">
            <v>0</v>
          </cell>
          <cell r="AJ294">
            <v>1</v>
          </cell>
          <cell r="AK294">
            <v>553.5</v>
          </cell>
          <cell r="AL294"/>
          <cell r="AM294">
            <v>0</v>
          </cell>
          <cell r="AN294">
            <v>0</v>
          </cell>
          <cell r="AO294"/>
          <cell r="AP294">
            <v>0</v>
          </cell>
          <cell r="AQ294">
            <v>0</v>
          </cell>
          <cell r="AR294">
            <v>0</v>
          </cell>
          <cell r="AS294">
            <v>0</v>
          </cell>
          <cell r="AT294">
            <v>0</v>
          </cell>
          <cell r="AU294">
            <v>553.5</v>
          </cell>
          <cell r="AV294">
            <v>0</v>
          </cell>
          <cell r="AW294">
            <v>1</v>
          </cell>
          <cell r="AX294">
            <v>553.5</v>
          </cell>
          <cell r="AY294">
            <v>0</v>
          </cell>
          <cell r="AZ294">
            <v>0</v>
          </cell>
          <cell r="BA294">
            <v>553.5</v>
          </cell>
          <cell r="BB294">
            <v>553.5</v>
          </cell>
          <cell r="BC294">
            <v>0</v>
          </cell>
          <cell r="BD294">
            <v>0</v>
          </cell>
          <cell r="BE294">
            <v>0</v>
          </cell>
          <cell r="BF294">
            <v>0</v>
          </cell>
          <cell r="BG294">
            <v>0</v>
          </cell>
          <cell r="BH294">
            <v>553.5</v>
          </cell>
          <cell r="BI294">
            <v>553.5</v>
          </cell>
          <cell r="BJ294">
            <v>0</v>
          </cell>
          <cell r="BK294">
            <v>0</v>
          </cell>
          <cell r="BL294">
            <v>0</v>
          </cell>
          <cell r="BM294">
            <v>0</v>
          </cell>
          <cell r="BN294">
            <v>0</v>
          </cell>
          <cell r="BO294">
            <v>553.5</v>
          </cell>
          <cell r="BP294">
            <v>553.5</v>
          </cell>
          <cell r="BQ294">
            <v>0</v>
          </cell>
          <cell r="BR294" t="b">
            <v>0</v>
          </cell>
          <cell r="BS294">
            <v>0</v>
          </cell>
          <cell r="BT294"/>
          <cell r="BU294">
            <v>0</v>
          </cell>
          <cell r="BV294">
            <v>0</v>
          </cell>
          <cell r="BW294">
            <v>0</v>
          </cell>
          <cell r="BX294">
            <v>553.5</v>
          </cell>
          <cell r="BY294">
            <v>553.5</v>
          </cell>
          <cell r="BZ294">
            <v>0</v>
          </cell>
          <cell r="CA294">
            <v>553.5</v>
          </cell>
          <cell r="CB294">
            <v>41.623199999999997</v>
          </cell>
          <cell r="CC294"/>
          <cell r="CD294"/>
          <cell r="CE294">
            <v>0</v>
          </cell>
          <cell r="CF294">
            <v>0</v>
          </cell>
          <cell r="CG294">
            <v>553.5</v>
          </cell>
          <cell r="CH294">
            <v>553.5</v>
          </cell>
          <cell r="CI294">
            <v>0</v>
          </cell>
          <cell r="CJ294"/>
          <cell r="CK294"/>
          <cell r="CL294">
            <v>0</v>
          </cell>
          <cell r="CM294">
            <v>0</v>
          </cell>
          <cell r="CN294">
            <v>553.5</v>
          </cell>
          <cell r="CO294">
            <v>0</v>
          </cell>
          <cell r="CP294">
            <v>-553.5</v>
          </cell>
          <cell r="CQ294"/>
          <cell r="CR294"/>
          <cell r="CS294" t="str">
            <v xml:space="preserve"> </v>
          </cell>
          <cell r="CT294">
            <v>0</v>
          </cell>
          <cell r="CU294">
            <v>553.5</v>
          </cell>
          <cell r="CV294">
            <v>0</v>
          </cell>
          <cell r="CW294">
            <v>-553.5</v>
          </cell>
          <cell r="CY294">
            <v>0</v>
          </cell>
          <cell r="CZ294">
            <v>553.5</v>
          </cell>
          <cell r="DA294">
            <v>553.5</v>
          </cell>
          <cell r="DB294">
            <v>553.5</v>
          </cell>
          <cell r="DC294">
            <v>553.5</v>
          </cell>
          <cell r="DD294">
            <v>0</v>
          </cell>
          <cell r="DE294">
            <v>553.5</v>
          </cell>
          <cell r="DF294">
            <v>553.5</v>
          </cell>
          <cell r="DG294">
            <v>0</v>
          </cell>
          <cell r="DH294">
            <v>0</v>
          </cell>
          <cell r="DI294">
            <v>553.5</v>
          </cell>
          <cell r="DJ294">
            <v>0</v>
          </cell>
          <cell r="DK294">
            <v>0</v>
          </cell>
        </row>
        <row r="295">
          <cell r="B295" t="str">
            <v>7.3.48</v>
          </cell>
          <cell r="C295" t="str">
            <v xml:space="preserve"> 104785 </v>
          </cell>
          <cell r="D295" t="str">
            <v>SINAPI</v>
          </cell>
          <cell r="E295" t="str">
            <v>FIXAÇÃO DE ELETRODUTOS, DIÂMETROS MENORES OU IGUAIS A 40 MM, COM ABRAÇADEIRA METÁLICA RÍGIDA TIPO D COM PARAFUSO DE FIXAÇÃO 1 1/4", FIXADA DIRETAMENTE NA LAJE OU PAREDE. AF_09/2023</v>
          </cell>
          <cell r="F295" t="str">
            <v>M</v>
          </cell>
          <cell r="G295">
            <v>1140.9000000000001</v>
          </cell>
          <cell r="H295">
            <v>0</v>
          </cell>
          <cell r="I295">
            <v>1140.9000000000001</v>
          </cell>
          <cell r="J295">
            <v>10.44</v>
          </cell>
          <cell r="K295">
            <v>13.07</v>
          </cell>
          <cell r="L295">
            <v>14911.563000000002</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cell r="AF295">
            <v>0.90745920614610398</v>
          </cell>
          <cell r="AG295">
            <v>13531.635122377618</v>
          </cell>
          <cell r="AH295">
            <v>0</v>
          </cell>
          <cell r="AI295">
            <v>0</v>
          </cell>
          <cell r="AJ295">
            <v>0.90745920614610398</v>
          </cell>
          <cell r="AK295">
            <v>13531.635122377618</v>
          </cell>
          <cell r="AL295"/>
          <cell r="AM295">
            <v>1379.9278776223834</v>
          </cell>
          <cell r="AN295">
            <v>103.77057639720321</v>
          </cell>
          <cell r="AO295"/>
          <cell r="AP295">
            <v>0</v>
          </cell>
          <cell r="AQ295">
            <v>0</v>
          </cell>
          <cell r="AR295">
            <v>0</v>
          </cell>
          <cell r="AS295">
            <v>0</v>
          </cell>
          <cell r="AT295">
            <v>0</v>
          </cell>
          <cell r="AU295">
            <v>13531.632399999999</v>
          </cell>
          <cell r="AV295">
            <v>0</v>
          </cell>
          <cell r="AW295">
            <v>1</v>
          </cell>
          <cell r="AX295">
            <v>14911.56</v>
          </cell>
          <cell r="AY295">
            <v>0</v>
          </cell>
          <cell r="AZ295">
            <v>0</v>
          </cell>
          <cell r="BA295">
            <v>14911.56</v>
          </cell>
          <cell r="BB295">
            <v>13531.632399999999</v>
          </cell>
          <cell r="BC295">
            <v>-1379.9276000000009</v>
          </cell>
          <cell r="BD295">
            <v>0</v>
          </cell>
          <cell r="BE295">
            <v>0</v>
          </cell>
          <cell r="BF295">
            <v>0</v>
          </cell>
          <cell r="BG295">
            <v>0</v>
          </cell>
          <cell r="BH295">
            <v>14911.56</v>
          </cell>
          <cell r="BI295">
            <v>13531.632399999999</v>
          </cell>
          <cell r="BJ295">
            <v>-1379.9276000000009</v>
          </cell>
          <cell r="BK295">
            <v>0</v>
          </cell>
          <cell r="BL295">
            <v>0</v>
          </cell>
          <cell r="BM295">
            <v>0</v>
          </cell>
          <cell r="BN295">
            <v>0</v>
          </cell>
          <cell r="BO295">
            <v>14911.56</v>
          </cell>
          <cell r="BP295">
            <v>13531.632399999999</v>
          </cell>
          <cell r="BQ295">
            <v>-1379.9276000000009</v>
          </cell>
          <cell r="BR295" t="str">
            <v>N/A</v>
          </cell>
          <cell r="BS295">
            <v>0</v>
          </cell>
          <cell r="BT295"/>
          <cell r="BU295">
            <v>0</v>
          </cell>
          <cell r="BV295">
            <v>4.9960557454641071E-2</v>
          </cell>
          <cell r="BW295">
            <v>744.99</v>
          </cell>
          <cell r="BX295">
            <v>14911.56</v>
          </cell>
          <cell r="BY295">
            <v>14276.622399999998</v>
          </cell>
          <cell r="BZ295">
            <v>-634.93760000000111</v>
          </cell>
          <cell r="CA295" t="str">
            <v>N/A</v>
          </cell>
          <cell r="CB295">
            <v>0</v>
          </cell>
          <cell r="CC295"/>
          <cell r="CD295"/>
          <cell r="CE295">
            <v>0</v>
          </cell>
          <cell r="CF295">
            <v>0</v>
          </cell>
          <cell r="CG295">
            <v>14911.56</v>
          </cell>
          <cell r="CH295">
            <v>14276.622399999998</v>
          </cell>
          <cell r="CI295">
            <v>-634.93760000000111</v>
          </cell>
          <cell r="CJ295"/>
          <cell r="CK295"/>
          <cell r="CL295">
            <v>4.2580418967481812E-2</v>
          </cell>
          <cell r="CM295">
            <v>634.94060000000002</v>
          </cell>
          <cell r="CN295">
            <v>14911.56</v>
          </cell>
          <cell r="CO295">
            <v>634.94060000000002</v>
          </cell>
          <cell r="CP295">
            <v>-14276.6194</v>
          </cell>
          <cell r="CQ295"/>
          <cell r="CR295"/>
          <cell r="CS295">
            <v>1.9929325571323696E-16</v>
          </cell>
          <cell r="CT295">
            <v>2.9717739380430431E-12</v>
          </cell>
          <cell r="CU295">
            <v>14911.56</v>
          </cell>
          <cell r="CV295">
            <v>634.94060000000297</v>
          </cell>
          <cell r="CW295">
            <v>-14276.619399999996</v>
          </cell>
          <cell r="CY295">
            <v>0</v>
          </cell>
          <cell r="CZ295">
            <v>14911.56</v>
          </cell>
          <cell r="DA295">
            <v>14911.56</v>
          </cell>
          <cell r="DB295">
            <v>14911.563000000002</v>
          </cell>
          <cell r="DC295">
            <v>13531.635122377618</v>
          </cell>
          <cell r="DD295">
            <v>1379.9306000000031</v>
          </cell>
          <cell r="DE295">
            <v>14911.565722377622</v>
          </cell>
          <cell r="DF295">
            <v>14911.563000000002</v>
          </cell>
          <cell r="DG295">
            <v>-2.7223776196478866E-3</v>
          </cell>
          <cell r="DH295">
            <v>0</v>
          </cell>
          <cell r="DI295">
            <v>13531.635122377618</v>
          </cell>
          <cell r="DJ295">
            <v>1379.9306000000033</v>
          </cell>
          <cell r="DK295">
            <v>103.77078112000024</v>
          </cell>
        </row>
        <row r="296">
          <cell r="B296" t="str">
            <v>7.3.49</v>
          </cell>
          <cell r="C296" t="str">
            <v xml:space="preserve"> 91864 </v>
          </cell>
          <cell r="D296" t="str">
            <v>SINAPI</v>
          </cell>
          <cell r="E296" t="str">
            <v>ELETRODUTO RÍGIDO ROSCÁVEL, PVC, DN 32 MM (1"), PARA CIRCUITOS TERMINAIS, INSTALADO EM FORRO - FORNECIMENTO E INSTALAÇÃO. AF_03/2023</v>
          </cell>
          <cell r="F296" t="str">
            <v>M</v>
          </cell>
          <cell r="G296">
            <v>37.5</v>
          </cell>
          <cell r="H296">
            <v>0</v>
          </cell>
          <cell r="I296">
            <v>37.5</v>
          </cell>
          <cell r="J296">
            <v>12.02</v>
          </cell>
          <cell r="K296">
            <v>15.05</v>
          </cell>
          <cell r="L296">
            <v>564.375</v>
          </cell>
          <cell r="M296">
            <v>0</v>
          </cell>
          <cell r="N296">
            <v>0</v>
          </cell>
          <cell r="O296">
            <v>0</v>
          </cell>
          <cell r="P296">
            <v>0</v>
          </cell>
          <cell r="Q296">
            <v>1</v>
          </cell>
          <cell r="R296">
            <v>564.37</v>
          </cell>
          <cell r="S296">
            <v>0</v>
          </cell>
          <cell r="T296">
            <v>0</v>
          </cell>
          <cell r="U296">
            <v>0</v>
          </cell>
          <cell r="V296">
            <v>0</v>
          </cell>
          <cell r="W296">
            <v>0</v>
          </cell>
          <cell r="X296">
            <v>0</v>
          </cell>
          <cell r="Y296">
            <v>0</v>
          </cell>
          <cell r="Z296">
            <v>0</v>
          </cell>
          <cell r="AA296">
            <v>0</v>
          </cell>
          <cell r="AB296">
            <v>0</v>
          </cell>
          <cell r="AC296">
            <v>1</v>
          </cell>
          <cell r="AD296">
            <v>564.37</v>
          </cell>
          <cell r="AE296"/>
          <cell r="AF296">
            <v>0</v>
          </cell>
          <cell r="AG296">
            <v>0</v>
          </cell>
          <cell r="AH296">
            <v>1</v>
          </cell>
          <cell r="AI296">
            <v>564.37</v>
          </cell>
          <cell r="AJ296">
            <v>0</v>
          </cell>
          <cell r="AK296">
            <v>0</v>
          </cell>
          <cell r="AL296"/>
          <cell r="AM296">
            <v>0</v>
          </cell>
          <cell r="AN296">
            <v>0</v>
          </cell>
          <cell r="AO296"/>
          <cell r="AP296">
            <v>0</v>
          </cell>
          <cell r="AQ296">
            <v>0</v>
          </cell>
          <cell r="AR296">
            <v>0</v>
          </cell>
          <cell r="AS296">
            <v>0</v>
          </cell>
          <cell r="AT296">
            <v>564.37</v>
          </cell>
          <cell r="AU296">
            <v>0</v>
          </cell>
          <cell r="AV296">
            <v>-564.37</v>
          </cell>
          <cell r="AW296">
            <v>0</v>
          </cell>
          <cell r="AX296">
            <v>0</v>
          </cell>
          <cell r="AY296">
            <v>0</v>
          </cell>
          <cell r="AZ296">
            <v>0</v>
          </cell>
          <cell r="BA296">
            <v>564.37</v>
          </cell>
          <cell r="BB296">
            <v>0</v>
          </cell>
          <cell r="BC296">
            <v>-564.37</v>
          </cell>
          <cell r="BD296">
            <v>0</v>
          </cell>
          <cell r="BE296">
            <v>0</v>
          </cell>
          <cell r="BF296">
            <v>0</v>
          </cell>
          <cell r="BG296">
            <v>0</v>
          </cell>
          <cell r="BH296">
            <v>564.37</v>
          </cell>
          <cell r="BI296">
            <v>0</v>
          </cell>
          <cell r="BJ296">
            <v>-564.37</v>
          </cell>
          <cell r="BK296">
            <v>0</v>
          </cell>
          <cell r="BL296">
            <v>0</v>
          </cell>
          <cell r="BM296">
            <v>0</v>
          </cell>
          <cell r="BN296">
            <v>0</v>
          </cell>
          <cell r="BO296">
            <v>564.37</v>
          </cell>
          <cell r="BP296">
            <v>0</v>
          </cell>
          <cell r="BQ296">
            <v>-564.37</v>
          </cell>
          <cell r="BR296" t="str">
            <v>N/A</v>
          </cell>
          <cell r="BS296">
            <v>0</v>
          </cell>
          <cell r="BT296"/>
          <cell r="BU296">
            <v>0</v>
          </cell>
          <cell r="BV296">
            <v>0</v>
          </cell>
          <cell r="BW296">
            <v>0</v>
          </cell>
          <cell r="BX296">
            <v>564.37</v>
          </cell>
          <cell r="BY296">
            <v>0</v>
          </cell>
          <cell r="BZ296">
            <v>-564.37</v>
          </cell>
          <cell r="CA296" t="str">
            <v>N/A</v>
          </cell>
          <cell r="CB296">
            <v>0</v>
          </cell>
          <cell r="CC296"/>
          <cell r="CD296"/>
          <cell r="CE296">
            <v>1</v>
          </cell>
          <cell r="CF296">
            <v>564.375</v>
          </cell>
          <cell r="CG296">
            <v>564.37</v>
          </cell>
          <cell r="CH296">
            <v>564.375</v>
          </cell>
          <cell r="CI296">
            <v>0</v>
          </cell>
          <cell r="CJ296"/>
          <cell r="CK296"/>
          <cell r="CL296">
            <v>0</v>
          </cell>
          <cell r="CM296">
            <v>0</v>
          </cell>
          <cell r="CN296">
            <v>564.37</v>
          </cell>
          <cell r="CO296">
            <v>564.375</v>
          </cell>
          <cell r="CP296">
            <v>0</v>
          </cell>
          <cell r="CQ296"/>
          <cell r="CR296"/>
          <cell r="CS296" t="str">
            <v xml:space="preserve"> </v>
          </cell>
          <cell r="CT296">
            <v>0</v>
          </cell>
          <cell r="CU296">
            <v>564.37</v>
          </cell>
          <cell r="CV296">
            <v>0</v>
          </cell>
          <cell r="CW296">
            <v>0</v>
          </cell>
          <cell r="CY296">
            <v>564.37</v>
          </cell>
          <cell r="CZ296">
            <v>0</v>
          </cell>
          <cell r="DA296">
            <v>564.37</v>
          </cell>
          <cell r="DB296">
            <v>564.375</v>
          </cell>
          <cell r="DC296">
            <v>0</v>
          </cell>
          <cell r="DD296">
            <v>564.375</v>
          </cell>
          <cell r="DE296">
            <v>564.375</v>
          </cell>
          <cell r="DF296">
            <v>564.375</v>
          </cell>
          <cell r="DG296">
            <v>0</v>
          </cell>
          <cell r="DH296">
            <v>564.37</v>
          </cell>
          <cell r="DI296">
            <v>0</v>
          </cell>
          <cell r="DJ296">
            <v>4.9999999999954525E-3</v>
          </cell>
          <cell r="DK296">
            <v>3.7599999999965797E-4</v>
          </cell>
        </row>
        <row r="297">
          <cell r="B297" t="str">
            <v>7.3.50</v>
          </cell>
          <cell r="C297" t="str">
            <v xml:space="preserve"> 93008 </v>
          </cell>
          <cell r="D297" t="str">
            <v>SINAPI</v>
          </cell>
          <cell r="E297" t="str">
            <v>ELETRODUTO RÍGIDO ROSCÁVEL, PVC, DN 50 MM (1 1/2"), PARA REDE ENTERRADA DE DISTRIBUIÇÃO DE ENERGIA ELÉTRICA - FORNECIMENTO E INSTALAÇÃO. AF_12/2021</v>
          </cell>
          <cell r="F297" t="str">
            <v>M</v>
          </cell>
          <cell r="G297">
            <v>53.2</v>
          </cell>
          <cell r="H297">
            <v>0</v>
          </cell>
          <cell r="I297">
            <v>53.2</v>
          </cell>
          <cell r="J297">
            <v>14.9</v>
          </cell>
          <cell r="K297">
            <v>18.649999999999999</v>
          </cell>
          <cell r="L297">
            <v>992.18</v>
          </cell>
          <cell r="M297">
            <v>0</v>
          </cell>
          <cell r="N297">
            <v>0</v>
          </cell>
          <cell r="O297">
            <v>0</v>
          </cell>
          <cell r="P297">
            <v>0</v>
          </cell>
          <cell r="Q297">
            <v>1</v>
          </cell>
          <cell r="R297">
            <v>992.18</v>
          </cell>
          <cell r="S297">
            <v>0</v>
          </cell>
          <cell r="T297">
            <v>0</v>
          </cell>
          <cell r="U297">
            <v>0</v>
          </cell>
          <cell r="V297">
            <v>0</v>
          </cell>
          <cell r="W297">
            <v>0</v>
          </cell>
          <cell r="X297">
            <v>0</v>
          </cell>
          <cell r="Y297">
            <v>0</v>
          </cell>
          <cell r="Z297">
            <v>0</v>
          </cell>
          <cell r="AA297">
            <v>0</v>
          </cell>
          <cell r="AB297">
            <v>0</v>
          </cell>
          <cell r="AC297">
            <v>1</v>
          </cell>
          <cell r="AD297">
            <v>992.18</v>
          </cell>
          <cell r="AE297"/>
          <cell r="AF297">
            <v>0.18045112781954886</v>
          </cell>
          <cell r="AG297">
            <v>179.04</v>
          </cell>
          <cell r="AH297">
            <v>0.81954887218045114</v>
          </cell>
          <cell r="AI297">
            <v>813.14</v>
          </cell>
          <cell r="AJ297">
            <v>0</v>
          </cell>
          <cell r="AK297">
            <v>0</v>
          </cell>
          <cell r="AL297"/>
          <cell r="AM297">
            <v>0</v>
          </cell>
          <cell r="AN297">
            <v>0</v>
          </cell>
          <cell r="AO297"/>
          <cell r="AP297">
            <v>0</v>
          </cell>
          <cell r="AQ297">
            <v>0</v>
          </cell>
          <cell r="AR297">
            <v>0</v>
          </cell>
          <cell r="AS297">
            <v>0</v>
          </cell>
          <cell r="AT297">
            <v>992.18</v>
          </cell>
          <cell r="AU297">
            <v>179.04</v>
          </cell>
          <cell r="AV297">
            <v>-813.14</v>
          </cell>
          <cell r="AW297">
            <v>0</v>
          </cell>
          <cell r="AX297">
            <v>0</v>
          </cell>
          <cell r="AY297">
            <v>0</v>
          </cell>
          <cell r="AZ297">
            <v>0</v>
          </cell>
          <cell r="BA297">
            <v>992.18</v>
          </cell>
          <cell r="BB297">
            <v>179.04</v>
          </cell>
          <cell r="BC297">
            <v>-813.14</v>
          </cell>
          <cell r="BD297">
            <v>0</v>
          </cell>
          <cell r="BE297">
            <v>0</v>
          </cell>
          <cell r="BF297">
            <v>0</v>
          </cell>
          <cell r="BG297">
            <v>0</v>
          </cell>
          <cell r="BH297">
            <v>992.18</v>
          </cell>
          <cell r="BI297">
            <v>179.04</v>
          </cell>
          <cell r="BJ297">
            <v>-813.14</v>
          </cell>
          <cell r="BK297">
            <v>0</v>
          </cell>
          <cell r="BL297">
            <v>0</v>
          </cell>
          <cell r="BM297">
            <v>0</v>
          </cell>
          <cell r="BN297">
            <v>0</v>
          </cell>
          <cell r="BO297">
            <v>992.18</v>
          </cell>
          <cell r="BP297">
            <v>179.04</v>
          </cell>
          <cell r="BQ297">
            <v>-813.14</v>
          </cell>
          <cell r="BR297" t="str">
            <v>N/A</v>
          </cell>
          <cell r="BS297">
            <v>0</v>
          </cell>
          <cell r="BT297"/>
          <cell r="BU297">
            <v>0</v>
          </cell>
          <cell r="BV297">
            <v>0.73308270676691722</v>
          </cell>
          <cell r="BW297">
            <v>727.34999999999991</v>
          </cell>
          <cell r="BX297">
            <v>992.18</v>
          </cell>
          <cell r="BY297">
            <v>906.38999999999987</v>
          </cell>
          <cell r="BZ297">
            <v>-85.790000000000077</v>
          </cell>
          <cell r="CA297" t="str">
            <v>N/A</v>
          </cell>
          <cell r="CB297">
            <v>0</v>
          </cell>
          <cell r="CC297"/>
          <cell r="CD297"/>
          <cell r="CE297">
            <v>0</v>
          </cell>
          <cell r="CF297">
            <v>0</v>
          </cell>
          <cell r="CG297">
            <v>992.18</v>
          </cell>
          <cell r="CH297">
            <v>906.38999999999987</v>
          </cell>
          <cell r="CI297">
            <v>-85.790000000000077</v>
          </cell>
          <cell r="CJ297"/>
          <cell r="CK297"/>
          <cell r="CL297">
            <v>8.646616541353383E-2</v>
          </cell>
          <cell r="CM297">
            <v>85.789999999999992</v>
          </cell>
          <cell r="CN297">
            <v>992.18</v>
          </cell>
          <cell r="CO297">
            <v>85.789999999999992</v>
          </cell>
          <cell r="CP297">
            <v>-906.39</v>
          </cell>
          <cell r="CQ297"/>
          <cell r="CR297"/>
          <cell r="CS297" t="str">
            <v xml:space="preserve"> </v>
          </cell>
          <cell r="CT297">
            <v>0</v>
          </cell>
          <cell r="CU297">
            <v>992.18</v>
          </cell>
          <cell r="CV297">
            <v>85.789999999999992</v>
          </cell>
          <cell r="CW297">
            <v>-906.39</v>
          </cell>
          <cell r="CY297">
            <v>992.18</v>
          </cell>
          <cell r="CZ297">
            <v>0</v>
          </cell>
          <cell r="DA297">
            <v>992.18</v>
          </cell>
          <cell r="DB297">
            <v>992.18</v>
          </cell>
          <cell r="DC297">
            <v>179.04</v>
          </cell>
          <cell r="DD297">
            <v>813.13999999999987</v>
          </cell>
          <cell r="DE297">
            <v>992.17999999999984</v>
          </cell>
          <cell r="DF297">
            <v>992.18</v>
          </cell>
          <cell r="DG297">
            <v>0</v>
          </cell>
          <cell r="DH297">
            <v>813.14</v>
          </cell>
          <cell r="DI297">
            <v>0</v>
          </cell>
          <cell r="DJ297">
            <v>0</v>
          </cell>
          <cell r="DK297">
            <v>0</v>
          </cell>
        </row>
        <row r="298">
          <cell r="B298" t="str">
            <v>7.3.51</v>
          </cell>
          <cell r="C298" t="str">
            <v xml:space="preserve"> 91871 </v>
          </cell>
          <cell r="D298" t="str">
            <v>SINAPI</v>
          </cell>
          <cell r="E298" t="str">
            <v>ELETRODUTO RÍGIDO ROSCÁVEL, PVC, DN 25 MM (3/4"), PARA CIRCUITOS TERMINAIS, INSTALADO EM PAREDE - FORNECIMENTO E INSTALAÇÃO. AF_03/2023</v>
          </cell>
          <cell r="F298" t="str">
            <v>M</v>
          </cell>
          <cell r="G298">
            <v>283.55</v>
          </cell>
          <cell r="H298">
            <v>0</v>
          </cell>
          <cell r="I298">
            <v>283.55</v>
          </cell>
          <cell r="J298">
            <v>11.03</v>
          </cell>
          <cell r="K298">
            <v>13.81</v>
          </cell>
          <cell r="L298">
            <v>3915.8255000000004</v>
          </cell>
          <cell r="M298">
            <v>0</v>
          </cell>
          <cell r="N298">
            <v>0</v>
          </cell>
          <cell r="O298">
            <v>0</v>
          </cell>
          <cell r="P298">
            <v>0</v>
          </cell>
          <cell r="Q298">
            <v>1</v>
          </cell>
          <cell r="R298">
            <v>3915.82</v>
          </cell>
          <cell r="S298">
            <v>0</v>
          </cell>
          <cell r="T298">
            <v>0</v>
          </cell>
          <cell r="U298">
            <v>0</v>
          </cell>
          <cell r="V298">
            <v>0</v>
          </cell>
          <cell r="W298">
            <v>0</v>
          </cell>
          <cell r="X298">
            <v>0</v>
          </cell>
          <cell r="Y298">
            <v>0</v>
          </cell>
          <cell r="Z298">
            <v>0</v>
          </cell>
          <cell r="AA298">
            <v>0</v>
          </cell>
          <cell r="AB298">
            <v>0</v>
          </cell>
          <cell r="AC298">
            <v>1</v>
          </cell>
          <cell r="AD298">
            <v>3915.82</v>
          </cell>
          <cell r="AE298"/>
          <cell r="AF298">
            <v>0.87180513915348501</v>
          </cell>
          <cell r="AG298">
            <v>3413.8367949282651</v>
          </cell>
          <cell r="AH298">
            <v>0.12819486084651499</v>
          </cell>
          <cell r="AI298">
            <v>501.98320507173503</v>
          </cell>
          <cell r="AJ298">
            <v>0</v>
          </cell>
          <cell r="AK298">
            <v>0</v>
          </cell>
          <cell r="AL298"/>
          <cell r="AM298">
            <v>0</v>
          </cell>
          <cell r="AN298">
            <v>0</v>
          </cell>
          <cell r="AO298"/>
          <cell r="AP298">
            <v>0</v>
          </cell>
          <cell r="AQ298">
            <v>0</v>
          </cell>
          <cell r="AR298">
            <v>0</v>
          </cell>
          <cell r="AS298">
            <v>0</v>
          </cell>
          <cell r="AT298">
            <v>3915.82</v>
          </cell>
          <cell r="AU298">
            <v>3413.8319999999999</v>
          </cell>
          <cell r="AV298">
            <v>-501.98800000000028</v>
          </cell>
          <cell r="AW298">
            <v>0</v>
          </cell>
          <cell r="AX298">
            <v>0</v>
          </cell>
          <cell r="AY298">
            <v>0</v>
          </cell>
          <cell r="AZ298">
            <v>0</v>
          </cell>
          <cell r="BA298">
            <v>3915.82</v>
          </cell>
          <cell r="BB298">
            <v>3413.8319999999999</v>
          </cell>
          <cell r="BC298">
            <v>-501.98800000000028</v>
          </cell>
          <cell r="BD298">
            <v>0</v>
          </cell>
          <cell r="BE298">
            <v>0</v>
          </cell>
          <cell r="BF298">
            <v>0</v>
          </cell>
          <cell r="BG298">
            <v>0</v>
          </cell>
          <cell r="BH298">
            <v>3915.82</v>
          </cell>
          <cell r="BI298">
            <v>3413.8319999999999</v>
          </cell>
          <cell r="BJ298">
            <v>-501.98800000000028</v>
          </cell>
          <cell r="BK298">
            <v>0</v>
          </cell>
          <cell r="BL298">
            <v>0</v>
          </cell>
          <cell r="BM298">
            <v>0.10685961050303641</v>
          </cell>
          <cell r="BN298">
            <v>418.44300000000004</v>
          </cell>
          <cell r="BO298">
            <v>3915.82</v>
          </cell>
          <cell r="BP298">
            <v>3832.2750000000001</v>
          </cell>
          <cell r="BQ298">
            <v>-83.545000000000073</v>
          </cell>
          <cell r="BR298" t="str">
            <v>N/A</v>
          </cell>
          <cell r="BS298">
            <v>0</v>
          </cell>
          <cell r="BT298"/>
          <cell r="BU298">
            <v>0</v>
          </cell>
          <cell r="BV298">
            <v>0</v>
          </cell>
          <cell r="BW298">
            <v>0</v>
          </cell>
          <cell r="BX298">
            <v>3915.82</v>
          </cell>
          <cell r="BY298">
            <v>3832.2750000000001</v>
          </cell>
          <cell r="BZ298">
            <v>-83.545000000000073</v>
          </cell>
          <cell r="CA298" t="str">
            <v>N/A</v>
          </cell>
          <cell r="CB298">
            <v>0</v>
          </cell>
          <cell r="CC298"/>
          <cell r="CD298"/>
          <cell r="CE298">
            <v>0</v>
          </cell>
          <cell r="CF298">
            <v>0</v>
          </cell>
          <cell r="CG298">
            <v>3915.82</v>
          </cell>
          <cell r="CH298">
            <v>3832.2750000000001</v>
          </cell>
          <cell r="CI298">
            <v>-83.545000000000073</v>
          </cell>
          <cell r="CJ298"/>
          <cell r="CK298"/>
          <cell r="CL298">
            <v>2.1336627658284014E-2</v>
          </cell>
          <cell r="CM298">
            <v>83.5505</v>
          </cell>
          <cell r="CN298">
            <v>3915.82</v>
          </cell>
          <cell r="CO298">
            <v>83.5505</v>
          </cell>
          <cell r="CP298">
            <v>-3832.2695000000003</v>
          </cell>
          <cell r="CQ298"/>
          <cell r="CR298"/>
          <cell r="CS298" t="str">
            <v xml:space="preserve"> </v>
          </cell>
          <cell r="CT298">
            <v>0</v>
          </cell>
          <cell r="CU298">
            <v>3915.82</v>
          </cell>
          <cell r="CV298">
            <v>83.5505</v>
          </cell>
          <cell r="CW298">
            <v>-3832.2695000000003</v>
          </cell>
          <cell r="CY298">
            <v>3915.82</v>
          </cell>
          <cell r="CZ298">
            <v>0</v>
          </cell>
          <cell r="DA298">
            <v>3915.82</v>
          </cell>
          <cell r="DB298">
            <v>3915.8255000000004</v>
          </cell>
          <cell r="DC298">
            <v>3413.8367949282651</v>
          </cell>
          <cell r="DD298">
            <v>501.99350000000004</v>
          </cell>
          <cell r="DE298">
            <v>3915.8302949282652</v>
          </cell>
          <cell r="DF298">
            <v>3915.8255000000004</v>
          </cell>
          <cell r="DG298">
            <v>-4.7949282648005465E-3</v>
          </cell>
          <cell r="DH298">
            <v>501.98320507173503</v>
          </cell>
          <cell r="DI298">
            <v>0</v>
          </cell>
          <cell r="DJ298">
            <v>1.0294928265011549E-2</v>
          </cell>
          <cell r="DK298">
            <v>7.7417860552886841E-4</v>
          </cell>
        </row>
        <row r="299">
          <cell r="B299" t="str">
            <v>7.3.52</v>
          </cell>
          <cell r="C299" t="str">
            <v xml:space="preserve"> 91863 </v>
          </cell>
          <cell r="D299" t="str">
            <v>SINAPI</v>
          </cell>
          <cell r="E299" t="str">
            <v>ELETRODUTO RÍGIDO ROSCÁVEL, PVC, DN 25 MM (3/4"), PARA CIRCUITOS TERMINAIS, INSTALADO EM FORRO - FORNECIMENTO E INSTALAÇÃO. AF_03/2023</v>
          </cell>
          <cell r="F299" t="str">
            <v>M</v>
          </cell>
          <cell r="G299">
            <v>766.65</v>
          </cell>
          <cell r="H299">
            <v>0</v>
          </cell>
          <cell r="I299">
            <v>766.65</v>
          </cell>
          <cell r="J299">
            <v>8.2661020000000001</v>
          </cell>
          <cell r="K299">
            <v>10.35</v>
          </cell>
          <cell r="L299">
            <v>7934.8274999999994</v>
          </cell>
          <cell r="M299">
            <v>0</v>
          </cell>
          <cell r="N299">
            <v>0</v>
          </cell>
          <cell r="O299">
            <v>0</v>
          </cell>
          <cell r="P299">
            <v>0</v>
          </cell>
          <cell r="Q299">
            <v>1</v>
          </cell>
          <cell r="R299">
            <v>7934.82</v>
          </cell>
          <cell r="S299">
            <v>0</v>
          </cell>
          <cell r="T299">
            <v>0</v>
          </cell>
          <cell r="U299">
            <v>0</v>
          </cell>
          <cell r="V299">
            <v>0</v>
          </cell>
          <cell r="W299">
            <v>0</v>
          </cell>
          <cell r="X299">
            <v>0</v>
          </cell>
          <cell r="Y299">
            <v>0</v>
          </cell>
          <cell r="Z299">
            <v>0</v>
          </cell>
          <cell r="AA299">
            <v>0</v>
          </cell>
          <cell r="AB299">
            <v>0</v>
          </cell>
          <cell r="AC299">
            <v>1</v>
          </cell>
          <cell r="AD299">
            <v>7934.82</v>
          </cell>
          <cell r="AE299"/>
          <cell r="AF299">
            <v>0.58827421415986758</v>
          </cell>
          <cell r="AG299">
            <v>4667.8544120566066</v>
          </cell>
          <cell r="AH299">
            <v>0.41172578584013242</v>
          </cell>
          <cell r="AI299">
            <v>3266.9655879433931</v>
          </cell>
          <cell r="AJ299">
            <v>0</v>
          </cell>
          <cell r="AK299">
            <v>0</v>
          </cell>
          <cell r="AL299"/>
          <cell r="AM299">
            <v>0</v>
          </cell>
          <cell r="AN299">
            <v>0</v>
          </cell>
          <cell r="AO299"/>
          <cell r="AP299">
            <v>0</v>
          </cell>
          <cell r="AQ299">
            <v>0</v>
          </cell>
          <cell r="AR299">
            <v>0</v>
          </cell>
          <cell r="AS299">
            <v>0</v>
          </cell>
          <cell r="AT299">
            <v>7934.82</v>
          </cell>
          <cell r="AU299">
            <v>4667.8500000000004</v>
          </cell>
          <cell r="AV299">
            <v>-3266.9699999999993</v>
          </cell>
          <cell r="AW299">
            <v>0</v>
          </cell>
          <cell r="AX299">
            <v>0</v>
          </cell>
          <cell r="AY299">
            <v>0.1630470227613644</v>
          </cell>
          <cell r="AZ299">
            <v>1293.75</v>
          </cell>
          <cell r="BA299">
            <v>7934.82</v>
          </cell>
          <cell r="BB299">
            <v>5961.6</v>
          </cell>
          <cell r="BC299">
            <v>-1973.2199999999993</v>
          </cell>
          <cell r="BD299">
            <v>0</v>
          </cell>
          <cell r="BE299">
            <v>0</v>
          </cell>
          <cell r="BF299">
            <v>0</v>
          </cell>
          <cell r="BG299">
            <v>0</v>
          </cell>
          <cell r="BH299">
            <v>7934.82</v>
          </cell>
          <cell r="BI299">
            <v>5961.6</v>
          </cell>
          <cell r="BJ299">
            <v>-1973.2199999999993</v>
          </cell>
          <cell r="BK299">
            <v>0</v>
          </cell>
          <cell r="BL299">
            <v>0</v>
          </cell>
          <cell r="BM299">
            <v>1.6304717687357747E-2</v>
          </cell>
          <cell r="BN299">
            <v>129.375</v>
          </cell>
          <cell r="BO299">
            <v>7934.82</v>
          </cell>
          <cell r="BP299">
            <v>6090.9750000000004</v>
          </cell>
          <cell r="BQ299">
            <v>-1843.8449999999993</v>
          </cell>
          <cell r="BR299" t="str">
            <v>N/A</v>
          </cell>
          <cell r="BS299">
            <v>0</v>
          </cell>
          <cell r="BT299"/>
          <cell r="BU299">
            <v>0</v>
          </cell>
          <cell r="BV299">
            <v>0.1656557855640709</v>
          </cell>
          <cell r="BW299">
            <v>1314.45</v>
          </cell>
          <cell r="BX299">
            <v>7934.82</v>
          </cell>
          <cell r="BY299">
            <v>7405.4250000000002</v>
          </cell>
          <cell r="BZ299">
            <v>-529.39499999999953</v>
          </cell>
          <cell r="CA299" t="str">
            <v>N/A</v>
          </cell>
          <cell r="CB299">
            <v>0</v>
          </cell>
          <cell r="CC299"/>
          <cell r="CD299"/>
          <cell r="CE299">
            <v>0</v>
          </cell>
          <cell r="CF299">
            <v>0</v>
          </cell>
          <cell r="CG299">
            <v>7934.82</v>
          </cell>
          <cell r="CH299">
            <v>7405.4250000000002</v>
          </cell>
          <cell r="CI299">
            <v>-529.39499999999953</v>
          </cell>
          <cell r="CJ299"/>
          <cell r="CK299"/>
          <cell r="CL299">
            <v>6.6718845918127753E-2</v>
          </cell>
          <cell r="CM299">
            <v>529.40249999999992</v>
          </cell>
          <cell r="CN299">
            <v>7934.82</v>
          </cell>
          <cell r="CO299">
            <v>529.40249999999992</v>
          </cell>
          <cell r="CP299">
            <v>-7405.4174999999996</v>
          </cell>
          <cell r="CQ299"/>
          <cell r="CR299"/>
          <cell r="CS299" t="str">
            <v xml:space="preserve"> </v>
          </cell>
          <cell r="CT299">
            <v>0</v>
          </cell>
          <cell r="CU299">
            <v>7934.82</v>
          </cell>
          <cell r="CV299">
            <v>529.40249999999992</v>
          </cell>
          <cell r="CW299">
            <v>-7405.4174999999996</v>
          </cell>
          <cell r="CY299">
            <v>7934.82</v>
          </cell>
          <cell r="CZ299">
            <v>0</v>
          </cell>
          <cell r="DA299">
            <v>7934.82</v>
          </cell>
          <cell r="DB299">
            <v>7934.8274999999994</v>
          </cell>
          <cell r="DC299">
            <v>4667.8544120566066</v>
          </cell>
          <cell r="DD299">
            <v>3266.9775</v>
          </cell>
          <cell r="DE299">
            <v>7934.8319120566066</v>
          </cell>
          <cell r="DF299">
            <v>7934.8274999999994</v>
          </cell>
          <cell r="DG299">
            <v>-4.4120566071796929E-3</v>
          </cell>
          <cell r="DH299">
            <v>3266.9655879433931</v>
          </cell>
          <cell r="DI299">
            <v>0</v>
          </cell>
          <cell r="DJ299">
            <v>1.1912056606888655E-2</v>
          </cell>
          <cell r="DK299">
            <v>8.9578665683802666E-4</v>
          </cell>
        </row>
        <row r="300">
          <cell r="B300" t="str">
            <v>7.3.53</v>
          </cell>
          <cell r="C300" t="str">
            <v xml:space="preserve"> 063075 </v>
          </cell>
          <cell r="D300" t="str">
            <v>SBC</v>
          </cell>
          <cell r="E300" t="str">
            <v>FITA ISOLANTE SCOTCH 3M ROLO 5m PRETO</v>
          </cell>
          <cell r="F300" t="str">
            <v>UN</v>
          </cell>
          <cell r="G300">
            <v>51</v>
          </cell>
          <cell r="H300">
            <v>0</v>
          </cell>
          <cell r="I300">
            <v>51</v>
          </cell>
          <cell r="J300">
            <v>32.36</v>
          </cell>
          <cell r="K300">
            <v>40.520000000000003</v>
          </cell>
          <cell r="L300">
            <v>2066.52</v>
          </cell>
          <cell r="M300">
            <v>0</v>
          </cell>
          <cell r="N300">
            <v>0</v>
          </cell>
          <cell r="O300">
            <v>0</v>
          </cell>
          <cell r="P300">
            <v>0</v>
          </cell>
          <cell r="Q300">
            <v>1</v>
          </cell>
          <cell r="R300">
            <v>2066.52</v>
          </cell>
          <cell r="S300">
            <v>0</v>
          </cell>
          <cell r="T300">
            <v>0</v>
          </cell>
          <cell r="U300">
            <v>0</v>
          </cell>
          <cell r="V300">
            <v>0</v>
          </cell>
          <cell r="W300">
            <v>0</v>
          </cell>
          <cell r="X300">
            <v>0</v>
          </cell>
          <cell r="Y300">
            <v>0</v>
          </cell>
          <cell r="Z300">
            <v>0</v>
          </cell>
          <cell r="AA300">
            <v>0</v>
          </cell>
          <cell r="AB300">
            <v>0</v>
          </cell>
          <cell r="AC300">
            <v>1</v>
          </cell>
          <cell r="AD300">
            <v>2066.52</v>
          </cell>
          <cell r="AE300"/>
          <cell r="AF300">
            <v>0</v>
          </cell>
          <cell r="AG300">
            <v>0</v>
          </cell>
          <cell r="AH300">
            <v>1</v>
          </cell>
          <cell r="AI300">
            <v>2066.52</v>
          </cell>
          <cell r="AJ300">
            <v>0</v>
          </cell>
          <cell r="AK300">
            <v>0</v>
          </cell>
          <cell r="AL300"/>
          <cell r="AM300">
            <v>0</v>
          </cell>
          <cell r="AN300">
            <v>0</v>
          </cell>
          <cell r="AO300"/>
          <cell r="AP300">
            <v>0</v>
          </cell>
          <cell r="AQ300">
            <v>0</v>
          </cell>
          <cell r="AR300">
            <v>0</v>
          </cell>
          <cell r="AS300">
            <v>0</v>
          </cell>
          <cell r="AT300">
            <v>2066.52</v>
          </cell>
          <cell r="AU300">
            <v>0</v>
          </cell>
          <cell r="AV300">
            <v>-2066.52</v>
          </cell>
          <cell r="AW300">
            <v>0</v>
          </cell>
          <cell r="AX300">
            <v>0</v>
          </cell>
          <cell r="AY300">
            <v>0</v>
          </cell>
          <cell r="AZ300">
            <v>0</v>
          </cell>
          <cell r="BA300">
            <v>2066.52</v>
          </cell>
          <cell r="BB300">
            <v>0</v>
          </cell>
          <cell r="BC300">
            <v>-2066.52</v>
          </cell>
          <cell r="BD300">
            <v>0</v>
          </cell>
          <cell r="BE300">
            <v>0</v>
          </cell>
          <cell r="BF300">
            <v>0</v>
          </cell>
          <cell r="BG300">
            <v>0</v>
          </cell>
          <cell r="BH300">
            <v>2066.52</v>
          </cell>
          <cell r="BI300">
            <v>0</v>
          </cell>
          <cell r="BJ300">
            <v>-2066.52</v>
          </cell>
          <cell r="BK300">
            <v>0</v>
          </cell>
          <cell r="BL300">
            <v>0</v>
          </cell>
          <cell r="BM300">
            <v>0.49019607843137258</v>
          </cell>
          <cell r="BN300">
            <v>1013.0000000000001</v>
          </cell>
          <cell r="BO300">
            <v>2066.52</v>
          </cell>
          <cell r="BP300">
            <v>1013.0000000000001</v>
          </cell>
          <cell r="BQ300">
            <v>-1053.52</v>
          </cell>
          <cell r="BR300" t="str">
            <v>N/A</v>
          </cell>
          <cell r="BS300">
            <v>0</v>
          </cell>
          <cell r="BT300"/>
          <cell r="BU300">
            <v>0</v>
          </cell>
          <cell r="BV300">
            <v>0</v>
          </cell>
          <cell r="BW300">
            <v>0</v>
          </cell>
          <cell r="BX300">
            <v>2066.52</v>
          </cell>
          <cell r="BY300">
            <v>1013.0000000000001</v>
          </cell>
          <cell r="BZ300">
            <v>-1053.52</v>
          </cell>
          <cell r="CA300" t="str">
            <v>N/A</v>
          </cell>
          <cell r="CB300">
            <v>0</v>
          </cell>
          <cell r="CC300"/>
          <cell r="CD300"/>
          <cell r="CE300">
            <v>0.13725490196078433</v>
          </cell>
          <cell r="CF300">
            <v>283.64000000000004</v>
          </cell>
          <cell r="CG300">
            <v>2066.52</v>
          </cell>
          <cell r="CH300">
            <v>1296.6400000000001</v>
          </cell>
          <cell r="CI300">
            <v>-769.87999999999988</v>
          </cell>
          <cell r="CJ300"/>
          <cell r="CK300"/>
          <cell r="CL300">
            <v>0</v>
          </cell>
          <cell r="CM300">
            <v>0</v>
          </cell>
          <cell r="CN300">
            <v>2066.52</v>
          </cell>
          <cell r="CO300">
            <v>283.64000000000004</v>
          </cell>
          <cell r="CP300">
            <v>-1782.8799999999999</v>
          </cell>
          <cell r="CQ300"/>
          <cell r="CR300"/>
          <cell r="CS300">
            <v>0.37254901960784315</v>
          </cell>
          <cell r="CT300">
            <v>769.88000000000011</v>
          </cell>
          <cell r="CU300">
            <v>2066.52</v>
          </cell>
          <cell r="CV300">
            <v>769.88000000000011</v>
          </cell>
          <cell r="CW300">
            <v>-1296.6399999999999</v>
          </cell>
          <cell r="CY300">
            <v>2066.52</v>
          </cell>
          <cell r="CZ300">
            <v>0</v>
          </cell>
          <cell r="DA300">
            <v>2066.52</v>
          </cell>
          <cell r="DB300">
            <v>2066.52</v>
          </cell>
          <cell r="DC300">
            <v>0</v>
          </cell>
          <cell r="DD300">
            <v>2066.5200000000004</v>
          </cell>
          <cell r="DE300">
            <v>2066.5200000000004</v>
          </cell>
          <cell r="DF300">
            <v>2066.52</v>
          </cell>
          <cell r="DG300">
            <v>0</v>
          </cell>
          <cell r="DH300">
            <v>2066.52</v>
          </cell>
          <cell r="DI300">
            <v>0</v>
          </cell>
          <cell r="DJ300">
            <v>4.5474735088646412E-13</v>
          </cell>
          <cell r="DK300">
            <v>3.4197000786662097E-14</v>
          </cell>
        </row>
        <row r="301">
          <cell r="B301" t="str">
            <v>7.3.54</v>
          </cell>
          <cell r="C301" t="str">
            <v xml:space="preserve"> DEPEARQ259 </v>
          </cell>
          <cell r="D301" t="str">
            <v>Próprio</v>
          </cell>
          <cell r="E301" t="str">
            <v>FITA ISOLANTE DE BORRACHA AUTOFUSAO, USO ATE 69 KV (ALTA TENSAO) - FORNECIMENTO E INSTALAÇÃO</v>
          </cell>
          <cell r="F301" t="str">
            <v>M</v>
          </cell>
          <cell r="G301">
            <v>70.599999999999994</v>
          </cell>
          <cell r="H301">
            <v>0</v>
          </cell>
          <cell r="I301">
            <v>70.599999999999994</v>
          </cell>
          <cell r="J301">
            <v>5.63</v>
          </cell>
          <cell r="K301">
            <v>7.04</v>
          </cell>
          <cell r="L301">
            <v>497.02399999999994</v>
          </cell>
          <cell r="M301">
            <v>0</v>
          </cell>
          <cell r="N301">
            <v>0</v>
          </cell>
          <cell r="O301">
            <v>0</v>
          </cell>
          <cell r="P301">
            <v>0</v>
          </cell>
          <cell r="Q301">
            <v>1</v>
          </cell>
          <cell r="R301">
            <v>497.02</v>
          </cell>
          <cell r="S301">
            <v>0</v>
          </cell>
          <cell r="T301">
            <v>0</v>
          </cell>
          <cell r="U301">
            <v>0</v>
          </cell>
          <cell r="V301">
            <v>0</v>
          </cell>
          <cell r="W301">
            <v>0</v>
          </cell>
          <cell r="X301">
            <v>0</v>
          </cell>
          <cell r="Y301">
            <v>0</v>
          </cell>
          <cell r="Z301">
            <v>0</v>
          </cell>
          <cell r="AA301">
            <v>0</v>
          </cell>
          <cell r="AB301">
            <v>0</v>
          </cell>
          <cell r="AC301">
            <v>1</v>
          </cell>
          <cell r="AD301">
            <v>497.02</v>
          </cell>
          <cell r="AE301"/>
          <cell r="AF301">
            <v>0</v>
          </cell>
          <cell r="AG301">
            <v>0</v>
          </cell>
          <cell r="AH301">
            <v>1</v>
          </cell>
          <cell r="AI301">
            <v>497.02</v>
          </cell>
          <cell r="AJ301">
            <v>0</v>
          </cell>
          <cell r="AK301">
            <v>0</v>
          </cell>
          <cell r="AL301"/>
          <cell r="AM301">
            <v>0</v>
          </cell>
          <cell r="AN301">
            <v>0</v>
          </cell>
          <cell r="AO301"/>
          <cell r="AP301">
            <v>0</v>
          </cell>
          <cell r="AQ301">
            <v>0</v>
          </cell>
          <cell r="AR301">
            <v>0</v>
          </cell>
          <cell r="AS301">
            <v>0</v>
          </cell>
          <cell r="AT301">
            <v>497.02</v>
          </cell>
          <cell r="AU301">
            <v>0</v>
          </cell>
          <cell r="AV301">
            <v>-497.02</v>
          </cell>
          <cell r="AW301">
            <v>0</v>
          </cell>
          <cell r="AX301">
            <v>0</v>
          </cell>
          <cell r="AY301">
            <v>0</v>
          </cell>
          <cell r="AZ301">
            <v>0</v>
          </cell>
          <cell r="BA301">
            <v>497.02</v>
          </cell>
          <cell r="BB301">
            <v>0</v>
          </cell>
          <cell r="BC301">
            <v>-497.02</v>
          </cell>
          <cell r="BD301">
            <v>0</v>
          </cell>
          <cell r="BE301">
            <v>0</v>
          </cell>
          <cell r="BF301">
            <v>0</v>
          </cell>
          <cell r="BG301">
            <v>0</v>
          </cell>
          <cell r="BH301">
            <v>497.02</v>
          </cell>
          <cell r="BI301">
            <v>0</v>
          </cell>
          <cell r="BJ301">
            <v>-497.02</v>
          </cell>
          <cell r="BK301">
            <v>0</v>
          </cell>
          <cell r="BL301">
            <v>0</v>
          </cell>
          <cell r="BM301">
            <v>0</v>
          </cell>
          <cell r="BN301">
            <v>0</v>
          </cell>
          <cell r="BO301">
            <v>497.02</v>
          </cell>
          <cell r="BP301">
            <v>0</v>
          </cell>
          <cell r="BQ301">
            <v>-497.02</v>
          </cell>
          <cell r="BR301" t="str">
            <v>N/A</v>
          </cell>
          <cell r="BS301">
            <v>0</v>
          </cell>
          <cell r="BT301"/>
          <cell r="BU301">
            <v>0</v>
          </cell>
          <cell r="BV301">
            <v>0</v>
          </cell>
          <cell r="BW301">
            <v>0</v>
          </cell>
          <cell r="BX301">
            <v>497.02</v>
          </cell>
          <cell r="BY301">
            <v>0</v>
          </cell>
          <cell r="BZ301">
            <v>-497.02</v>
          </cell>
          <cell r="CA301" t="str">
            <v>N/A</v>
          </cell>
          <cell r="CB301">
            <v>0</v>
          </cell>
          <cell r="CC301"/>
          <cell r="CD301"/>
          <cell r="CE301">
            <v>0.99999999999999989</v>
          </cell>
          <cell r="CF301">
            <v>497.02399999999994</v>
          </cell>
          <cell r="CG301">
            <v>497.02</v>
          </cell>
          <cell r="CH301">
            <v>497.02399999999994</v>
          </cell>
          <cell r="CI301">
            <v>0</v>
          </cell>
          <cell r="CJ301"/>
          <cell r="CK301"/>
          <cell r="CL301">
            <v>0</v>
          </cell>
          <cell r="CM301">
            <v>0</v>
          </cell>
          <cell r="CN301">
            <v>497.02</v>
          </cell>
          <cell r="CO301">
            <v>497.02399999999994</v>
          </cell>
          <cell r="CP301">
            <v>0</v>
          </cell>
          <cell r="CQ301"/>
          <cell r="CR301"/>
          <cell r="CS301" t="str">
            <v xml:space="preserve"> </v>
          </cell>
          <cell r="CT301">
            <v>0</v>
          </cell>
          <cell r="CU301">
            <v>497.02</v>
          </cell>
          <cell r="CV301">
            <v>0</v>
          </cell>
          <cell r="CW301">
            <v>0</v>
          </cell>
          <cell r="CY301">
            <v>497.02</v>
          </cell>
          <cell r="CZ301">
            <v>0</v>
          </cell>
          <cell r="DA301">
            <v>497.02</v>
          </cell>
          <cell r="DB301">
            <v>497.02399999999994</v>
          </cell>
          <cell r="DC301">
            <v>0</v>
          </cell>
          <cell r="DD301">
            <v>497.02399999999994</v>
          </cell>
          <cell r="DE301">
            <v>497.02399999999994</v>
          </cell>
          <cell r="DF301">
            <v>497.02399999999994</v>
          </cell>
          <cell r="DG301">
            <v>0</v>
          </cell>
          <cell r="DH301">
            <v>497.02</v>
          </cell>
          <cell r="DI301">
            <v>0</v>
          </cell>
          <cell r="DJ301">
            <v>3.999999999962256E-3</v>
          </cell>
          <cell r="DK301">
            <v>3.0079999999716161E-4</v>
          </cell>
        </row>
        <row r="302">
          <cell r="B302" t="str">
            <v>7.3.55</v>
          </cell>
          <cell r="C302" t="str">
            <v xml:space="preserve"> 065460 </v>
          </cell>
          <cell r="D302" t="str">
            <v>SBC</v>
          </cell>
          <cell r="E302" t="str">
            <v>DISJUNTOR MDW DIN TRIPOLAR CURVA C 70A WEG</v>
          </cell>
          <cell r="F302" t="str">
            <v>UN</v>
          </cell>
          <cell r="G302">
            <v>1</v>
          </cell>
          <cell r="H302">
            <v>0</v>
          </cell>
          <cell r="I302">
            <v>1</v>
          </cell>
          <cell r="J302">
            <v>217</v>
          </cell>
          <cell r="K302">
            <v>271.72000000000003</v>
          </cell>
          <cell r="L302">
            <v>271.72000000000003</v>
          </cell>
          <cell r="M302">
            <v>0</v>
          </cell>
          <cell r="N302">
            <v>0</v>
          </cell>
          <cell r="O302">
            <v>0</v>
          </cell>
          <cell r="P302">
            <v>0</v>
          </cell>
          <cell r="Q302">
            <v>1</v>
          </cell>
          <cell r="R302">
            <v>271.72000000000003</v>
          </cell>
          <cell r="S302">
            <v>0</v>
          </cell>
          <cell r="T302">
            <v>0</v>
          </cell>
          <cell r="U302">
            <v>0</v>
          </cell>
          <cell r="V302">
            <v>0</v>
          </cell>
          <cell r="W302">
            <v>0</v>
          </cell>
          <cell r="X302">
            <v>0</v>
          </cell>
          <cell r="Y302">
            <v>0</v>
          </cell>
          <cell r="Z302">
            <v>0</v>
          </cell>
          <cell r="AA302">
            <v>0</v>
          </cell>
          <cell r="AB302">
            <v>0</v>
          </cell>
          <cell r="AC302">
            <v>1</v>
          </cell>
          <cell r="AD302">
            <v>271.72000000000003</v>
          </cell>
          <cell r="AE302"/>
          <cell r="AF302">
            <v>0</v>
          </cell>
          <cell r="AG302">
            <v>0</v>
          </cell>
          <cell r="AH302">
            <v>1</v>
          </cell>
          <cell r="AI302">
            <v>271.72000000000003</v>
          </cell>
          <cell r="AJ302">
            <v>0</v>
          </cell>
          <cell r="AK302">
            <v>0</v>
          </cell>
          <cell r="AL302"/>
          <cell r="AM302">
            <v>0</v>
          </cell>
          <cell r="AN302">
            <v>0</v>
          </cell>
          <cell r="AO302"/>
          <cell r="AP302">
            <v>0</v>
          </cell>
          <cell r="AQ302">
            <v>0</v>
          </cell>
          <cell r="AR302">
            <v>1</v>
          </cell>
          <cell r="AS302">
            <v>271.72000000000003</v>
          </cell>
          <cell r="AT302">
            <v>271.72000000000003</v>
          </cell>
          <cell r="AU302">
            <v>271.72000000000003</v>
          </cell>
          <cell r="AV302">
            <v>0</v>
          </cell>
          <cell r="AW302">
            <v>0</v>
          </cell>
          <cell r="AX302">
            <v>0</v>
          </cell>
          <cell r="AY302">
            <v>0</v>
          </cell>
          <cell r="AZ302">
            <v>0</v>
          </cell>
          <cell r="BA302">
            <v>271.72000000000003</v>
          </cell>
          <cell r="BB302">
            <v>271.72000000000003</v>
          </cell>
          <cell r="BC302">
            <v>0</v>
          </cell>
          <cell r="BD302">
            <v>0</v>
          </cell>
          <cell r="BE302">
            <v>0</v>
          </cell>
          <cell r="BF302">
            <v>0</v>
          </cell>
          <cell r="BG302">
            <v>0</v>
          </cell>
          <cell r="BH302">
            <v>271.72000000000003</v>
          </cell>
          <cell r="BI302">
            <v>271.72000000000003</v>
          </cell>
          <cell r="BJ302">
            <v>0</v>
          </cell>
          <cell r="BK302">
            <v>0</v>
          </cell>
          <cell r="BL302">
            <v>0</v>
          </cell>
          <cell r="BM302">
            <v>0</v>
          </cell>
          <cell r="BN302">
            <v>0</v>
          </cell>
          <cell r="BO302">
            <v>271.72000000000003</v>
          </cell>
          <cell r="BP302">
            <v>271.72000000000003</v>
          </cell>
          <cell r="BQ302">
            <v>0</v>
          </cell>
          <cell r="BR302">
            <v>271.72000000000003</v>
          </cell>
          <cell r="BS302">
            <v>20.433343999999998</v>
          </cell>
          <cell r="BT302"/>
          <cell r="BU302">
            <v>0</v>
          </cell>
          <cell r="BV302">
            <v>0</v>
          </cell>
          <cell r="BW302">
            <v>0</v>
          </cell>
          <cell r="BX302">
            <v>271.72000000000003</v>
          </cell>
          <cell r="BY302">
            <v>271.72000000000003</v>
          </cell>
          <cell r="BZ302">
            <v>0</v>
          </cell>
          <cell r="CA302">
            <v>271.72000000000003</v>
          </cell>
          <cell r="CB302">
            <v>20.433343999999998</v>
          </cell>
          <cell r="CC302"/>
          <cell r="CD302"/>
          <cell r="CE302">
            <v>0</v>
          </cell>
          <cell r="CF302">
            <v>0</v>
          </cell>
          <cell r="CG302">
            <v>271.72000000000003</v>
          </cell>
          <cell r="CH302">
            <v>271.72000000000003</v>
          </cell>
          <cell r="CI302">
            <v>0</v>
          </cell>
          <cell r="CJ302"/>
          <cell r="CK302"/>
          <cell r="CL302">
            <v>0</v>
          </cell>
          <cell r="CM302">
            <v>0</v>
          </cell>
          <cell r="CN302">
            <v>271.72000000000003</v>
          </cell>
          <cell r="CO302">
            <v>0</v>
          </cell>
          <cell r="CP302">
            <v>-271.72000000000003</v>
          </cell>
          <cell r="CQ302"/>
          <cell r="CR302"/>
          <cell r="CS302" t="str">
            <v xml:space="preserve"> </v>
          </cell>
          <cell r="CT302">
            <v>0</v>
          </cell>
          <cell r="CU302">
            <v>271.72000000000003</v>
          </cell>
          <cell r="CV302">
            <v>0</v>
          </cell>
          <cell r="CW302">
            <v>-271.72000000000003</v>
          </cell>
          <cell r="CY302">
            <v>271.72000000000003</v>
          </cell>
          <cell r="CZ302">
            <v>0</v>
          </cell>
          <cell r="DA302">
            <v>271.72000000000003</v>
          </cell>
          <cell r="DB302">
            <v>271.72000000000003</v>
          </cell>
          <cell r="DC302">
            <v>0</v>
          </cell>
          <cell r="DD302">
            <v>271.72000000000003</v>
          </cell>
          <cell r="DE302">
            <v>271.72000000000003</v>
          </cell>
          <cell r="DF302">
            <v>271.72000000000003</v>
          </cell>
          <cell r="DG302">
            <v>0</v>
          </cell>
          <cell r="DH302">
            <v>271.72000000000003</v>
          </cell>
          <cell r="DI302">
            <v>0</v>
          </cell>
          <cell r="DJ302">
            <v>0</v>
          </cell>
          <cell r="DK302">
            <v>0</v>
          </cell>
        </row>
        <row r="303">
          <cell r="B303" t="str">
            <v>7.3.56</v>
          </cell>
          <cell r="C303" t="str">
            <v xml:space="preserve"> 068444 </v>
          </cell>
          <cell r="D303" t="str">
            <v>SBC</v>
          </cell>
          <cell r="E303" t="str">
            <v>CAIXA DE PASSAGEM PISO COM TAMPA APARAFUSADA 150x150x100mm</v>
          </cell>
          <cell r="F303" t="str">
            <v>UN</v>
          </cell>
          <cell r="G303">
            <v>6</v>
          </cell>
          <cell r="H303">
            <v>0</v>
          </cell>
          <cell r="I303">
            <v>6</v>
          </cell>
          <cell r="J303">
            <v>102.31</v>
          </cell>
          <cell r="K303">
            <v>128.11000000000001</v>
          </cell>
          <cell r="L303">
            <v>768.66000000000008</v>
          </cell>
          <cell r="M303">
            <v>0</v>
          </cell>
          <cell r="N303">
            <v>0</v>
          </cell>
          <cell r="O303">
            <v>0</v>
          </cell>
          <cell r="P303">
            <v>0</v>
          </cell>
          <cell r="Q303">
            <v>0</v>
          </cell>
          <cell r="R303">
            <v>0</v>
          </cell>
          <cell r="S303">
            <v>0.5</v>
          </cell>
          <cell r="T303">
            <v>384.33</v>
          </cell>
          <cell r="U303">
            <v>0</v>
          </cell>
          <cell r="V303">
            <v>0</v>
          </cell>
          <cell r="W303">
            <v>0</v>
          </cell>
          <cell r="X303">
            <v>0</v>
          </cell>
          <cell r="Y303">
            <v>0</v>
          </cell>
          <cell r="Z303">
            <v>0</v>
          </cell>
          <cell r="AA303">
            <v>0</v>
          </cell>
          <cell r="AB303">
            <v>0</v>
          </cell>
          <cell r="AC303">
            <v>0.5</v>
          </cell>
          <cell r="AD303">
            <v>384.33</v>
          </cell>
          <cell r="AE303"/>
          <cell r="AF303">
            <v>0</v>
          </cell>
          <cell r="AG303">
            <v>0</v>
          </cell>
          <cell r="AH303">
            <v>0.5</v>
          </cell>
          <cell r="AI303">
            <v>384.33</v>
          </cell>
          <cell r="AJ303">
            <v>0</v>
          </cell>
          <cell r="AK303">
            <v>0</v>
          </cell>
          <cell r="AL303"/>
          <cell r="AM303">
            <v>384.33000000000004</v>
          </cell>
          <cell r="AN303">
            <v>28.901616000000001</v>
          </cell>
          <cell r="AO303"/>
          <cell r="AP303">
            <v>0</v>
          </cell>
          <cell r="AQ303">
            <v>0</v>
          </cell>
          <cell r="AR303">
            <v>0</v>
          </cell>
          <cell r="AS303">
            <v>0</v>
          </cell>
          <cell r="AT303">
            <v>384.33</v>
          </cell>
          <cell r="AU303">
            <v>0</v>
          </cell>
          <cell r="AV303">
            <v>-384.33</v>
          </cell>
          <cell r="AW303">
            <v>0.2</v>
          </cell>
          <cell r="AX303">
            <v>153.732</v>
          </cell>
          <cell r="AY303">
            <v>0.66666666666666663</v>
          </cell>
          <cell r="AZ303">
            <v>512.44000000000005</v>
          </cell>
          <cell r="BA303">
            <v>538.06200000000001</v>
          </cell>
          <cell r="BB303">
            <v>512.44000000000005</v>
          </cell>
          <cell r="BC303">
            <v>-25.621999999999957</v>
          </cell>
          <cell r="BD303">
            <v>0.3</v>
          </cell>
          <cell r="BE303">
            <v>230.59799999999998</v>
          </cell>
          <cell r="BF303">
            <v>0</v>
          </cell>
          <cell r="BG303">
            <v>0</v>
          </cell>
          <cell r="BH303">
            <v>768.66</v>
          </cell>
          <cell r="BI303">
            <v>512.44000000000005</v>
          </cell>
          <cell r="BJ303">
            <v>-256.21999999999991</v>
          </cell>
          <cell r="BK303">
            <v>0</v>
          </cell>
          <cell r="BL303">
            <v>0</v>
          </cell>
          <cell r="BM303">
            <v>0</v>
          </cell>
          <cell r="BN303">
            <v>0</v>
          </cell>
          <cell r="BO303">
            <v>768.66</v>
          </cell>
          <cell r="BP303">
            <v>512.44000000000005</v>
          </cell>
          <cell r="BQ303">
            <v>-256.21999999999991</v>
          </cell>
          <cell r="BR303" t="str">
            <v>N/A</v>
          </cell>
          <cell r="BS303">
            <v>0</v>
          </cell>
          <cell r="BT303"/>
          <cell r="BU303">
            <v>0</v>
          </cell>
          <cell r="BV303">
            <v>0.16666666666666669</v>
          </cell>
          <cell r="BW303">
            <v>128.11000000000001</v>
          </cell>
          <cell r="BX303">
            <v>768.66</v>
          </cell>
          <cell r="BY303">
            <v>640.55000000000007</v>
          </cell>
          <cell r="BZ303">
            <v>-128.1099999999999</v>
          </cell>
          <cell r="CA303" t="str">
            <v>N/A</v>
          </cell>
          <cell r="CB303">
            <v>0</v>
          </cell>
          <cell r="CC303"/>
          <cell r="CD303"/>
          <cell r="CE303">
            <v>0.16666666666666669</v>
          </cell>
          <cell r="CF303">
            <v>128.11000000000001</v>
          </cell>
          <cell r="CG303">
            <v>768.66</v>
          </cell>
          <cell r="CH303">
            <v>768.66000000000008</v>
          </cell>
          <cell r="CI303">
            <v>0</v>
          </cell>
          <cell r="CJ303"/>
          <cell r="CK303"/>
          <cell r="CL303">
            <v>0</v>
          </cell>
          <cell r="CM303">
            <v>0</v>
          </cell>
          <cell r="CN303">
            <v>768.66</v>
          </cell>
          <cell r="CO303">
            <v>128.11000000000001</v>
          </cell>
          <cell r="CP303">
            <v>-640.54999999999995</v>
          </cell>
          <cell r="CQ303"/>
          <cell r="CR303"/>
          <cell r="CS303" t="str">
            <v xml:space="preserve"> </v>
          </cell>
          <cell r="CT303">
            <v>0</v>
          </cell>
          <cell r="CU303">
            <v>768.66</v>
          </cell>
          <cell r="CV303">
            <v>0</v>
          </cell>
          <cell r="CW303">
            <v>-768.66</v>
          </cell>
          <cell r="CY303">
            <v>384.33</v>
          </cell>
          <cell r="CZ303">
            <v>384.33</v>
          </cell>
          <cell r="DA303">
            <v>768.66</v>
          </cell>
          <cell r="DB303">
            <v>768.66000000000008</v>
          </cell>
          <cell r="DC303">
            <v>0</v>
          </cell>
          <cell r="DD303">
            <v>768.66000000000008</v>
          </cell>
          <cell r="DE303">
            <v>768.66000000000008</v>
          </cell>
          <cell r="DF303">
            <v>768.66000000000008</v>
          </cell>
          <cell r="DG303">
            <v>0</v>
          </cell>
          <cell r="DH303">
            <v>384.33</v>
          </cell>
          <cell r="DI303">
            <v>0</v>
          </cell>
          <cell r="DJ303">
            <v>384.3300000000001</v>
          </cell>
          <cell r="DK303">
            <v>28.901616000000004</v>
          </cell>
        </row>
        <row r="304">
          <cell r="B304" t="str">
            <v>7.3.57</v>
          </cell>
          <cell r="C304" t="str">
            <v xml:space="preserve"> DEPEARQ275 </v>
          </cell>
          <cell r="D304" t="str">
            <v>Próprio</v>
          </cell>
          <cell r="E304" t="str">
            <v>INSTALAÇÃO DISJUNTOR MDW DIN TRIPOLAR CURVA C 70A, CONSIDERANDO REAPROVEITAMENTO - SBC (065460)</v>
          </cell>
          <cell r="F304" t="str">
            <v>UN</v>
          </cell>
          <cell r="G304">
            <v>2</v>
          </cell>
          <cell r="H304">
            <v>0</v>
          </cell>
          <cell r="I304">
            <v>2</v>
          </cell>
          <cell r="J304">
            <v>29.92</v>
          </cell>
          <cell r="K304">
            <v>37.46</v>
          </cell>
          <cell r="L304">
            <v>74.92</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cell r="AF304">
            <v>0</v>
          </cell>
          <cell r="AG304">
            <v>0</v>
          </cell>
          <cell r="AH304">
            <v>0</v>
          </cell>
          <cell r="AI304">
            <v>0</v>
          </cell>
          <cell r="AJ304">
            <v>0</v>
          </cell>
          <cell r="AK304">
            <v>0</v>
          </cell>
          <cell r="AL304"/>
          <cell r="AM304">
            <v>74.92</v>
          </cell>
          <cell r="AN304">
            <v>5.633983999999999</v>
          </cell>
          <cell r="AO304"/>
          <cell r="AP304">
            <v>0</v>
          </cell>
          <cell r="AQ304">
            <v>0</v>
          </cell>
          <cell r="AR304">
            <v>0</v>
          </cell>
          <cell r="AS304">
            <v>0</v>
          </cell>
          <cell r="AT304">
            <v>0</v>
          </cell>
          <cell r="AU304">
            <v>0</v>
          </cell>
          <cell r="AV304">
            <v>0</v>
          </cell>
          <cell r="AW304">
            <v>1</v>
          </cell>
          <cell r="AX304">
            <v>74.92</v>
          </cell>
          <cell r="AY304">
            <v>0</v>
          </cell>
          <cell r="AZ304">
            <v>0</v>
          </cell>
          <cell r="BA304">
            <v>74.92</v>
          </cell>
          <cell r="BB304">
            <v>0</v>
          </cell>
          <cell r="BC304">
            <v>-74.92</v>
          </cell>
          <cell r="BD304">
            <v>0</v>
          </cell>
          <cell r="BE304">
            <v>0</v>
          </cell>
          <cell r="BF304">
            <v>0</v>
          </cell>
          <cell r="BG304">
            <v>0</v>
          </cell>
          <cell r="BH304">
            <v>74.92</v>
          </cell>
          <cell r="BI304">
            <v>0</v>
          </cell>
          <cell r="BJ304">
            <v>-74.92</v>
          </cell>
          <cell r="BK304">
            <v>0</v>
          </cell>
          <cell r="BL304">
            <v>0</v>
          </cell>
          <cell r="BM304">
            <v>0</v>
          </cell>
          <cell r="BN304">
            <v>0</v>
          </cell>
          <cell r="BO304">
            <v>74.92</v>
          </cell>
          <cell r="BP304">
            <v>0</v>
          </cell>
          <cell r="BQ304">
            <v>-74.92</v>
          </cell>
          <cell r="BR304" t="str">
            <v>N/A</v>
          </cell>
          <cell r="BS304">
            <v>0</v>
          </cell>
          <cell r="BT304"/>
          <cell r="BU304">
            <v>0</v>
          </cell>
          <cell r="BV304">
            <v>1</v>
          </cell>
          <cell r="BW304">
            <v>74.92</v>
          </cell>
          <cell r="BX304">
            <v>74.92</v>
          </cell>
          <cell r="BY304">
            <v>74.92</v>
          </cell>
          <cell r="BZ304">
            <v>0</v>
          </cell>
          <cell r="CA304">
            <v>74.92</v>
          </cell>
          <cell r="CB304">
            <v>5.633983999999999</v>
          </cell>
          <cell r="CC304"/>
          <cell r="CD304"/>
          <cell r="CE304">
            <v>0</v>
          </cell>
          <cell r="CF304">
            <v>0</v>
          </cell>
          <cell r="CG304">
            <v>74.92</v>
          </cell>
          <cell r="CH304">
            <v>74.92</v>
          </cell>
          <cell r="CI304">
            <v>0</v>
          </cell>
          <cell r="CJ304"/>
          <cell r="CK304"/>
          <cell r="CL304">
            <v>0</v>
          </cell>
          <cell r="CM304">
            <v>0</v>
          </cell>
          <cell r="CN304">
            <v>74.92</v>
          </cell>
          <cell r="CO304">
            <v>0</v>
          </cell>
          <cell r="CP304">
            <v>-74.92</v>
          </cell>
          <cell r="CQ304"/>
          <cell r="CR304"/>
          <cell r="CS304" t="str">
            <v xml:space="preserve"> </v>
          </cell>
          <cell r="CT304">
            <v>0</v>
          </cell>
          <cell r="CU304">
            <v>74.92</v>
          </cell>
          <cell r="CV304">
            <v>0</v>
          </cell>
          <cell r="CW304">
            <v>-74.92</v>
          </cell>
          <cell r="CY304">
            <v>0</v>
          </cell>
          <cell r="CZ304">
            <v>74.92</v>
          </cell>
          <cell r="DA304">
            <v>74.92</v>
          </cell>
          <cell r="DB304">
            <v>74.92</v>
          </cell>
          <cell r="DC304">
            <v>0</v>
          </cell>
          <cell r="DD304">
            <v>74.92</v>
          </cell>
          <cell r="DE304">
            <v>74.92</v>
          </cell>
          <cell r="DF304">
            <v>74.92</v>
          </cell>
          <cell r="DG304">
            <v>0</v>
          </cell>
          <cell r="DH304">
            <v>0</v>
          </cell>
          <cell r="DI304">
            <v>0</v>
          </cell>
          <cell r="DJ304">
            <v>74.92</v>
          </cell>
          <cell r="DK304">
            <v>5.633983999999999</v>
          </cell>
        </row>
        <row r="305">
          <cell r="B305" t="str">
            <v>7.3.58</v>
          </cell>
          <cell r="C305" t="str">
            <v xml:space="preserve"> DEPEARQ276 </v>
          </cell>
          <cell r="D305" t="str">
            <v>Próprio</v>
          </cell>
          <cell r="E305" t="str">
            <v>INSTALAÇÃO DISJUNTOR TRIPOLAR 80A CURVA C, CONSIDERANDO REAPROVEITAMENTO. REF: SBC (064410)</v>
          </cell>
          <cell r="F305" t="str">
            <v>UN</v>
          </cell>
          <cell r="G305">
            <v>2</v>
          </cell>
          <cell r="H305">
            <v>0</v>
          </cell>
          <cell r="I305">
            <v>2</v>
          </cell>
          <cell r="J305">
            <v>15.4</v>
          </cell>
          <cell r="K305">
            <v>19.28</v>
          </cell>
          <cell r="L305">
            <v>38.56</v>
          </cell>
          <cell r="M305">
            <v>0</v>
          </cell>
          <cell r="N305">
            <v>0</v>
          </cell>
          <cell r="O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cell r="AF305">
            <v>0.5</v>
          </cell>
          <cell r="AG305">
            <v>19.28</v>
          </cell>
          <cell r="AH305">
            <v>0</v>
          </cell>
          <cell r="AI305">
            <v>0</v>
          </cell>
          <cell r="AJ305">
            <v>0.5</v>
          </cell>
          <cell r="AK305">
            <v>19.28</v>
          </cell>
          <cell r="AL305"/>
          <cell r="AM305">
            <v>19.28</v>
          </cell>
          <cell r="AN305">
            <v>1.4498559999999998</v>
          </cell>
          <cell r="AO305"/>
          <cell r="AP305">
            <v>0</v>
          </cell>
          <cell r="AQ305">
            <v>0</v>
          </cell>
          <cell r="AR305">
            <v>0</v>
          </cell>
          <cell r="AS305">
            <v>0</v>
          </cell>
          <cell r="AT305">
            <v>0</v>
          </cell>
          <cell r="AU305">
            <v>19.28</v>
          </cell>
          <cell r="AV305">
            <v>0</v>
          </cell>
          <cell r="AW305">
            <v>1</v>
          </cell>
          <cell r="AX305">
            <v>38.56</v>
          </cell>
          <cell r="AY305">
            <v>0</v>
          </cell>
          <cell r="AZ305">
            <v>0</v>
          </cell>
          <cell r="BA305">
            <v>38.56</v>
          </cell>
          <cell r="BB305">
            <v>19.28</v>
          </cell>
          <cell r="BC305">
            <v>-19.28</v>
          </cell>
          <cell r="BD305">
            <v>0</v>
          </cell>
          <cell r="BE305">
            <v>0</v>
          </cell>
          <cell r="BF305">
            <v>0</v>
          </cell>
          <cell r="BG305">
            <v>0</v>
          </cell>
          <cell r="BH305">
            <v>38.56</v>
          </cell>
          <cell r="BI305">
            <v>19.28</v>
          </cell>
          <cell r="BJ305">
            <v>-19.28</v>
          </cell>
          <cell r="BK305">
            <v>0</v>
          </cell>
          <cell r="BL305">
            <v>0</v>
          </cell>
          <cell r="BM305">
            <v>0</v>
          </cell>
          <cell r="BN305">
            <v>0</v>
          </cell>
          <cell r="BO305">
            <v>38.56</v>
          </cell>
          <cell r="BP305">
            <v>19.28</v>
          </cell>
          <cell r="BQ305">
            <v>-19.28</v>
          </cell>
          <cell r="BR305" t="str">
            <v>N/A</v>
          </cell>
          <cell r="BS305">
            <v>0</v>
          </cell>
          <cell r="BT305"/>
          <cell r="BU305">
            <v>0</v>
          </cell>
          <cell r="BV305">
            <v>0.5</v>
          </cell>
          <cell r="BW305">
            <v>19.28</v>
          </cell>
          <cell r="BX305">
            <v>38.56</v>
          </cell>
          <cell r="BY305">
            <v>38.56</v>
          </cell>
          <cell r="BZ305">
            <v>0</v>
          </cell>
          <cell r="CA305">
            <v>38.56</v>
          </cell>
          <cell r="CB305">
            <v>2.8997119999999996</v>
          </cell>
          <cell r="CC305"/>
          <cell r="CD305"/>
          <cell r="CE305">
            <v>0</v>
          </cell>
          <cell r="CF305">
            <v>0</v>
          </cell>
          <cell r="CG305">
            <v>38.56</v>
          </cell>
          <cell r="CH305">
            <v>38.56</v>
          </cell>
          <cell r="CI305">
            <v>0</v>
          </cell>
          <cell r="CJ305"/>
          <cell r="CK305"/>
          <cell r="CL305">
            <v>0</v>
          </cell>
          <cell r="CM305">
            <v>0</v>
          </cell>
          <cell r="CN305">
            <v>38.56</v>
          </cell>
          <cell r="CO305">
            <v>0</v>
          </cell>
          <cell r="CP305">
            <v>-38.56</v>
          </cell>
          <cell r="CQ305"/>
          <cell r="CR305"/>
          <cell r="CS305" t="str">
            <v xml:space="preserve"> </v>
          </cell>
          <cell r="CT305">
            <v>0</v>
          </cell>
          <cell r="CU305">
            <v>38.56</v>
          </cell>
          <cell r="CV305">
            <v>0</v>
          </cell>
          <cell r="CW305">
            <v>-38.56</v>
          </cell>
          <cell r="CY305">
            <v>0</v>
          </cell>
          <cell r="CZ305">
            <v>38.56</v>
          </cell>
          <cell r="DA305">
            <v>38.56</v>
          </cell>
          <cell r="DB305">
            <v>38.56</v>
          </cell>
          <cell r="DC305">
            <v>19.28</v>
          </cell>
          <cell r="DD305">
            <v>19.28</v>
          </cell>
          <cell r="DE305">
            <v>38.56</v>
          </cell>
          <cell r="DF305">
            <v>38.56</v>
          </cell>
          <cell r="DG305">
            <v>0</v>
          </cell>
          <cell r="DH305">
            <v>0</v>
          </cell>
          <cell r="DI305">
            <v>19.28</v>
          </cell>
          <cell r="DJ305">
            <v>19.28</v>
          </cell>
          <cell r="DK305">
            <v>1.4498559999999998</v>
          </cell>
        </row>
        <row r="306">
          <cell r="B306" t="str">
            <v>7.3.59</v>
          </cell>
          <cell r="C306" t="str">
            <v xml:space="preserve"> DEPEARQ277 </v>
          </cell>
          <cell r="D306" t="str">
            <v>Próprio</v>
          </cell>
          <cell r="E306" t="str">
            <v>INSTALAÇÃO DISJUNTOR DIN TRIPOLAR 100A CURVA C, CONSIDERANDO REAPROVEITAMENTO. REF: SBC (064035)</v>
          </cell>
          <cell r="F306" t="str">
            <v>UN</v>
          </cell>
          <cell r="G306">
            <v>2</v>
          </cell>
          <cell r="H306">
            <v>0</v>
          </cell>
          <cell r="I306">
            <v>2</v>
          </cell>
          <cell r="J306">
            <v>29.92</v>
          </cell>
          <cell r="K306">
            <v>37.46</v>
          </cell>
          <cell r="L306">
            <v>74.92</v>
          </cell>
          <cell r="M306">
            <v>0</v>
          </cell>
          <cell r="N306">
            <v>0</v>
          </cell>
          <cell r="O306">
            <v>0</v>
          </cell>
          <cell r="P306">
            <v>0</v>
          </cell>
          <cell r="Q306">
            <v>1</v>
          </cell>
          <cell r="R306">
            <v>74.92</v>
          </cell>
          <cell r="S306">
            <v>0</v>
          </cell>
          <cell r="T306">
            <v>0</v>
          </cell>
          <cell r="U306">
            <v>0</v>
          </cell>
          <cell r="V306">
            <v>0</v>
          </cell>
          <cell r="W306">
            <v>0</v>
          </cell>
          <cell r="X306">
            <v>0</v>
          </cell>
          <cell r="Y306">
            <v>0</v>
          </cell>
          <cell r="Z306">
            <v>0</v>
          </cell>
          <cell r="AA306">
            <v>0</v>
          </cell>
          <cell r="AB306">
            <v>0</v>
          </cell>
          <cell r="AC306">
            <v>1</v>
          </cell>
          <cell r="AD306">
            <v>74.92</v>
          </cell>
          <cell r="AE306"/>
          <cell r="AF306">
            <v>0</v>
          </cell>
          <cell r="AG306">
            <v>0</v>
          </cell>
          <cell r="AH306">
            <v>1</v>
          </cell>
          <cell r="AI306">
            <v>74.92</v>
          </cell>
          <cell r="AJ306">
            <v>0</v>
          </cell>
          <cell r="AK306">
            <v>0</v>
          </cell>
          <cell r="AL306"/>
          <cell r="AM306">
            <v>0</v>
          </cell>
          <cell r="AN306">
            <v>0</v>
          </cell>
          <cell r="AO306"/>
          <cell r="AP306">
            <v>0</v>
          </cell>
          <cell r="AQ306">
            <v>0</v>
          </cell>
          <cell r="AR306">
            <v>0</v>
          </cell>
          <cell r="AS306">
            <v>0</v>
          </cell>
          <cell r="AT306">
            <v>74.92</v>
          </cell>
          <cell r="AU306">
            <v>0</v>
          </cell>
          <cell r="AV306">
            <v>-74.92</v>
          </cell>
          <cell r="AW306">
            <v>0</v>
          </cell>
          <cell r="AX306">
            <v>0</v>
          </cell>
          <cell r="AY306">
            <v>0.5</v>
          </cell>
          <cell r="AZ306">
            <v>37.46</v>
          </cell>
          <cell r="BA306">
            <v>74.92</v>
          </cell>
          <cell r="BB306">
            <v>37.46</v>
          </cell>
          <cell r="BC306">
            <v>-37.46</v>
          </cell>
          <cell r="BD306">
            <v>0</v>
          </cell>
          <cell r="BE306">
            <v>0</v>
          </cell>
          <cell r="BF306">
            <v>0</v>
          </cell>
          <cell r="BG306">
            <v>0</v>
          </cell>
          <cell r="BH306">
            <v>74.92</v>
          </cell>
          <cell r="BI306">
            <v>37.46</v>
          </cell>
          <cell r="BJ306">
            <v>-37.46</v>
          </cell>
          <cell r="BK306">
            <v>0</v>
          </cell>
          <cell r="BL306">
            <v>0</v>
          </cell>
          <cell r="BM306">
            <v>0</v>
          </cell>
          <cell r="BN306">
            <v>0</v>
          </cell>
          <cell r="BO306">
            <v>74.92</v>
          </cell>
          <cell r="BP306">
            <v>37.46</v>
          </cell>
          <cell r="BQ306">
            <v>-37.46</v>
          </cell>
          <cell r="BR306" t="str">
            <v>N/A</v>
          </cell>
          <cell r="BS306">
            <v>0</v>
          </cell>
          <cell r="BT306"/>
          <cell r="BU306">
            <v>0</v>
          </cell>
          <cell r="BV306">
            <v>0.5</v>
          </cell>
          <cell r="BW306">
            <v>37.46</v>
          </cell>
          <cell r="BX306">
            <v>74.92</v>
          </cell>
          <cell r="BY306">
            <v>74.92</v>
          </cell>
          <cell r="BZ306">
            <v>0</v>
          </cell>
          <cell r="CA306">
            <v>37.46</v>
          </cell>
          <cell r="CB306">
            <v>2.8169919999999995</v>
          </cell>
          <cell r="CC306"/>
          <cell r="CD306"/>
          <cell r="CE306">
            <v>0</v>
          </cell>
          <cell r="CF306">
            <v>0</v>
          </cell>
          <cell r="CG306">
            <v>74.92</v>
          </cell>
          <cell r="CH306">
            <v>74.92</v>
          </cell>
          <cell r="CI306">
            <v>0</v>
          </cell>
          <cell r="CJ306"/>
          <cell r="CK306"/>
          <cell r="CL306">
            <v>0</v>
          </cell>
          <cell r="CM306">
            <v>0</v>
          </cell>
          <cell r="CN306">
            <v>74.92</v>
          </cell>
          <cell r="CO306">
            <v>0</v>
          </cell>
          <cell r="CP306">
            <v>-74.92</v>
          </cell>
          <cell r="CQ306"/>
          <cell r="CR306"/>
          <cell r="CS306" t="str">
            <v xml:space="preserve"> </v>
          </cell>
          <cell r="CT306">
            <v>0</v>
          </cell>
          <cell r="CU306">
            <v>74.92</v>
          </cell>
          <cell r="CV306">
            <v>0</v>
          </cell>
          <cell r="CW306">
            <v>-74.92</v>
          </cell>
          <cell r="CY306">
            <v>74.92</v>
          </cell>
          <cell r="CZ306">
            <v>0</v>
          </cell>
          <cell r="DA306">
            <v>74.92</v>
          </cell>
          <cell r="DB306">
            <v>74.92</v>
          </cell>
          <cell r="DC306">
            <v>0</v>
          </cell>
          <cell r="DD306">
            <v>74.92</v>
          </cell>
          <cell r="DE306">
            <v>74.92</v>
          </cell>
          <cell r="DF306">
            <v>74.92</v>
          </cell>
          <cell r="DG306">
            <v>0</v>
          </cell>
          <cell r="DH306">
            <v>74.92</v>
          </cell>
          <cell r="DI306">
            <v>0</v>
          </cell>
          <cell r="DJ306">
            <v>0</v>
          </cell>
          <cell r="DK306">
            <v>0</v>
          </cell>
        </row>
        <row r="307">
          <cell r="B307" t="str">
            <v>7.3.60</v>
          </cell>
          <cell r="C307" t="str">
            <v xml:space="preserve"> DEPEARQ278 </v>
          </cell>
          <cell r="D307" t="str">
            <v>Próprio</v>
          </cell>
          <cell r="E307" t="str">
            <v>DISJUNTOR TERMOMAGNÉTICO TRIPOLAR , CORRENTE NOMINAL DE 350A - FORNECIMENTO E INSTALAÇÃO. REF:SINAPI (101898)</v>
          </cell>
          <cell r="F307" t="str">
            <v>UN</v>
          </cell>
          <cell r="G307">
            <v>1</v>
          </cell>
          <cell r="H307">
            <v>0</v>
          </cell>
          <cell r="I307">
            <v>1</v>
          </cell>
          <cell r="J307">
            <v>1258.48</v>
          </cell>
          <cell r="K307">
            <v>1575.86</v>
          </cell>
          <cell r="L307">
            <v>1575.86</v>
          </cell>
          <cell r="M307">
            <v>0</v>
          </cell>
          <cell r="N307">
            <v>0</v>
          </cell>
          <cell r="O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cell r="AF307">
            <v>0</v>
          </cell>
          <cell r="AG307">
            <v>0</v>
          </cell>
          <cell r="AH307">
            <v>0</v>
          </cell>
          <cell r="AI307">
            <v>0</v>
          </cell>
          <cell r="AJ307">
            <v>0</v>
          </cell>
          <cell r="AK307">
            <v>0</v>
          </cell>
          <cell r="AL307"/>
          <cell r="AM307">
            <v>1575.86</v>
          </cell>
          <cell r="AN307">
            <v>118.50467199999997</v>
          </cell>
          <cell r="AO307"/>
          <cell r="AP307">
            <v>0</v>
          </cell>
          <cell r="AQ307">
            <v>0</v>
          </cell>
          <cell r="AR307">
            <v>0</v>
          </cell>
          <cell r="AS307">
            <v>0</v>
          </cell>
          <cell r="AT307">
            <v>0</v>
          </cell>
          <cell r="AU307">
            <v>0</v>
          </cell>
          <cell r="AV307">
            <v>0</v>
          </cell>
          <cell r="AW307">
            <v>1</v>
          </cell>
          <cell r="AX307">
            <v>1575.86</v>
          </cell>
          <cell r="AY307">
            <v>0</v>
          </cell>
          <cell r="AZ307">
            <v>0</v>
          </cell>
          <cell r="BA307">
            <v>1575.86</v>
          </cell>
          <cell r="BB307">
            <v>0</v>
          </cell>
          <cell r="BC307">
            <v>-1575.86</v>
          </cell>
          <cell r="BD307">
            <v>0</v>
          </cell>
          <cell r="BE307">
            <v>0</v>
          </cell>
          <cell r="BF307">
            <v>0</v>
          </cell>
          <cell r="BG307">
            <v>0</v>
          </cell>
          <cell r="BH307">
            <v>1575.86</v>
          </cell>
          <cell r="BI307">
            <v>0</v>
          </cell>
          <cell r="BJ307">
            <v>-1575.86</v>
          </cell>
          <cell r="BK307">
            <v>0</v>
          </cell>
          <cell r="BL307">
            <v>0</v>
          </cell>
          <cell r="BM307">
            <v>0</v>
          </cell>
          <cell r="BN307">
            <v>0</v>
          </cell>
          <cell r="BO307">
            <v>1575.86</v>
          </cell>
          <cell r="BP307">
            <v>0</v>
          </cell>
          <cell r="BQ307">
            <v>-1575.86</v>
          </cell>
          <cell r="BR307" t="str">
            <v>N/A</v>
          </cell>
          <cell r="BS307">
            <v>0</v>
          </cell>
          <cell r="BT307"/>
          <cell r="BU307">
            <v>0</v>
          </cell>
          <cell r="BV307">
            <v>1</v>
          </cell>
          <cell r="BW307">
            <v>1575.86</v>
          </cell>
          <cell r="BX307">
            <v>1575.86</v>
          </cell>
          <cell r="BY307">
            <v>1575.86</v>
          </cell>
          <cell r="BZ307">
            <v>0</v>
          </cell>
          <cell r="CA307">
            <v>1575.86</v>
          </cell>
          <cell r="CB307">
            <v>118.50467199999997</v>
          </cell>
          <cell r="CC307"/>
          <cell r="CD307"/>
          <cell r="CE307">
            <v>0</v>
          </cell>
          <cell r="CF307">
            <v>0</v>
          </cell>
          <cell r="CG307">
            <v>1575.86</v>
          </cell>
          <cell r="CH307">
            <v>1575.86</v>
          </cell>
          <cell r="CI307">
            <v>0</v>
          </cell>
          <cell r="CJ307"/>
          <cell r="CK307"/>
          <cell r="CL307">
            <v>0</v>
          </cell>
          <cell r="CM307">
            <v>0</v>
          </cell>
          <cell r="CN307">
            <v>1575.86</v>
          </cell>
          <cell r="CO307">
            <v>0</v>
          </cell>
          <cell r="CP307">
            <v>-1575.86</v>
          </cell>
          <cell r="CQ307"/>
          <cell r="CR307"/>
          <cell r="CS307" t="str">
            <v xml:space="preserve"> </v>
          </cell>
          <cell r="CT307">
            <v>0</v>
          </cell>
          <cell r="CU307">
            <v>1575.86</v>
          </cell>
          <cell r="CV307">
            <v>0</v>
          </cell>
          <cell r="CW307">
            <v>-1575.86</v>
          </cell>
          <cell r="CY307">
            <v>0</v>
          </cell>
          <cell r="CZ307">
            <v>1575.86</v>
          </cell>
          <cell r="DA307">
            <v>1575.86</v>
          </cell>
          <cell r="DB307">
            <v>1575.86</v>
          </cell>
          <cell r="DC307">
            <v>0</v>
          </cell>
          <cell r="DD307">
            <v>1575.86</v>
          </cell>
          <cell r="DE307">
            <v>1575.86</v>
          </cell>
          <cell r="DF307">
            <v>1575.86</v>
          </cell>
          <cell r="DG307">
            <v>0</v>
          </cell>
          <cell r="DH307">
            <v>0</v>
          </cell>
          <cell r="DI307">
            <v>0</v>
          </cell>
          <cell r="DJ307">
            <v>1575.86</v>
          </cell>
          <cell r="DK307">
            <v>118.50467199999997</v>
          </cell>
        </row>
        <row r="308">
          <cell r="B308" t="str">
            <v>7.3.61</v>
          </cell>
          <cell r="C308" t="str">
            <v xml:space="preserve"> 91875 </v>
          </cell>
          <cell r="D308" t="str">
            <v>SINAPI</v>
          </cell>
          <cell r="E308" t="str">
            <v>LUVA PARA ELETRODUTO, PVC, ROSCÁVEL, DN 25 MM (3/4"), PARA CIRCUITOS TERMINAIS, INSTALADA EM FORRO - FORNECIMENTO E INSTALAÇÃO. AF_03/2023</v>
          </cell>
          <cell r="F308" t="str">
            <v>UN</v>
          </cell>
          <cell r="G308">
            <v>482</v>
          </cell>
          <cell r="H308">
            <v>0</v>
          </cell>
          <cell r="I308">
            <v>482</v>
          </cell>
          <cell r="J308">
            <v>6.02</v>
          </cell>
          <cell r="K308">
            <v>7.53</v>
          </cell>
          <cell r="L308">
            <v>3629.46</v>
          </cell>
          <cell r="M308">
            <v>0</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cell r="AF308">
            <v>0.45020746887966806</v>
          </cell>
          <cell r="AG308">
            <v>1634.01</v>
          </cell>
          <cell r="AH308">
            <v>0</v>
          </cell>
          <cell r="AI308">
            <v>0</v>
          </cell>
          <cell r="AJ308">
            <v>0.45020746887966806</v>
          </cell>
          <cell r="AK308">
            <v>1634.01</v>
          </cell>
          <cell r="AL308"/>
          <cell r="AM308">
            <v>1995.4500000000003</v>
          </cell>
          <cell r="AN308">
            <v>150.05784</v>
          </cell>
          <cell r="AO308"/>
          <cell r="AP308">
            <v>0</v>
          </cell>
          <cell r="AQ308">
            <v>0</v>
          </cell>
          <cell r="AR308">
            <v>0</v>
          </cell>
          <cell r="AS308">
            <v>0</v>
          </cell>
          <cell r="AT308">
            <v>0</v>
          </cell>
          <cell r="AU308">
            <v>1634.01</v>
          </cell>
          <cell r="AV308">
            <v>0</v>
          </cell>
          <cell r="AW308">
            <v>1</v>
          </cell>
          <cell r="AX308">
            <v>3629.46</v>
          </cell>
          <cell r="AY308">
            <v>0.31742738589211622</v>
          </cell>
          <cell r="AZ308">
            <v>1152.0900000000001</v>
          </cell>
          <cell r="BA308">
            <v>3629.46</v>
          </cell>
          <cell r="BB308">
            <v>2786.1000000000004</v>
          </cell>
          <cell r="BC308">
            <v>-843.35999999999967</v>
          </cell>
          <cell r="BD308">
            <v>0</v>
          </cell>
          <cell r="BE308">
            <v>0</v>
          </cell>
          <cell r="BF308">
            <v>0</v>
          </cell>
          <cell r="BG308">
            <v>0</v>
          </cell>
          <cell r="BH308">
            <v>3629.46</v>
          </cell>
          <cell r="BI308">
            <v>2786.1000000000004</v>
          </cell>
          <cell r="BJ308">
            <v>-843.35999999999967</v>
          </cell>
          <cell r="BK308">
            <v>0</v>
          </cell>
          <cell r="BL308">
            <v>0</v>
          </cell>
          <cell r="BM308">
            <v>0</v>
          </cell>
          <cell r="BN308">
            <v>0</v>
          </cell>
          <cell r="BO308">
            <v>3629.46</v>
          </cell>
          <cell r="BP308">
            <v>2786.1000000000004</v>
          </cell>
          <cell r="BQ308">
            <v>-843.35999999999967</v>
          </cell>
          <cell r="BR308" t="str">
            <v>N/A</v>
          </cell>
          <cell r="BS308">
            <v>0</v>
          </cell>
          <cell r="BT308"/>
          <cell r="BU308">
            <v>0</v>
          </cell>
          <cell r="BV308">
            <v>0.13900414937759337</v>
          </cell>
          <cell r="BW308">
            <v>504.51</v>
          </cell>
          <cell r="BX308">
            <v>3629.46</v>
          </cell>
          <cell r="BY308">
            <v>3290.6100000000006</v>
          </cell>
          <cell r="BZ308">
            <v>-338.84999999999945</v>
          </cell>
          <cell r="CA308" t="str">
            <v>N/A</v>
          </cell>
          <cell r="CB308">
            <v>0</v>
          </cell>
          <cell r="CC308"/>
          <cell r="CD308"/>
          <cell r="CE308">
            <v>0</v>
          </cell>
          <cell r="CF308">
            <v>0</v>
          </cell>
          <cell r="CG308">
            <v>3629.46</v>
          </cell>
          <cell r="CH308">
            <v>3290.6100000000006</v>
          </cell>
          <cell r="CI308">
            <v>-338.84999999999945</v>
          </cell>
          <cell r="CJ308"/>
          <cell r="CK308"/>
          <cell r="CL308">
            <v>9.3360995850622408E-2</v>
          </cell>
          <cell r="CM308">
            <v>338.85</v>
          </cell>
          <cell r="CN308">
            <v>3629.46</v>
          </cell>
          <cell r="CO308">
            <v>338.85</v>
          </cell>
          <cell r="CP308">
            <v>-3290.61</v>
          </cell>
          <cell r="CQ308"/>
          <cell r="CR308"/>
          <cell r="CS308" t="str">
            <v xml:space="preserve"> </v>
          </cell>
          <cell r="CT308">
            <v>0</v>
          </cell>
          <cell r="CU308">
            <v>3629.46</v>
          </cell>
          <cell r="CV308">
            <v>338.85</v>
          </cell>
          <cell r="CW308">
            <v>-3290.61</v>
          </cell>
          <cell r="CY308">
            <v>0</v>
          </cell>
          <cell r="CZ308">
            <v>3629.46</v>
          </cell>
          <cell r="DA308">
            <v>3629.46</v>
          </cell>
          <cell r="DB308">
            <v>3629.46</v>
          </cell>
          <cell r="DC308">
            <v>1634.01</v>
          </cell>
          <cell r="DD308">
            <v>1995.4500000000003</v>
          </cell>
          <cell r="DE308">
            <v>3629.46</v>
          </cell>
          <cell r="DF308">
            <v>3629.46</v>
          </cell>
          <cell r="DG308">
            <v>0</v>
          </cell>
          <cell r="DH308">
            <v>0</v>
          </cell>
          <cell r="DI308">
            <v>1634.01</v>
          </cell>
          <cell r="DJ308">
            <v>1995.45</v>
          </cell>
          <cell r="DK308">
            <v>150.05783999999997</v>
          </cell>
        </row>
        <row r="309">
          <cell r="B309" t="str">
            <v>7.3.62</v>
          </cell>
          <cell r="C309" t="str">
            <v xml:space="preserve"> 91890 </v>
          </cell>
          <cell r="D309" t="str">
            <v>SINAPI</v>
          </cell>
          <cell r="E309" t="str">
            <v>CURVA 90 GRAUS PARA ELETRODUTO, PVC, ROSCÁVEL, DN 25 MM (3/4"), PARA CIRCUITOS TERMINAIS, INSTALADA EM FORRO - FORNECIMENTO E INSTALAÇÃO. AF_03/2023</v>
          </cell>
          <cell r="F309" t="str">
            <v>UN</v>
          </cell>
          <cell r="G309">
            <v>186</v>
          </cell>
          <cell r="H309">
            <v>0</v>
          </cell>
          <cell r="I309">
            <v>186</v>
          </cell>
          <cell r="J309">
            <v>9.7200000000000006</v>
          </cell>
          <cell r="K309">
            <v>12.17</v>
          </cell>
          <cell r="L309">
            <v>2263.62</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cell r="AF309">
            <v>0.58064516129032251</v>
          </cell>
          <cell r="AG309">
            <v>1314.3599999999997</v>
          </cell>
          <cell r="AH309">
            <v>0</v>
          </cell>
          <cell r="AI309">
            <v>0</v>
          </cell>
          <cell r="AJ309">
            <v>0.58064516129032251</v>
          </cell>
          <cell r="AK309">
            <v>1314.3599999999997</v>
          </cell>
          <cell r="AL309"/>
          <cell r="AM309">
            <v>949.2600000000001</v>
          </cell>
          <cell r="AN309">
            <v>71.384351999999993</v>
          </cell>
          <cell r="AO309"/>
          <cell r="AP309">
            <v>0</v>
          </cell>
          <cell r="AQ309">
            <v>0</v>
          </cell>
          <cell r="AR309">
            <v>0</v>
          </cell>
          <cell r="AS309">
            <v>0</v>
          </cell>
          <cell r="AT309">
            <v>0</v>
          </cell>
          <cell r="AU309">
            <v>1314.36</v>
          </cell>
          <cell r="AV309">
            <v>0</v>
          </cell>
          <cell r="AW309">
            <v>1</v>
          </cell>
          <cell r="AX309">
            <v>2263.62</v>
          </cell>
          <cell r="AY309">
            <v>0.19892473118279572</v>
          </cell>
          <cell r="AZ309">
            <v>450.29</v>
          </cell>
          <cell r="BA309">
            <v>2263.62</v>
          </cell>
          <cell r="BB309">
            <v>1764.6499999999999</v>
          </cell>
          <cell r="BC309">
            <v>-498.97</v>
          </cell>
          <cell r="BD309">
            <v>0</v>
          </cell>
          <cell r="BE309">
            <v>0</v>
          </cell>
          <cell r="BF309">
            <v>0</v>
          </cell>
          <cell r="BG309">
            <v>0</v>
          </cell>
          <cell r="BH309">
            <v>2263.62</v>
          </cell>
          <cell r="BI309">
            <v>1764.6499999999999</v>
          </cell>
          <cell r="BJ309">
            <v>-498.97</v>
          </cell>
          <cell r="BK309">
            <v>0</v>
          </cell>
          <cell r="BL309">
            <v>0</v>
          </cell>
          <cell r="BM309">
            <v>0</v>
          </cell>
          <cell r="BN309">
            <v>0</v>
          </cell>
          <cell r="BO309">
            <v>2263.62</v>
          </cell>
          <cell r="BP309">
            <v>1764.6499999999999</v>
          </cell>
          <cell r="BQ309">
            <v>-498.97</v>
          </cell>
          <cell r="BR309" t="str">
            <v>N/A</v>
          </cell>
          <cell r="BS309">
            <v>0</v>
          </cell>
          <cell r="BT309"/>
          <cell r="BU309">
            <v>0</v>
          </cell>
          <cell r="BV309">
            <v>0.12903225806451613</v>
          </cell>
          <cell r="BW309">
            <v>292.08</v>
          </cell>
          <cell r="BX309">
            <v>2263.62</v>
          </cell>
          <cell r="BY309">
            <v>2056.73</v>
          </cell>
          <cell r="BZ309">
            <v>-206.88999999999987</v>
          </cell>
          <cell r="CA309" t="str">
            <v>N/A</v>
          </cell>
          <cell r="CB309">
            <v>0</v>
          </cell>
          <cell r="CC309"/>
          <cell r="CD309"/>
          <cell r="CE309">
            <v>0</v>
          </cell>
          <cell r="CF309">
            <v>0</v>
          </cell>
          <cell r="CG309">
            <v>2263.62</v>
          </cell>
          <cell r="CH309">
            <v>2056.73</v>
          </cell>
          <cell r="CI309">
            <v>-206.88999999999987</v>
          </cell>
          <cell r="CJ309"/>
          <cell r="CK309"/>
          <cell r="CL309">
            <v>9.1397849462365593E-2</v>
          </cell>
          <cell r="CM309">
            <v>206.89</v>
          </cell>
          <cell r="CN309">
            <v>2263.62</v>
          </cell>
          <cell r="CO309">
            <v>206.89</v>
          </cell>
          <cell r="CP309">
            <v>-2056.73</v>
          </cell>
          <cell r="CQ309"/>
          <cell r="CR309"/>
          <cell r="CS309" t="str">
            <v xml:space="preserve"> </v>
          </cell>
          <cell r="CT309">
            <v>0</v>
          </cell>
          <cell r="CU309">
            <v>2263.62</v>
          </cell>
          <cell r="CV309">
            <v>206.89</v>
          </cell>
          <cell r="CW309">
            <v>-2056.73</v>
          </cell>
          <cell r="CY309">
            <v>0</v>
          </cell>
          <cell r="CZ309">
            <v>2263.62</v>
          </cell>
          <cell r="DA309">
            <v>2263.62</v>
          </cell>
          <cell r="DB309">
            <v>2263.62</v>
          </cell>
          <cell r="DC309">
            <v>1314.3599999999997</v>
          </cell>
          <cell r="DD309">
            <v>949.26</v>
          </cell>
          <cell r="DE309">
            <v>2263.62</v>
          </cell>
          <cell r="DF309">
            <v>2263.62</v>
          </cell>
          <cell r="DG309">
            <v>0</v>
          </cell>
          <cell r="DH309">
            <v>0</v>
          </cell>
          <cell r="DI309">
            <v>1314.3599999999997</v>
          </cell>
          <cell r="DJ309">
            <v>949.26000000000022</v>
          </cell>
          <cell r="DK309">
            <v>71.384352000000007</v>
          </cell>
        </row>
        <row r="310">
          <cell r="B310" t="str">
            <v>7.3.63</v>
          </cell>
          <cell r="C310" t="str">
            <v xml:space="preserve"> 91876 </v>
          </cell>
          <cell r="D310" t="str">
            <v>SINAPI</v>
          </cell>
          <cell r="E310" t="str">
            <v>LUVA PARA ELETRODUTO, PVC, ROSCÁVEL, DN 32 MM (1"), PARA CIRCUITOS TERMINAIS, INSTALADA EM FORRO - FORNECIMENTO E INSTALAÇÃO. AF_03/2023</v>
          </cell>
          <cell r="F310" t="str">
            <v>UN</v>
          </cell>
          <cell r="G310">
            <v>76</v>
          </cell>
          <cell r="H310">
            <v>0</v>
          </cell>
          <cell r="I310">
            <v>76</v>
          </cell>
          <cell r="J310">
            <v>7.22</v>
          </cell>
          <cell r="K310">
            <v>9.0399999999999991</v>
          </cell>
          <cell r="L310">
            <v>687.04</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cell r="AF310">
            <v>0</v>
          </cell>
          <cell r="AG310">
            <v>0</v>
          </cell>
          <cell r="AH310">
            <v>0</v>
          </cell>
          <cell r="AI310">
            <v>0</v>
          </cell>
          <cell r="AJ310">
            <v>0</v>
          </cell>
          <cell r="AK310">
            <v>0</v>
          </cell>
          <cell r="AL310"/>
          <cell r="AM310">
            <v>687.04</v>
          </cell>
          <cell r="AN310">
            <v>51.665407999999992</v>
          </cell>
          <cell r="AO310"/>
          <cell r="AP310">
            <v>0</v>
          </cell>
          <cell r="AQ310">
            <v>0</v>
          </cell>
          <cell r="AR310">
            <v>0</v>
          </cell>
          <cell r="AS310">
            <v>0</v>
          </cell>
          <cell r="AT310">
            <v>0</v>
          </cell>
          <cell r="AU310">
            <v>0</v>
          </cell>
          <cell r="AV310">
            <v>0</v>
          </cell>
          <cell r="AW310">
            <v>1</v>
          </cell>
          <cell r="AX310">
            <v>687.04</v>
          </cell>
          <cell r="AY310">
            <v>0</v>
          </cell>
          <cell r="AZ310">
            <v>0</v>
          </cell>
          <cell r="BA310">
            <v>687.04</v>
          </cell>
          <cell r="BB310">
            <v>0</v>
          </cell>
          <cell r="BC310">
            <v>-687.04</v>
          </cell>
          <cell r="BD310">
            <v>0</v>
          </cell>
          <cell r="BE310">
            <v>0</v>
          </cell>
          <cell r="BF310">
            <v>0</v>
          </cell>
          <cell r="BG310">
            <v>0</v>
          </cell>
          <cell r="BH310">
            <v>687.04</v>
          </cell>
          <cell r="BI310">
            <v>0</v>
          </cell>
          <cell r="BJ310">
            <v>-687.04</v>
          </cell>
          <cell r="BK310">
            <v>0</v>
          </cell>
          <cell r="BL310">
            <v>0</v>
          </cell>
          <cell r="BM310">
            <v>0</v>
          </cell>
          <cell r="BN310">
            <v>0</v>
          </cell>
          <cell r="BO310">
            <v>687.04</v>
          </cell>
          <cell r="BP310">
            <v>0</v>
          </cell>
          <cell r="BQ310">
            <v>-687.04</v>
          </cell>
          <cell r="BR310" t="str">
            <v>N/A</v>
          </cell>
          <cell r="BS310">
            <v>0</v>
          </cell>
          <cell r="BT310"/>
          <cell r="BU310">
            <v>0</v>
          </cell>
          <cell r="BV310">
            <v>0</v>
          </cell>
          <cell r="BW310">
            <v>0</v>
          </cell>
          <cell r="BX310">
            <v>687.04</v>
          </cell>
          <cell r="BY310">
            <v>0</v>
          </cell>
          <cell r="BZ310">
            <v>-687.04</v>
          </cell>
          <cell r="CA310" t="str">
            <v>N/A</v>
          </cell>
          <cell r="CB310">
            <v>0</v>
          </cell>
          <cell r="CC310"/>
          <cell r="CD310"/>
          <cell r="CE310">
            <v>1</v>
          </cell>
          <cell r="CF310">
            <v>687.04</v>
          </cell>
          <cell r="CG310">
            <v>687.04</v>
          </cell>
          <cell r="CH310">
            <v>687.04</v>
          </cell>
          <cell r="CI310">
            <v>0</v>
          </cell>
          <cell r="CJ310"/>
          <cell r="CK310"/>
          <cell r="CL310">
            <v>0</v>
          </cell>
          <cell r="CM310">
            <v>0</v>
          </cell>
          <cell r="CN310">
            <v>687.04</v>
          </cell>
          <cell r="CO310">
            <v>687.04</v>
          </cell>
          <cell r="CP310">
            <v>0</v>
          </cell>
          <cell r="CQ310"/>
          <cell r="CR310"/>
          <cell r="CS310" t="str">
            <v xml:space="preserve"> </v>
          </cell>
          <cell r="CT310">
            <v>0</v>
          </cell>
          <cell r="CU310">
            <v>687.04</v>
          </cell>
          <cell r="CV310">
            <v>0</v>
          </cell>
          <cell r="CW310">
            <v>-687.04</v>
          </cell>
          <cell r="CY310">
            <v>0</v>
          </cell>
          <cell r="CZ310">
            <v>687.04</v>
          </cell>
          <cell r="DA310">
            <v>687.04</v>
          </cell>
          <cell r="DB310">
            <v>687.04</v>
          </cell>
          <cell r="DC310">
            <v>0</v>
          </cell>
          <cell r="DD310">
            <v>687.04</v>
          </cell>
          <cell r="DE310">
            <v>687.04</v>
          </cell>
          <cell r="DF310">
            <v>687.04</v>
          </cell>
          <cell r="DG310">
            <v>0</v>
          </cell>
          <cell r="DH310">
            <v>0</v>
          </cell>
          <cell r="DI310">
            <v>0</v>
          </cell>
          <cell r="DJ310">
            <v>687.04</v>
          </cell>
          <cell r="DK310">
            <v>51.665407999999992</v>
          </cell>
        </row>
        <row r="311">
          <cell r="B311" t="str">
            <v>7.3.64</v>
          </cell>
          <cell r="C311" t="str">
            <v xml:space="preserve"> 91893 </v>
          </cell>
          <cell r="D311" t="str">
            <v>SINAPI</v>
          </cell>
          <cell r="E311" t="str">
            <v>CURVA 90 GRAUS PARA ELETRODUTO, PVC, ROSCÁVEL, DN 32 MM (1"), PARA CIRCUITOS TERMINAIS, INSTALADA EM FORRO - FORNECIMENTO E INSTALAÇÃO. AF_03/2023</v>
          </cell>
          <cell r="F311" t="str">
            <v>UN</v>
          </cell>
          <cell r="G311">
            <v>32</v>
          </cell>
          <cell r="H311">
            <v>0</v>
          </cell>
          <cell r="I311">
            <v>32</v>
          </cell>
          <cell r="J311">
            <v>11.98</v>
          </cell>
          <cell r="K311">
            <v>15</v>
          </cell>
          <cell r="L311">
            <v>480</v>
          </cell>
          <cell r="M311">
            <v>0</v>
          </cell>
          <cell r="N311">
            <v>0</v>
          </cell>
          <cell r="O311">
            <v>0</v>
          </cell>
          <cell r="P311">
            <v>0</v>
          </cell>
          <cell r="Q311">
            <v>1</v>
          </cell>
          <cell r="R311">
            <v>480</v>
          </cell>
          <cell r="S311">
            <v>0</v>
          </cell>
          <cell r="T311">
            <v>0</v>
          </cell>
          <cell r="U311">
            <v>0</v>
          </cell>
          <cell r="V311">
            <v>0</v>
          </cell>
          <cell r="W311">
            <v>0</v>
          </cell>
          <cell r="X311">
            <v>0</v>
          </cell>
          <cell r="Y311">
            <v>0</v>
          </cell>
          <cell r="Z311">
            <v>0</v>
          </cell>
          <cell r="AA311">
            <v>0</v>
          </cell>
          <cell r="AB311">
            <v>0</v>
          </cell>
          <cell r="AC311">
            <v>1</v>
          </cell>
          <cell r="AD311">
            <v>480</v>
          </cell>
          <cell r="AE311"/>
          <cell r="AF311">
            <v>0</v>
          </cell>
          <cell r="AG311">
            <v>0</v>
          </cell>
          <cell r="AH311">
            <v>1</v>
          </cell>
          <cell r="AI311">
            <v>480</v>
          </cell>
          <cell r="AJ311">
            <v>0</v>
          </cell>
          <cell r="AK311">
            <v>0</v>
          </cell>
          <cell r="AL311"/>
          <cell r="AM311">
            <v>0</v>
          </cell>
          <cell r="AN311">
            <v>0</v>
          </cell>
          <cell r="AO311"/>
          <cell r="AP311">
            <v>0</v>
          </cell>
          <cell r="AQ311">
            <v>0</v>
          </cell>
          <cell r="AR311">
            <v>0</v>
          </cell>
          <cell r="AS311">
            <v>0</v>
          </cell>
          <cell r="AT311">
            <v>480</v>
          </cell>
          <cell r="AU311">
            <v>0</v>
          </cell>
          <cell r="AV311">
            <v>-480</v>
          </cell>
          <cell r="AW311">
            <v>0</v>
          </cell>
          <cell r="AX311">
            <v>0</v>
          </cell>
          <cell r="AY311">
            <v>0</v>
          </cell>
          <cell r="AZ311">
            <v>0</v>
          </cell>
          <cell r="BA311">
            <v>480</v>
          </cell>
          <cell r="BB311">
            <v>0</v>
          </cell>
          <cell r="BC311">
            <v>-480</v>
          </cell>
          <cell r="BD311">
            <v>0</v>
          </cell>
          <cell r="BE311">
            <v>0</v>
          </cell>
          <cell r="BF311">
            <v>0</v>
          </cell>
          <cell r="BG311">
            <v>0</v>
          </cell>
          <cell r="BH311">
            <v>480</v>
          </cell>
          <cell r="BI311">
            <v>0</v>
          </cell>
          <cell r="BJ311">
            <v>-480</v>
          </cell>
          <cell r="BK311">
            <v>0</v>
          </cell>
          <cell r="BL311">
            <v>0</v>
          </cell>
          <cell r="BM311">
            <v>0</v>
          </cell>
          <cell r="BN311">
            <v>0</v>
          </cell>
          <cell r="BO311">
            <v>480</v>
          </cell>
          <cell r="BP311">
            <v>0</v>
          </cell>
          <cell r="BQ311">
            <v>-480</v>
          </cell>
          <cell r="BR311" t="str">
            <v>N/A</v>
          </cell>
          <cell r="BS311">
            <v>0</v>
          </cell>
          <cell r="BT311"/>
          <cell r="BU311">
            <v>0</v>
          </cell>
          <cell r="BV311">
            <v>0</v>
          </cell>
          <cell r="BW311">
            <v>0</v>
          </cell>
          <cell r="BX311">
            <v>480</v>
          </cell>
          <cell r="BY311">
            <v>0</v>
          </cell>
          <cell r="BZ311">
            <v>-480</v>
          </cell>
          <cell r="CA311" t="str">
            <v>N/A</v>
          </cell>
          <cell r="CB311">
            <v>0</v>
          </cell>
          <cell r="CC311"/>
          <cell r="CD311"/>
          <cell r="CE311">
            <v>1</v>
          </cell>
          <cell r="CF311">
            <v>480</v>
          </cell>
          <cell r="CG311">
            <v>480</v>
          </cell>
          <cell r="CH311">
            <v>480</v>
          </cell>
          <cell r="CI311">
            <v>0</v>
          </cell>
          <cell r="CJ311"/>
          <cell r="CK311"/>
          <cell r="CL311">
            <v>0</v>
          </cell>
          <cell r="CM311">
            <v>0</v>
          </cell>
          <cell r="CN311">
            <v>480</v>
          </cell>
          <cell r="CO311">
            <v>480</v>
          </cell>
          <cell r="CP311">
            <v>0</v>
          </cell>
          <cell r="CQ311"/>
          <cell r="CR311"/>
          <cell r="CS311" t="str">
            <v xml:space="preserve"> </v>
          </cell>
          <cell r="CT311">
            <v>0</v>
          </cell>
          <cell r="CU311">
            <v>480</v>
          </cell>
          <cell r="CV311">
            <v>0</v>
          </cell>
          <cell r="CW311">
            <v>-480</v>
          </cell>
          <cell r="CY311">
            <v>480</v>
          </cell>
          <cell r="CZ311">
            <v>0</v>
          </cell>
          <cell r="DA311">
            <v>480</v>
          </cell>
          <cell r="DB311">
            <v>480</v>
          </cell>
          <cell r="DC311">
            <v>0</v>
          </cell>
          <cell r="DD311">
            <v>480</v>
          </cell>
          <cell r="DE311">
            <v>480</v>
          </cell>
          <cell r="DF311">
            <v>480</v>
          </cell>
          <cell r="DG311">
            <v>0</v>
          </cell>
          <cell r="DH311">
            <v>480</v>
          </cell>
          <cell r="DI311">
            <v>0</v>
          </cell>
          <cell r="DJ311">
            <v>0</v>
          </cell>
          <cell r="DK311">
            <v>0</v>
          </cell>
        </row>
        <row r="312">
          <cell r="B312" t="str">
            <v>7.3.65</v>
          </cell>
          <cell r="C312" t="str">
            <v xml:space="preserve"> DEPEARQ087 </v>
          </cell>
          <cell r="D312" t="str">
            <v>Próprio</v>
          </cell>
          <cell r="E312" t="str">
            <v>ELETRODUTO FLEXIVEL, EM ACO GALVANIZADO, REVESTIDO EXTERNAMENTE COM PVC PRETO, DIAMETRO EXTERNO DE 25 MM (3/4"), TIPO SEALTUBO, PVC, INSTALADO EM PAREDE - FORNECIMENTO E INSTALAÇÃO</v>
          </cell>
          <cell r="F312" t="str">
            <v>M</v>
          </cell>
          <cell r="G312">
            <v>75.900000000000006</v>
          </cell>
          <cell r="H312">
            <v>0</v>
          </cell>
          <cell r="I312">
            <v>75.900000000000006</v>
          </cell>
          <cell r="J312">
            <v>13.36</v>
          </cell>
          <cell r="K312">
            <v>16.72</v>
          </cell>
          <cell r="L312">
            <v>1269.048</v>
          </cell>
          <cell r="M312">
            <v>0</v>
          </cell>
          <cell r="N312">
            <v>0</v>
          </cell>
          <cell r="O312">
            <v>0</v>
          </cell>
          <cell r="P312">
            <v>0</v>
          </cell>
          <cell r="Q312">
            <v>1</v>
          </cell>
          <cell r="R312">
            <v>1269.04</v>
          </cell>
          <cell r="S312">
            <v>0</v>
          </cell>
          <cell r="T312">
            <v>0</v>
          </cell>
          <cell r="U312">
            <v>0</v>
          </cell>
          <cell r="V312">
            <v>0</v>
          </cell>
          <cell r="W312">
            <v>0</v>
          </cell>
          <cell r="X312">
            <v>0</v>
          </cell>
          <cell r="Y312">
            <v>0</v>
          </cell>
          <cell r="Z312">
            <v>0</v>
          </cell>
          <cell r="AA312">
            <v>0</v>
          </cell>
          <cell r="AB312">
            <v>0</v>
          </cell>
          <cell r="AC312">
            <v>1</v>
          </cell>
          <cell r="AD312">
            <v>1269.04</v>
          </cell>
          <cell r="AE312"/>
          <cell r="AF312">
            <v>0</v>
          </cell>
          <cell r="AG312">
            <v>0</v>
          </cell>
          <cell r="AH312">
            <v>1</v>
          </cell>
          <cell r="AI312">
            <v>1269.04</v>
          </cell>
          <cell r="AJ312">
            <v>0</v>
          </cell>
          <cell r="AK312">
            <v>0</v>
          </cell>
          <cell r="AL312"/>
          <cell r="AM312">
            <v>0</v>
          </cell>
          <cell r="AN312">
            <v>0</v>
          </cell>
          <cell r="AO312"/>
          <cell r="AP312">
            <v>0</v>
          </cell>
          <cell r="AQ312">
            <v>0</v>
          </cell>
          <cell r="AR312">
            <v>0</v>
          </cell>
          <cell r="AS312">
            <v>0</v>
          </cell>
          <cell r="AT312">
            <v>1269.04</v>
          </cell>
          <cell r="AU312">
            <v>0</v>
          </cell>
          <cell r="AV312">
            <v>-1269.04</v>
          </cell>
          <cell r="AW312">
            <v>0</v>
          </cell>
          <cell r="AX312">
            <v>0</v>
          </cell>
          <cell r="AY312">
            <v>0</v>
          </cell>
          <cell r="AZ312">
            <v>0</v>
          </cell>
          <cell r="BA312">
            <v>1269.04</v>
          </cell>
          <cell r="BB312">
            <v>0</v>
          </cell>
          <cell r="BC312">
            <v>-1269.04</v>
          </cell>
          <cell r="BD312">
            <v>0</v>
          </cell>
          <cell r="BE312">
            <v>0</v>
          </cell>
          <cell r="BF312">
            <v>0</v>
          </cell>
          <cell r="BG312">
            <v>0</v>
          </cell>
          <cell r="BH312">
            <v>1269.04</v>
          </cell>
          <cell r="BI312">
            <v>0</v>
          </cell>
          <cell r="BJ312">
            <v>-1269.04</v>
          </cell>
          <cell r="BK312">
            <v>0</v>
          </cell>
          <cell r="BL312">
            <v>0</v>
          </cell>
          <cell r="BM312">
            <v>0</v>
          </cell>
          <cell r="BN312">
            <v>0</v>
          </cell>
          <cell r="BO312">
            <v>1269.04</v>
          </cell>
          <cell r="BP312">
            <v>0</v>
          </cell>
          <cell r="BQ312">
            <v>-1269.04</v>
          </cell>
          <cell r="BR312" t="str">
            <v>N/A</v>
          </cell>
          <cell r="BS312">
            <v>0</v>
          </cell>
          <cell r="BT312"/>
          <cell r="BU312">
            <v>0</v>
          </cell>
          <cell r="BV312">
            <v>0</v>
          </cell>
          <cell r="BW312">
            <v>0</v>
          </cell>
          <cell r="BX312">
            <v>1269.04</v>
          </cell>
          <cell r="BY312">
            <v>0</v>
          </cell>
          <cell r="BZ312">
            <v>-1269.04</v>
          </cell>
          <cell r="CA312" t="str">
            <v>N/A</v>
          </cell>
          <cell r="CB312">
            <v>0</v>
          </cell>
          <cell r="CC312"/>
          <cell r="CD312"/>
          <cell r="CE312">
            <v>0</v>
          </cell>
          <cell r="CF312">
            <v>0</v>
          </cell>
          <cell r="CG312">
            <v>1269.04</v>
          </cell>
          <cell r="CH312">
            <v>0</v>
          </cell>
          <cell r="CI312">
            <v>-1269.04</v>
          </cell>
          <cell r="CJ312"/>
          <cell r="CK312"/>
          <cell r="CL312">
            <v>0.8511198945981554</v>
          </cell>
          <cell r="CM312">
            <v>1080.1119999999999</v>
          </cell>
          <cell r="CN312">
            <v>1269.04</v>
          </cell>
          <cell r="CO312">
            <v>1080.1119999999999</v>
          </cell>
          <cell r="CP312">
            <v>-188.92800000000011</v>
          </cell>
          <cell r="CQ312"/>
          <cell r="CR312"/>
          <cell r="CS312">
            <v>0.14888010540184468</v>
          </cell>
          <cell r="CT312">
            <v>188.93600000000018</v>
          </cell>
          <cell r="CU312">
            <v>1269.04</v>
          </cell>
          <cell r="CV312">
            <v>1269.048</v>
          </cell>
          <cell r="CW312">
            <v>8.0000000000381988E-3</v>
          </cell>
          <cell r="CY312">
            <v>1269.04</v>
          </cell>
          <cell r="CZ312">
            <v>0</v>
          </cell>
          <cell r="DA312">
            <v>1269.04</v>
          </cell>
          <cell r="DB312">
            <v>1269.048</v>
          </cell>
          <cell r="DC312">
            <v>0</v>
          </cell>
          <cell r="DD312">
            <v>1269.048</v>
          </cell>
          <cell r="DE312">
            <v>1269.048</v>
          </cell>
          <cell r="DF312">
            <v>1269.048</v>
          </cell>
          <cell r="DG312">
            <v>0</v>
          </cell>
          <cell r="DH312">
            <v>1269.04</v>
          </cell>
          <cell r="DI312">
            <v>0</v>
          </cell>
          <cell r="DJ312">
            <v>8.0000000000381988E-3</v>
          </cell>
          <cell r="DK312">
            <v>6.0160000000287247E-4</v>
          </cell>
        </row>
        <row r="313">
          <cell r="B313" t="str">
            <v>7.3.66</v>
          </cell>
          <cell r="C313" t="str">
            <v xml:space="preserve"> DEPEARQ303 </v>
          </cell>
          <cell r="D313" t="str">
            <v>Próprio</v>
          </cell>
          <cell r="E313" t="str">
            <v>DISJUNTOR TERMOMAGNÉTICO TRIPOLAR (220V/127 V) CAIXA MOLDADA, CORRENTE NOMINAL DE 175A - FORNECIMENTO E INSTALAÇÃO.  REF: SINAPI (101896)</v>
          </cell>
          <cell r="F313" t="str">
            <v>UN</v>
          </cell>
          <cell r="G313">
            <v>2</v>
          </cell>
          <cell r="H313">
            <v>0</v>
          </cell>
          <cell r="I313">
            <v>2</v>
          </cell>
          <cell r="J313">
            <v>478.42</v>
          </cell>
          <cell r="K313">
            <v>599.07000000000005</v>
          </cell>
          <cell r="L313">
            <v>1198.1400000000001</v>
          </cell>
          <cell r="M313">
            <v>0</v>
          </cell>
          <cell r="N313">
            <v>0</v>
          </cell>
          <cell r="O313">
            <v>0</v>
          </cell>
          <cell r="P313">
            <v>0</v>
          </cell>
          <cell r="Q313">
            <v>1</v>
          </cell>
          <cell r="R313">
            <v>1198.1400000000001</v>
          </cell>
          <cell r="S313">
            <v>0</v>
          </cell>
          <cell r="T313">
            <v>0</v>
          </cell>
          <cell r="U313">
            <v>0</v>
          </cell>
          <cell r="V313">
            <v>0</v>
          </cell>
          <cell r="W313">
            <v>0</v>
          </cell>
          <cell r="X313">
            <v>0</v>
          </cell>
          <cell r="Y313">
            <v>0</v>
          </cell>
          <cell r="Z313">
            <v>0</v>
          </cell>
          <cell r="AA313">
            <v>0</v>
          </cell>
          <cell r="AB313">
            <v>0</v>
          </cell>
          <cell r="AC313">
            <v>1</v>
          </cell>
          <cell r="AD313">
            <v>1198.1400000000001</v>
          </cell>
          <cell r="AE313"/>
          <cell r="AF313">
            <v>0</v>
          </cell>
          <cell r="AG313">
            <v>0</v>
          </cell>
          <cell r="AH313">
            <v>1</v>
          </cell>
          <cell r="AI313">
            <v>1198.1400000000001</v>
          </cell>
          <cell r="AJ313">
            <v>0</v>
          </cell>
          <cell r="AK313">
            <v>0</v>
          </cell>
          <cell r="AL313"/>
          <cell r="AM313">
            <v>0</v>
          </cell>
          <cell r="AN313">
            <v>0</v>
          </cell>
          <cell r="AO313"/>
          <cell r="AP313">
            <v>0</v>
          </cell>
          <cell r="AQ313">
            <v>0</v>
          </cell>
          <cell r="AR313">
            <v>0</v>
          </cell>
          <cell r="AS313">
            <v>0</v>
          </cell>
          <cell r="AT313">
            <v>1198.1400000000001</v>
          </cell>
          <cell r="AU313">
            <v>0</v>
          </cell>
          <cell r="AV313">
            <v>-1198.1400000000001</v>
          </cell>
          <cell r="AW313">
            <v>0</v>
          </cell>
          <cell r="AX313">
            <v>0</v>
          </cell>
          <cell r="AY313">
            <v>0</v>
          </cell>
          <cell r="AZ313">
            <v>0</v>
          </cell>
          <cell r="BA313">
            <v>1198.1400000000001</v>
          </cell>
          <cell r="BB313">
            <v>0</v>
          </cell>
          <cell r="BC313">
            <v>-1198.1400000000001</v>
          </cell>
          <cell r="BD313">
            <v>0</v>
          </cell>
          <cell r="BE313">
            <v>0</v>
          </cell>
          <cell r="BF313">
            <v>0</v>
          </cell>
          <cell r="BG313">
            <v>0</v>
          </cell>
          <cell r="BH313">
            <v>1198.1400000000001</v>
          </cell>
          <cell r="BI313">
            <v>0</v>
          </cell>
          <cell r="BJ313">
            <v>-1198.1400000000001</v>
          </cell>
          <cell r="BK313">
            <v>0</v>
          </cell>
          <cell r="BL313">
            <v>0</v>
          </cell>
          <cell r="BM313">
            <v>0.5</v>
          </cell>
          <cell r="BN313">
            <v>599.07000000000005</v>
          </cell>
          <cell r="BO313">
            <v>1198.1400000000001</v>
          </cell>
          <cell r="BP313">
            <v>599.07000000000005</v>
          </cell>
          <cell r="BQ313">
            <v>-599.07000000000005</v>
          </cell>
          <cell r="BR313" t="str">
            <v>N/A</v>
          </cell>
          <cell r="BS313">
            <v>0</v>
          </cell>
          <cell r="BT313"/>
          <cell r="BU313">
            <v>0</v>
          </cell>
          <cell r="BV313">
            <v>0.5</v>
          </cell>
          <cell r="BW313">
            <v>599.07000000000005</v>
          </cell>
          <cell r="BX313">
            <v>1198.1400000000001</v>
          </cell>
          <cell r="BY313">
            <v>1198.1400000000001</v>
          </cell>
          <cell r="BZ313">
            <v>0</v>
          </cell>
          <cell r="CA313">
            <v>599.07000000000005</v>
          </cell>
          <cell r="CB313">
            <v>45.050063999999999</v>
          </cell>
          <cell r="CC313"/>
          <cell r="CD313"/>
          <cell r="CE313">
            <v>0</v>
          </cell>
          <cell r="CF313">
            <v>0</v>
          </cell>
          <cell r="CG313">
            <v>1198.1400000000001</v>
          </cell>
          <cell r="CH313">
            <v>1198.1400000000001</v>
          </cell>
          <cell r="CI313">
            <v>0</v>
          </cell>
          <cell r="CJ313"/>
          <cell r="CK313"/>
          <cell r="CL313">
            <v>0</v>
          </cell>
          <cell r="CM313">
            <v>0</v>
          </cell>
          <cell r="CN313">
            <v>1198.1400000000001</v>
          </cell>
          <cell r="CO313">
            <v>0</v>
          </cell>
          <cell r="CP313">
            <v>-1198.1400000000001</v>
          </cell>
          <cell r="CQ313"/>
          <cell r="CR313"/>
          <cell r="CS313" t="str">
            <v xml:space="preserve"> </v>
          </cell>
          <cell r="CT313">
            <v>0</v>
          </cell>
          <cell r="CU313">
            <v>1198.1400000000001</v>
          </cell>
          <cell r="CV313">
            <v>0</v>
          </cell>
          <cell r="CW313">
            <v>-1198.1400000000001</v>
          </cell>
          <cell r="CY313">
            <v>1198.1400000000001</v>
          </cell>
          <cell r="CZ313">
            <v>0</v>
          </cell>
          <cell r="DA313">
            <v>1198.1400000000001</v>
          </cell>
          <cell r="DB313">
            <v>1198.1400000000001</v>
          </cell>
          <cell r="DC313">
            <v>0</v>
          </cell>
          <cell r="DD313">
            <v>1198.1400000000001</v>
          </cell>
          <cell r="DE313">
            <v>1198.1400000000001</v>
          </cell>
          <cell r="DF313">
            <v>1198.1400000000001</v>
          </cell>
          <cell r="DG313">
            <v>0</v>
          </cell>
          <cell r="DH313">
            <v>1198.1400000000001</v>
          </cell>
          <cell r="DI313">
            <v>0</v>
          </cell>
          <cell r="DJ313">
            <v>0</v>
          </cell>
          <cell r="DK313">
            <v>0</v>
          </cell>
        </row>
        <row r="314">
          <cell r="B314" t="str">
            <v>7.3.67</v>
          </cell>
          <cell r="C314" t="str">
            <v xml:space="preserve"> DEPEARQ323 </v>
          </cell>
          <cell r="D314" t="str">
            <v>Próprio</v>
          </cell>
          <cell r="E314" t="str">
            <v>LEITO PARA CABOS TIPO LEVE 200x100mm, COM ACESSÓRIOS - REF: SBC (063621) CPOS (38.21.310)</v>
          </cell>
          <cell r="F314" t="str">
            <v>M</v>
          </cell>
          <cell r="G314">
            <v>11</v>
          </cell>
          <cell r="H314">
            <v>0</v>
          </cell>
          <cell r="I314">
            <v>11</v>
          </cell>
          <cell r="J314">
            <v>178.69</v>
          </cell>
          <cell r="K314">
            <v>223.75</v>
          </cell>
          <cell r="L314">
            <v>2461.25</v>
          </cell>
          <cell r="M314">
            <v>0</v>
          </cell>
          <cell r="N314">
            <v>0</v>
          </cell>
          <cell r="O314">
            <v>0</v>
          </cell>
          <cell r="P314">
            <v>0</v>
          </cell>
          <cell r="Q314">
            <v>1</v>
          </cell>
          <cell r="R314">
            <v>2461.25</v>
          </cell>
          <cell r="S314">
            <v>0</v>
          </cell>
          <cell r="T314">
            <v>0</v>
          </cell>
          <cell r="U314">
            <v>0</v>
          </cell>
          <cell r="V314">
            <v>0</v>
          </cell>
          <cell r="W314">
            <v>0</v>
          </cell>
          <cell r="X314">
            <v>0</v>
          </cell>
          <cell r="Y314">
            <v>0</v>
          </cell>
          <cell r="Z314">
            <v>0</v>
          </cell>
          <cell r="AA314">
            <v>0</v>
          </cell>
          <cell r="AB314">
            <v>0</v>
          </cell>
          <cell r="AC314">
            <v>1</v>
          </cell>
          <cell r="AD314">
            <v>2461.25</v>
          </cell>
          <cell r="AE314"/>
          <cell r="AF314">
            <v>0</v>
          </cell>
          <cell r="AG314">
            <v>0</v>
          </cell>
          <cell r="AH314">
            <v>1</v>
          </cell>
          <cell r="AI314">
            <v>2461.25</v>
          </cell>
          <cell r="AJ314">
            <v>0</v>
          </cell>
          <cell r="AK314">
            <v>0</v>
          </cell>
          <cell r="AL314"/>
          <cell r="AM314">
            <v>0</v>
          </cell>
          <cell r="AN314">
            <v>0</v>
          </cell>
          <cell r="AO314"/>
          <cell r="AP314">
            <v>0</v>
          </cell>
          <cell r="AQ314">
            <v>0</v>
          </cell>
          <cell r="AR314">
            <v>0</v>
          </cell>
          <cell r="AS314">
            <v>0</v>
          </cell>
          <cell r="AT314">
            <v>2461.25</v>
          </cell>
          <cell r="AU314">
            <v>0</v>
          </cell>
          <cell r="AV314">
            <v>-2461.25</v>
          </cell>
          <cell r="AW314">
            <v>0</v>
          </cell>
          <cell r="AX314">
            <v>0</v>
          </cell>
          <cell r="AY314">
            <v>0</v>
          </cell>
          <cell r="AZ314">
            <v>0</v>
          </cell>
          <cell r="BA314">
            <v>2461.25</v>
          </cell>
          <cell r="BB314">
            <v>0</v>
          </cell>
          <cell r="BC314">
            <v>-2461.25</v>
          </cell>
          <cell r="BD314">
            <v>0</v>
          </cell>
          <cell r="BE314">
            <v>0</v>
          </cell>
          <cell r="BF314">
            <v>0</v>
          </cell>
          <cell r="BG314">
            <v>0</v>
          </cell>
          <cell r="BH314">
            <v>2461.25</v>
          </cell>
          <cell r="BI314">
            <v>0</v>
          </cell>
          <cell r="BJ314">
            <v>-2461.25</v>
          </cell>
          <cell r="BK314">
            <v>0</v>
          </cell>
          <cell r="BL314">
            <v>0</v>
          </cell>
          <cell r="BM314">
            <v>0</v>
          </cell>
          <cell r="BN314">
            <v>0</v>
          </cell>
          <cell r="BO314">
            <v>2461.25</v>
          </cell>
          <cell r="BP314">
            <v>0</v>
          </cell>
          <cell r="BQ314">
            <v>-2461.25</v>
          </cell>
          <cell r="BR314" t="str">
            <v>N/A</v>
          </cell>
          <cell r="BS314">
            <v>0</v>
          </cell>
          <cell r="BT314"/>
          <cell r="BU314">
            <v>0</v>
          </cell>
          <cell r="BV314">
            <v>0</v>
          </cell>
          <cell r="BW314">
            <v>0</v>
          </cell>
          <cell r="BX314">
            <v>2461.25</v>
          </cell>
          <cell r="BY314">
            <v>0</v>
          </cell>
          <cell r="BZ314">
            <v>-2461.25</v>
          </cell>
          <cell r="CA314" t="str">
            <v>N/A</v>
          </cell>
          <cell r="CB314">
            <v>0</v>
          </cell>
          <cell r="CC314"/>
          <cell r="CD314"/>
          <cell r="CE314">
            <v>1</v>
          </cell>
          <cell r="CF314">
            <v>2461.25</v>
          </cell>
          <cell r="CG314">
            <v>2461.25</v>
          </cell>
          <cell r="CH314">
            <v>2461.25</v>
          </cell>
          <cell r="CI314">
            <v>0</v>
          </cell>
          <cell r="CJ314"/>
          <cell r="CK314"/>
          <cell r="CL314">
            <v>0</v>
          </cell>
          <cell r="CM314">
            <v>0</v>
          </cell>
          <cell r="CN314">
            <v>2461.25</v>
          </cell>
          <cell r="CO314">
            <v>2461.25</v>
          </cell>
          <cell r="CP314">
            <v>0</v>
          </cell>
          <cell r="CQ314"/>
          <cell r="CR314"/>
          <cell r="CS314" t="str">
            <v xml:space="preserve"> </v>
          </cell>
          <cell r="CT314">
            <v>0</v>
          </cell>
          <cell r="CU314">
            <v>2461.25</v>
          </cell>
          <cell r="CV314">
            <v>0</v>
          </cell>
          <cell r="CW314">
            <v>-2461.25</v>
          </cell>
          <cell r="CY314">
            <v>2461.25</v>
          </cell>
          <cell r="CZ314">
            <v>0</v>
          </cell>
          <cell r="DA314">
            <v>2461.25</v>
          </cell>
          <cell r="DB314">
            <v>2461.25</v>
          </cell>
          <cell r="DC314">
            <v>0</v>
          </cell>
          <cell r="DD314">
            <v>2461.25</v>
          </cell>
          <cell r="DE314">
            <v>2461.25</v>
          </cell>
          <cell r="DF314">
            <v>2461.25</v>
          </cell>
          <cell r="DG314">
            <v>0</v>
          </cell>
          <cell r="DH314">
            <v>2461.25</v>
          </cell>
          <cell r="DI314">
            <v>0</v>
          </cell>
          <cell r="DJ314">
            <v>0</v>
          </cell>
          <cell r="DK314">
            <v>0</v>
          </cell>
        </row>
        <row r="315">
          <cell r="B315" t="str">
            <v>7.3.68</v>
          </cell>
          <cell r="C315" t="str">
            <v xml:space="preserve"> DEPEARQ243 </v>
          </cell>
          <cell r="D315" t="str">
            <v>Próprio</v>
          </cell>
          <cell r="E315" t="str">
            <v>PERFILADO PERFURADO 38X38 MM, CHAPA 22 - FORNECIMENTO E INSTALAÇÃO. REF: SBC (078028) CPOS (38.21.920)</v>
          </cell>
          <cell r="F315" t="str">
            <v>M</v>
          </cell>
          <cell r="G315">
            <v>30.4</v>
          </cell>
          <cell r="H315">
            <v>0</v>
          </cell>
          <cell r="I315">
            <v>30.4</v>
          </cell>
          <cell r="J315">
            <v>22.71</v>
          </cell>
          <cell r="K315">
            <v>28.43</v>
          </cell>
          <cell r="L315">
            <v>864.27199999999993</v>
          </cell>
          <cell r="M315">
            <v>0</v>
          </cell>
          <cell r="N315">
            <v>0</v>
          </cell>
          <cell r="O315">
            <v>0</v>
          </cell>
          <cell r="P315">
            <v>0</v>
          </cell>
          <cell r="Q315">
            <v>1</v>
          </cell>
          <cell r="R315">
            <v>864.27</v>
          </cell>
          <cell r="S315">
            <v>0</v>
          </cell>
          <cell r="T315">
            <v>0</v>
          </cell>
          <cell r="U315">
            <v>0</v>
          </cell>
          <cell r="V315">
            <v>0</v>
          </cell>
          <cell r="W315">
            <v>0</v>
          </cell>
          <cell r="X315">
            <v>0</v>
          </cell>
          <cell r="Y315">
            <v>0</v>
          </cell>
          <cell r="Z315">
            <v>0</v>
          </cell>
          <cell r="AA315">
            <v>0</v>
          </cell>
          <cell r="AB315">
            <v>0</v>
          </cell>
          <cell r="AC315">
            <v>1</v>
          </cell>
          <cell r="AD315">
            <v>864.27</v>
          </cell>
          <cell r="AE315"/>
          <cell r="AF315">
            <v>1.0000023140916612</v>
          </cell>
          <cell r="AG315">
            <v>864.27400000462808</v>
          </cell>
          <cell r="AH315">
            <v>0</v>
          </cell>
          <cell r="AI315">
            <v>0</v>
          </cell>
          <cell r="AJ315">
            <v>2.3140916611819051E-6</v>
          </cell>
          <cell r="AK315">
            <v>0</v>
          </cell>
          <cell r="AL315"/>
          <cell r="AM315">
            <v>-2.0000046281930073E-3</v>
          </cell>
          <cell r="AN315">
            <v>-1.5040034804011411E-4</v>
          </cell>
          <cell r="AO315"/>
          <cell r="AP315">
            <v>0</v>
          </cell>
          <cell r="AQ315">
            <v>0</v>
          </cell>
          <cell r="AR315">
            <v>0</v>
          </cell>
          <cell r="AS315">
            <v>0</v>
          </cell>
          <cell r="AT315">
            <v>864.27</v>
          </cell>
          <cell r="AU315">
            <v>864.27199999999993</v>
          </cell>
          <cell r="AV315">
            <v>0</v>
          </cell>
          <cell r="AW315">
            <v>0</v>
          </cell>
          <cell r="AX315">
            <v>0</v>
          </cell>
          <cell r="AY315">
            <v>0</v>
          </cell>
          <cell r="AZ315">
            <v>0</v>
          </cell>
          <cell r="BA315">
            <v>864.27</v>
          </cell>
          <cell r="BB315">
            <v>864.27199999999993</v>
          </cell>
          <cell r="BC315">
            <v>0</v>
          </cell>
          <cell r="BD315">
            <v>0</v>
          </cell>
          <cell r="BE315">
            <v>0</v>
          </cell>
          <cell r="BF315">
            <v>0</v>
          </cell>
          <cell r="BG315">
            <v>0</v>
          </cell>
          <cell r="BH315">
            <v>864.27</v>
          </cell>
          <cell r="BI315">
            <v>864.27199999999993</v>
          </cell>
          <cell r="BJ315">
            <v>0</v>
          </cell>
          <cell r="BK315">
            <v>0</v>
          </cell>
          <cell r="BL315">
            <v>0</v>
          </cell>
          <cell r="BM315">
            <v>0</v>
          </cell>
          <cell r="BN315">
            <v>0</v>
          </cell>
          <cell r="BO315">
            <v>864.27</v>
          </cell>
          <cell r="BP315">
            <v>864.27199999999993</v>
          </cell>
          <cell r="BQ315">
            <v>1.9999999999527063E-3</v>
          </cell>
          <cell r="BR315" t="b">
            <v>0</v>
          </cell>
          <cell r="BS315">
            <v>0</v>
          </cell>
          <cell r="BT315"/>
          <cell r="BU315">
            <v>0</v>
          </cell>
          <cell r="BV315">
            <v>0</v>
          </cell>
          <cell r="BW315">
            <v>0</v>
          </cell>
          <cell r="BX315">
            <v>864.27</v>
          </cell>
          <cell r="BY315">
            <v>864.27199999999993</v>
          </cell>
          <cell r="BZ315">
            <v>0</v>
          </cell>
          <cell r="CA315">
            <v>864.27199999999993</v>
          </cell>
          <cell r="CB315">
            <v>64.993254399999984</v>
          </cell>
          <cell r="CC315"/>
          <cell r="CD315"/>
          <cell r="CE315">
            <v>0</v>
          </cell>
          <cell r="CF315">
            <v>0</v>
          </cell>
          <cell r="CG315">
            <v>864.27</v>
          </cell>
          <cell r="CH315">
            <v>864.27199999999993</v>
          </cell>
          <cell r="CI315">
            <v>0</v>
          </cell>
          <cell r="CJ315"/>
          <cell r="CK315"/>
          <cell r="CL315">
            <v>0</v>
          </cell>
          <cell r="CM315">
            <v>0</v>
          </cell>
          <cell r="CN315">
            <v>864.27</v>
          </cell>
          <cell r="CO315">
            <v>0</v>
          </cell>
          <cell r="CP315">
            <v>0</v>
          </cell>
          <cell r="CQ315"/>
          <cell r="CR315"/>
          <cell r="CS315" t="str">
            <v xml:space="preserve"> </v>
          </cell>
          <cell r="CT315">
            <v>0</v>
          </cell>
          <cell r="CU315">
            <v>864.27</v>
          </cell>
          <cell r="CV315">
            <v>0</v>
          </cell>
          <cell r="CW315">
            <v>0</v>
          </cell>
          <cell r="CY315">
            <v>864.27</v>
          </cell>
          <cell r="CZ315">
            <v>0</v>
          </cell>
          <cell r="DA315">
            <v>864.27</v>
          </cell>
          <cell r="DB315">
            <v>864.27199999999993</v>
          </cell>
          <cell r="DC315">
            <v>864.27400000462808</v>
          </cell>
          <cell r="DD315">
            <v>0</v>
          </cell>
          <cell r="DE315">
            <v>864.27400000462808</v>
          </cell>
          <cell r="DF315">
            <v>864.27199999999993</v>
          </cell>
          <cell r="DG315">
            <v>-2.0000046281438699E-3</v>
          </cell>
          <cell r="DH315">
            <v>0</v>
          </cell>
          <cell r="DI315">
            <v>4.0000046280965762E-3</v>
          </cell>
          <cell r="DJ315">
            <v>0</v>
          </cell>
          <cell r="DK315">
            <v>0</v>
          </cell>
        </row>
        <row r="316">
          <cell r="B316" t="str">
            <v>7.3.69</v>
          </cell>
          <cell r="C316" t="str">
            <v xml:space="preserve"> 078206 </v>
          </cell>
          <cell r="D316" t="str">
            <v>SBC</v>
          </cell>
          <cell r="E316" t="str">
            <v>CABO DE COBRE NU MEIO DURO 7 FIOS 35mm2</v>
          </cell>
          <cell r="F316" t="str">
            <v>M</v>
          </cell>
          <cell r="G316">
            <v>11</v>
          </cell>
          <cell r="H316">
            <v>0</v>
          </cell>
          <cell r="I316">
            <v>11</v>
          </cell>
          <cell r="J316">
            <v>32.67</v>
          </cell>
          <cell r="K316">
            <v>40.9</v>
          </cell>
          <cell r="L316">
            <v>449.9</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cell r="AF316">
            <v>0</v>
          </cell>
          <cell r="AG316">
            <v>0</v>
          </cell>
          <cell r="AH316">
            <v>0</v>
          </cell>
          <cell r="AI316">
            <v>0</v>
          </cell>
          <cell r="AJ316">
            <v>0</v>
          </cell>
          <cell r="AK316">
            <v>0</v>
          </cell>
          <cell r="AL316"/>
          <cell r="AM316">
            <v>449.9</v>
          </cell>
          <cell r="AN316">
            <v>33.832479999999997</v>
          </cell>
          <cell r="AO316"/>
          <cell r="AP316">
            <v>1</v>
          </cell>
          <cell r="AQ316">
            <v>449.9</v>
          </cell>
          <cell r="AR316">
            <v>0</v>
          </cell>
          <cell r="AS316">
            <v>0</v>
          </cell>
          <cell r="AT316">
            <v>449.9</v>
          </cell>
          <cell r="AU316">
            <v>0</v>
          </cell>
          <cell r="AV316">
            <v>-449.9</v>
          </cell>
          <cell r="AW316">
            <v>0</v>
          </cell>
          <cell r="AX316">
            <v>0</v>
          </cell>
          <cell r="AY316">
            <v>0</v>
          </cell>
          <cell r="AZ316">
            <v>0</v>
          </cell>
          <cell r="BA316">
            <v>449.9</v>
          </cell>
          <cell r="BB316">
            <v>0</v>
          </cell>
          <cell r="BC316">
            <v>-449.9</v>
          </cell>
          <cell r="BD316">
            <v>0</v>
          </cell>
          <cell r="BE316">
            <v>0</v>
          </cell>
          <cell r="BF316">
            <v>0</v>
          </cell>
          <cell r="BG316">
            <v>0</v>
          </cell>
          <cell r="BH316">
            <v>449.9</v>
          </cell>
          <cell r="BI316">
            <v>0</v>
          </cell>
          <cell r="BJ316">
            <v>-449.9</v>
          </cell>
          <cell r="BK316">
            <v>0</v>
          </cell>
          <cell r="BL316">
            <v>0</v>
          </cell>
          <cell r="BM316">
            <v>0</v>
          </cell>
          <cell r="BN316">
            <v>0</v>
          </cell>
          <cell r="BO316">
            <v>449.9</v>
          </cell>
          <cell r="BP316">
            <v>0</v>
          </cell>
          <cell r="BQ316">
            <v>-449.9</v>
          </cell>
          <cell r="BR316" t="str">
            <v>N/A</v>
          </cell>
          <cell r="BS316">
            <v>0</v>
          </cell>
          <cell r="BT316"/>
          <cell r="BU316">
            <v>0</v>
          </cell>
          <cell r="BV316">
            <v>0</v>
          </cell>
          <cell r="BW316">
            <v>0</v>
          </cell>
          <cell r="BX316">
            <v>449.9</v>
          </cell>
          <cell r="BY316">
            <v>0</v>
          </cell>
          <cell r="BZ316">
            <v>-449.9</v>
          </cell>
          <cell r="CA316" t="str">
            <v>N/A</v>
          </cell>
          <cell r="CB316">
            <v>0</v>
          </cell>
          <cell r="CC316"/>
          <cell r="CD316"/>
          <cell r="CE316">
            <v>0</v>
          </cell>
          <cell r="CF316">
            <v>0</v>
          </cell>
          <cell r="CG316">
            <v>449.9</v>
          </cell>
          <cell r="CH316">
            <v>0</v>
          </cell>
          <cell r="CI316">
            <v>-449.9</v>
          </cell>
          <cell r="CJ316"/>
          <cell r="CK316"/>
          <cell r="CL316">
            <v>0</v>
          </cell>
          <cell r="CM316">
            <v>0</v>
          </cell>
          <cell r="CN316">
            <v>449.9</v>
          </cell>
          <cell r="CO316">
            <v>0</v>
          </cell>
          <cell r="CP316">
            <v>-449.9</v>
          </cell>
          <cell r="CQ316"/>
          <cell r="CR316"/>
          <cell r="CS316">
            <v>1</v>
          </cell>
          <cell r="CT316">
            <v>449.9</v>
          </cell>
          <cell r="CU316">
            <v>449.9</v>
          </cell>
          <cell r="CV316">
            <v>449.9</v>
          </cell>
          <cell r="CW316">
            <v>0</v>
          </cell>
          <cell r="CY316">
            <v>0</v>
          </cell>
          <cell r="CZ316">
            <v>449.9</v>
          </cell>
          <cell r="DA316">
            <v>449.9</v>
          </cell>
          <cell r="DB316">
            <v>449.9</v>
          </cell>
          <cell r="DC316">
            <v>0</v>
          </cell>
          <cell r="DD316">
            <v>449.9</v>
          </cell>
          <cell r="DE316">
            <v>449.9</v>
          </cell>
          <cell r="DF316">
            <v>449.9</v>
          </cell>
          <cell r="DG316">
            <v>0</v>
          </cell>
          <cell r="DH316">
            <v>0</v>
          </cell>
          <cell r="DI316">
            <v>0</v>
          </cell>
          <cell r="DJ316">
            <v>449.9</v>
          </cell>
          <cell r="DK316">
            <v>33.832479999999997</v>
          </cell>
        </row>
        <row r="317">
          <cell r="B317" t="str">
            <v>7.3.70</v>
          </cell>
          <cell r="C317" t="str">
            <v xml:space="preserve"> 078204 </v>
          </cell>
          <cell r="D317" t="str">
            <v>SBC</v>
          </cell>
          <cell r="E317" t="str">
            <v>CABO DE COBRE NU MEIO DURO 7 FIOS 16mm2</v>
          </cell>
          <cell r="F317" t="str">
            <v>M</v>
          </cell>
          <cell r="G317">
            <v>152.1</v>
          </cell>
          <cell r="H317">
            <v>0</v>
          </cell>
          <cell r="I317">
            <v>152.1</v>
          </cell>
          <cell r="J317">
            <v>16.88</v>
          </cell>
          <cell r="K317">
            <v>21.13</v>
          </cell>
          <cell r="L317">
            <v>3213.8729999999996</v>
          </cell>
          <cell r="M317">
            <v>0</v>
          </cell>
          <cell r="N317">
            <v>0</v>
          </cell>
          <cell r="O317">
            <v>0</v>
          </cell>
          <cell r="P317">
            <v>0</v>
          </cell>
          <cell r="Q317">
            <v>0</v>
          </cell>
          <cell r="R317">
            <v>0</v>
          </cell>
          <cell r="S317">
            <v>0</v>
          </cell>
          <cell r="T317">
            <v>0</v>
          </cell>
          <cell r="U317">
            <v>1</v>
          </cell>
          <cell r="V317">
            <v>3213.87</v>
          </cell>
          <cell r="W317">
            <v>0</v>
          </cell>
          <cell r="X317">
            <v>0</v>
          </cell>
          <cell r="Y317">
            <v>0</v>
          </cell>
          <cell r="Z317">
            <v>0</v>
          </cell>
          <cell r="AA317">
            <v>0</v>
          </cell>
          <cell r="AB317">
            <v>0</v>
          </cell>
          <cell r="AC317">
            <v>1</v>
          </cell>
          <cell r="AD317">
            <v>3213.87</v>
          </cell>
          <cell r="AE317"/>
          <cell r="AF317">
            <v>0</v>
          </cell>
          <cell r="AG317">
            <v>0</v>
          </cell>
          <cell r="AH317">
            <v>1</v>
          </cell>
          <cell r="AI317">
            <v>3213.87</v>
          </cell>
          <cell r="AJ317">
            <v>0</v>
          </cell>
          <cell r="AK317">
            <v>0</v>
          </cell>
          <cell r="AL317"/>
          <cell r="AM317">
            <v>0</v>
          </cell>
          <cell r="AN317">
            <v>0</v>
          </cell>
          <cell r="AO317"/>
          <cell r="AP317">
            <v>0</v>
          </cell>
          <cell r="AQ317">
            <v>0</v>
          </cell>
          <cell r="AR317">
            <v>0</v>
          </cell>
          <cell r="AS317">
            <v>0</v>
          </cell>
          <cell r="AT317">
            <v>3213.87</v>
          </cell>
          <cell r="AU317">
            <v>0</v>
          </cell>
          <cell r="AV317">
            <v>-3213.87</v>
          </cell>
          <cell r="AW317">
            <v>0</v>
          </cell>
          <cell r="AX317">
            <v>0</v>
          </cell>
          <cell r="AY317">
            <v>0</v>
          </cell>
          <cell r="AZ317">
            <v>0</v>
          </cell>
          <cell r="BA317">
            <v>3213.87</v>
          </cell>
          <cell r="BB317">
            <v>0</v>
          </cell>
          <cell r="BC317">
            <v>-3213.87</v>
          </cell>
          <cell r="BD317">
            <v>0</v>
          </cell>
          <cell r="BE317">
            <v>0</v>
          </cell>
          <cell r="BF317">
            <v>0</v>
          </cell>
          <cell r="BG317">
            <v>0</v>
          </cell>
          <cell r="BH317">
            <v>3213.87</v>
          </cell>
          <cell r="BI317">
            <v>0</v>
          </cell>
          <cell r="BJ317">
            <v>-3213.87</v>
          </cell>
          <cell r="BK317">
            <v>0</v>
          </cell>
          <cell r="BL317">
            <v>0</v>
          </cell>
          <cell r="BM317">
            <v>0</v>
          </cell>
          <cell r="BN317">
            <v>0</v>
          </cell>
          <cell r="BO317">
            <v>3213.87</v>
          </cell>
          <cell r="BP317">
            <v>0</v>
          </cell>
          <cell r="BQ317">
            <v>-3213.87</v>
          </cell>
          <cell r="BR317" t="str">
            <v>N/A</v>
          </cell>
          <cell r="BS317">
            <v>0</v>
          </cell>
          <cell r="BT317"/>
          <cell r="BU317">
            <v>0</v>
          </cell>
          <cell r="BV317">
            <v>0</v>
          </cell>
          <cell r="BW317">
            <v>0</v>
          </cell>
          <cell r="BX317">
            <v>3213.87</v>
          </cell>
          <cell r="BY317">
            <v>0</v>
          </cell>
          <cell r="BZ317">
            <v>-3213.87</v>
          </cell>
          <cell r="CA317" t="str">
            <v>N/A</v>
          </cell>
          <cell r="CB317">
            <v>0</v>
          </cell>
          <cell r="CC317"/>
          <cell r="CD317"/>
          <cell r="CE317">
            <v>0.99999999999999989</v>
          </cell>
          <cell r="CF317">
            <v>3213.8729999999996</v>
          </cell>
          <cell r="CG317">
            <v>3213.87</v>
          </cell>
          <cell r="CH317">
            <v>3213.8729999999996</v>
          </cell>
          <cell r="CI317">
            <v>0</v>
          </cell>
          <cell r="CJ317"/>
          <cell r="CK317"/>
          <cell r="CL317">
            <v>0</v>
          </cell>
          <cell r="CM317">
            <v>0</v>
          </cell>
          <cell r="CN317">
            <v>3213.87</v>
          </cell>
          <cell r="CO317">
            <v>3213.8729999999996</v>
          </cell>
          <cell r="CP317">
            <v>0</v>
          </cell>
          <cell r="CQ317"/>
          <cell r="CR317"/>
          <cell r="CS317" t="str">
            <v xml:space="preserve"> </v>
          </cell>
          <cell r="CT317">
            <v>0</v>
          </cell>
          <cell r="CU317">
            <v>3213.87</v>
          </cell>
          <cell r="CV317">
            <v>0</v>
          </cell>
          <cell r="CW317">
            <v>0</v>
          </cell>
          <cell r="CY317">
            <v>3213.87</v>
          </cell>
          <cell r="CZ317">
            <v>0</v>
          </cell>
          <cell r="DA317">
            <v>3213.87</v>
          </cell>
          <cell r="DB317">
            <v>3213.8729999999996</v>
          </cell>
          <cell r="DC317">
            <v>0</v>
          </cell>
          <cell r="DD317">
            <v>3213.8729999999996</v>
          </cell>
          <cell r="DE317">
            <v>3213.8729999999996</v>
          </cell>
          <cell r="DF317">
            <v>3213.8729999999996</v>
          </cell>
          <cell r="DG317">
            <v>0</v>
          </cell>
          <cell r="DH317">
            <v>3213.87</v>
          </cell>
          <cell r="DI317">
            <v>0</v>
          </cell>
          <cell r="DJ317">
            <v>2.9999999997016857E-3</v>
          </cell>
          <cell r="DK317">
            <v>2.2559999997756673E-4</v>
          </cell>
        </row>
        <row r="318">
          <cell r="B318" t="str">
            <v>7.3.71</v>
          </cell>
          <cell r="C318" t="str">
            <v xml:space="preserve"> 078042 </v>
          </cell>
          <cell r="D318" t="str">
            <v>SBC</v>
          </cell>
          <cell r="E318" t="str">
            <v>CONECTOR PARAFUSO FENDIDO SPLIT BOLD 1"" CABO 16mm2</v>
          </cell>
          <cell r="F318" t="str">
            <v>UN</v>
          </cell>
          <cell r="G318">
            <v>139</v>
          </cell>
          <cell r="H318">
            <v>0</v>
          </cell>
          <cell r="I318">
            <v>139</v>
          </cell>
          <cell r="J318">
            <v>21.97</v>
          </cell>
          <cell r="K318">
            <v>27.51</v>
          </cell>
          <cell r="L318">
            <v>3823.8900000000003</v>
          </cell>
          <cell r="M318">
            <v>0</v>
          </cell>
          <cell r="N318">
            <v>0</v>
          </cell>
          <cell r="O318">
            <v>0</v>
          </cell>
          <cell r="P318">
            <v>0</v>
          </cell>
          <cell r="Q318">
            <v>1</v>
          </cell>
          <cell r="R318">
            <v>3823.89</v>
          </cell>
          <cell r="S318">
            <v>0</v>
          </cell>
          <cell r="T318">
            <v>0</v>
          </cell>
          <cell r="U318">
            <v>0</v>
          </cell>
          <cell r="V318">
            <v>0</v>
          </cell>
          <cell r="W318">
            <v>0</v>
          </cell>
          <cell r="X318">
            <v>0</v>
          </cell>
          <cell r="Y318">
            <v>0</v>
          </cell>
          <cell r="Z318">
            <v>0</v>
          </cell>
          <cell r="AA318">
            <v>0</v>
          </cell>
          <cell r="AB318">
            <v>0</v>
          </cell>
          <cell r="AC318">
            <v>1</v>
          </cell>
          <cell r="AD318">
            <v>3823.89</v>
          </cell>
          <cell r="AE318"/>
          <cell r="AF318">
            <v>0</v>
          </cell>
          <cell r="AG318">
            <v>0</v>
          </cell>
          <cell r="AH318">
            <v>1</v>
          </cell>
          <cell r="AI318">
            <v>3823.89</v>
          </cell>
          <cell r="AJ318">
            <v>0</v>
          </cell>
          <cell r="AK318">
            <v>0</v>
          </cell>
          <cell r="AL318"/>
          <cell r="AM318">
            <v>0</v>
          </cell>
          <cell r="AN318">
            <v>0</v>
          </cell>
          <cell r="AO318"/>
          <cell r="AP318">
            <v>0</v>
          </cell>
          <cell r="AQ318">
            <v>0</v>
          </cell>
          <cell r="AR318">
            <v>0</v>
          </cell>
          <cell r="AS318">
            <v>0</v>
          </cell>
          <cell r="AT318">
            <v>3823.89</v>
          </cell>
          <cell r="AU318">
            <v>0</v>
          </cell>
          <cell r="AV318">
            <v>-3823.89</v>
          </cell>
          <cell r="AW318">
            <v>0</v>
          </cell>
          <cell r="AX318">
            <v>0</v>
          </cell>
          <cell r="AY318">
            <v>0</v>
          </cell>
          <cell r="AZ318">
            <v>0</v>
          </cell>
          <cell r="BA318">
            <v>3823.89</v>
          </cell>
          <cell r="BB318">
            <v>0</v>
          </cell>
          <cell r="BC318">
            <v>-3823.89</v>
          </cell>
          <cell r="BD318">
            <v>0</v>
          </cell>
          <cell r="BE318">
            <v>0</v>
          </cell>
          <cell r="BF318">
            <v>0</v>
          </cell>
          <cell r="BG318">
            <v>0</v>
          </cell>
          <cell r="BH318">
            <v>3823.89</v>
          </cell>
          <cell r="BI318">
            <v>0</v>
          </cell>
          <cell r="BJ318">
            <v>-3823.89</v>
          </cell>
          <cell r="BK318">
            <v>0</v>
          </cell>
          <cell r="BL318">
            <v>0</v>
          </cell>
          <cell r="BM318">
            <v>0</v>
          </cell>
          <cell r="BN318">
            <v>0</v>
          </cell>
          <cell r="BO318">
            <v>3823.89</v>
          </cell>
          <cell r="BP318">
            <v>0</v>
          </cell>
          <cell r="BQ318">
            <v>-3823.89</v>
          </cell>
          <cell r="BR318" t="str">
            <v>N/A</v>
          </cell>
          <cell r="BS318">
            <v>0</v>
          </cell>
          <cell r="BT318"/>
          <cell r="BU318">
            <v>0</v>
          </cell>
          <cell r="BV318">
            <v>0</v>
          </cell>
          <cell r="BW318">
            <v>0</v>
          </cell>
          <cell r="BX318">
            <v>3823.89</v>
          </cell>
          <cell r="BY318">
            <v>0</v>
          </cell>
          <cell r="BZ318">
            <v>-3823.89</v>
          </cell>
          <cell r="CA318" t="str">
            <v>N/A</v>
          </cell>
          <cell r="CB318">
            <v>0</v>
          </cell>
          <cell r="CC318"/>
          <cell r="CD318"/>
          <cell r="CE318">
            <v>1.0000000000000002</v>
          </cell>
          <cell r="CF318">
            <v>3823.8900000000003</v>
          </cell>
          <cell r="CG318">
            <v>3823.89</v>
          </cell>
          <cell r="CH318">
            <v>3823.8900000000003</v>
          </cell>
          <cell r="CI318">
            <v>0</v>
          </cell>
          <cell r="CJ318"/>
          <cell r="CK318"/>
          <cell r="CL318">
            <v>0</v>
          </cell>
          <cell r="CM318">
            <v>0</v>
          </cell>
          <cell r="CN318">
            <v>3823.89</v>
          </cell>
          <cell r="CO318">
            <v>3823.8900000000003</v>
          </cell>
          <cell r="CP318">
            <v>0</v>
          </cell>
          <cell r="CQ318"/>
          <cell r="CR318"/>
          <cell r="CS318" t="str">
            <v xml:space="preserve"> </v>
          </cell>
          <cell r="CT318">
            <v>0</v>
          </cell>
          <cell r="CU318">
            <v>3823.89</v>
          </cell>
          <cell r="CV318">
            <v>0</v>
          </cell>
          <cell r="CW318">
            <v>-3823.89</v>
          </cell>
          <cell r="CY318">
            <v>3823.89</v>
          </cell>
          <cell r="CZ318">
            <v>0</v>
          </cell>
          <cell r="DA318">
            <v>3823.89</v>
          </cell>
          <cell r="DB318">
            <v>3823.8900000000003</v>
          </cell>
          <cell r="DC318">
            <v>0</v>
          </cell>
          <cell r="DD318">
            <v>3823.8900000000003</v>
          </cell>
          <cell r="DE318">
            <v>3823.8900000000003</v>
          </cell>
          <cell r="DF318">
            <v>3823.8900000000003</v>
          </cell>
          <cell r="DG318">
            <v>0</v>
          </cell>
          <cell r="DH318">
            <v>3823.89</v>
          </cell>
          <cell r="DI318">
            <v>0</v>
          </cell>
          <cell r="DJ318">
            <v>4.5474735088646412E-13</v>
          </cell>
          <cell r="DK318">
            <v>3.4197000786662097E-14</v>
          </cell>
        </row>
        <row r="319">
          <cell r="B319" t="str">
            <v>7.3.72</v>
          </cell>
          <cell r="C319" t="str">
            <v xml:space="preserve"> 077169 </v>
          </cell>
          <cell r="D319" t="str">
            <v>SBC</v>
          </cell>
          <cell r="E319" t="str">
            <v>CAIXA DE EQUIPOTENCIALIZACAO EM AcO 200x200x90mm TEL-901</v>
          </cell>
          <cell r="F319" t="str">
            <v>UN</v>
          </cell>
          <cell r="G319">
            <v>2</v>
          </cell>
          <cell r="H319">
            <v>0</v>
          </cell>
          <cell r="I319">
            <v>2</v>
          </cell>
          <cell r="J319">
            <v>496.95</v>
          </cell>
          <cell r="K319">
            <v>622.28</v>
          </cell>
          <cell r="L319">
            <v>1244.56</v>
          </cell>
          <cell r="M319">
            <v>0</v>
          </cell>
          <cell r="N319">
            <v>0</v>
          </cell>
          <cell r="O319">
            <v>0</v>
          </cell>
          <cell r="P319">
            <v>0</v>
          </cell>
          <cell r="Q319">
            <v>0</v>
          </cell>
          <cell r="R319">
            <v>0</v>
          </cell>
          <cell r="S319">
            <v>0</v>
          </cell>
          <cell r="T319">
            <v>0</v>
          </cell>
          <cell r="U319">
            <v>1</v>
          </cell>
          <cell r="V319">
            <v>1244.56</v>
          </cell>
          <cell r="W319">
            <v>0</v>
          </cell>
          <cell r="X319">
            <v>0</v>
          </cell>
          <cell r="Y319">
            <v>0</v>
          </cell>
          <cell r="Z319">
            <v>0</v>
          </cell>
          <cell r="AA319">
            <v>0</v>
          </cell>
          <cell r="AB319">
            <v>0</v>
          </cell>
          <cell r="AC319">
            <v>1</v>
          </cell>
          <cell r="AD319">
            <v>1244.56</v>
          </cell>
          <cell r="AE319"/>
          <cell r="AF319">
            <v>0</v>
          </cell>
          <cell r="AG319">
            <v>0</v>
          </cell>
          <cell r="AH319">
            <v>1</v>
          </cell>
          <cell r="AI319">
            <v>1244.56</v>
          </cell>
          <cell r="AJ319">
            <v>0</v>
          </cell>
          <cell r="AK319">
            <v>0</v>
          </cell>
          <cell r="AL319"/>
          <cell r="AM319">
            <v>0</v>
          </cell>
          <cell r="AN319">
            <v>0</v>
          </cell>
          <cell r="AO319"/>
          <cell r="AP319">
            <v>0</v>
          </cell>
          <cell r="AQ319">
            <v>0</v>
          </cell>
          <cell r="AR319">
            <v>0</v>
          </cell>
          <cell r="AS319">
            <v>0</v>
          </cell>
          <cell r="AT319">
            <v>1244.56</v>
          </cell>
          <cell r="AU319">
            <v>0</v>
          </cell>
          <cell r="AV319">
            <v>-1244.56</v>
          </cell>
          <cell r="AW319">
            <v>0</v>
          </cell>
          <cell r="AX319">
            <v>0</v>
          </cell>
          <cell r="AY319">
            <v>0</v>
          </cell>
          <cell r="AZ319">
            <v>0</v>
          </cell>
          <cell r="BA319">
            <v>1244.56</v>
          </cell>
          <cell r="BB319">
            <v>0</v>
          </cell>
          <cell r="BC319">
            <v>-1244.56</v>
          </cell>
          <cell r="BD319">
            <v>0</v>
          </cell>
          <cell r="BE319">
            <v>0</v>
          </cell>
          <cell r="BF319">
            <v>0</v>
          </cell>
          <cell r="BG319">
            <v>0</v>
          </cell>
          <cell r="BH319">
            <v>1244.56</v>
          </cell>
          <cell r="BI319">
            <v>0</v>
          </cell>
          <cell r="BJ319">
            <v>-1244.56</v>
          </cell>
          <cell r="BK319">
            <v>0</v>
          </cell>
          <cell r="BL319">
            <v>0</v>
          </cell>
          <cell r="BM319">
            <v>0</v>
          </cell>
          <cell r="BN319">
            <v>0</v>
          </cell>
          <cell r="BO319">
            <v>1244.56</v>
          </cell>
          <cell r="BP319">
            <v>0</v>
          </cell>
          <cell r="BQ319">
            <v>-1244.56</v>
          </cell>
          <cell r="BR319" t="str">
            <v>N/A</v>
          </cell>
          <cell r="BS319">
            <v>0</v>
          </cell>
          <cell r="BT319"/>
          <cell r="BU319">
            <v>0</v>
          </cell>
          <cell r="BV319">
            <v>0</v>
          </cell>
          <cell r="BW319">
            <v>0</v>
          </cell>
          <cell r="BX319">
            <v>1244.56</v>
          </cell>
          <cell r="BY319">
            <v>0</v>
          </cell>
          <cell r="BZ319">
            <v>-1244.56</v>
          </cell>
          <cell r="CA319" t="str">
            <v>N/A</v>
          </cell>
          <cell r="CB319">
            <v>0</v>
          </cell>
          <cell r="CC319"/>
          <cell r="CD319"/>
          <cell r="CE319">
            <v>0</v>
          </cell>
          <cell r="CF319">
            <v>0</v>
          </cell>
          <cell r="CG319">
            <v>1244.56</v>
          </cell>
          <cell r="CH319">
            <v>0</v>
          </cell>
          <cell r="CI319">
            <v>-1244.56</v>
          </cell>
          <cell r="CJ319"/>
          <cell r="CK319"/>
          <cell r="CL319">
            <v>0</v>
          </cell>
          <cell r="CM319">
            <v>0</v>
          </cell>
          <cell r="CN319">
            <v>1244.56</v>
          </cell>
          <cell r="CO319">
            <v>0</v>
          </cell>
          <cell r="CP319">
            <v>-1244.56</v>
          </cell>
          <cell r="CQ319"/>
          <cell r="CR319"/>
          <cell r="CS319">
            <v>1</v>
          </cell>
          <cell r="CT319">
            <v>1244.56</v>
          </cell>
          <cell r="CU319">
            <v>1244.56</v>
          </cell>
          <cell r="CV319">
            <v>1244.56</v>
          </cell>
          <cell r="CW319">
            <v>0</v>
          </cell>
          <cell r="CY319">
            <v>1244.56</v>
          </cell>
          <cell r="CZ319">
            <v>0</v>
          </cell>
          <cell r="DA319">
            <v>1244.56</v>
          </cell>
          <cell r="DB319">
            <v>1244.56</v>
          </cell>
          <cell r="DC319">
            <v>0</v>
          </cell>
          <cell r="DD319">
            <v>1244.56</v>
          </cell>
          <cell r="DE319">
            <v>1244.56</v>
          </cell>
          <cell r="DF319">
            <v>1244.56</v>
          </cell>
          <cell r="DG319">
            <v>0</v>
          </cell>
          <cell r="DH319">
            <v>1244.56</v>
          </cell>
          <cell r="DI319">
            <v>0</v>
          </cell>
          <cell r="DJ319">
            <v>0</v>
          </cell>
          <cell r="DK319">
            <v>0</v>
          </cell>
        </row>
        <row r="320">
          <cell r="B320" t="str">
            <v>7.3.73</v>
          </cell>
          <cell r="C320" t="str">
            <v xml:space="preserve"> DEPEARQ253 </v>
          </cell>
          <cell r="D320" t="str">
            <v>Próprio</v>
          </cell>
          <cell r="E320" t="str">
            <v>TERMINAL COMPRESSAO PARA CABO 35 mm2. REF: SBC (78091)</v>
          </cell>
          <cell r="F320" t="str">
            <v>UN</v>
          </cell>
          <cell r="G320">
            <v>4</v>
          </cell>
          <cell r="H320">
            <v>0</v>
          </cell>
          <cell r="I320">
            <v>4</v>
          </cell>
          <cell r="J320">
            <v>3.28</v>
          </cell>
          <cell r="K320">
            <v>4.0999999999999996</v>
          </cell>
          <cell r="L320">
            <v>16.399999999999999</v>
          </cell>
          <cell r="M320">
            <v>0</v>
          </cell>
          <cell r="N320">
            <v>0</v>
          </cell>
          <cell r="O320">
            <v>0</v>
          </cell>
          <cell r="P320">
            <v>0</v>
          </cell>
          <cell r="Q320">
            <v>0</v>
          </cell>
          <cell r="R320">
            <v>0</v>
          </cell>
          <cell r="S320">
            <v>0</v>
          </cell>
          <cell r="T320">
            <v>0</v>
          </cell>
          <cell r="U320">
            <v>1</v>
          </cell>
          <cell r="V320">
            <v>16.399999999999999</v>
          </cell>
          <cell r="W320">
            <v>0</v>
          </cell>
          <cell r="X320">
            <v>0</v>
          </cell>
          <cell r="Y320">
            <v>0</v>
          </cell>
          <cell r="Z320">
            <v>0</v>
          </cell>
          <cell r="AA320">
            <v>0</v>
          </cell>
          <cell r="AB320">
            <v>0</v>
          </cell>
          <cell r="AC320">
            <v>1</v>
          </cell>
          <cell r="AD320">
            <v>16.399999999999999</v>
          </cell>
          <cell r="AE320"/>
          <cell r="AF320">
            <v>0</v>
          </cell>
          <cell r="AG320">
            <v>0</v>
          </cell>
          <cell r="AH320">
            <v>1</v>
          </cell>
          <cell r="AI320">
            <v>16.399999999999999</v>
          </cell>
          <cell r="AJ320">
            <v>0</v>
          </cell>
          <cell r="AK320">
            <v>0</v>
          </cell>
          <cell r="AL320"/>
          <cell r="AM320">
            <v>0</v>
          </cell>
          <cell r="AN320">
            <v>0</v>
          </cell>
          <cell r="AO320"/>
          <cell r="AP320">
            <v>0</v>
          </cell>
          <cell r="AQ320">
            <v>0</v>
          </cell>
          <cell r="AR320">
            <v>0</v>
          </cell>
          <cell r="AS320">
            <v>0</v>
          </cell>
          <cell r="AT320">
            <v>16.399999999999999</v>
          </cell>
          <cell r="AU320">
            <v>0</v>
          </cell>
          <cell r="AV320">
            <v>-16.399999999999999</v>
          </cell>
          <cell r="AW320">
            <v>0</v>
          </cell>
          <cell r="AX320">
            <v>0</v>
          </cell>
          <cell r="AY320">
            <v>0</v>
          </cell>
          <cell r="AZ320">
            <v>0</v>
          </cell>
          <cell r="BA320">
            <v>16.399999999999999</v>
          </cell>
          <cell r="BB320">
            <v>0</v>
          </cell>
          <cell r="BC320">
            <v>-16.399999999999999</v>
          </cell>
          <cell r="BD320">
            <v>0</v>
          </cell>
          <cell r="BE320">
            <v>0</v>
          </cell>
          <cell r="BF320">
            <v>0</v>
          </cell>
          <cell r="BG320">
            <v>0</v>
          </cell>
          <cell r="BH320">
            <v>16.399999999999999</v>
          </cell>
          <cell r="BI320">
            <v>0</v>
          </cell>
          <cell r="BJ320">
            <v>-16.399999999999999</v>
          </cell>
          <cell r="BK320">
            <v>0</v>
          </cell>
          <cell r="BL320">
            <v>0</v>
          </cell>
          <cell r="BM320">
            <v>0</v>
          </cell>
          <cell r="BN320">
            <v>0</v>
          </cell>
          <cell r="BO320">
            <v>16.399999999999999</v>
          </cell>
          <cell r="BP320">
            <v>0</v>
          </cell>
          <cell r="BQ320">
            <v>-16.399999999999999</v>
          </cell>
          <cell r="BR320" t="str">
            <v>N/A</v>
          </cell>
          <cell r="BS320">
            <v>0</v>
          </cell>
          <cell r="BT320"/>
          <cell r="BU320">
            <v>0</v>
          </cell>
          <cell r="BV320">
            <v>0</v>
          </cell>
          <cell r="BW320">
            <v>0</v>
          </cell>
          <cell r="BX320">
            <v>16.399999999999999</v>
          </cell>
          <cell r="BY320">
            <v>0</v>
          </cell>
          <cell r="BZ320">
            <v>-16.399999999999999</v>
          </cell>
          <cell r="CA320" t="str">
            <v>N/A</v>
          </cell>
          <cell r="CB320">
            <v>0</v>
          </cell>
          <cell r="CC320"/>
          <cell r="CD320"/>
          <cell r="CE320">
            <v>0</v>
          </cell>
          <cell r="CF320">
            <v>0</v>
          </cell>
          <cell r="CG320">
            <v>16.399999999999999</v>
          </cell>
          <cell r="CH320">
            <v>0</v>
          </cell>
          <cell r="CI320">
            <v>-16.399999999999999</v>
          </cell>
          <cell r="CJ320"/>
          <cell r="CK320"/>
          <cell r="CL320">
            <v>0</v>
          </cell>
          <cell r="CM320">
            <v>0</v>
          </cell>
          <cell r="CN320">
            <v>16.399999999999999</v>
          </cell>
          <cell r="CO320">
            <v>0</v>
          </cell>
          <cell r="CP320">
            <v>-16.399999999999999</v>
          </cell>
          <cell r="CQ320"/>
          <cell r="CR320"/>
          <cell r="CS320">
            <v>1</v>
          </cell>
          <cell r="CT320">
            <v>16.399999999999999</v>
          </cell>
          <cell r="CU320">
            <v>16.399999999999999</v>
          </cell>
          <cell r="CV320">
            <v>16.399999999999999</v>
          </cell>
          <cell r="CW320">
            <v>0</v>
          </cell>
          <cell r="CY320">
            <v>16.399999999999999</v>
          </cell>
          <cell r="CZ320">
            <v>0</v>
          </cell>
          <cell r="DA320">
            <v>16.399999999999999</v>
          </cell>
          <cell r="DB320">
            <v>16.399999999999999</v>
          </cell>
          <cell r="DC320">
            <v>0</v>
          </cell>
          <cell r="DD320">
            <v>16.399999999999999</v>
          </cell>
          <cell r="DE320">
            <v>16.399999999999999</v>
          </cell>
          <cell r="DF320">
            <v>16.399999999999999</v>
          </cell>
          <cell r="DG320">
            <v>0</v>
          </cell>
          <cell r="DH320">
            <v>16.399999999999999</v>
          </cell>
          <cell r="DI320">
            <v>0</v>
          </cell>
          <cell r="DJ320">
            <v>0</v>
          </cell>
          <cell r="DK320">
            <v>0</v>
          </cell>
        </row>
        <row r="321">
          <cell r="B321" t="str">
            <v>7.3.74</v>
          </cell>
          <cell r="C321">
            <v>61533</v>
          </cell>
          <cell r="D321" t="str">
            <v>SBC</v>
          </cell>
          <cell r="E321" t="str">
            <v>TERMINAL COMPRESSAO SEM ISOLACAO 16MM2 1FURO/ BURNDY</v>
          </cell>
          <cell r="F321" t="str">
            <v>UN</v>
          </cell>
          <cell r="G321">
            <v>4</v>
          </cell>
          <cell r="H321">
            <v>0</v>
          </cell>
          <cell r="I321">
            <v>4</v>
          </cell>
          <cell r="J321">
            <v>2.34</v>
          </cell>
          <cell r="K321">
            <v>2.93</v>
          </cell>
          <cell r="L321">
            <v>11.72</v>
          </cell>
          <cell r="M321">
            <v>0</v>
          </cell>
          <cell r="N321">
            <v>0</v>
          </cell>
          <cell r="O321">
            <v>0</v>
          </cell>
          <cell r="P321">
            <v>0</v>
          </cell>
          <cell r="Q321">
            <v>0</v>
          </cell>
          <cell r="R321">
            <v>0</v>
          </cell>
          <cell r="S321">
            <v>0</v>
          </cell>
          <cell r="T321">
            <v>0</v>
          </cell>
          <cell r="U321">
            <v>0</v>
          </cell>
          <cell r="V321">
            <v>0</v>
          </cell>
          <cell r="W321">
            <v>1</v>
          </cell>
          <cell r="X321">
            <v>11.72</v>
          </cell>
          <cell r="Y321">
            <v>0</v>
          </cell>
          <cell r="Z321">
            <v>0</v>
          </cell>
          <cell r="AA321">
            <v>0</v>
          </cell>
          <cell r="AB321">
            <v>0</v>
          </cell>
          <cell r="AC321">
            <v>1</v>
          </cell>
          <cell r="AD321">
            <v>11.72</v>
          </cell>
          <cell r="AE321"/>
          <cell r="AF321">
            <v>0</v>
          </cell>
          <cell r="AG321">
            <v>0</v>
          </cell>
          <cell r="AH321">
            <v>1</v>
          </cell>
          <cell r="AI321">
            <v>11.72</v>
          </cell>
          <cell r="AJ321">
            <v>0</v>
          </cell>
          <cell r="AK321">
            <v>0</v>
          </cell>
          <cell r="AL321"/>
          <cell r="AM321">
            <v>0</v>
          </cell>
          <cell r="AN321">
            <v>0</v>
          </cell>
          <cell r="AO321"/>
          <cell r="AP321">
            <v>0</v>
          </cell>
          <cell r="AQ321">
            <v>0</v>
          </cell>
          <cell r="AR321">
            <v>0</v>
          </cell>
          <cell r="AS321">
            <v>0</v>
          </cell>
          <cell r="AT321">
            <v>11.72</v>
          </cell>
          <cell r="AU321">
            <v>0</v>
          </cell>
          <cell r="AV321">
            <v>-11.72</v>
          </cell>
          <cell r="AW321">
            <v>0</v>
          </cell>
          <cell r="AX321">
            <v>0</v>
          </cell>
          <cell r="AY321">
            <v>0</v>
          </cell>
          <cell r="AZ321">
            <v>0</v>
          </cell>
          <cell r="BA321">
            <v>11.72</v>
          </cell>
          <cell r="BB321">
            <v>0</v>
          </cell>
          <cell r="BC321">
            <v>-11.72</v>
          </cell>
          <cell r="BD321">
            <v>0</v>
          </cell>
          <cell r="BE321">
            <v>0</v>
          </cell>
          <cell r="BF321">
            <v>0</v>
          </cell>
          <cell r="BG321">
            <v>0</v>
          </cell>
          <cell r="BH321">
            <v>11.72</v>
          </cell>
          <cell r="BI321">
            <v>0</v>
          </cell>
          <cell r="BJ321">
            <v>-11.72</v>
          </cell>
          <cell r="BK321">
            <v>0</v>
          </cell>
          <cell r="BL321">
            <v>0</v>
          </cell>
          <cell r="BM321">
            <v>0</v>
          </cell>
          <cell r="BN321">
            <v>0</v>
          </cell>
          <cell r="BO321">
            <v>11.72</v>
          </cell>
          <cell r="BP321">
            <v>0</v>
          </cell>
          <cell r="BQ321">
            <v>-11.72</v>
          </cell>
          <cell r="BR321" t="str">
            <v>N/A</v>
          </cell>
          <cell r="BS321">
            <v>0</v>
          </cell>
          <cell r="BT321">
            <v>0</v>
          </cell>
          <cell r="BU321">
            <v>0</v>
          </cell>
          <cell r="BV321">
            <v>0</v>
          </cell>
          <cell r="BW321">
            <v>0</v>
          </cell>
          <cell r="BX321">
            <v>11.72</v>
          </cell>
          <cell r="BY321">
            <v>0</v>
          </cell>
          <cell r="BZ321">
            <v>-11.72</v>
          </cell>
          <cell r="CA321" t="str">
            <v>N/A</v>
          </cell>
          <cell r="CB321">
            <v>0</v>
          </cell>
          <cell r="CC321"/>
          <cell r="CD321"/>
          <cell r="CE321">
            <v>0</v>
          </cell>
          <cell r="CF321">
            <v>0</v>
          </cell>
          <cell r="CG321">
            <v>11.72</v>
          </cell>
          <cell r="CH321">
            <v>0</v>
          </cell>
          <cell r="CI321">
            <v>-11.72</v>
          </cell>
          <cell r="CJ321"/>
          <cell r="CK321"/>
          <cell r="CL321">
            <v>0</v>
          </cell>
          <cell r="CM321">
            <v>0</v>
          </cell>
          <cell r="CN321">
            <v>11.72</v>
          </cell>
          <cell r="CO321">
            <v>0</v>
          </cell>
          <cell r="CP321">
            <v>-11.72</v>
          </cell>
          <cell r="CQ321"/>
          <cell r="CR321"/>
          <cell r="CS321">
            <v>1</v>
          </cell>
          <cell r="CT321">
            <v>11.72</v>
          </cell>
          <cell r="CU321">
            <v>11.72</v>
          </cell>
          <cell r="CV321">
            <v>11.72</v>
          </cell>
          <cell r="CW321">
            <v>0</v>
          </cell>
          <cell r="CY321">
            <v>11.72</v>
          </cell>
          <cell r="CZ321">
            <v>0</v>
          </cell>
          <cell r="DA321">
            <v>11.72</v>
          </cell>
          <cell r="DB321">
            <v>11.72</v>
          </cell>
          <cell r="DC321">
            <v>0</v>
          </cell>
          <cell r="DD321">
            <v>11.72</v>
          </cell>
          <cell r="DE321">
            <v>11.72</v>
          </cell>
          <cell r="DF321">
            <v>11.72</v>
          </cell>
          <cell r="DG321">
            <v>0</v>
          </cell>
          <cell r="DH321">
            <v>11.72</v>
          </cell>
          <cell r="DI321">
            <v>0</v>
          </cell>
          <cell r="DJ321">
            <v>0</v>
          </cell>
          <cell r="DK321">
            <v>0</v>
          </cell>
        </row>
        <row r="322">
          <cell r="B322" t="str">
            <v>7.4</v>
          </cell>
          <cell r="C322"/>
          <cell r="D322"/>
          <cell r="E322" t="str">
            <v>CABEAMENTO ESTRUTURADO (VOZ E DADOS)</v>
          </cell>
          <cell r="F322"/>
          <cell r="G322">
            <v>0</v>
          </cell>
          <cell r="H322"/>
          <cell r="I322"/>
          <cell r="J322"/>
          <cell r="K322"/>
          <cell r="L322">
            <v>12765.539999999999</v>
          </cell>
          <cell r="M322">
            <v>0</v>
          </cell>
          <cell r="N322">
            <v>0</v>
          </cell>
          <cell r="O322">
            <v>0.12499384827532438</v>
          </cell>
          <cell r="P322">
            <v>22573.858999999997</v>
          </cell>
          <cell r="Q322">
            <v>0.2768039060517023</v>
          </cell>
          <cell r="R322">
            <v>49990.71899999999</v>
          </cell>
          <cell r="S322">
            <v>0.28103875664065109</v>
          </cell>
          <cell r="T322">
            <v>50755.531999999999</v>
          </cell>
          <cell r="U322">
            <v>0</v>
          </cell>
          <cell r="V322">
            <v>0</v>
          </cell>
          <cell r="W322">
            <v>4.4316780930384403E-3</v>
          </cell>
          <cell r="X322">
            <v>800.36</v>
          </cell>
          <cell r="Y322">
            <v>3.070890016686622E-2</v>
          </cell>
          <cell r="Z322">
            <v>5546.0199999999995</v>
          </cell>
          <cell r="AA322">
            <v>3.18631652666648E-2</v>
          </cell>
          <cell r="AB322">
            <v>5754.48</v>
          </cell>
          <cell r="AC322">
            <v>0.74984025449424718</v>
          </cell>
          <cell r="AD322">
            <v>135420.96999999997</v>
          </cell>
          <cell r="AE322"/>
          <cell r="AF322">
            <v>0.55559985754019392</v>
          </cell>
          <cell r="AG322">
            <v>7092.5322054236467</v>
          </cell>
          <cell r="AH322">
            <v>0.19424039695405326</v>
          </cell>
          <cell r="AI322">
            <v>128328.43779457633</v>
          </cell>
          <cell r="AJ322">
            <v>0</v>
          </cell>
          <cell r="AK322">
            <v>0</v>
          </cell>
          <cell r="AL322"/>
          <cell r="AM322">
            <v>3193.4242376435077</v>
          </cell>
          <cell r="AN322">
            <v>240.14550267079176</v>
          </cell>
          <cell r="AO322"/>
          <cell r="AP322">
            <v>0</v>
          </cell>
          <cell r="AQ322">
            <v>0</v>
          </cell>
          <cell r="AR322">
            <v>-2.544898218171734E-3</v>
          </cell>
          <cell r="AS322">
            <v>-32.486999999999995</v>
          </cell>
          <cell r="AT322">
            <v>135420.96999999997</v>
          </cell>
          <cell r="AU322">
            <v>108076.79999999999</v>
          </cell>
          <cell r="AV322">
            <v>-27344.169999999984</v>
          </cell>
          <cell r="AW322">
            <v>0</v>
          </cell>
          <cell r="AX322">
            <v>0</v>
          </cell>
          <cell r="AY322">
            <v>0.65938460104312091</v>
          </cell>
          <cell r="AZ322">
            <v>8417.4005000000016</v>
          </cell>
          <cell r="BA322">
            <v>135420.96999999997</v>
          </cell>
          <cell r="BB322">
            <v>116494.19749999999</v>
          </cell>
          <cell r="BC322">
            <v>-18926.772499999977</v>
          </cell>
          <cell r="BD322">
            <v>0.25015974550575265</v>
          </cell>
          <cell r="BE322">
            <v>45178.790000000008</v>
          </cell>
          <cell r="BF322">
            <v>-7.8335894917097132E-7</v>
          </cell>
          <cell r="BG322">
            <v>-0.01</v>
          </cell>
          <cell r="BH322">
            <v>180599.75999999998</v>
          </cell>
          <cell r="BI322">
            <v>116494.18749999999</v>
          </cell>
          <cell r="BJ322">
            <v>-64105.572499999995</v>
          </cell>
          <cell r="BK322">
            <v>0</v>
          </cell>
          <cell r="BL322">
            <v>0</v>
          </cell>
          <cell r="BM322">
            <v>3.8802764743430447E-3</v>
          </cell>
          <cell r="BN322">
            <v>700.77700000000004</v>
          </cell>
          <cell r="BO322">
            <v>180599.75999999998</v>
          </cell>
          <cell r="BP322">
            <v>117194.96449999999</v>
          </cell>
          <cell r="BQ322">
            <v>-63404.795499999993</v>
          </cell>
          <cell r="BR322" t="str">
            <v>N/A</v>
          </cell>
          <cell r="BS322">
            <v>0</v>
          </cell>
          <cell r="BT322"/>
          <cell r="BU322">
            <v>0</v>
          </cell>
          <cell r="BV322"/>
          <cell r="BW322">
            <v>7376.8005000000003</v>
          </cell>
          <cell r="BX322">
            <v>180599.76</v>
          </cell>
          <cell r="BY322">
            <v>124571.76499999998</v>
          </cell>
          <cell r="BZ322">
            <v>-56027.995000000024</v>
          </cell>
          <cell r="CA322" t="str">
            <v>N/A</v>
          </cell>
          <cell r="CB322">
            <v>0</v>
          </cell>
          <cell r="CC322"/>
          <cell r="CD322"/>
          <cell r="CE322"/>
          <cell r="CF322">
            <v>18152.134800000003</v>
          </cell>
          <cell r="CG322">
            <v>180599.76</v>
          </cell>
          <cell r="CH322">
            <v>142723.89979999998</v>
          </cell>
          <cell r="CI322">
            <v>-37875.860200000025</v>
          </cell>
          <cell r="CJ322"/>
          <cell r="CK322"/>
          <cell r="CL322"/>
          <cell r="CM322">
            <v>32942.576799999995</v>
          </cell>
          <cell r="CN322">
            <v>180599.76</v>
          </cell>
          <cell r="CO322">
            <v>51094.711599999995</v>
          </cell>
          <cell r="CP322">
            <v>-129505.04840000001</v>
          </cell>
          <cell r="CQ322"/>
          <cell r="CR322"/>
          <cell r="CS322">
            <v>0</v>
          </cell>
          <cell r="CT322">
            <v>0</v>
          </cell>
          <cell r="CU322">
            <v>180599.76</v>
          </cell>
          <cell r="CV322">
            <v>32942.576799999995</v>
          </cell>
          <cell r="CW322">
            <v>-147657.18320000003</v>
          </cell>
          <cell r="CY322">
            <v>135420.96999999997</v>
          </cell>
          <cell r="CZ322">
            <v>45178.790000000008</v>
          </cell>
          <cell r="DA322">
            <v>180599.75999999998</v>
          </cell>
          <cell r="DB322">
            <v>12765.539999999999</v>
          </cell>
          <cell r="DC322">
            <v>7092.5322054236467</v>
          </cell>
          <cell r="DD322">
            <v>67557.192600000009</v>
          </cell>
          <cell r="DE322">
            <v>74649.724805423655</v>
          </cell>
          <cell r="DF322">
            <v>12765.539999999999</v>
          </cell>
          <cell r="DG322">
            <v>-61884.184805423654</v>
          </cell>
          <cell r="DH322">
            <v>128328.43779457633</v>
          </cell>
          <cell r="DI322">
            <v>0</v>
          </cell>
          <cell r="DJ322">
            <v>11623.279999999999</v>
          </cell>
          <cell r="DK322">
            <v>874.07065599999976</v>
          </cell>
        </row>
        <row r="323">
          <cell r="B323" t="str">
            <v>7.4.1</v>
          </cell>
          <cell r="C323" t="str">
            <v xml:space="preserve"> 104780 </v>
          </cell>
          <cell r="D323" t="str">
            <v>SINAPI</v>
          </cell>
          <cell r="E323" t="str">
            <v>RASGO LINEAR MECANIZADO EM ALVENARIA, PARA ELETRODUTOS, DIÂMETROS MENORES OU IGUAIS A 40 MM. AF_09/2023</v>
          </cell>
          <cell r="F323" t="str">
            <v>M</v>
          </cell>
          <cell r="G323">
            <v>194.9</v>
          </cell>
          <cell r="H323">
            <v>0</v>
          </cell>
          <cell r="I323">
            <v>194.9</v>
          </cell>
          <cell r="J323">
            <v>4.71</v>
          </cell>
          <cell r="K323">
            <v>5.89</v>
          </cell>
          <cell r="L323">
            <v>1147.961</v>
          </cell>
          <cell r="M323">
            <v>0</v>
          </cell>
          <cell r="N323">
            <v>0</v>
          </cell>
          <cell r="O323">
            <v>1</v>
          </cell>
          <cell r="P323">
            <v>1147.96</v>
          </cell>
          <cell r="Q323">
            <v>0</v>
          </cell>
          <cell r="R323">
            <v>0</v>
          </cell>
          <cell r="S323">
            <v>0</v>
          </cell>
          <cell r="T323">
            <v>0</v>
          </cell>
          <cell r="U323">
            <v>0</v>
          </cell>
          <cell r="V323">
            <v>0</v>
          </cell>
          <cell r="W323">
            <v>0</v>
          </cell>
          <cell r="X323">
            <v>0</v>
          </cell>
          <cell r="Y323">
            <v>0</v>
          </cell>
          <cell r="Z323">
            <v>0</v>
          </cell>
          <cell r="AA323">
            <v>0</v>
          </cell>
          <cell r="AB323">
            <v>0</v>
          </cell>
          <cell r="AC323">
            <v>1</v>
          </cell>
          <cell r="AD323">
            <v>1147.96</v>
          </cell>
          <cell r="AE323"/>
          <cell r="AF323">
            <v>0.92611676365030138</v>
          </cell>
          <cell r="AG323">
            <v>1063.1459261167636</v>
          </cell>
          <cell r="AH323">
            <v>7.3883236349698622E-2</v>
          </cell>
          <cell r="AI323">
            <v>84.81407388323646</v>
          </cell>
          <cell r="AJ323">
            <v>0</v>
          </cell>
          <cell r="AK323">
            <v>0</v>
          </cell>
          <cell r="AL323"/>
          <cell r="AM323">
            <v>0</v>
          </cell>
          <cell r="AN323">
            <v>0</v>
          </cell>
          <cell r="AO323"/>
          <cell r="AP323">
            <v>0</v>
          </cell>
          <cell r="AQ323">
            <v>0</v>
          </cell>
          <cell r="AR323">
            <v>0</v>
          </cell>
          <cell r="AS323">
            <v>0</v>
          </cell>
          <cell r="AT323">
            <v>1147.96</v>
          </cell>
          <cell r="AU323">
            <v>1063.145</v>
          </cell>
          <cell r="AV323">
            <v>-84.815000000000055</v>
          </cell>
          <cell r="AW323">
            <v>0</v>
          </cell>
          <cell r="AX323">
            <v>0</v>
          </cell>
          <cell r="AY323">
            <v>0</v>
          </cell>
          <cell r="AZ323">
            <v>0</v>
          </cell>
          <cell r="BA323">
            <v>1147.96</v>
          </cell>
          <cell r="BB323">
            <v>1063.145</v>
          </cell>
          <cell r="BC323">
            <v>-84.815000000000055</v>
          </cell>
          <cell r="BD323">
            <v>0</v>
          </cell>
          <cell r="BE323">
            <v>0</v>
          </cell>
          <cell r="BF323">
            <v>0</v>
          </cell>
          <cell r="BG323">
            <v>0</v>
          </cell>
          <cell r="BH323">
            <v>1147.96</v>
          </cell>
          <cell r="BI323">
            <v>1063.145</v>
          </cell>
          <cell r="BJ323">
            <v>-84.815000000000055</v>
          </cell>
          <cell r="BK323">
            <v>0</v>
          </cell>
          <cell r="BL323">
            <v>0</v>
          </cell>
          <cell r="BM323">
            <v>7.3884107460190251E-2</v>
          </cell>
          <cell r="BN323">
            <v>84.816000000000003</v>
          </cell>
          <cell r="BO323">
            <v>1147.96</v>
          </cell>
          <cell r="BP323">
            <v>1147.961</v>
          </cell>
          <cell r="BQ323">
            <v>9.9999999997635314E-4</v>
          </cell>
          <cell r="BR323">
            <v>84.816000000000003</v>
          </cell>
          <cell r="BS323">
            <v>6.3781631999999995</v>
          </cell>
          <cell r="BT323"/>
          <cell r="BU323">
            <v>0</v>
          </cell>
          <cell r="BV323">
            <v>0</v>
          </cell>
          <cell r="BW323">
            <v>0</v>
          </cell>
          <cell r="BX323">
            <v>1147.96</v>
          </cell>
          <cell r="BY323">
            <v>1147.961</v>
          </cell>
          <cell r="BZ323">
            <v>0</v>
          </cell>
          <cell r="CA323">
            <v>84.816000000000003</v>
          </cell>
          <cell r="CB323">
            <v>6.3781631999999995</v>
          </cell>
          <cell r="CC323"/>
          <cell r="CD323"/>
          <cell r="CE323">
            <v>0</v>
          </cell>
          <cell r="CF323">
            <v>0</v>
          </cell>
          <cell r="CG323">
            <v>1147.96</v>
          </cell>
          <cell r="CH323">
            <v>1147.961</v>
          </cell>
          <cell r="CI323">
            <v>0</v>
          </cell>
          <cell r="CJ323"/>
          <cell r="CK323"/>
          <cell r="CL323">
            <v>0</v>
          </cell>
          <cell r="CM323">
            <v>0</v>
          </cell>
          <cell r="CN323">
            <v>1147.96</v>
          </cell>
          <cell r="CO323">
            <v>0</v>
          </cell>
          <cell r="CP323">
            <v>0</v>
          </cell>
          <cell r="CQ323"/>
          <cell r="CR323"/>
          <cell r="CS323">
            <v>1.4582713920166243E-16</v>
          </cell>
          <cell r="CT323">
            <v>1.6740386854507959E-13</v>
          </cell>
          <cell r="CU323">
            <v>1147.96</v>
          </cell>
          <cell r="CV323">
            <v>1.6740386854507959E-13</v>
          </cell>
          <cell r="CW323">
            <v>0</v>
          </cell>
          <cell r="CY323">
            <v>1147.96</v>
          </cell>
          <cell r="CZ323">
            <v>0</v>
          </cell>
          <cell r="DA323">
            <v>1147.96</v>
          </cell>
          <cell r="DB323">
            <v>1147.961</v>
          </cell>
          <cell r="DC323">
            <v>1063.1459261167636</v>
          </cell>
          <cell r="DD323">
            <v>84.816000000000173</v>
          </cell>
          <cell r="DE323">
            <v>1147.9619261167638</v>
          </cell>
          <cell r="DF323">
            <v>1147.961</v>
          </cell>
          <cell r="DG323">
            <v>-9.2611676382148289E-4</v>
          </cell>
          <cell r="DH323">
            <v>84.81407388323646</v>
          </cell>
          <cell r="DI323">
            <v>0</v>
          </cell>
          <cell r="DJ323">
            <v>1.926116763797836E-3</v>
          </cell>
          <cell r="DK323">
            <v>1.4484398063759724E-4</v>
          </cell>
        </row>
        <row r="324">
          <cell r="B324" t="str">
            <v>7.4.2</v>
          </cell>
          <cell r="C324" t="str">
            <v xml:space="preserve"> DEPEARQ166 </v>
          </cell>
          <cell r="D324" t="str">
            <v>Próprio</v>
          </cell>
          <cell r="E324" t="str">
            <v>RASGO LINEAR MECANIZADO EM ALVENARIA, PARA ELETRODUTOS, DIÂMETROS MAIORES QUE 40 MM E MENORES OU IGUAIS A 75 MM. REF: SINAPI (104781)</v>
          </cell>
          <cell r="F324" t="str">
            <v>M</v>
          </cell>
          <cell r="G324">
            <v>37.97</v>
          </cell>
          <cell r="H324">
            <v>0</v>
          </cell>
          <cell r="I324">
            <v>37.97</v>
          </cell>
          <cell r="J324">
            <v>5.46</v>
          </cell>
          <cell r="K324">
            <v>6.83</v>
          </cell>
          <cell r="L324">
            <v>259.33510000000001</v>
          </cell>
          <cell r="M324">
            <v>0</v>
          </cell>
          <cell r="N324">
            <v>0</v>
          </cell>
          <cell r="O324">
            <v>1</v>
          </cell>
          <cell r="P324">
            <v>259.33</v>
          </cell>
          <cell r="Q324">
            <v>0</v>
          </cell>
          <cell r="R324">
            <v>0</v>
          </cell>
          <cell r="S324">
            <v>0</v>
          </cell>
          <cell r="T324">
            <v>0</v>
          </cell>
          <cell r="U324">
            <v>0</v>
          </cell>
          <cell r="V324">
            <v>0</v>
          </cell>
          <cell r="W324">
            <v>0</v>
          </cell>
          <cell r="X324">
            <v>0</v>
          </cell>
          <cell r="Y324">
            <v>0</v>
          </cell>
          <cell r="Z324">
            <v>0</v>
          </cell>
          <cell r="AA324">
            <v>0</v>
          </cell>
          <cell r="AB324">
            <v>0</v>
          </cell>
          <cell r="AC324">
            <v>1</v>
          </cell>
          <cell r="AD324">
            <v>259.33</v>
          </cell>
          <cell r="AE324"/>
          <cell r="AF324">
            <v>0.28444067404465356</v>
          </cell>
          <cell r="AG324">
            <v>73.765450647437646</v>
          </cell>
          <cell r="AH324">
            <v>0.71555932595534644</v>
          </cell>
          <cell r="AI324">
            <v>185.56454935256232</v>
          </cell>
          <cell r="AJ324">
            <v>0</v>
          </cell>
          <cell r="AK324">
            <v>0</v>
          </cell>
          <cell r="AL324"/>
          <cell r="AM324">
            <v>0</v>
          </cell>
          <cell r="AN324">
            <v>0</v>
          </cell>
          <cell r="AO324"/>
          <cell r="AP324">
            <v>0</v>
          </cell>
          <cell r="AQ324">
            <v>0</v>
          </cell>
          <cell r="AR324">
            <v>0</v>
          </cell>
          <cell r="AS324">
            <v>0</v>
          </cell>
          <cell r="AT324">
            <v>259.33</v>
          </cell>
          <cell r="AU324">
            <v>73.76400000000001</v>
          </cell>
          <cell r="AV324">
            <v>-185.56599999999997</v>
          </cell>
          <cell r="AW324">
            <v>0</v>
          </cell>
          <cell r="AX324">
            <v>0</v>
          </cell>
          <cell r="AY324">
            <v>0</v>
          </cell>
          <cell r="AZ324">
            <v>0</v>
          </cell>
          <cell r="BA324">
            <v>259.33</v>
          </cell>
          <cell r="BB324">
            <v>73.76400000000001</v>
          </cell>
          <cell r="BC324">
            <v>-185.56599999999997</v>
          </cell>
          <cell r="BD324">
            <v>0</v>
          </cell>
          <cell r="BE324">
            <v>0</v>
          </cell>
          <cell r="BF324">
            <v>0</v>
          </cell>
          <cell r="BG324">
            <v>0</v>
          </cell>
          <cell r="BH324">
            <v>259.33</v>
          </cell>
          <cell r="BI324">
            <v>73.76400000000001</v>
          </cell>
          <cell r="BJ324">
            <v>-185.56599999999997</v>
          </cell>
          <cell r="BK324">
            <v>0</v>
          </cell>
          <cell r="BL324">
            <v>0</v>
          </cell>
          <cell r="BM324">
            <v>0</v>
          </cell>
          <cell r="BN324">
            <v>0</v>
          </cell>
          <cell r="BO324">
            <v>259.33</v>
          </cell>
          <cell r="BP324">
            <v>73.76400000000001</v>
          </cell>
          <cell r="BQ324">
            <v>-185.56599999999997</v>
          </cell>
          <cell r="BR324" t="str">
            <v>N/A</v>
          </cell>
          <cell r="BS324">
            <v>0</v>
          </cell>
          <cell r="BT324"/>
          <cell r="BU324">
            <v>0</v>
          </cell>
          <cell r="BV324">
            <v>0.71556519559642939</v>
          </cell>
          <cell r="BW324">
            <v>185.5711</v>
          </cell>
          <cell r="BX324">
            <v>259.33</v>
          </cell>
          <cell r="BY324">
            <v>259.33510000000001</v>
          </cell>
          <cell r="BZ324">
            <v>0</v>
          </cell>
          <cell r="CA324">
            <v>259.33510000000001</v>
          </cell>
          <cell r="CB324">
            <v>19.501999519999998</v>
          </cell>
          <cell r="CC324"/>
          <cell r="CD324"/>
          <cell r="CE324">
            <v>0</v>
          </cell>
          <cell r="CF324">
            <v>0</v>
          </cell>
          <cell r="CG324">
            <v>259.33</v>
          </cell>
          <cell r="CH324">
            <v>259.33510000000001</v>
          </cell>
          <cell r="CI324">
            <v>0</v>
          </cell>
          <cell r="CJ324"/>
          <cell r="CK324"/>
          <cell r="CL324">
            <v>0</v>
          </cell>
          <cell r="CM324">
            <v>0</v>
          </cell>
          <cell r="CN324">
            <v>259.33</v>
          </cell>
          <cell r="CO324">
            <v>0</v>
          </cell>
          <cell r="CP324">
            <v>0</v>
          </cell>
          <cell r="CQ324"/>
          <cell r="CR324"/>
          <cell r="CS324" t="str">
            <v xml:space="preserve"> </v>
          </cell>
          <cell r="CT324">
            <v>0</v>
          </cell>
          <cell r="CU324">
            <v>259.33</v>
          </cell>
          <cell r="CV324">
            <v>0</v>
          </cell>
          <cell r="CW324">
            <v>0</v>
          </cell>
          <cell r="CY324">
            <v>259.33</v>
          </cell>
          <cell r="CZ324">
            <v>0</v>
          </cell>
          <cell r="DA324">
            <v>259.33</v>
          </cell>
          <cell r="DB324">
            <v>259.33510000000001</v>
          </cell>
          <cell r="DC324">
            <v>73.765450647437646</v>
          </cell>
          <cell r="DD324">
            <v>185.5711</v>
          </cell>
          <cell r="DE324">
            <v>259.33655064743766</v>
          </cell>
          <cell r="DF324">
            <v>259.33510000000001</v>
          </cell>
          <cell r="DG324">
            <v>-1.450647437650332E-3</v>
          </cell>
          <cell r="DH324">
            <v>185.56454935256232</v>
          </cell>
          <cell r="DI324">
            <v>0</v>
          </cell>
          <cell r="DJ324">
            <v>6.5506474376775259E-3</v>
          </cell>
          <cell r="DK324">
            <v>4.9260868731334985E-4</v>
          </cell>
        </row>
        <row r="325">
          <cell r="B325" t="str">
            <v>7.4.3</v>
          </cell>
          <cell r="C325" t="str">
            <v xml:space="preserve"> 104766 </v>
          </cell>
          <cell r="D325" t="str">
            <v>SINAPI</v>
          </cell>
          <cell r="E325" t="str">
            <v>CHUMBAMENTO LINEAR EM ALVENARIA PARA ELETRODUTOS COM DIÂMETROS MENORES OU IGUAIS A 40 MM. AF_09/2023</v>
          </cell>
          <cell r="F325" t="str">
            <v>M</v>
          </cell>
          <cell r="G325">
            <v>194.9</v>
          </cell>
          <cell r="H325">
            <v>0</v>
          </cell>
          <cell r="I325">
            <v>194.9</v>
          </cell>
          <cell r="J325">
            <v>12.37</v>
          </cell>
          <cell r="K325">
            <v>15.48</v>
          </cell>
          <cell r="L325">
            <v>3017.0520000000001</v>
          </cell>
          <cell r="M325">
            <v>0</v>
          </cell>
          <cell r="N325">
            <v>0</v>
          </cell>
          <cell r="O325">
            <v>1</v>
          </cell>
          <cell r="P325">
            <v>3017.05</v>
          </cell>
          <cell r="Q325">
            <v>0</v>
          </cell>
          <cell r="R325">
            <v>0</v>
          </cell>
          <cell r="S325">
            <v>0</v>
          </cell>
          <cell r="T325">
            <v>0</v>
          </cell>
          <cell r="U325">
            <v>0</v>
          </cell>
          <cell r="V325">
            <v>0</v>
          </cell>
          <cell r="W325">
            <v>0</v>
          </cell>
          <cell r="X325">
            <v>0</v>
          </cell>
          <cell r="Y325">
            <v>0</v>
          </cell>
          <cell r="Z325">
            <v>0</v>
          </cell>
          <cell r="AA325">
            <v>0</v>
          </cell>
          <cell r="AB325">
            <v>0</v>
          </cell>
          <cell r="AC325">
            <v>1</v>
          </cell>
          <cell r="AD325">
            <v>3017.05</v>
          </cell>
          <cell r="AE325"/>
          <cell r="AF325">
            <v>0.92611657082249188</v>
          </cell>
          <cell r="AG325">
            <v>2794.141852233141</v>
          </cell>
          <cell r="AH325">
            <v>7.388342917750812E-2</v>
          </cell>
          <cell r="AI325">
            <v>222.9081477668592</v>
          </cell>
          <cell r="AJ325">
            <v>0</v>
          </cell>
          <cell r="AK325">
            <v>0</v>
          </cell>
          <cell r="AL325"/>
          <cell r="AM325">
            <v>0</v>
          </cell>
          <cell r="AN325">
            <v>0</v>
          </cell>
          <cell r="AO325"/>
          <cell r="AP325">
            <v>0</v>
          </cell>
          <cell r="AQ325">
            <v>0</v>
          </cell>
          <cell r="AR325">
            <v>0</v>
          </cell>
          <cell r="AS325">
            <v>0</v>
          </cell>
          <cell r="AT325">
            <v>3017.05</v>
          </cell>
          <cell r="AU325">
            <v>2794.1399999999994</v>
          </cell>
          <cell r="AV325">
            <v>-222.91000000000076</v>
          </cell>
          <cell r="AW325">
            <v>0</v>
          </cell>
          <cell r="AX325">
            <v>0</v>
          </cell>
          <cell r="AY325">
            <v>0</v>
          </cell>
          <cell r="AZ325">
            <v>0</v>
          </cell>
          <cell r="BA325">
            <v>3017.05</v>
          </cell>
          <cell r="BB325">
            <v>2794.1399999999994</v>
          </cell>
          <cell r="BC325">
            <v>-222.91000000000076</v>
          </cell>
          <cell r="BD325">
            <v>0</v>
          </cell>
          <cell r="BE325">
            <v>0</v>
          </cell>
          <cell r="BF325">
            <v>0</v>
          </cell>
          <cell r="BG325">
            <v>0</v>
          </cell>
          <cell r="BH325">
            <v>3017.05</v>
          </cell>
          <cell r="BI325">
            <v>2794.1399999999994</v>
          </cell>
          <cell r="BJ325">
            <v>-222.91000000000076</v>
          </cell>
          <cell r="BK325">
            <v>0</v>
          </cell>
          <cell r="BL325">
            <v>0</v>
          </cell>
          <cell r="BM325">
            <v>7.3884092076697439E-2</v>
          </cell>
          <cell r="BN325">
            <v>222.91200000000001</v>
          </cell>
          <cell r="BO325">
            <v>3017.05</v>
          </cell>
          <cell r="BP325">
            <v>3017.0519999999992</v>
          </cell>
          <cell r="BQ325">
            <v>1.9999999990432116E-3</v>
          </cell>
          <cell r="BR325">
            <v>222.91200000000001</v>
          </cell>
          <cell r="BS325">
            <v>16.762982399999999</v>
          </cell>
          <cell r="BT325"/>
          <cell r="BU325">
            <v>0</v>
          </cell>
          <cell r="BV325">
            <v>0</v>
          </cell>
          <cell r="BW325">
            <v>0</v>
          </cell>
          <cell r="BX325">
            <v>3017.05</v>
          </cell>
          <cell r="BY325">
            <v>3017.0519999999992</v>
          </cell>
          <cell r="BZ325">
            <v>0</v>
          </cell>
          <cell r="CA325">
            <v>222.91200000000001</v>
          </cell>
          <cell r="CB325">
            <v>16.762982399999999</v>
          </cell>
          <cell r="CC325"/>
          <cell r="CD325"/>
          <cell r="CE325">
            <v>0</v>
          </cell>
          <cell r="CF325">
            <v>0</v>
          </cell>
          <cell r="CG325">
            <v>3017.05</v>
          </cell>
          <cell r="CH325">
            <v>3017.0519999999992</v>
          </cell>
          <cell r="CI325">
            <v>0</v>
          </cell>
          <cell r="CJ325"/>
          <cell r="CK325"/>
          <cell r="CL325">
            <v>0</v>
          </cell>
          <cell r="CM325">
            <v>0</v>
          </cell>
          <cell r="CN325">
            <v>3017.05</v>
          </cell>
          <cell r="CO325">
            <v>0</v>
          </cell>
          <cell r="CP325">
            <v>0</v>
          </cell>
          <cell r="CQ325"/>
          <cell r="CR325"/>
          <cell r="CS325">
            <v>1.4582713920166243E-16</v>
          </cell>
          <cell r="CT325">
            <v>4.3996806198265405E-13</v>
          </cell>
          <cell r="CU325">
            <v>3017.05</v>
          </cell>
          <cell r="CV325">
            <v>4.3996806198265405E-13</v>
          </cell>
          <cell r="CW325">
            <v>0</v>
          </cell>
          <cell r="CY325">
            <v>3017.05</v>
          </cell>
          <cell r="CZ325">
            <v>0</v>
          </cell>
          <cell r="DA325">
            <v>3017.05</v>
          </cell>
          <cell r="DB325">
            <v>3017.0520000000001</v>
          </cell>
          <cell r="DC325">
            <v>2794.141852233141</v>
          </cell>
          <cell r="DD325">
            <v>222.91200000000043</v>
          </cell>
          <cell r="DE325">
            <v>3017.0538522331412</v>
          </cell>
          <cell r="DF325">
            <v>3017.0520000000001</v>
          </cell>
          <cell r="DG325">
            <v>-1.8522331411077175E-3</v>
          </cell>
          <cell r="DH325">
            <v>222.9081477668592</v>
          </cell>
          <cell r="DI325">
            <v>0</v>
          </cell>
          <cell r="DJ325">
            <v>3.8522331410604238E-3</v>
          </cell>
          <cell r="DK325">
            <v>2.8968793220774384E-4</v>
          </cell>
        </row>
        <row r="326">
          <cell r="B326" t="str">
            <v>7.4.4</v>
          </cell>
          <cell r="C326" t="str">
            <v xml:space="preserve"> DEPEARQ169 </v>
          </cell>
          <cell r="D326" t="str">
            <v>Próprio</v>
          </cell>
          <cell r="E326" t="str">
            <v>CHUMBAMENTO LINEAR EM ALVENARIA PARA ELETRODUTOS COM DIÂMETROS MAIORES QUE 40 MM E MENORES OU IGUAIS A 75 MM. REF.: SINAPI (90467)</v>
          </cell>
          <cell r="F326" t="str">
            <v>M</v>
          </cell>
          <cell r="G326">
            <v>37.97</v>
          </cell>
          <cell r="H326">
            <v>0</v>
          </cell>
          <cell r="I326">
            <v>37.97</v>
          </cell>
          <cell r="J326">
            <v>18.63</v>
          </cell>
          <cell r="K326">
            <v>23.32</v>
          </cell>
          <cell r="L326">
            <v>885.46039999999994</v>
          </cell>
          <cell r="M326">
            <v>0</v>
          </cell>
          <cell r="N326">
            <v>0</v>
          </cell>
          <cell r="O326">
            <v>1</v>
          </cell>
          <cell r="P326">
            <v>885.46</v>
          </cell>
          <cell r="Q326">
            <v>0</v>
          </cell>
          <cell r="R326">
            <v>0</v>
          </cell>
          <cell r="S326">
            <v>0</v>
          </cell>
          <cell r="T326">
            <v>0</v>
          </cell>
          <cell r="U326">
            <v>0</v>
          </cell>
          <cell r="V326">
            <v>0</v>
          </cell>
          <cell r="W326">
            <v>0</v>
          </cell>
          <cell r="X326">
            <v>0</v>
          </cell>
          <cell r="Y326">
            <v>0</v>
          </cell>
          <cell r="Z326">
            <v>0</v>
          </cell>
          <cell r="AA326">
            <v>0</v>
          </cell>
          <cell r="AB326">
            <v>0</v>
          </cell>
          <cell r="AC326">
            <v>1</v>
          </cell>
          <cell r="AD326">
            <v>885.46</v>
          </cell>
          <cell r="AE326"/>
          <cell r="AF326">
            <v>0</v>
          </cell>
          <cell r="AG326">
            <v>0</v>
          </cell>
          <cell r="AH326">
            <v>1</v>
          </cell>
          <cell r="AI326">
            <v>885.46</v>
          </cell>
          <cell r="AJ326">
            <v>0</v>
          </cell>
          <cell r="AK326">
            <v>0</v>
          </cell>
          <cell r="AL326"/>
          <cell r="AM326">
            <v>0</v>
          </cell>
          <cell r="AN326">
            <v>0</v>
          </cell>
          <cell r="AO326"/>
          <cell r="AP326">
            <v>0</v>
          </cell>
          <cell r="AQ326">
            <v>0</v>
          </cell>
          <cell r="AR326">
            <v>0</v>
          </cell>
          <cell r="AS326">
            <v>0</v>
          </cell>
          <cell r="AT326">
            <v>885.46</v>
          </cell>
          <cell r="AU326">
            <v>0</v>
          </cell>
          <cell r="AV326">
            <v>-885.46</v>
          </cell>
          <cell r="AW326">
            <v>0</v>
          </cell>
          <cell r="AX326">
            <v>0</v>
          </cell>
          <cell r="AY326">
            <v>0.28443508032657366</v>
          </cell>
          <cell r="AZ326">
            <v>251.85600000000002</v>
          </cell>
          <cell r="BA326">
            <v>885.46</v>
          </cell>
          <cell r="BB326">
            <v>251.85600000000002</v>
          </cell>
          <cell r="BC326">
            <v>-633.60400000000004</v>
          </cell>
          <cell r="BD326">
            <v>0</v>
          </cell>
          <cell r="BE326">
            <v>0</v>
          </cell>
          <cell r="BF326">
            <v>0</v>
          </cell>
          <cell r="BG326">
            <v>0</v>
          </cell>
          <cell r="BH326">
            <v>885.46</v>
          </cell>
          <cell r="BI326">
            <v>251.85600000000002</v>
          </cell>
          <cell r="BJ326">
            <v>-633.60400000000004</v>
          </cell>
          <cell r="BK326">
            <v>0</v>
          </cell>
          <cell r="BL326">
            <v>0</v>
          </cell>
          <cell r="BM326">
            <v>0</v>
          </cell>
          <cell r="BN326">
            <v>0</v>
          </cell>
          <cell r="BO326">
            <v>885.46</v>
          </cell>
          <cell r="BP326">
            <v>251.85600000000002</v>
          </cell>
          <cell r="BQ326">
            <v>-633.60400000000004</v>
          </cell>
          <cell r="BR326" t="str">
            <v>N/A</v>
          </cell>
          <cell r="BS326">
            <v>0</v>
          </cell>
          <cell r="BT326"/>
          <cell r="BU326">
            <v>0</v>
          </cell>
          <cell r="BV326">
            <v>0.71556524292458157</v>
          </cell>
          <cell r="BW326">
            <v>633.60440000000006</v>
          </cell>
          <cell r="BX326">
            <v>885.46</v>
          </cell>
          <cell r="BY326">
            <v>885.46040000000005</v>
          </cell>
          <cell r="BZ326">
            <v>0</v>
          </cell>
          <cell r="CA326">
            <v>251.85600000000002</v>
          </cell>
          <cell r="CB326">
            <v>18.9395712</v>
          </cell>
          <cell r="CC326"/>
          <cell r="CD326"/>
          <cell r="CE326">
            <v>0</v>
          </cell>
          <cell r="CF326">
            <v>0</v>
          </cell>
          <cell r="CG326">
            <v>885.46</v>
          </cell>
          <cell r="CH326">
            <v>885.46040000000005</v>
          </cell>
          <cell r="CI326">
            <v>0</v>
          </cell>
          <cell r="CJ326"/>
          <cell r="CK326"/>
          <cell r="CL326">
            <v>0</v>
          </cell>
          <cell r="CM326">
            <v>0</v>
          </cell>
          <cell r="CN326">
            <v>885.46</v>
          </cell>
          <cell r="CO326">
            <v>0</v>
          </cell>
          <cell r="CP326">
            <v>0</v>
          </cell>
          <cell r="CQ326"/>
          <cell r="CR326"/>
          <cell r="CS326" t="str">
            <v xml:space="preserve"> </v>
          </cell>
          <cell r="CT326">
            <v>0</v>
          </cell>
          <cell r="CU326">
            <v>885.46</v>
          </cell>
          <cell r="CV326">
            <v>0</v>
          </cell>
          <cell r="CW326">
            <v>0</v>
          </cell>
          <cell r="CY326">
            <v>885.46</v>
          </cell>
          <cell r="CZ326">
            <v>0</v>
          </cell>
          <cell r="DA326">
            <v>885.46</v>
          </cell>
          <cell r="DB326">
            <v>885.46039999999994</v>
          </cell>
          <cell r="DC326">
            <v>0</v>
          </cell>
          <cell r="DD326">
            <v>885.46040000000005</v>
          </cell>
          <cell r="DE326">
            <v>885.46040000000005</v>
          </cell>
          <cell r="DF326">
            <v>885.46039999999994</v>
          </cell>
          <cell r="DG326">
            <v>0</v>
          </cell>
          <cell r="DH326">
            <v>885.46</v>
          </cell>
          <cell r="DI326">
            <v>0</v>
          </cell>
          <cell r="DJ326">
            <v>4.0000000001327862E-4</v>
          </cell>
          <cell r="DK326">
            <v>3.0080000000998547E-5</v>
          </cell>
        </row>
        <row r="327">
          <cell r="B327" t="str">
            <v>7.4.5</v>
          </cell>
          <cell r="C327" t="str">
            <v xml:space="preserve"> DEPEARQ168 </v>
          </cell>
          <cell r="D327" t="str">
            <v>Próprio</v>
          </cell>
          <cell r="E327" t="str">
            <v>RASGO LINEAR MECANIZADO EM CONTRAPISO, PARA ELETRODUTO, DIÂMETROS MAIORES QUE 40 MM E MENORES OU IGUAIS A 75 MM. REF.: SINAPI (90445)</v>
          </cell>
          <cell r="F327" t="str">
            <v>M</v>
          </cell>
          <cell r="G327">
            <v>40.75</v>
          </cell>
          <cell r="H327">
            <v>0</v>
          </cell>
          <cell r="I327">
            <v>40.75</v>
          </cell>
          <cell r="J327">
            <v>12.09</v>
          </cell>
          <cell r="K327">
            <v>15.13</v>
          </cell>
          <cell r="L327">
            <v>616.54750000000001</v>
          </cell>
          <cell r="M327">
            <v>0</v>
          </cell>
          <cell r="N327">
            <v>0</v>
          </cell>
          <cell r="O327">
            <v>1</v>
          </cell>
          <cell r="P327">
            <v>616.54</v>
          </cell>
          <cell r="Q327">
            <v>0</v>
          </cell>
          <cell r="R327">
            <v>0</v>
          </cell>
          <cell r="S327">
            <v>0</v>
          </cell>
          <cell r="T327">
            <v>0</v>
          </cell>
          <cell r="U327">
            <v>0</v>
          </cell>
          <cell r="V327">
            <v>0</v>
          </cell>
          <cell r="W327">
            <v>0</v>
          </cell>
          <cell r="X327">
            <v>0</v>
          </cell>
          <cell r="Y327">
            <v>0</v>
          </cell>
          <cell r="Z327">
            <v>0</v>
          </cell>
          <cell r="AA327">
            <v>0</v>
          </cell>
          <cell r="AB327">
            <v>0</v>
          </cell>
          <cell r="AC327">
            <v>1</v>
          </cell>
          <cell r="AD327">
            <v>616.54</v>
          </cell>
          <cell r="AE327"/>
          <cell r="AF327">
            <v>0.97179096246796648</v>
          </cell>
          <cell r="AG327">
            <v>599.15528843221853</v>
          </cell>
          <cell r="AH327">
            <v>2.8209037532033521E-2</v>
          </cell>
          <cell r="AI327">
            <v>17.384711567781437</v>
          </cell>
          <cell r="AJ327">
            <v>0</v>
          </cell>
          <cell r="AK327">
            <v>0</v>
          </cell>
          <cell r="AL327"/>
          <cell r="AM327">
            <v>0</v>
          </cell>
          <cell r="AN327">
            <v>0</v>
          </cell>
          <cell r="AO327"/>
          <cell r="AP327">
            <v>0</v>
          </cell>
          <cell r="AQ327">
            <v>0</v>
          </cell>
          <cell r="AR327">
            <v>0</v>
          </cell>
          <cell r="AS327">
            <v>0</v>
          </cell>
          <cell r="AT327">
            <v>616.54</v>
          </cell>
          <cell r="AU327">
            <v>599.14800000000002</v>
          </cell>
          <cell r="AV327">
            <v>-17.391999999999939</v>
          </cell>
          <cell r="AW327">
            <v>0</v>
          </cell>
          <cell r="AX327">
            <v>0</v>
          </cell>
          <cell r="AY327">
            <v>2.8220858895705522E-2</v>
          </cell>
          <cell r="AZ327">
            <v>17.3995</v>
          </cell>
          <cell r="BA327">
            <v>616.54</v>
          </cell>
          <cell r="BB327">
            <v>616.54750000000001</v>
          </cell>
          <cell r="BC327">
            <v>0</v>
          </cell>
          <cell r="BD327">
            <v>0</v>
          </cell>
          <cell r="BE327">
            <v>0</v>
          </cell>
          <cell r="BF327">
            <v>0</v>
          </cell>
          <cell r="BG327">
            <v>0</v>
          </cell>
          <cell r="BH327">
            <v>616.54</v>
          </cell>
          <cell r="BI327">
            <v>616.54750000000001</v>
          </cell>
          <cell r="BJ327">
            <v>0</v>
          </cell>
          <cell r="BK327">
            <v>0</v>
          </cell>
          <cell r="BL327">
            <v>0</v>
          </cell>
          <cell r="BM327">
            <v>-1.6219547799007366E-5</v>
          </cell>
          <cell r="BN327">
            <v>-0.01</v>
          </cell>
          <cell r="BO327">
            <v>616.54</v>
          </cell>
          <cell r="BP327">
            <v>616.53750000000002</v>
          </cell>
          <cell r="BQ327">
            <v>-2.4999999999408828E-3</v>
          </cell>
          <cell r="BR327" t="str">
            <v>N/A</v>
          </cell>
          <cell r="BS327">
            <v>0</v>
          </cell>
          <cell r="BT327"/>
          <cell r="BU327">
            <v>0</v>
          </cell>
          <cell r="BV327">
            <v>0</v>
          </cell>
          <cell r="BW327">
            <v>0</v>
          </cell>
          <cell r="BX327">
            <v>616.54</v>
          </cell>
          <cell r="BY327">
            <v>616.53750000000002</v>
          </cell>
          <cell r="BZ327">
            <v>-2.4999999999408828E-3</v>
          </cell>
          <cell r="CA327" t="str">
            <v>N/A</v>
          </cell>
          <cell r="CB327">
            <v>0</v>
          </cell>
          <cell r="CC327"/>
          <cell r="CD327"/>
          <cell r="CE327">
            <v>-1.6219363649486576E-5</v>
          </cell>
          <cell r="CF327">
            <v>-0.01</v>
          </cell>
          <cell r="CG327">
            <v>616.54</v>
          </cell>
          <cell r="CH327">
            <v>616.52750000000003</v>
          </cell>
          <cell r="CI327">
            <v>-1.2499999999931788E-2</v>
          </cell>
          <cell r="CJ327"/>
          <cell r="CK327"/>
          <cell r="CL327">
            <v>0</v>
          </cell>
          <cell r="CM327">
            <v>0</v>
          </cell>
          <cell r="CN327">
            <v>616.54</v>
          </cell>
          <cell r="CO327">
            <v>-0.01</v>
          </cell>
          <cell r="CP327">
            <v>-616.54999999999995</v>
          </cell>
          <cell r="CQ327"/>
          <cell r="CR327"/>
          <cell r="CS327" t="str">
            <v xml:space="preserve"> </v>
          </cell>
          <cell r="CT327">
            <v>0</v>
          </cell>
          <cell r="CU327">
            <v>616.54</v>
          </cell>
          <cell r="CV327">
            <v>0</v>
          </cell>
          <cell r="CW327">
            <v>-616.54</v>
          </cell>
          <cell r="CY327">
            <v>616.54</v>
          </cell>
          <cell r="CZ327">
            <v>0</v>
          </cell>
          <cell r="DA327">
            <v>616.54</v>
          </cell>
          <cell r="DB327">
            <v>616.54750000000001</v>
          </cell>
          <cell r="DC327">
            <v>599.15528843221853</v>
          </cell>
          <cell r="DD327">
            <v>17.379499999999997</v>
          </cell>
          <cell r="DE327">
            <v>616.53478843221853</v>
          </cell>
          <cell r="DF327">
            <v>616.54750000000001</v>
          </cell>
          <cell r="DG327">
            <v>1.2711567781479971E-2</v>
          </cell>
          <cell r="DH327">
            <v>17.384711567781437</v>
          </cell>
          <cell r="DI327">
            <v>0</v>
          </cell>
          <cell r="DJ327">
            <v>0</v>
          </cell>
          <cell r="DK327">
            <v>0</v>
          </cell>
        </row>
        <row r="328">
          <cell r="B328" t="str">
            <v>7.4.6</v>
          </cell>
          <cell r="C328" t="str">
            <v xml:space="preserve"> DEPEARQ171 </v>
          </cell>
          <cell r="D328" t="str">
            <v>Próprio</v>
          </cell>
          <cell r="E328" t="str">
            <v>CHUMBAMENTO LINEAR EM CONTRAPISO PARA ELETRODUTOS COM DIÂMETROS MAIORES QUE 40 MM E MENORES OU IGUAIS A 75 MM. REF.: SINAPI (90469)</v>
          </cell>
          <cell r="F328" t="str">
            <v>M</v>
          </cell>
          <cell r="G328">
            <v>40.75</v>
          </cell>
          <cell r="H328">
            <v>0</v>
          </cell>
          <cell r="I328">
            <v>40.75</v>
          </cell>
          <cell r="J328">
            <v>10.02</v>
          </cell>
          <cell r="K328">
            <v>12.54</v>
          </cell>
          <cell r="L328">
            <v>511.00499999999994</v>
          </cell>
          <cell r="M328">
            <v>0</v>
          </cell>
          <cell r="N328">
            <v>0</v>
          </cell>
          <cell r="O328">
            <v>1</v>
          </cell>
          <cell r="P328">
            <v>511</v>
          </cell>
          <cell r="Q328">
            <v>0</v>
          </cell>
          <cell r="R328">
            <v>0</v>
          </cell>
          <cell r="S328">
            <v>0</v>
          </cell>
          <cell r="T328">
            <v>0</v>
          </cell>
          <cell r="U328">
            <v>0</v>
          </cell>
          <cell r="V328">
            <v>0</v>
          </cell>
          <cell r="W328">
            <v>0</v>
          </cell>
          <cell r="X328">
            <v>0</v>
          </cell>
          <cell r="Y328">
            <v>0</v>
          </cell>
          <cell r="Z328">
            <v>0</v>
          </cell>
          <cell r="AA328">
            <v>0</v>
          </cell>
          <cell r="AB328">
            <v>0</v>
          </cell>
          <cell r="AC328">
            <v>1</v>
          </cell>
          <cell r="AD328">
            <v>511</v>
          </cell>
          <cell r="AE328"/>
          <cell r="AF328">
            <v>0</v>
          </cell>
          <cell r="AG328">
            <v>0</v>
          </cell>
          <cell r="AH328">
            <v>1</v>
          </cell>
          <cell r="AI328">
            <v>511</v>
          </cell>
          <cell r="AJ328">
            <v>0</v>
          </cell>
          <cell r="AK328">
            <v>0</v>
          </cell>
          <cell r="AL328"/>
          <cell r="AM328">
            <v>0</v>
          </cell>
          <cell r="AN328">
            <v>0</v>
          </cell>
          <cell r="AO328"/>
          <cell r="AP328">
            <v>0</v>
          </cell>
          <cell r="AQ328">
            <v>0</v>
          </cell>
          <cell r="AR328">
            <v>0</v>
          </cell>
          <cell r="AS328">
            <v>0</v>
          </cell>
          <cell r="AT328">
            <v>511</v>
          </cell>
          <cell r="AU328">
            <v>0</v>
          </cell>
          <cell r="AV328">
            <v>-511</v>
          </cell>
          <cell r="AW328">
            <v>0</v>
          </cell>
          <cell r="AX328">
            <v>0</v>
          </cell>
          <cell r="AY328">
            <v>1</v>
          </cell>
          <cell r="AZ328">
            <v>511.00499999999994</v>
          </cell>
          <cell r="BA328">
            <v>511</v>
          </cell>
          <cell r="BB328">
            <v>511.00499999999994</v>
          </cell>
          <cell r="BC328">
            <v>0</v>
          </cell>
          <cell r="BD328">
            <v>0</v>
          </cell>
          <cell r="BE328">
            <v>0</v>
          </cell>
          <cell r="BF328">
            <v>-1.9569280144029904E-5</v>
          </cell>
          <cell r="BG328">
            <v>-0.01</v>
          </cell>
          <cell r="BH328">
            <v>511</v>
          </cell>
          <cell r="BI328">
            <v>510.99499999999995</v>
          </cell>
          <cell r="BJ328">
            <v>-5.0000000000522959E-3</v>
          </cell>
          <cell r="BK328">
            <v>0</v>
          </cell>
          <cell r="BL328">
            <v>0</v>
          </cell>
          <cell r="BM328">
            <v>0</v>
          </cell>
          <cell r="BN328">
            <v>0</v>
          </cell>
          <cell r="BO328">
            <v>511</v>
          </cell>
          <cell r="BP328">
            <v>510.99499999999995</v>
          </cell>
          <cell r="BQ328">
            <v>-5.0000000000522959E-3</v>
          </cell>
          <cell r="BR328" t="str">
            <v>N/A</v>
          </cell>
          <cell r="BS328">
            <v>0</v>
          </cell>
          <cell r="BT328"/>
          <cell r="BU328">
            <v>0</v>
          </cell>
          <cell r="BV328">
            <v>0</v>
          </cell>
          <cell r="BW328">
            <v>0</v>
          </cell>
          <cell r="BX328">
            <v>511</v>
          </cell>
          <cell r="BY328">
            <v>510.99499999999995</v>
          </cell>
          <cell r="BZ328">
            <v>-5.0000000000522959E-3</v>
          </cell>
          <cell r="CA328" t="str">
            <v>N/A</v>
          </cell>
          <cell r="CB328">
            <v>0</v>
          </cell>
          <cell r="CC328"/>
          <cell r="CD328"/>
          <cell r="CE328">
            <v>-1.9569280144029904E-5</v>
          </cell>
          <cell r="CF328">
            <v>-0.01</v>
          </cell>
          <cell r="CG328">
            <v>511</v>
          </cell>
          <cell r="CH328">
            <v>510.98499999999996</v>
          </cell>
          <cell r="CI328">
            <v>-1.5000000000043201E-2</v>
          </cell>
          <cell r="CJ328"/>
          <cell r="CK328"/>
          <cell r="CL328">
            <v>0</v>
          </cell>
          <cell r="CM328">
            <v>0</v>
          </cell>
          <cell r="CN328">
            <v>511</v>
          </cell>
          <cell r="CO328">
            <v>-0.01</v>
          </cell>
          <cell r="CP328">
            <v>-511.01</v>
          </cell>
          <cell r="CQ328"/>
          <cell r="CR328"/>
          <cell r="CS328" t="str">
            <v xml:space="preserve"> </v>
          </cell>
          <cell r="CT328">
            <v>0</v>
          </cell>
          <cell r="CU328">
            <v>511</v>
          </cell>
          <cell r="CV328">
            <v>0</v>
          </cell>
          <cell r="CW328">
            <v>-511</v>
          </cell>
          <cell r="CY328">
            <v>511</v>
          </cell>
          <cell r="CZ328">
            <v>0</v>
          </cell>
          <cell r="DA328">
            <v>511</v>
          </cell>
          <cell r="DB328">
            <v>511.00499999999994</v>
          </cell>
          <cell r="DC328">
            <v>0</v>
          </cell>
          <cell r="DD328">
            <v>510.98499999999996</v>
          </cell>
          <cell r="DE328">
            <v>510.98499999999996</v>
          </cell>
          <cell r="DF328">
            <v>511.00499999999994</v>
          </cell>
          <cell r="DG328">
            <v>1.999999999998181E-2</v>
          </cell>
          <cell r="DH328">
            <v>511</v>
          </cell>
          <cell r="DI328">
            <v>0</v>
          </cell>
          <cell r="DJ328">
            <v>0</v>
          </cell>
          <cell r="DK328">
            <v>0</v>
          </cell>
        </row>
        <row r="329">
          <cell r="B329" t="str">
            <v>7.4.7</v>
          </cell>
          <cell r="C329" t="str">
            <v xml:space="preserve"> DEPEARQ220 </v>
          </cell>
          <cell r="D329" t="str">
            <v>Próprio</v>
          </cell>
          <cell r="E329" t="str">
            <v>ELETROCALHA PERFURADA TIPO ""U"" DIM. ATÉ 50X50 - COM TAMPA, FIXAÇÃO E ACESSÓRIOS - REF.: CPOS (38.21.920) - SBC (063542) - SINAPI (91170)</v>
          </cell>
          <cell r="F329" t="str">
            <v>M</v>
          </cell>
          <cell r="G329">
            <v>21.1</v>
          </cell>
          <cell r="H329">
            <v>0</v>
          </cell>
          <cell r="I329">
            <v>21.1</v>
          </cell>
          <cell r="J329">
            <v>69.84</v>
          </cell>
          <cell r="K329">
            <v>87.45</v>
          </cell>
          <cell r="L329">
            <v>1845.1950000000002</v>
          </cell>
          <cell r="M329">
            <v>0</v>
          </cell>
          <cell r="N329">
            <v>0</v>
          </cell>
          <cell r="O329">
            <v>1</v>
          </cell>
          <cell r="P329">
            <v>1845.19</v>
          </cell>
          <cell r="Q329">
            <v>0</v>
          </cell>
          <cell r="R329">
            <v>0</v>
          </cell>
          <cell r="S329">
            <v>0</v>
          </cell>
          <cell r="T329">
            <v>0</v>
          </cell>
          <cell r="U329">
            <v>0</v>
          </cell>
          <cell r="V329">
            <v>0</v>
          </cell>
          <cell r="W329">
            <v>0</v>
          </cell>
          <cell r="X329">
            <v>0</v>
          </cell>
          <cell r="Y329">
            <v>0</v>
          </cell>
          <cell r="Z329">
            <v>0</v>
          </cell>
          <cell r="AA329">
            <v>0</v>
          </cell>
          <cell r="AB329">
            <v>0</v>
          </cell>
          <cell r="AC329">
            <v>1</v>
          </cell>
          <cell r="AD329">
            <v>1845.19</v>
          </cell>
          <cell r="AE329"/>
          <cell r="AF329">
            <v>1.0000027097480477</v>
          </cell>
          <cell r="AG329">
            <v>1845.200000013549</v>
          </cell>
          <cell r="AH329">
            <v>0</v>
          </cell>
          <cell r="AI329">
            <v>0</v>
          </cell>
          <cell r="AJ329">
            <v>2.7097480477245028E-6</v>
          </cell>
          <cell r="AK329">
            <v>0</v>
          </cell>
          <cell r="AL329"/>
          <cell r="AM329">
            <v>-5.0000135489210147E-3</v>
          </cell>
          <cell r="AN329">
            <v>-3.7600101887886027E-4</v>
          </cell>
          <cell r="AO329"/>
          <cell r="AP329">
            <v>0</v>
          </cell>
          <cell r="AQ329">
            <v>0</v>
          </cell>
          <cell r="AR329">
            <v>0</v>
          </cell>
          <cell r="AS329">
            <v>0</v>
          </cell>
          <cell r="AT329">
            <v>1845.19</v>
          </cell>
          <cell r="AU329">
            <v>1845.1950000000002</v>
          </cell>
          <cell r="AV329">
            <v>0</v>
          </cell>
          <cell r="AW329">
            <v>0</v>
          </cell>
          <cell r="AX329">
            <v>0</v>
          </cell>
          <cell r="AY329">
            <v>0</v>
          </cell>
          <cell r="AZ329">
            <v>0</v>
          </cell>
          <cell r="BA329">
            <v>1845.19</v>
          </cell>
          <cell r="BB329">
            <v>1845.1950000000002</v>
          </cell>
          <cell r="BC329">
            <v>0</v>
          </cell>
          <cell r="BD329">
            <v>0</v>
          </cell>
          <cell r="BE329">
            <v>0</v>
          </cell>
          <cell r="BF329">
            <v>0</v>
          </cell>
          <cell r="BG329">
            <v>0</v>
          </cell>
          <cell r="BH329">
            <v>1845.19</v>
          </cell>
          <cell r="BI329">
            <v>1845.1950000000002</v>
          </cell>
          <cell r="BJ329">
            <v>0</v>
          </cell>
          <cell r="BK329">
            <v>0</v>
          </cell>
          <cell r="BL329">
            <v>0</v>
          </cell>
          <cell r="BM329">
            <v>-5.4194960952530632E-6</v>
          </cell>
          <cell r="BN329">
            <v>-0.01</v>
          </cell>
          <cell r="BO329">
            <v>1845.19</v>
          </cell>
          <cell r="BP329">
            <v>1845.1850000000002</v>
          </cell>
          <cell r="BQ329">
            <v>-4.9999999998817657E-3</v>
          </cell>
          <cell r="BR329" t="str">
            <v>N/A</v>
          </cell>
          <cell r="BS329">
            <v>0</v>
          </cell>
          <cell r="BT329"/>
          <cell r="BU329">
            <v>0</v>
          </cell>
          <cell r="BV329">
            <v>0</v>
          </cell>
          <cell r="BW329">
            <v>0</v>
          </cell>
          <cell r="BX329">
            <v>1845.19</v>
          </cell>
          <cell r="BY329">
            <v>1845.1850000000002</v>
          </cell>
          <cell r="BZ329">
            <v>-4.9999999998817657E-3</v>
          </cell>
          <cell r="CA329" t="str">
            <v>N/A</v>
          </cell>
          <cell r="CB329">
            <v>0</v>
          </cell>
          <cell r="CC329"/>
          <cell r="CD329"/>
          <cell r="CE329">
            <v>-5.4194814098238939E-6</v>
          </cell>
          <cell r="CF329">
            <v>-0.01</v>
          </cell>
          <cell r="CG329">
            <v>1845.19</v>
          </cell>
          <cell r="CH329">
            <v>1845.1750000000002</v>
          </cell>
          <cell r="CI329">
            <v>-1.4999999999872671E-2</v>
          </cell>
          <cell r="CJ329"/>
          <cell r="CK329"/>
          <cell r="CL329">
            <v>0</v>
          </cell>
          <cell r="CM329">
            <v>0</v>
          </cell>
          <cell r="CN329">
            <v>1845.19</v>
          </cell>
          <cell r="CO329">
            <v>-0.01</v>
          </cell>
          <cell r="CP329">
            <v>-1845.2</v>
          </cell>
          <cell r="CQ329"/>
          <cell r="CR329"/>
          <cell r="CS329" t="str">
            <v xml:space="preserve"> </v>
          </cell>
          <cell r="CT329">
            <v>0</v>
          </cell>
          <cell r="CU329">
            <v>1845.19</v>
          </cell>
          <cell r="CV329">
            <v>0</v>
          </cell>
          <cell r="CW329">
            <v>-1845.19</v>
          </cell>
          <cell r="CY329">
            <v>1845.19</v>
          </cell>
          <cell r="CZ329">
            <v>0</v>
          </cell>
          <cell r="DA329">
            <v>1845.19</v>
          </cell>
          <cell r="DB329">
            <v>1845.1950000000002</v>
          </cell>
          <cell r="DC329">
            <v>1845.200000013549</v>
          </cell>
          <cell r="DD329">
            <v>-0.02</v>
          </cell>
          <cell r="DE329">
            <v>1845.180000013549</v>
          </cell>
          <cell r="DF329">
            <v>1845.1950000000002</v>
          </cell>
          <cell r="DG329">
            <v>1.4999986451130098E-2</v>
          </cell>
          <cell r="DH329">
            <v>0</v>
          </cell>
          <cell r="DI329">
            <v>1.0000013548960851E-2</v>
          </cell>
          <cell r="DJ329">
            <v>0</v>
          </cell>
          <cell r="DK329">
            <v>0</v>
          </cell>
        </row>
        <row r="330">
          <cell r="B330" t="str">
            <v>7.4.8</v>
          </cell>
          <cell r="C330" t="str">
            <v xml:space="preserve"> DEPEARQ218 </v>
          </cell>
          <cell r="D330" t="str">
            <v>Próprio</v>
          </cell>
          <cell r="E330" t="str">
            <v>ELETROCALHA PERFURADA TIPO ""U"" DIM. ATÉ 100X50 - COM TAMPA, FIXAÇÃO E ACESSÓRIOS - REF.: CPOS (38.21.920) - SBC (063150) - SINAPI (91170)</v>
          </cell>
          <cell r="F330" t="str">
            <v>M</v>
          </cell>
          <cell r="G330">
            <v>25.8</v>
          </cell>
          <cell r="H330">
            <v>0</v>
          </cell>
          <cell r="I330">
            <v>25.8</v>
          </cell>
          <cell r="J330">
            <v>84.21</v>
          </cell>
          <cell r="K330">
            <v>105.44</v>
          </cell>
          <cell r="L330">
            <v>2720.3519999999999</v>
          </cell>
          <cell r="M330">
            <v>0</v>
          </cell>
          <cell r="N330">
            <v>0</v>
          </cell>
          <cell r="O330">
            <v>1</v>
          </cell>
          <cell r="P330">
            <v>2720.35</v>
          </cell>
          <cell r="Q330">
            <v>0</v>
          </cell>
          <cell r="R330">
            <v>0</v>
          </cell>
          <cell r="S330">
            <v>0</v>
          </cell>
          <cell r="T330">
            <v>0</v>
          </cell>
          <cell r="U330">
            <v>0</v>
          </cell>
          <cell r="V330">
            <v>0</v>
          </cell>
          <cell r="W330">
            <v>0</v>
          </cell>
          <cell r="X330">
            <v>0</v>
          </cell>
          <cell r="Y330">
            <v>0</v>
          </cell>
          <cell r="Z330">
            <v>0</v>
          </cell>
          <cell r="AA330">
            <v>0</v>
          </cell>
          <cell r="AB330">
            <v>0</v>
          </cell>
          <cell r="AC330">
            <v>1</v>
          </cell>
          <cell r="AD330">
            <v>2720.35</v>
          </cell>
          <cell r="AE330"/>
          <cell r="AF330">
            <v>1.0000007351995148</v>
          </cell>
          <cell r="AG330">
            <v>2720.3540000014705</v>
          </cell>
          <cell r="AH330">
            <v>0</v>
          </cell>
          <cell r="AI330">
            <v>0</v>
          </cell>
          <cell r="AJ330">
            <v>7.3519951482303725E-7</v>
          </cell>
          <cell r="AK330">
            <v>0</v>
          </cell>
          <cell r="AL330"/>
          <cell r="AM330">
            <v>-2.0000014705478788E-3</v>
          </cell>
          <cell r="AN330">
            <v>-1.5040011058520047E-4</v>
          </cell>
          <cell r="AO330"/>
          <cell r="AP330">
            <v>0</v>
          </cell>
          <cell r="AQ330">
            <v>0</v>
          </cell>
          <cell r="AR330">
            <v>0</v>
          </cell>
          <cell r="AS330">
            <v>0</v>
          </cell>
          <cell r="AT330">
            <v>2720.35</v>
          </cell>
          <cell r="AU330">
            <v>2720.3519999999999</v>
          </cell>
          <cell r="AV330">
            <v>0</v>
          </cell>
          <cell r="AW330">
            <v>0</v>
          </cell>
          <cell r="AX330">
            <v>0</v>
          </cell>
          <cell r="AY330">
            <v>0</v>
          </cell>
          <cell r="AZ330">
            <v>0</v>
          </cell>
          <cell r="BA330">
            <v>2720.35</v>
          </cell>
          <cell r="BB330">
            <v>2720.3519999999999</v>
          </cell>
          <cell r="BC330">
            <v>0</v>
          </cell>
          <cell r="BD330">
            <v>0</v>
          </cell>
          <cell r="BE330">
            <v>0</v>
          </cell>
          <cell r="BF330">
            <v>0</v>
          </cell>
          <cell r="BG330">
            <v>0</v>
          </cell>
          <cell r="BH330">
            <v>2720.35</v>
          </cell>
          <cell r="BI330">
            <v>2720.3519999999999</v>
          </cell>
          <cell r="BJ330">
            <v>0</v>
          </cell>
          <cell r="BK330">
            <v>0</v>
          </cell>
          <cell r="BL330">
            <v>0</v>
          </cell>
          <cell r="BM330">
            <v>0</v>
          </cell>
          <cell r="BN330">
            <v>0</v>
          </cell>
          <cell r="BO330">
            <v>2720.35</v>
          </cell>
          <cell r="BP330">
            <v>2720.3519999999999</v>
          </cell>
          <cell r="BQ330">
            <v>1.9999999999527063E-3</v>
          </cell>
          <cell r="BR330" t="b">
            <v>0</v>
          </cell>
          <cell r="BS330">
            <v>0</v>
          </cell>
          <cell r="BT330"/>
          <cell r="BU330">
            <v>0</v>
          </cell>
          <cell r="BV330">
            <v>0</v>
          </cell>
          <cell r="BW330">
            <v>0</v>
          </cell>
          <cell r="BX330">
            <v>2720.35</v>
          </cell>
          <cell r="BY330">
            <v>2720.3519999999999</v>
          </cell>
          <cell r="BZ330">
            <v>0</v>
          </cell>
          <cell r="CA330">
            <v>2720.3519999999999</v>
          </cell>
          <cell r="CB330">
            <v>204.57047039999995</v>
          </cell>
          <cell r="CC330"/>
          <cell r="CD330"/>
          <cell r="CE330">
            <v>0</v>
          </cell>
          <cell r="CF330">
            <v>0</v>
          </cell>
          <cell r="CG330">
            <v>2720.35</v>
          </cell>
          <cell r="CH330">
            <v>2720.3519999999999</v>
          </cell>
          <cell r="CI330">
            <v>0</v>
          </cell>
          <cell r="CJ330"/>
          <cell r="CK330"/>
          <cell r="CL330">
            <v>0</v>
          </cell>
          <cell r="CM330">
            <v>0</v>
          </cell>
          <cell r="CN330">
            <v>2720.35</v>
          </cell>
          <cell r="CO330">
            <v>0</v>
          </cell>
          <cell r="CP330">
            <v>0</v>
          </cell>
          <cell r="CQ330"/>
          <cell r="CR330"/>
          <cell r="CS330" t="str">
            <v xml:space="preserve"> </v>
          </cell>
          <cell r="CT330">
            <v>0</v>
          </cell>
          <cell r="CU330">
            <v>2720.35</v>
          </cell>
          <cell r="CV330">
            <v>0</v>
          </cell>
          <cell r="CW330">
            <v>0</v>
          </cell>
          <cell r="CY330">
            <v>2720.35</v>
          </cell>
          <cell r="CZ330">
            <v>0</v>
          </cell>
          <cell r="DA330">
            <v>2720.35</v>
          </cell>
          <cell r="DB330">
            <v>2720.3519999999999</v>
          </cell>
          <cell r="DC330">
            <v>2720.3540000014705</v>
          </cell>
          <cell r="DD330">
            <v>0</v>
          </cell>
          <cell r="DE330">
            <v>2720.3540000014705</v>
          </cell>
          <cell r="DF330">
            <v>2720.3519999999999</v>
          </cell>
          <cell r="DG330">
            <v>-2.000001470605639E-3</v>
          </cell>
          <cell r="DH330">
            <v>0</v>
          </cell>
          <cell r="DI330">
            <v>4.0000014705583453E-3</v>
          </cell>
          <cell r="DJ330">
            <v>0</v>
          </cell>
          <cell r="DK330">
            <v>0</v>
          </cell>
        </row>
        <row r="331">
          <cell r="B331" t="str">
            <v>7.4.9</v>
          </cell>
          <cell r="C331" t="str">
            <v xml:space="preserve"> DEPEARQ219 </v>
          </cell>
          <cell r="D331" t="str">
            <v>Próprio</v>
          </cell>
          <cell r="E331" t="str">
            <v>ELETROCALHA PERFURADA TIPO ""U"" DIM. ATÉ 150X100 - COM TAMPA, FIXAÇÃO E ACESSÓRIOS - REF.: CPOS (38.21.920) - SBC (063150) - SINAPI (91170)</v>
          </cell>
          <cell r="F331" t="str">
            <v>M</v>
          </cell>
          <cell r="G331">
            <v>21</v>
          </cell>
          <cell r="H331">
            <v>0</v>
          </cell>
          <cell r="I331">
            <v>21</v>
          </cell>
          <cell r="J331">
            <v>108.76</v>
          </cell>
          <cell r="K331">
            <v>136.18</v>
          </cell>
          <cell r="L331">
            <v>2859.78</v>
          </cell>
          <cell r="M331">
            <v>0</v>
          </cell>
          <cell r="N331">
            <v>0</v>
          </cell>
          <cell r="O331">
            <v>1</v>
          </cell>
          <cell r="P331">
            <v>2859.78</v>
          </cell>
          <cell r="Q331">
            <v>0</v>
          </cell>
          <cell r="R331">
            <v>0</v>
          </cell>
          <cell r="S331">
            <v>0</v>
          </cell>
          <cell r="T331">
            <v>0</v>
          </cell>
          <cell r="U331">
            <v>0</v>
          </cell>
          <cell r="V331">
            <v>0</v>
          </cell>
          <cell r="W331">
            <v>0</v>
          </cell>
          <cell r="X331">
            <v>0</v>
          </cell>
          <cell r="Y331">
            <v>0</v>
          </cell>
          <cell r="Z331">
            <v>0</v>
          </cell>
          <cell r="AA331">
            <v>0</v>
          </cell>
          <cell r="AB331">
            <v>0</v>
          </cell>
          <cell r="AC331">
            <v>1</v>
          </cell>
          <cell r="AD331">
            <v>2859.78</v>
          </cell>
          <cell r="AE331"/>
          <cell r="AF331">
            <v>1</v>
          </cell>
          <cell r="AG331">
            <v>2859.78</v>
          </cell>
          <cell r="AH331">
            <v>0</v>
          </cell>
          <cell r="AI331">
            <v>0</v>
          </cell>
          <cell r="AJ331">
            <v>0</v>
          </cell>
          <cell r="AK331">
            <v>0</v>
          </cell>
          <cell r="AL331"/>
          <cell r="AM331">
            <v>0</v>
          </cell>
          <cell r="AN331">
            <v>0</v>
          </cell>
          <cell r="AO331"/>
          <cell r="AP331">
            <v>0</v>
          </cell>
          <cell r="AQ331">
            <v>0</v>
          </cell>
          <cell r="AR331">
            <v>0</v>
          </cell>
          <cell r="AS331">
            <v>0</v>
          </cell>
          <cell r="AT331">
            <v>2859.78</v>
          </cell>
          <cell r="AU331">
            <v>2859.78</v>
          </cell>
          <cell r="AV331">
            <v>0</v>
          </cell>
          <cell r="AW331">
            <v>0</v>
          </cell>
          <cell r="AX331">
            <v>0</v>
          </cell>
          <cell r="AY331">
            <v>0</v>
          </cell>
          <cell r="AZ331">
            <v>0</v>
          </cell>
          <cell r="BA331">
            <v>2859.78</v>
          </cell>
          <cell r="BB331">
            <v>2859.78</v>
          </cell>
          <cell r="BC331">
            <v>0</v>
          </cell>
          <cell r="BD331">
            <v>0</v>
          </cell>
          <cell r="BE331">
            <v>0</v>
          </cell>
          <cell r="BF331">
            <v>0</v>
          </cell>
          <cell r="BG331">
            <v>0</v>
          </cell>
          <cell r="BH331">
            <v>2859.78</v>
          </cell>
          <cell r="BI331">
            <v>2859.78</v>
          </cell>
          <cell r="BJ331">
            <v>0</v>
          </cell>
          <cell r="BK331">
            <v>0</v>
          </cell>
          <cell r="BL331">
            <v>0</v>
          </cell>
          <cell r="BM331">
            <v>0</v>
          </cell>
          <cell r="BN331">
            <v>0</v>
          </cell>
          <cell r="BO331">
            <v>2859.78</v>
          </cell>
          <cell r="BP331">
            <v>2859.78</v>
          </cell>
          <cell r="BQ331">
            <v>0</v>
          </cell>
          <cell r="BR331" t="b">
            <v>0</v>
          </cell>
          <cell r="BS331">
            <v>0</v>
          </cell>
          <cell r="BT331"/>
          <cell r="BU331">
            <v>0</v>
          </cell>
          <cell r="BV331">
            <v>0</v>
          </cell>
          <cell r="BW331">
            <v>0</v>
          </cell>
          <cell r="BX331">
            <v>2859.78</v>
          </cell>
          <cell r="BY331">
            <v>2859.78</v>
          </cell>
          <cell r="BZ331">
            <v>0</v>
          </cell>
          <cell r="CA331">
            <v>2859.78</v>
          </cell>
          <cell r="CB331">
            <v>215.05545599999999</v>
          </cell>
          <cell r="CC331"/>
          <cell r="CD331"/>
          <cell r="CE331">
            <v>0</v>
          </cell>
          <cell r="CF331">
            <v>0</v>
          </cell>
          <cell r="CG331">
            <v>2859.78</v>
          </cell>
          <cell r="CH331">
            <v>2859.78</v>
          </cell>
          <cell r="CI331">
            <v>0</v>
          </cell>
          <cell r="CJ331"/>
          <cell r="CK331"/>
          <cell r="CL331">
            <v>0</v>
          </cell>
          <cell r="CM331">
            <v>0</v>
          </cell>
          <cell r="CN331">
            <v>2859.78</v>
          </cell>
          <cell r="CO331">
            <v>0</v>
          </cell>
          <cell r="CP331">
            <v>-2859.78</v>
          </cell>
          <cell r="CQ331"/>
          <cell r="CR331"/>
          <cell r="CS331" t="str">
            <v xml:space="preserve"> </v>
          </cell>
          <cell r="CT331">
            <v>0</v>
          </cell>
          <cell r="CU331">
            <v>2859.78</v>
          </cell>
          <cell r="CV331">
            <v>0</v>
          </cell>
          <cell r="CW331">
            <v>-2859.78</v>
          </cell>
          <cell r="CY331">
            <v>2859.78</v>
          </cell>
          <cell r="CZ331">
            <v>0</v>
          </cell>
          <cell r="DA331">
            <v>2859.78</v>
          </cell>
          <cell r="DB331">
            <v>2859.78</v>
          </cell>
          <cell r="DC331">
            <v>2859.78</v>
          </cell>
          <cell r="DD331">
            <v>0</v>
          </cell>
          <cell r="DE331">
            <v>2859.78</v>
          </cell>
          <cell r="DF331">
            <v>2859.78</v>
          </cell>
          <cell r="DG331">
            <v>0</v>
          </cell>
          <cell r="DH331">
            <v>0</v>
          </cell>
          <cell r="DI331">
            <v>0</v>
          </cell>
          <cell r="DJ331">
            <v>0</v>
          </cell>
          <cell r="DK331">
            <v>0</v>
          </cell>
        </row>
        <row r="332">
          <cell r="B332" t="str">
            <v>7.4.10</v>
          </cell>
          <cell r="C332" t="str">
            <v xml:space="preserve"> 061359 </v>
          </cell>
          <cell r="D332" t="str">
            <v>SBC</v>
          </cell>
          <cell r="E332" t="str">
            <v>CONECTOR FEMEA PARA RJ45</v>
          </cell>
          <cell r="F332" t="str">
            <v>UN</v>
          </cell>
          <cell r="G332">
            <v>212</v>
          </cell>
          <cell r="H332">
            <v>0</v>
          </cell>
          <cell r="I332">
            <v>212</v>
          </cell>
          <cell r="J332">
            <v>14.35</v>
          </cell>
          <cell r="K332">
            <v>17.96</v>
          </cell>
          <cell r="L332">
            <v>3807.52</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cell r="AF332">
            <v>0</v>
          </cell>
          <cell r="AG332">
            <v>0</v>
          </cell>
          <cell r="AH332">
            <v>0</v>
          </cell>
          <cell r="AI332">
            <v>0</v>
          </cell>
          <cell r="AJ332">
            <v>0</v>
          </cell>
          <cell r="AK332">
            <v>0</v>
          </cell>
          <cell r="AL332"/>
          <cell r="AM332">
            <v>3807.52</v>
          </cell>
          <cell r="AN332">
            <v>286.32550399999997</v>
          </cell>
          <cell r="AO332"/>
          <cell r="AP332">
            <v>0</v>
          </cell>
          <cell r="AQ332">
            <v>0</v>
          </cell>
          <cell r="AR332">
            <v>0</v>
          </cell>
          <cell r="AS332">
            <v>0</v>
          </cell>
          <cell r="AT332">
            <v>0</v>
          </cell>
          <cell r="AU332">
            <v>0</v>
          </cell>
          <cell r="AV332">
            <v>0</v>
          </cell>
          <cell r="AW332">
            <v>0</v>
          </cell>
          <cell r="AX332">
            <v>0</v>
          </cell>
          <cell r="AY332">
            <v>0</v>
          </cell>
          <cell r="AZ332">
            <v>0</v>
          </cell>
          <cell r="BA332">
            <v>0</v>
          </cell>
          <cell r="BB332">
            <v>0</v>
          </cell>
          <cell r="BC332">
            <v>0</v>
          </cell>
          <cell r="BD332">
            <v>1</v>
          </cell>
          <cell r="BE332">
            <v>3807.52</v>
          </cell>
          <cell r="BF332">
            <v>0</v>
          </cell>
          <cell r="BG332">
            <v>0</v>
          </cell>
          <cell r="BH332">
            <v>3807.52</v>
          </cell>
          <cell r="BI332">
            <v>0</v>
          </cell>
          <cell r="BJ332">
            <v>-3807.52</v>
          </cell>
          <cell r="BK332">
            <v>0</v>
          </cell>
          <cell r="BL332">
            <v>0</v>
          </cell>
          <cell r="BM332">
            <v>0</v>
          </cell>
          <cell r="BN332">
            <v>0</v>
          </cell>
          <cell r="BO332">
            <v>3807.52</v>
          </cell>
          <cell r="BP332">
            <v>0</v>
          </cell>
          <cell r="BQ332">
            <v>-3807.52</v>
          </cell>
          <cell r="BR332" t="str">
            <v>N/A</v>
          </cell>
          <cell r="BS332">
            <v>0</v>
          </cell>
          <cell r="BT332"/>
          <cell r="BU332">
            <v>0</v>
          </cell>
          <cell r="BV332">
            <v>0</v>
          </cell>
          <cell r="BW332">
            <v>0</v>
          </cell>
          <cell r="BX332">
            <v>3807.52</v>
          </cell>
          <cell r="BY332">
            <v>0</v>
          </cell>
          <cell r="BZ332">
            <v>-3807.52</v>
          </cell>
          <cell r="CA332" t="str">
            <v>N/A</v>
          </cell>
          <cell r="CB332">
            <v>0</v>
          </cell>
          <cell r="CC332"/>
          <cell r="CD332"/>
          <cell r="CE332">
            <v>0.59905660377358494</v>
          </cell>
          <cell r="CF332">
            <v>2280.92</v>
          </cell>
          <cell r="CG332">
            <v>3807.52</v>
          </cell>
          <cell r="CH332">
            <v>2280.92</v>
          </cell>
          <cell r="CI332">
            <v>-1526.6</v>
          </cell>
          <cell r="CJ332"/>
          <cell r="CK332"/>
          <cell r="CL332">
            <v>0.40094339622641512</v>
          </cell>
          <cell r="CM332">
            <v>1526.6000000000001</v>
          </cell>
          <cell r="CN332">
            <v>3807.52</v>
          </cell>
          <cell r="CO332">
            <v>3807.5200000000004</v>
          </cell>
          <cell r="CP332">
            <v>0</v>
          </cell>
          <cell r="CQ332"/>
          <cell r="CR332"/>
          <cell r="CS332" t="str">
            <v xml:space="preserve"> </v>
          </cell>
          <cell r="CT332">
            <v>0</v>
          </cell>
          <cell r="CU332">
            <v>3807.52</v>
          </cell>
          <cell r="CV332">
            <v>1526.6000000000001</v>
          </cell>
          <cell r="CW332">
            <v>-2280.92</v>
          </cell>
          <cell r="CY332">
            <v>0</v>
          </cell>
          <cell r="CZ332">
            <v>3807.52</v>
          </cell>
          <cell r="DA332">
            <v>3807.52</v>
          </cell>
          <cell r="DB332">
            <v>3807.52</v>
          </cell>
          <cell r="DC332">
            <v>0</v>
          </cell>
          <cell r="DD332">
            <v>3807.5200000000004</v>
          </cell>
          <cell r="DE332">
            <v>3807.5200000000004</v>
          </cell>
          <cell r="DF332">
            <v>3807.52</v>
          </cell>
          <cell r="DG332">
            <v>0</v>
          </cell>
          <cell r="DH332">
            <v>0</v>
          </cell>
          <cell r="DI332">
            <v>0</v>
          </cell>
          <cell r="DJ332">
            <v>3807.5200000000004</v>
          </cell>
          <cell r="DK332">
            <v>286.32550399999997</v>
          </cell>
        </row>
        <row r="333">
          <cell r="B333" t="str">
            <v>7.4.11</v>
          </cell>
          <cell r="C333" t="str">
            <v xml:space="preserve"> DEPEARQ109 </v>
          </cell>
          <cell r="D333" t="str">
            <v>Próprio</v>
          </cell>
          <cell r="E333" t="str">
            <v>TOMADA DE REDE C/ 02 MÓDULOS RJ45 (CAIXA EM PVC 4''X2'' + SUPORTE + ESPELHO) - FORNECIMENTO E INSTALAÇÃO. REF: SINAPI (98307)</v>
          </cell>
          <cell r="F333" t="str">
            <v>UN</v>
          </cell>
          <cell r="G333">
            <v>33</v>
          </cell>
          <cell r="H333">
            <v>0</v>
          </cell>
          <cell r="I333">
            <v>33</v>
          </cell>
          <cell r="J333">
            <v>87.4</v>
          </cell>
          <cell r="K333">
            <v>109.44</v>
          </cell>
          <cell r="L333">
            <v>3611.52</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cell r="AF333">
            <v>0</v>
          </cell>
          <cell r="AG333">
            <v>0</v>
          </cell>
          <cell r="AH333">
            <v>0</v>
          </cell>
          <cell r="AI333">
            <v>0</v>
          </cell>
          <cell r="AJ333">
            <v>0</v>
          </cell>
          <cell r="AK333">
            <v>0</v>
          </cell>
          <cell r="AL333"/>
          <cell r="AM333">
            <v>3611.52</v>
          </cell>
          <cell r="AN333">
            <v>271.58630399999998</v>
          </cell>
          <cell r="AO333"/>
          <cell r="AP333">
            <v>0</v>
          </cell>
          <cell r="AQ333">
            <v>0</v>
          </cell>
          <cell r="AR333">
            <v>0</v>
          </cell>
          <cell r="AS333">
            <v>0</v>
          </cell>
          <cell r="AT333">
            <v>0</v>
          </cell>
          <cell r="AU333">
            <v>0</v>
          </cell>
          <cell r="AV333">
            <v>0</v>
          </cell>
          <cell r="AW333">
            <v>0</v>
          </cell>
          <cell r="AX333">
            <v>0</v>
          </cell>
          <cell r="AY333">
            <v>0</v>
          </cell>
          <cell r="AZ333">
            <v>0</v>
          </cell>
          <cell r="BA333">
            <v>0</v>
          </cell>
          <cell r="BB333">
            <v>0</v>
          </cell>
          <cell r="BC333">
            <v>0</v>
          </cell>
          <cell r="BD333">
            <v>1</v>
          </cell>
          <cell r="BE333">
            <v>3611.52</v>
          </cell>
          <cell r="BF333">
            <v>0</v>
          </cell>
          <cell r="BG333">
            <v>0</v>
          </cell>
          <cell r="BH333">
            <v>3611.52</v>
          </cell>
          <cell r="BI333">
            <v>0</v>
          </cell>
          <cell r="BJ333">
            <v>-3611.52</v>
          </cell>
          <cell r="BK333">
            <v>0</v>
          </cell>
          <cell r="BL333">
            <v>0</v>
          </cell>
          <cell r="BM333">
            <v>0</v>
          </cell>
          <cell r="BN333">
            <v>0</v>
          </cell>
          <cell r="BO333">
            <v>3611.52</v>
          </cell>
          <cell r="BP333">
            <v>0</v>
          </cell>
          <cell r="BQ333">
            <v>-3611.52</v>
          </cell>
          <cell r="BR333" t="str">
            <v>N/A</v>
          </cell>
          <cell r="BS333">
            <v>0</v>
          </cell>
          <cell r="BT333"/>
          <cell r="BU333">
            <v>0</v>
          </cell>
          <cell r="BV333">
            <v>0</v>
          </cell>
          <cell r="BW333">
            <v>0</v>
          </cell>
          <cell r="BX333">
            <v>3611.52</v>
          </cell>
          <cell r="BY333">
            <v>0</v>
          </cell>
          <cell r="BZ333">
            <v>-3611.52</v>
          </cell>
          <cell r="CA333" t="str">
            <v>N/A</v>
          </cell>
          <cell r="CB333">
            <v>0</v>
          </cell>
          <cell r="CC333"/>
          <cell r="CD333"/>
          <cell r="CE333">
            <v>3.0303030303030304E-2</v>
          </cell>
          <cell r="CF333">
            <v>109.44</v>
          </cell>
          <cell r="CG333">
            <v>3611.52</v>
          </cell>
          <cell r="CH333">
            <v>109.44</v>
          </cell>
          <cell r="CI333">
            <v>-3502.08</v>
          </cell>
          <cell r="CJ333"/>
          <cell r="CK333"/>
          <cell r="CL333">
            <v>0.75757575757575757</v>
          </cell>
          <cell r="CM333">
            <v>2736</v>
          </cell>
          <cell r="CN333">
            <v>3611.52</v>
          </cell>
          <cell r="CO333">
            <v>2845.44</v>
          </cell>
          <cell r="CP333">
            <v>-766.07999999999993</v>
          </cell>
          <cell r="CQ333"/>
          <cell r="CR333"/>
          <cell r="CS333">
            <v>0.21212121212121213</v>
          </cell>
          <cell r="CT333">
            <v>766.07999999999993</v>
          </cell>
          <cell r="CU333">
            <v>3611.52</v>
          </cell>
          <cell r="CV333">
            <v>3502.08</v>
          </cell>
          <cell r="CW333">
            <v>-109.44000000000005</v>
          </cell>
          <cell r="CY333">
            <v>0</v>
          </cell>
          <cell r="CZ333">
            <v>3611.52</v>
          </cell>
          <cell r="DA333">
            <v>3611.52</v>
          </cell>
          <cell r="DB333">
            <v>3611.52</v>
          </cell>
          <cell r="DC333">
            <v>0</v>
          </cell>
          <cell r="DD333">
            <v>3611.52</v>
          </cell>
          <cell r="DE333">
            <v>3611.52</v>
          </cell>
          <cell r="DF333">
            <v>3611.52</v>
          </cell>
          <cell r="DG333">
            <v>0</v>
          </cell>
          <cell r="DH333">
            <v>0</v>
          </cell>
          <cell r="DI333">
            <v>0</v>
          </cell>
          <cell r="DJ333">
            <v>3611.52</v>
          </cell>
          <cell r="DK333">
            <v>271.58630399999998</v>
          </cell>
        </row>
        <row r="334">
          <cell r="B334" t="str">
            <v>7.4.12</v>
          </cell>
          <cell r="C334" t="str">
            <v xml:space="preserve"> DEPEARQ116 </v>
          </cell>
          <cell r="D334" t="str">
            <v>Próprio</v>
          </cell>
          <cell r="E334" t="str">
            <v>TOMADA DE REDE C/ 01 MÓDULOS RJ45 (CAIXA EM PVC 4''X2'' + SUPORTE + ESPELHO) - FORNECIMENTO E INSTALAÇÃO. REF: SINAPI (98307)</v>
          </cell>
          <cell r="F334" t="str">
            <v>UN</v>
          </cell>
          <cell r="G334">
            <v>136</v>
          </cell>
          <cell r="H334">
            <v>0</v>
          </cell>
          <cell r="I334">
            <v>136</v>
          </cell>
          <cell r="J334">
            <v>47.05</v>
          </cell>
          <cell r="K334">
            <v>58.91</v>
          </cell>
          <cell r="L334">
            <v>8011.7599999999993</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cell r="AF334">
            <v>0</v>
          </cell>
          <cell r="AG334">
            <v>0</v>
          </cell>
          <cell r="AH334">
            <v>0</v>
          </cell>
          <cell r="AI334">
            <v>0</v>
          </cell>
          <cell r="AJ334">
            <v>0</v>
          </cell>
          <cell r="AK334">
            <v>0</v>
          </cell>
          <cell r="AL334"/>
          <cell r="AM334">
            <v>8011.7599999999993</v>
          </cell>
          <cell r="AN334">
            <v>602.48435199999983</v>
          </cell>
          <cell r="AO334"/>
          <cell r="AP334">
            <v>0</v>
          </cell>
          <cell r="AQ334">
            <v>0</v>
          </cell>
          <cell r="AR334">
            <v>0</v>
          </cell>
          <cell r="AS334">
            <v>0</v>
          </cell>
          <cell r="AT334">
            <v>0</v>
          </cell>
          <cell r="AU334">
            <v>0</v>
          </cell>
          <cell r="AV334">
            <v>0</v>
          </cell>
          <cell r="AW334">
            <v>0</v>
          </cell>
          <cell r="AX334">
            <v>0</v>
          </cell>
          <cell r="AY334">
            <v>0</v>
          </cell>
          <cell r="AZ334">
            <v>0</v>
          </cell>
          <cell r="BA334">
            <v>0</v>
          </cell>
          <cell r="BB334">
            <v>0</v>
          </cell>
          <cell r="BC334">
            <v>0</v>
          </cell>
          <cell r="BD334">
            <v>1</v>
          </cell>
          <cell r="BE334">
            <v>8011.76</v>
          </cell>
          <cell r="BF334">
            <v>0</v>
          </cell>
          <cell r="BG334">
            <v>0</v>
          </cell>
          <cell r="BH334">
            <v>8011.76</v>
          </cell>
          <cell r="BI334">
            <v>0</v>
          </cell>
          <cell r="BJ334">
            <v>-8011.76</v>
          </cell>
          <cell r="BK334">
            <v>0</v>
          </cell>
          <cell r="BL334">
            <v>0</v>
          </cell>
          <cell r="BM334">
            <v>0</v>
          </cell>
          <cell r="BN334">
            <v>0</v>
          </cell>
          <cell r="BO334">
            <v>8011.76</v>
          </cell>
          <cell r="BP334">
            <v>0</v>
          </cell>
          <cell r="BQ334">
            <v>-8011.76</v>
          </cell>
          <cell r="BR334" t="str">
            <v>N/A</v>
          </cell>
          <cell r="BS334">
            <v>0</v>
          </cell>
          <cell r="BT334"/>
          <cell r="BU334">
            <v>0</v>
          </cell>
          <cell r="BV334">
            <v>0</v>
          </cell>
          <cell r="BW334">
            <v>0</v>
          </cell>
          <cell r="BX334">
            <v>8011.76</v>
          </cell>
          <cell r="BY334">
            <v>0</v>
          </cell>
          <cell r="BZ334">
            <v>-8011.76</v>
          </cell>
          <cell r="CA334" t="str">
            <v>N/A</v>
          </cell>
          <cell r="CB334">
            <v>0</v>
          </cell>
          <cell r="CC334"/>
          <cell r="CD334"/>
          <cell r="CE334">
            <v>0.26470588235294112</v>
          </cell>
          <cell r="CF334">
            <v>2120.7599999999998</v>
          </cell>
          <cell r="CG334">
            <v>8011.76</v>
          </cell>
          <cell r="CH334">
            <v>2120.7599999999998</v>
          </cell>
          <cell r="CI334">
            <v>-5891</v>
          </cell>
          <cell r="CJ334"/>
          <cell r="CK334"/>
          <cell r="CL334">
            <v>0.62499999999999989</v>
          </cell>
          <cell r="CM334">
            <v>5007.3499999999995</v>
          </cell>
          <cell r="CN334">
            <v>8011.76</v>
          </cell>
          <cell r="CO334">
            <v>7128.1099999999988</v>
          </cell>
          <cell r="CP334">
            <v>-883.65000000000146</v>
          </cell>
          <cell r="CQ334"/>
          <cell r="CR334"/>
          <cell r="CS334">
            <v>0.11029411764705882</v>
          </cell>
          <cell r="CT334">
            <v>883.65</v>
          </cell>
          <cell r="CU334">
            <v>8011.76</v>
          </cell>
          <cell r="CV334">
            <v>5890.9999999999991</v>
          </cell>
          <cell r="CW334">
            <v>-2120.7600000000011</v>
          </cell>
          <cell r="CY334">
            <v>0</v>
          </cell>
          <cell r="CZ334">
            <v>8011.76</v>
          </cell>
          <cell r="DA334">
            <v>8011.76</v>
          </cell>
          <cell r="DB334">
            <v>8011.7599999999993</v>
          </cell>
          <cell r="DC334">
            <v>0</v>
          </cell>
          <cell r="DD334">
            <v>8011.7599999999984</v>
          </cell>
          <cell r="DE334">
            <v>8011.7599999999984</v>
          </cell>
          <cell r="DF334">
            <v>8011.7599999999993</v>
          </cell>
          <cell r="DG334">
            <v>0</v>
          </cell>
          <cell r="DH334">
            <v>0</v>
          </cell>
          <cell r="DI334">
            <v>0</v>
          </cell>
          <cell r="DJ334">
            <v>8011.7599999999984</v>
          </cell>
          <cell r="DK334">
            <v>602.48435199999983</v>
          </cell>
        </row>
        <row r="335">
          <cell r="B335" t="str">
            <v>7.4.13</v>
          </cell>
          <cell r="C335" t="str">
            <v xml:space="preserve"> DEPEARQ194 </v>
          </cell>
          <cell r="D335" t="str">
            <v>Próprio</v>
          </cell>
          <cell r="E335" t="str">
            <v>TOMADA DE REDE C/ 01 MÓDULOS RJ45 + SUPORTE + ESPELHO (SEM CAIXA EM PVC 4</v>
          </cell>
          <cell r="F335" t="str">
            <v>UN</v>
          </cell>
          <cell r="G335">
            <v>14</v>
          </cell>
          <cell r="H335">
            <v>0</v>
          </cell>
          <cell r="I335">
            <v>14</v>
          </cell>
          <cell r="J335">
            <v>48.48</v>
          </cell>
          <cell r="K335">
            <v>60.7</v>
          </cell>
          <cell r="L335">
            <v>849.80000000000007</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cell r="AF335">
            <v>0</v>
          </cell>
          <cell r="AG335">
            <v>0</v>
          </cell>
          <cell r="AH335">
            <v>0</v>
          </cell>
          <cell r="AI335">
            <v>0</v>
          </cell>
          <cell r="AJ335">
            <v>0</v>
          </cell>
          <cell r="AK335">
            <v>0</v>
          </cell>
          <cell r="AL335"/>
          <cell r="AM335">
            <v>849.80000000000007</v>
          </cell>
          <cell r="AN335">
            <v>63.904959999999996</v>
          </cell>
          <cell r="AO335"/>
          <cell r="AP335">
            <v>0</v>
          </cell>
          <cell r="AQ335">
            <v>0</v>
          </cell>
          <cell r="AR335">
            <v>0</v>
          </cell>
          <cell r="AS335">
            <v>0</v>
          </cell>
          <cell r="AT335">
            <v>0</v>
          </cell>
          <cell r="AU335">
            <v>0</v>
          </cell>
          <cell r="AV335">
            <v>0</v>
          </cell>
          <cell r="AW335">
            <v>0</v>
          </cell>
          <cell r="AX335">
            <v>0</v>
          </cell>
          <cell r="AY335">
            <v>0</v>
          </cell>
          <cell r="AZ335">
            <v>0</v>
          </cell>
          <cell r="BA335">
            <v>0</v>
          </cell>
          <cell r="BB335">
            <v>0</v>
          </cell>
          <cell r="BC335">
            <v>0</v>
          </cell>
          <cell r="BD335">
            <v>1</v>
          </cell>
          <cell r="BE335">
            <v>849.8</v>
          </cell>
          <cell r="BF335">
            <v>0</v>
          </cell>
          <cell r="BG335">
            <v>0</v>
          </cell>
          <cell r="BH335">
            <v>849.8</v>
          </cell>
          <cell r="BI335">
            <v>0</v>
          </cell>
          <cell r="BJ335">
            <v>-849.8</v>
          </cell>
          <cell r="BK335">
            <v>0</v>
          </cell>
          <cell r="BL335">
            <v>0</v>
          </cell>
          <cell r="BM335">
            <v>0</v>
          </cell>
          <cell r="BN335">
            <v>0</v>
          </cell>
          <cell r="BO335">
            <v>849.8</v>
          </cell>
          <cell r="BP335">
            <v>0</v>
          </cell>
          <cell r="BQ335">
            <v>-849.8</v>
          </cell>
          <cell r="BR335" t="str">
            <v>N/A</v>
          </cell>
          <cell r="BS335">
            <v>0</v>
          </cell>
          <cell r="BT335"/>
          <cell r="BU335">
            <v>0</v>
          </cell>
          <cell r="BV335">
            <v>0</v>
          </cell>
          <cell r="BW335">
            <v>0</v>
          </cell>
          <cell r="BX335">
            <v>849.8</v>
          </cell>
          <cell r="BY335">
            <v>0</v>
          </cell>
          <cell r="BZ335">
            <v>-849.8</v>
          </cell>
          <cell r="CA335" t="str">
            <v>N/A</v>
          </cell>
          <cell r="CB335">
            <v>0</v>
          </cell>
          <cell r="CC335"/>
          <cell r="CD335"/>
          <cell r="CE335">
            <v>1.0000000000000002</v>
          </cell>
          <cell r="CF335">
            <v>849.80000000000007</v>
          </cell>
          <cell r="CG335">
            <v>849.8</v>
          </cell>
          <cell r="CH335">
            <v>849.80000000000007</v>
          </cell>
          <cell r="CI335">
            <v>0</v>
          </cell>
          <cell r="CJ335"/>
          <cell r="CK335"/>
          <cell r="CL335">
            <v>0</v>
          </cell>
          <cell r="CM335">
            <v>0</v>
          </cell>
          <cell r="CN335">
            <v>849.8</v>
          </cell>
          <cell r="CO335">
            <v>849.80000000000007</v>
          </cell>
          <cell r="CP335">
            <v>0</v>
          </cell>
          <cell r="CQ335"/>
          <cell r="CR335"/>
          <cell r="CS335" t="str">
            <v xml:space="preserve"> </v>
          </cell>
          <cell r="CT335">
            <v>0</v>
          </cell>
          <cell r="CU335">
            <v>849.8</v>
          </cell>
          <cell r="CV335">
            <v>0</v>
          </cell>
          <cell r="CW335">
            <v>-849.8</v>
          </cell>
          <cell r="CY335">
            <v>0</v>
          </cell>
          <cell r="CZ335">
            <v>849.8</v>
          </cell>
          <cell r="DA335">
            <v>849.8</v>
          </cell>
          <cell r="DB335">
            <v>849.80000000000007</v>
          </cell>
          <cell r="DC335">
            <v>0</v>
          </cell>
          <cell r="DD335">
            <v>849.80000000000007</v>
          </cell>
          <cell r="DE335">
            <v>849.80000000000007</v>
          </cell>
          <cell r="DF335">
            <v>849.80000000000007</v>
          </cell>
          <cell r="DG335">
            <v>0</v>
          </cell>
          <cell r="DH335">
            <v>0</v>
          </cell>
          <cell r="DI335">
            <v>0</v>
          </cell>
          <cell r="DJ335">
            <v>849.80000000000007</v>
          </cell>
          <cell r="DK335">
            <v>63.904959999999996</v>
          </cell>
        </row>
        <row r="336">
          <cell r="B336" t="str">
            <v>7.4.14</v>
          </cell>
          <cell r="C336" t="str">
            <v xml:space="preserve"> 059442 </v>
          </cell>
          <cell r="D336" t="str">
            <v>SBC</v>
          </cell>
          <cell r="E336" t="str">
            <v>PATCH CORDS RJ45 CAT 5 4 PARES 1,5M</v>
          </cell>
          <cell r="F336" t="str">
            <v>UN</v>
          </cell>
          <cell r="G336">
            <v>212</v>
          </cell>
          <cell r="H336">
            <v>0</v>
          </cell>
          <cell r="I336">
            <v>212</v>
          </cell>
          <cell r="J336">
            <v>10.6</v>
          </cell>
          <cell r="K336">
            <v>13.27</v>
          </cell>
          <cell r="L336">
            <v>2813.24</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cell r="AF336">
            <v>0</v>
          </cell>
          <cell r="AG336">
            <v>0</v>
          </cell>
          <cell r="AH336">
            <v>0</v>
          </cell>
          <cell r="AI336">
            <v>0</v>
          </cell>
          <cell r="AJ336">
            <v>0</v>
          </cell>
          <cell r="AK336">
            <v>0</v>
          </cell>
          <cell r="AL336"/>
          <cell r="AM336">
            <v>2813.24</v>
          </cell>
          <cell r="AN336">
            <v>211.55564799999996</v>
          </cell>
          <cell r="AO336"/>
          <cell r="AP336">
            <v>0</v>
          </cell>
          <cell r="AQ336">
            <v>0</v>
          </cell>
          <cell r="AR336">
            <v>0</v>
          </cell>
          <cell r="AS336">
            <v>0</v>
          </cell>
          <cell r="AT336">
            <v>0</v>
          </cell>
          <cell r="AU336">
            <v>0</v>
          </cell>
          <cell r="AV336">
            <v>0</v>
          </cell>
          <cell r="AW336">
            <v>0</v>
          </cell>
          <cell r="AX336">
            <v>0</v>
          </cell>
          <cell r="AY336">
            <v>0</v>
          </cell>
          <cell r="AZ336">
            <v>0</v>
          </cell>
          <cell r="BA336">
            <v>0</v>
          </cell>
          <cell r="BB336">
            <v>0</v>
          </cell>
          <cell r="BC336">
            <v>0</v>
          </cell>
          <cell r="BD336">
            <v>1</v>
          </cell>
          <cell r="BE336">
            <v>2813.24</v>
          </cell>
          <cell r="BF336">
            <v>0</v>
          </cell>
          <cell r="BG336">
            <v>0</v>
          </cell>
          <cell r="BH336">
            <v>2813.24</v>
          </cell>
          <cell r="BI336">
            <v>0</v>
          </cell>
          <cell r="BJ336">
            <v>-2813.24</v>
          </cell>
          <cell r="BK336">
            <v>0</v>
          </cell>
          <cell r="BL336">
            <v>0</v>
          </cell>
          <cell r="BM336">
            <v>0</v>
          </cell>
          <cell r="BN336">
            <v>0</v>
          </cell>
          <cell r="BO336">
            <v>2813.24</v>
          </cell>
          <cell r="BP336">
            <v>0</v>
          </cell>
          <cell r="BQ336">
            <v>-2813.24</v>
          </cell>
          <cell r="BR336" t="str">
            <v>N/A</v>
          </cell>
          <cell r="BS336">
            <v>0</v>
          </cell>
          <cell r="BT336"/>
          <cell r="BU336">
            <v>0</v>
          </cell>
          <cell r="BV336">
            <v>0</v>
          </cell>
          <cell r="BW336">
            <v>0</v>
          </cell>
          <cell r="BX336">
            <v>2813.24</v>
          </cell>
          <cell r="BY336">
            <v>0</v>
          </cell>
          <cell r="BZ336">
            <v>-2813.24</v>
          </cell>
          <cell r="CA336" t="str">
            <v>N/A</v>
          </cell>
          <cell r="CB336">
            <v>0</v>
          </cell>
          <cell r="CC336"/>
          <cell r="CD336"/>
          <cell r="CE336">
            <v>0.7924528301886794</v>
          </cell>
          <cell r="CF336">
            <v>2229.36</v>
          </cell>
          <cell r="CG336">
            <v>2813.24</v>
          </cell>
          <cell r="CH336">
            <v>2229.36</v>
          </cell>
          <cell r="CI336">
            <v>-583.87999999999965</v>
          </cell>
          <cell r="CJ336"/>
          <cell r="CK336"/>
          <cell r="CL336">
            <v>0.20754716981132076</v>
          </cell>
          <cell r="CM336">
            <v>583.88</v>
          </cell>
          <cell r="CN336">
            <v>2813.24</v>
          </cell>
          <cell r="CO336">
            <v>2813.2400000000002</v>
          </cell>
          <cell r="CP336">
            <v>0</v>
          </cell>
          <cell r="CQ336"/>
          <cell r="CR336"/>
          <cell r="CS336" t="str">
            <v xml:space="preserve"> </v>
          </cell>
          <cell r="CT336">
            <v>0</v>
          </cell>
          <cell r="CU336">
            <v>2813.24</v>
          </cell>
          <cell r="CV336">
            <v>583.88</v>
          </cell>
          <cell r="CW336">
            <v>-2229.3599999999997</v>
          </cell>
          <cell r="CY336">
            <v>0</v>
          </cell>
          <cell r="CZ336">
            <v>2813.24</v>
          </cell>
          <cell r="DA336">
            <v>2813.24</v>
          </cell>
          <cell r="DB336">
            <v>2813.24</v>
          </cell>
          <cell r="DC336">
            <v>0</v>
          </cell>
          <cell r="DD336">
            <v>2813.2400000000002</v>
          </cell>
          <cell r="DE336">
            <v>2813.2400000000002</v>
          </cell>
          <cell r="DF336">
            <v>2813.24</v>
          </cell>
          <cell r="DG336">
            <v>0</v>
          </cell>
          <cell r="DH336">
            <v>0</v>
          </cell>
          <cell r="DI336">
            <v>0</v>
          </cell>
          <cell r="DJ336">
            <v>2813.2400000000002</v>
          </cell>
          <cell r="DK336">
            <v>211.55564799999999</v>
          </cell>
        </row>
        <row r="337">
          <cell r="B337" t="str">
            <v>7.4.15</v>
          </cell>
          <cell r="C337" t="str">
            <v xml:space="preserve"> 91936 </v>
          </cell>
          <cell r="D337" t="str">
            <v>SINAPI</v>
          </cell>
          <cell r="E337" t="str">
            <v>CAIXA OCTOGONAL 4" X 4", PVC, INSTALADA EM LAJE - FORNECIMENTO E INSTALAÇÃO. AF_03/2023</v>
          </cell>
          <cell r="F337" t="str">
            <v>UN</v>
          </cell>
          <cell r="G337">
            <v>63</v>
          </cell>
          <cell r="H337">
            <v>0</v>
          </cell>
          <cell r="I337">
            <v>63</v>
          </cell>
          <cell r="J337">
            <v>12.64</v>
          </cell>
          <cell r="K337">
            <v>15.82</v>
          </cell>
          <cell r="L337">
            <v>996.66</v>
          </cell>
          <cell r="M337">
            <v>0</v>
          </cell>
          <cell r="N337">
            <v>0</v>
          </cell>
          <cell r="O337">
            <v>0</v>
          </cell>
          <cell r="P337">
            <v>0</v>
          </cell>
          <cell r="Q337">
            <v>1</v>
          </cell>
          <cell r="R337">
            <v>996.66</v>
          </cell>
          <cell r="S337">
            <v>0</v>
          </cell>
          <cell r="T337">
            <v>0</v>
          </cell>
          <cell r="U337">
            <v>0</v>
          </cell>
          <cell r="V337">
            <v>0</v>
          </cell>
          <cell r="W337">
            <v>0</v>
          </cell>
          <cell r="X337">
            <v>0</v>
          </cell>
          <cell r="Y337">
            <v>0</v>
          </cell>
          <cell r="Z337">
            <v>0</v>
          </cell>
          <cell r="AA337">
            <v>0</v>
          </cell>
          <cell r="AB337">
            <v>0</v>
          </cell>
          <cell r="AC337">
            <v>1</v>
          </cell>
          <cell r="AD337">
            <v>996.66</v>
          </cell>
          <cell r="AE337"/>
          <cell r="AF337">
            <v>0.12698412698412698</v>
          </cell>
          <cell r="AG337">
            <v>126.55999999999999</v>
          </cell>
          <cell r="AH337">
            <v>0.87301587301587302</v>
          </cell>
          <cell r="AI337">
            <v>870.1</v>
          </cell>
          <cell r="AJ337">
            <v>0</v>
          </cell>
          <cell r="AK337">
            <v>0</v>
          </cell>
          <cell r="AL337"/>
          <cell r="AM337">
            <v>0</v>
          </cell>
          <cell r="AN337">
            <v>0</v>
          </cell>
          <cell r="AO337"/>
          <cell r="AP337">
            <v>0</v>
          </cell>
          <cell r="AQ337">
            <v>0</v>
          </cell>
          <cell r="AR337">
            <v>0</v>
          </cell>
          <cell r="AS337">
            <v>0</v>
          </cell>
          <cell r="AT337">
            <v>996.66</v>
          </cell>
          <cell r="AU337">
            <v>126.56</v>
          </cell>
          <cell r="AV337">
            <v>-870.09999999999991</v>
          </cell>
          <cell r="AW337">
            <v>0</v>
          </cell>
          <cell r="AX337">
            <v>0</v>
          </cell>
          <cell r="AY337">
            <v>0.65079365079365081</v>
          </cell>
          <cell r="AZ337">
            <v>648.62</v>
          </cell>
          <cell r="BA337">
            <v>996.66</v>
          </cell>
          <cell r="BB337">
            <v>775.18000000000006</v>
          </cell>
          <cell r="BC337">
            <v>-221.4799999999999</v>
          </cell>
          <cell r="BD337">
            <v>0</v>
          </cell>
          <cell r="BE337">
            <v>0</v>
          </cell>
          <cell r="BF337">
            <v>0</v>
          </cell>
          <cell r="BG337">
            <v>0</v>
          </cell>
          <cell r="BH337">
            <v>996.66</v>
          </cell>
          <cell r="BI337">
            <v>775.18000000000006</v>
          </cell>
          <cell r="BJ337">
            <v>-221.4799999999999</v>
          </cell>
          <cell r="BK337">
            <v>0</v>
          </cell>
          <cell r="BL337">
            <v>0</v>
          </cell>
          <cell r="BM337">
            <v>0</v>
          </cell>
          <cell r="BN337">
            <v>0</v>
          </cell>
          <cell r="BO337">
            <v>996.66</v>
          </cell>
          <cell r="BP337">
            <v>775.18000000000006</v>
          </cell>
          <cell r="BQ337">
            <v>-221.4799999999999</v>
          </cell>
          <cell r="BR337" t="str">
            <v>N/A</v>
          </cell>
          <cell r="BS337">
            <v>0</v>
          </cell>
          <cell r="BT337"/>
          <cell r="BU337">
            <v>0</v>
          </cell>
          <cell r="BV337">
            <v>0</v>
          </cell>
          <cell r="BW337">
            <v>0</v>
          </cell>
          <cell r="BX337">
            <v>996.66</v>
          </cell>
          <cell r="BY337">
            <v>775.18000000000006</v>
          </cell>
          <cell r="BZ337">
            <v>-221.4799999999999</v>
          </cell>
          <cell r="CA337" t="str">
            <v>N/A</v>
          </cell>
          <cell r="CB337">
            <v>0</v>
          </cell>
          <cell r="CC337"/>
          <cell r="CD337"/>
          <cell r="CE337">
            <v>0.15873015873015872</v>
          </cell>
          <cell r="CF337">
            <v>158.19999999999999</v>
          </cell>
          <cell r="CG337">
            <v>996.66</v>
          </cell>
          <cell r="CH337">
            <v>933.38000000000011</v>
          </cell>
          <cell r="CI337">
            <v>-63.279999999999859</v>
          </cell>
          <cell r="CJ337"/>
          <cell r="CK337"/>
          <cell r="CL337">
            <v>6.3492063492063489E-2</v>
          </cell>
          <cell r="CM337">
            <v>63.28</v>
          </cell>
          <cell r="CN337">
            <v>996.66</v>
          </cell>
          <cell r="CO337">
            <v>221.48</v>
          </cell>
          <cell r="CP337">
            <v>-775.18</v>
          </cell>
          <cell r="CQ337"/>
          <cell r="CR337"/>
          <cell r="CS337" t="str">
            <v xml:space="preserve"> </v>
          </cell>
          <cell r="CT337">
            <v>0</v>
          </cell>
          <cell r="CU337">
            <v>996.66</v>
          </cell>
          <cell r="CV337">
            <v>63.28</v>
          </cell>
          <cell r="CW337">
            <v>-933.38</v>
          </cell>
          <cell r="CY337">
            <v>996.66</v>
          </cell>
          <cell r="CZ337">
            <v>0</v>
          </cell>
          <cell r="DA337">
            <v>996.66</v>
          </cell>
          <cell r="DB337">
            <v>996.66</v>
          </cell>
          <cell r="DC337">
            <v>126.55999999999999</v>
          </cell>
          <cell r="DD337">
            <v>870.09999999999991</v>
          </cell>
          <cell r="DE337">
            <v>996.65999999999985</v>
          </cell>
          <cell r="DF337">
            <v>996.66</v>
          </cell>
          <cell r="DG337">
            <v>0</v>
          </cell>
          <cell r="DH337">
            <v>870.1</v>
          </cell>
          <cell r="DI337">
            <v>0</v>
          </cell>
          <cell r="DJ337">
            <v>0</v>
          </cell>
          <cell r="DK337">
            <v>0</v>
          </cell>
        </row>
        <row r="338">
          <cell r="B338" t="str">
            <v>7.4.16</v>
          </cell>
          <cell r="C338" t="str">
            <v xml:space="preserve"> 95787 </v>
          </cell>
          <cell r="D338" t="str">
            <v>SINAPI</v>
          </cell>
          <cell r="E338" t="str">
            <v>CONDULETE DE ALUMÍNIO, TIPO LR, PARA ELETRODUTO DE AÇO GALVANIZADO DN 20 MM (3/4</v>
          </cell>
          <cell r="F338" t="str">
            <v>UN</v>
          </cell>
          <cell r="G338">
            <v>41</v>
          </cell>
          <cell r="H338">
            <v>0</v>
          </cell>
          <cell r="I338">
            <v>41</v>
          </cell>
          <cell r="J338">
            <v>22.25</v>
          </cell>
          <cell r="K338">
            <v>27.86</v>
          </cell>
          <cell r="L338">
            <v>1142.26</v>
          </cell>
          <cell r="M338">
            <v>0</v>
          </cell>
          <cell r="N338">
            <v>0</v>
          </cell>
          <cell r="O338">
            <v>0</v>
          </cell>
          <cell r="P338">
            <v>0</v>
          </cell>
          <cell r="Q338">
            <v>1</v>
          </cell>
          <cell r="R338">
            <v>1142.26</v>
          </cell>
          <cell r="S338">
            <v>0</v>
          </cell>
          <cell r="T338">
            <v>0</v>
          </cell>
          <cell r="U338">
            <v>0</v>
          </cell>
          <cell r="V338">
            <v>0</v>
          </cell>
          <cell r="W338">
            <v>0</v>
          </cell>
          <cell r="X338">
            <v>0</v>
          </cell>
          <cell r="Y338">
            <v>0</v>
          </cell>
          <cell r="Z338">
            <v>0</v>
          </cell>
          <cell r="AA338">
            <v>0</v>
          </cell>
          <cell r="AB338">
            <v>0</v>
          </cell>
          <cell r="AC338">
            <v>1</v>
          </cell>
          <cell r="AD338">
            <v>1142.26</v>
          </cell>
          <cell r="AE338"/>
          <cell r="AF338">
            <v>0</v>
          </cell>
          <cell r="AG338">
            <v>0</v>
          </cell>
          <cell r="AH338">
            <v>1</v>
          </cell>
          <cell r="AI338">
            <v>1142.26</v>
          </cell>
          <cell r="AJ338">
            <v>0</v>
          </cell>
          <cell r="AK338">
            <v>0</v>
          </cell>
          <cell r="AL338"/>
          <cell r="AM338">
            <v>0</v>
          </cell>
          <cell r="AN338">
            <v>0</v>
          </cell>
          <cell r="AO338"/>
          <cell r="AP338">
            <v>0</v>
          </cell>
          <cell r="AQ338">
            <v>0</v>
          </cell>
          <cell r="AR338">
            <v>0</v>
          </cell>
          <cell r="AS338">
            <v>0</v>
          </cell>
          <cell r="AT338">
            <v>1142.26</v>
          </cell>
          <cell r="AU338">
            <v>0</v>
          </cell>
          <cell r="AV338">
            <v>-1142.26</v>
          </cell>
          <cell r="AW338">
            <v>0</v>
          </cell>
          <cell r="AX338">
            <v>0</v>
          </cell>
          <cell r="AY338">
            <v>0</v>
          </cell>
          <cell r="AZ338">
            <v>0</v>
          </cell>
          <cell r="BA338">
            <v>1142.26</v>
          </cell>
          <cell r="BB338">
            <v>0</v>
          </cell>
          <cell r="BC338">
            <v>-1142.26</v>
          </cell>
          <cell r="BD338">
            <v>0</v>
          </cell>
          <cell r="BE338">
            <v>0</v>
          </cell>
          <cell r="BF338">
            <v>0</v>
          </cell>
          <cell r="BG338">
            <v>0</v>
          </cell>
          <cell r="BH338">
            <v>1142.26</v>
          </cell>
          <cell r="BI338">
            <v>0</v>
          </cell>
          <cell r="BJ338">
            <v>-1142.26</v>
          </cell>
          <cell r="BK338">
            <v>0</v>
          </cell>
          <cell r="BL338">
            <v>0</v>
          </cell>
          <cell r="BM338">
            <v>0</v>
          </cell>
          <cell r="BN338">
            <v>0</v>
          </cell>
          <cell r="BO338">
            <v>1142.26</v>
          </cell>
          <cell r="BP338">
            <v>0</v>
          </cell>
          <cell r="BQ338">
            <v>-1142.26</v>
          </cell>
          <cell r="BR338" t="str">
            <v>N/A</v>
          </cell>
          <cell r="BS338">
            <v>0</v>
          </cell>
          <cell r="BT338"/>
          <cell r="BU338">
            <v>0</v>
          </cell>
          <cell r="BV338">
            <v>0</v>
          </cell>
          <cell r="BW338">
            <v>0</v>
          </cell>
          <cell r="BX338">
            <v>1142.26</v>
          </cell>
          <cell r="BY338">
            <v>0</v>
          </cell>
          <cell r="BZ338">
            <v>-1142.26</v>
          </cell>
          <cell r="CA338" t="str">
            <v>N/A</v>
          </cell>
          <cell r="CB338">
            <v>0</v>
          </cell>
          <cell r="CC338"/>
          <cell r="CD338"/>
          <cell r="CE338">
            <v>0</v>
          </cell>
          <cell r="CF338">
            <v>0</v>
          </cell>
          <cell r="CG338">
            <v>1142.26</v>
          </cell>
          <cell r="CH338">
            <v>0</v>
          </cell>
          <cell r="CI338">
            <v>-1142.26</v>
          </cell>
          <cell r="CJ338"/>
          <cell r="CK338"/>
          <cell r="CL338">
            <v>0</v>
          </cell>
          <cell r="CM338">
            <v>0</v>
          </cell>
          <cell r="CN338">
            <v>1142.26</v>
          </cell>
          <cell r="CO338">
            <v>0</v>
          </cell>
          <cell r="CP338">
            <v>-1142.26</v>
          </cell>
          <cell r="CQ338"/>
          <cell r="CR338"/>
          <cell r="CS338">
            <v>4.878048780487805E-2</v>
          </cell>
          <cell r="CT338">
            <v>55.72</v>
          </cell>
          <cell r="CU338">
            <v>1142.26</v>
          </cell>
          <cell r="CV338">
            <v>55.72</v>
          </cell>
          <cell r="CW338">
            <v>-1086.54</v>
          </cell>
          <cell r="CY338">
            <v>1142.26</v>
          </cell>
          <cell r="CZ338">
            <v>0</v>
          </cell>
          <cell r="DA338">
            <v>1142.26</v>
          </cell>
          <cell r="DB338">
            <v>1142.26</v>
          </cell>
          <cell r="DC338">
            <v>0</v>
          </cell>
          <cell r="DD338">
            <v>55.72</v>
          </cell>
          <cell r="DE338">
            <v>55.72</v>
          </cell>
          <cell r="DF338">
            <v>1142.26</v>
          </cell>
          <cell r="DG338">
            <v>1086.54</v>
          </cell>
          <cell r="DH338">
            <v>1142.26</v>
          </cell>
          <cell r="DI338">
            <v>0</v>
          </cell>
          <cell r="DJ338">
            <v>0</v>
          </cell>
          <cell r="DK338">
            <v>0</v>
          </cell>
        </row>
        <row r="339">
          <cell r="B339" t="str">
            <v>7.4.17</v>
          </cell>
          <cell r="C339" t="str">
            <v xml:space="preserve"> 98302 </v>
          </cell>
          <cell r="D339" t="str">
            <v>SINAPI</v>
          </cell>
          <cell r="E339" t="str">
            <v>PATCH PANEL 24 PORTAS, CATEGORIA 6 - FORNECIMENTO E INSTALAÇÃO. AF_11/2019</v>
          </cell>
          <cell r="F339" t="str">
            <v>UN</v>
          </cell>
          <cell r="G339">
            <v>6</v>
          </cell>
          <cell r="H339">
            <v>0</v>
          </cell>
          <cell r="I339">
            <v>6</v>
          </cell>
          <cell r="J339">
            <v>739.6</v>
          </cell>
          <cell r="K339">
            <v>926.12</v>
          </cell>
          <cell r="L339">
            <v>5556.72</v>
          </cell>
          <cell r="M339">
            <v>0</v>
          </cell>
          <cell r="N339">
            <v>0</v>
          </cell>
          <cell r="O339">
            <v>0</v>
          </cell>
          <cell r="P339">
            <v>0</v>
          </cell>
          <cell r="Q339">
            <v>0</v>
          </cell>
          <cell r="R339">
            <v>0</v>
          </cell>
          <cell r="S339">
            <v>0</v>
          </cell>
          <cell r="T339">
            <v>0</v>
          </cell>
          <cell r="U339">
            <v>0</v>
          </cell>
          <cell r="V339">
            <v>0</v>
          </cell>
          <cell r="W339">
            <v>0</v>
          </cell>
          <cell r="X339">
            <v>0</v>
          </cell>
          <cell r="Y339">
            <v>0</v>
          </cell>
          <cell r="Z339">
            <v>0</v>
          </cell>
          <cell r="AA339">
            <v>0</v>
          </cell>
          <cell r="AB339">
            <v>0</v>
          </cell>
          <cell r="AC339">
            <v>0</v>
          </cell>
          <cell r="AD339">
            <v>0</v>
          </cell>
          <cell r="AE339"/>
          <cell r="AF339">
            <v>0</v>
          </cell>
          <cell r="AG339">
            <v>0</v>
          </cell>
          <cell r="AH339">
            <v>0</v>
          </cell>
          <cell r="AI339">
            <v>0</v>
          </cell>
          <cell r="AJ339">
            <v>0</v>
          </cell>
          <cell r="AK339">
            <v>0</v>
          </cell>
          <cell r="AL339"/>
          <cell r="AM339">
            <v>5556.72</v>
          </cell>
          <cell r="AN339">
            <v>417.86534399999994</v>
          </cell>
          <cell r="AO339"/>
          <cell r="AP339">
            <v>0</v>
          </cell>
          <cell r="AQ339">
            <v>0</v>
          </cell>
          <cell r="AR339">
            <v>0</v>
          </cell>
          <cell r="AS339">
            <v>0</v>
          </cell>
          <cell r="AT339">
            <v>0</v>
          </cell>
          <cell r="AU339">
            <v>0</v>
          </cell>
          <cell r="AV339">
            <v>0</v>
          </cell>
          <cell r="AW339">
            <v>0</v>
          </cell>
          <cell r="AX339">
            <v>0</v>
          </cell>
          <cell r="AY339">
            <v>0</v>
          </cell>
          <cell r="AZ339">
            <v>0</v>
          </cell>
          <cell r="BA339">
            <v>0</v>
          </cell>
          <cell r="BB339">
            <v>0</v>
          </cell>
          <cell r="BC339">
            <v>0</v>
          </cell>
          <cell r="BD339">
            <v>1</v>
          </cell>
          <cell r="BE339">
            <v>5556.72</v>
          </cell>
          <cell r="BF339">
            <v>0</v>
          </cell>
          <cell r="BG339">
            <v>0</v>
          </cell>
          <cell r="BH339">
            <v>5556.72</v>
          </cell>
          <cell r="BI339">
            <v>0</v>
          </cell>
          <cell r="BJ339">
            <v>-5556.72</v>
          </cell>
          <cell r="BK339">
            <v>0</v>
          </cell>
          <cell r="BL339">
            <v>0</v>
          </cell>
          <cell r="BM339">
            <v>0</v>
          </cell>
          <cell r="BN339">
            <v>0</v>
          </cell>
          <cell r="BO339">
            <v>5556.72</v>
          </cell>
          <cell r="BP339">
            <v>0</v>
          </cell>
          <cell r="BQ339">
            <v>-5556.72</v>
          </cell>
          <cell r="BR339" t="str">
            <v>N/A</v>
          </cell>
          <cell r="BS339">
            <v>0</v>
          </cell>
          <cell r="BT339"/>
          <cell r="BU339">
            <v>0</v>
          </cell>
          <cell r="BV339">
            <v>0.5</v>
          </cell>
          <cell r="BW339">
            <v>2778.36</v>
          </cell>
          <cell r="BX339">
            <v>5556.72</v>
          </cell>
          <cell r="BY339">
            <v>2778.36</v>
          </cell>
          <cell r="BZ339">
            <v>-2778.36</v>
          </cell>
          <cell r="CA339" t="str">
            <v>N/A</v>
          </cell>
          <cell r="CB339">
            <v>0</v>
          </cell>
          <cell r="CC339"/>
          <cell r="CD339"/>
          <cell r="CE339">
            <v>0.5</v>
          </cell>
          <cell r="CF339">
            <v>2778.36</v>
          </cell>
          <cell r="CG339">
            <v>5556.72</v>
          </cell>
          <cell r="CH339">
            <v>5556.72</v>
          </cell>
          <cell r="CI339">
            <v>0</v>
          </cell>
          <cell r="CJ339"/>
          <cell r="CK339"/>
          <cell r="CL339">
            <v>0</v>
          </cell>
          <cell r="CM339">
            <v>0</v>
          </cell>
          <cell r="CN339">
            <v>5556.72</v>
          </cell>
          <cell r="CO339">
            <v>2778.36</v>
          </cell>
          <cell r="CP339">
            <v>-2778.36</v>
          </cell>
          <cell r="CQ339"/>
          <cell r="CR339"/>
          <cell r="CS339" t="str">
            <v xml:space="preserve"> </v>
          </cell>
          <cell r="CT339">
            <v>0</v>
          </cell>
          <cell r="CU339">
            <v>5556.72</v>
          </cell>
          <cell r="CV339">
            <v>0</v>
          </cell>
          <cell r="CW339">
            <v>-5556.72</v>
          </cell>
          <cell r="CY339">
            <v>0</v>
          </cell>
          <cell r="CZ339">
            <v>5556.72</v>
          </cell>
          <cell r="DA339">
            <v>5556.72</v>
          </cell>
          <cell r="DB339">
            <v>5556.72</v>
          </cell>
          <cell r="DC339">
            <v>0</v>
          </cell>
          <cell r="DD339">
            <v>5556.72</v>
          </cell>
          <cell r="DE339">
            <v>5556.72</v>
          </cell>
          <cell r="DF339">
            <v>5556.72</v>
          </cell>
          <cell r="DG339">
            <v>0</v>
          </cell>
          <cell r="DH339">
            <v>0</v>
          </cell>
          <cell r="DI339">
            <v>0</v>
          </cell>
          <cell r="DJ339">
            <v>5556.72</v>
          </cell>
          <cell r="DK339">
            <v>417.86534399999994</v>
          </cell>
        </row>
        <row r="340">
          <cell r="B340" t="str">
            <v>7.4.18</v>
          </cell>
          <cell r="C340" t="str">
            <v xml:space="preserve"> DEPEARQ108 </v>
          </cell>
          <cell r="D340" t="str">
            <v>Próprio</v>
          </cell>
          <cell r="E340" t="str">
            <v>CABO UTP CAT. 6 - FORNECIMENTO E INSTALAÇÃO REF: SBC 059436</v>
          </cell>
          <cell r="F340" t="str">
            <v>M</v>
          </cell>
          <cell r="G340">
            <v>16585</v>
          </cell>
          <cell r="H340">
            <v>0</v>
          </cell>
          <cell r="I340">
            <v>16585</v>
          </cell>
          <cell r="J340">
            <v>3.77</v>
          </cell>
          <cell r="K340">
            <v>4.72</v>
          </cell>
          <cell r="L340">
            <v>78281.2</v>
          </cell>
          <cell r="M340">
            <v>0</v>
          </cell>
          <cell r="N340">
            <v>0</v>
          </cell>
          <cell r="O340">
            <v>0</v>
          </cell>
          <cell r="P340">
            <v>0</v>
          </cell>
          <cell r="Q340">
            <v>0.5</v>
          </cell>
          <cell r="R340">
            <v>39140.6</v>
          </cell>
          <cell r="S340">
            <v>0.5</v>
          </cell>
          <cell r="T340">
            <v>39140.6</v>
          </cell>
          <cell r="U340">
            <v>0</v>
          </cell>
          <cell r="V340">
            <v>0</v>
          </cell>
          <cell r="W340">
            <v>0</v>
          </cell>
          <cell r="X340">
            <v>0</v>
          </cell>
          <cell r="Y340">
            <v>0</v>
          </cell>
          <cell r="Z340">
            <v>0</v>
          </cell>
          <cell r="AA340">
            <v>0</v>
          </cell>
          <cell r="AB340">
            <v>0</v>
          </cell>
          <cell r="AC340">
            <v>1</v>
          </cell>
          <cell r="AD340">
            <v>78281.2</v>
          </cell>
          <cell r="AE340"/>
          <cell r="AF340">
            <v>0.90955682845945129</v>
          </cell>
          <cell r="AG340">
            <v>71201.2</v>
          </cell>
          <cell r="AH340">
            <v>9.0443171540548706E-2</v>
          </cell>
          <cell r="AI340">
            <v>7080</v>
          </cell>
          <cell r="AJ340">
            <v>0</v>
          </cell>
          <cell r="AK340">
            <v>0</v>
          </cell>
          <cell r="AL340"/>
          <cell r="AM340">
            <v>0</v>
          </cell>
          <cell r="AN340">
            <v>0</v>
          </cell>
          <cell r="AO340"/>
          <cell r="AP340">
            <v>0</v>
          </cell>
          <cell r="AQ340">
            <v>0</v>
          </cell>
          <cell r="AR340">
            <v>0</v>
          </cell>
          <cell r="AS340">
            <v>0</v>
          </cell>
          <cell r="AT340">
            <v>78281.2</v>
          </cell>
          <cell r="AU340">
            <v>71201.2</v>
          </cell>
          <cell r="AV340">
            <v>-7080</v>
          </cell>
          <cell r="AW340">
            <v>0</v>
          </cell>
          <cell r="AX340">
            <v>0</v>
          </cell>
          <cell r="AY340">
            <v>3.5212541453120291E-2</v>
          </cell>
          <cell r="AZ340">
            <v>2756.48</v>
          </cell>
          <cell r="BA340">
            <v>78281.2</v>
          </cell>
          <cell r="BB340">
            <v>73957.679999999993</v>
          </cell>
          <cell r="BC340">
            <v>-4323.5200000000041</v>
          </cell>
          <cell r="BD340">
            <v>0</v>
          </cell>
          <cell r="BE340">
            <v>0</v>
          </cell>
          <cell r="BF340">
            <v>0</v>
          </cell>
          <cell r="BG340">
            <v>0</v>
          </cell>
          <cell r="BH340">
            <v>78281.2</v>
          </cell>
          <cell r="BI340">
            <v>73957.679999999993</v>
          </cell>
          <cell r="BJ340">
            <v>-4323.5200000000041</v>
          </cell>
          <cell r="BK340">
            <v>0</v>
          </cell>
          <cell r="BL340">
            <v>0</v>
          </cell>
          <cell r="BM340">
            <v>0</v>
          </cell>
          <cell r="BN340">
            <v>0</v>
          </cell>
          <cell r="BO340">
            <v>78281.2</v>
          </cell>
          <cell r="BP340">
            <v>73957.679999999993</v>
          </cell>
          <cell r="BQ340">
            <v>-4323.5200000000041</v>
          </cell>
          <cell r="BR340" t="str">
            <v>N/A</v>
          </cell>
          <cell r="BS340">
            <v>0</v>
          </cell>
          <cell r="BT340"/>
          <cell r="BU340">
            <v>0</v>
          </cell>
          <cell r="BV340">
            <v>0</v>
          </cell>
          <cell r="BW340">
            <v>0</v>
          </cell>
          <cell r="BX340">
            <v>78281.2</v>
          </cell>
          <cell r="BY340">
            <v>73957.679999999993</v>
          </cell>
          <cell r="BZ340">
            <v>-4323.5200000000041</v>
          </cell>
          <cell r="CA340" t="str">
            <v>N/A</v>
          </cell>
          <cell r="CB340">
            <v>0</v>
          </cell>
          <cell r="CC340"/>
          <cell r="CD340"/>
          <cell r="CE340">
            <v>1.6762134458848357E-2</v>
          </cell>
          <cell r="CF340">
            <v>1312.1599999999999</v>
          </cell>
          <cell r="CG340">
            <v>78281.2</v>
          </cell>
          <cell r="CH340">
            <v>75269.84</v>
          </cell>
          <cell r="CI340">
            <v>-3011.3600000000006</v>
          </cell>
          <cell r="CJ340"/>
          <cell r="CK340"/>
          <cell r="CL340">
            <v>3.8468495628580041E-2</v>
          </cell>
          <cell r="CM340">
            <v>3011.3599999999997</v>
          </cell>
          <cell r="CN340">
            <v>78281.2</v>
          </cell>
          <cell r="CO340">
            <v>4323.5199999999995</v>
          </cell>
          <cell r="CP340">
            <v>-73957.679999999993</v>
          </cell>
          <cell r="CQ340"/>
          <cell r="CR340"/>
          <cell r="CS340" t="str">
            <v xml:space="preserve"> </v>
          </cell>
          <cell r="CT340">
            <v>0</v>
          </cell>
          <cell r="CU340">
            <v>78281.2</v>
          </cell>
          <cell r="CV340">
            <v>3011.3599999999997</v>
          </cell>
          <cell r="CW340">
            <v>-75269.84</v>
          </cell>
          <cell r="CY340">
            <v>78281.2</v>
          </cell>
          <cell r="CZ340">
            <v>0</v>
          </cell>
          <cell r="DA340">
            <v>78281.2</v>
          </cell>
          <cell r="DB340">
            <v>78281.2</v>
          </cell>
          <cell r="DC340">
            <v>71201.2</v>
          </cell>
          <cell r="DD340">
            <v>7080</v>
          </cell>
          <cell r="DE340">
            <v>78281.2</v>
          </cell>
          <cell r="DF340">
            <v>78281.2</v>
          </cell>
          <cell r="DG340">
            <v>0</v>
          </cell>
          <cell r="DH340">
            <v>7080</v>
          </cell>
          <cell r="DI340">
            <v>0</v>
          </cell>
          <cell r="DJ340">
            <v>0</v>
          </cell>
          <cell r="DK340">
            <v>0</v>
          </cell>
        </row>
        <row r="341">
          <cell r="B341" t="str">
            <v>7.4.19</v>
          </cell>
          <cell r="C341" t="str">
            <v xml:space="preserve"> 98305 </v>
          </cell>
          <cell r="D341" t="str">
            <v>SINAPI</v>
          </cell>
          <cell r="E341" t="str">
            <v>RACK FECHADO PARA SERVIDOR - FORNECIMENTO E INSTALAÇÃO. AF_11/2019</v>
          </cell>
          <cell r="F341" t="str">
            <v>UN</v>
          </cell>
          <cell r="G341">
            <v>0</v>
          </cell>
          <cell r="H341">
            <v>0</v>
          </cell>
          <cell r="I341">
            <v>0</v>
          </cell>
          <cell r="J341">
            <v>1714.34</v>
          </cell>
          <cell r="K341">
            <v>2146.69</v>
          </cell>
          <cell r="L341">
            <v>0</v>
          </cell>
          <cell r="M341">
            <v>0</v>
          </cell>
          <cell r="N341">
            <v>0</v>
          </cell>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cell r="AF341">
            <v>0</v>
          </cell>
          <cell r="AG341">
            <v>0</v>
          </cell>
          <cell r="AH341">
            <v>0</v>
          </cell>
          <cell r="AI341">
            <v>0</v>
          </cell>
          <cell r="AJ341">
            <v>0</v>
          </cell>
          <cell r="AK341">
            <v>0</v>
          </cell>
          <cell r="AL341"/>
          <cell r="AM341">
            <v>0</v>
          </cell>
          <cell r="AN341">
            <v>0</v>
          </cell>
          <cell r="AO341"/>
          <cell r="AP341">
            <v>0</v>
          </cell>
          <cell r="AQ341">
            <v>0</v>
          </cell>
          <cell r="AR341">
            <v>0</v>
          </cell>
          <cell r="AS341">
            <v>0</v>
          </cell>
          <cell r="AT341">
            <v>0</v>
          </cell>
          <cell r="AU341">
            <v>0</v>
          </cell>
          <cell r="AV341">
            <v>0</v>
          </cell>
          <cell r="AW341">
            <v>0</v>
          </cell>
          <cell r="AX341">
            <v>0</v>
          </cell>
          <cell r="AY341" t="e">
            <v>#DIV/0!</v>
          </cell>
          <cell r="AZ341">
            <v>0</v>
          </cell>
          <cell r="BA341">
            <v>0</v>
          </cell>
          <cell r="BB341">
            <v>0</v>
          </cell>
          <cell r="BC341">
            <v>0</v>
          </cell>
          <cell r="BD341"/>
          <cell r="BE341">
            <v>0</v>
          </cell>
          <cell r="BF341" t="e">
            <v>#DIV/0!</v>
          </cell>
          <cell r="BG341">
            <v>0</v>
          </cell>
          <cell r="BH341">
            <v>0</v>
          </cell>
          <cell r="BI341">
            <v>0</v>
          </cell>
          <cell r="BJ341">
            <v>0</v>
          </cell>
          <cell r="BK341">
            <v>0</v>
          </cell>
          <cell r="BL341">
            <v>0</v>
          </cell>
          <cell r="BM341" t="e">
            <v>#DIV/0!</v>
          </cell>
          <cell r="BN341">
            <v>0</v>
          </cell>
          <cell r="BO341">
            <v>0</v>
          </cell>
          <cell r="BP341">
            <v>0</v>
          </cell>
          <cell r="BQ341">
            <v>0</v>
          </cell>
          <cell r="BR341" t="b">
            <v>0</v>
          </cell>
          <cell r="BS341">
            <v>0</v>
          </cell>
          <cell r="BT341"/>
          <cell r="BU341">
            <v>0</v>
          </cell>
          <cell r="BV341">
            <v>0</v>
          </cell>
          <cell r="BW341">
            <v>0</v>
          </cell>
          <cell r="BX341">
            <v>0</v>
          </cell>
          <cell r="BY341">
            <v>0</v>
          </cell>
          <cell r="BZ341">
            <v>0</v>
          </cell>
          <cell r="CA341">
            <v>0</v>
          </cell>
          <cell r="CB341">
            <v>0</v>
          </cell>
          <cell r="CC341"/>
          <cell r="CD341"/>
          <cell r="CE341" t="e">
            <v>#DIV/0!</v>
          </cell>
          <cell r="CF341">
            <v>0</v>
          </cell>
          <cell r="CG341">
            <v>0</v>
          </cell>
          <cell r="CH341">
            <v>0</v>
          </cell>
          <cell r="CI341">
            <v>0</v>
          </cell>
          <cell r="CJ341"/>
          <cell r="CK341"/>
          <cell r="CL341" t="e">
            <v>#DIV/0!</v>
          </cell>
          <cell r="CM341">
            <v>0</v>
          </cell>
          <cell r="CN341">
            <v>0</v>
          </cell>
          <cell r="CO341">
            <v>0</v>
          </cell>
          <cell r="CP341">
            <v>0</v>
          </cell>
          <cell r="CQ341"/>
          <cell r="CR341"/>
          <cell r="CS341"/>
          <cell r="CT341">
            <v>0</v>
          </cell>
          <cell r="CU341">
            <v>0</v>
          </cell>
          <cell r="CV341">
            <v>0</v>
          </cell>
          <cell r="CW341">
            <v>0</v>
          </cell>
          <cell r="CY341">
            <v>0</v>
          </cell>
          <cell r="CZ341">
            <v>0</v>
          </cell>
          <cell r="DA341">
            <v>0</v>
          </cell>
          <cell r="DB341">
            <v>0</v>
          </cell>
          <cell r="DC341">
            <v>0</v>
          </cell>
          <cell r="DD341">
            <v>0</v>
          </cell>
          <cell r="DE341">
            <v>0</v>
          </cell>
          <cell r="DF341">
            <v>0</v>
          </cell>
          <cell r="DG341">
            <v>0</v>
          </cell>
          <cell r="DH341">
            <v>0</v>
          </cell>
          <cell r="DI341">
            <v>0</v>
          </cell>
          <cell r="DJ341">
            <v>0</v>
          </cell>
          <cell r="DK341">
            <v>0</v>
          </cell>
        </row>
        <row r="342">
          <cell r="B342" t="str">
            <v>7.4.20</v>
          </cell>
          <cell r="C342" t="str">
            <v xml:space="preserve"> DEPEARQ206 </v>
          </cell>
          <cell r="D342" t="str">
            <v>Próprio</v>
          </cell>
          <cell r="E342" t="str">
            <v>CERTIFICAÇÃO AVULSA DOS PONTOS COM EMISSÃO DE RELATÓRIO DO EQUIPAMENTO DE TESTE. REF: IOPES (160870) 05/2023</v>
          </cell>
          <cell r="F342" t="str">
            <v>UND</v>
          </cell>
          <cell r="G342">
            <v>476</v>
          </cell>
          <cell r="H342">
            <v>0</v>
          </cell>
          <cell r="I342">
            <v>476</v>
          </cell>
          <cell r="J342">
            <v>24.34</v>
          </cell>
          <cell r="K342">
            <v>30.47</v>
          </cell>
          <cell r="L342">
            <v>14503.72</v>
          </cell>
          <cell r="M342">
            <v>0</v>
          </cell>
          <cell r="N342">
            <v>0</v>
          </cell>
          <cell r="O342">
            <v>0</v>
          </cell>
          <cell r="P342">
            <v>0</v>
          </cell>
          <cell r="Q342">
            <v>0</v>
          </cell>
          <cell r="R342">
            <v>0</v>
          </cell>
          <cell r="S342">
            <v>0</v>
          </cell>
          <cell r="T342">
            <v>0</v>
          </cell>
          <cell r="U342">
            <v>0</v>
          </cell>
          <cell r="V342">
            <v>0</v>
          </cell>
          <cell r="W342">
            <v>0</v>
          </cell>
          <cell r="X342">
            <v>0</v>
          </cell>
          <cell r="Y342">
            <v>0</v>
          </cell>
          <cell r="Z342">
            <v>0</v>
          </cell>
          <cell r="AA342">
            <v>0</v>
          </cell>
          <cell r="AB342">
            <v>0</v>
          </cell>
          <cell r="AC342">
            <v>0</v>
          </cell>
          <cell r="AD342">
            <v>0</v>
          </cell>
          <cell r="AE342"/>
          <cell r="AF342">
            <v>0</v>
          </cell>
          <cell r="AG342">
            <v>0</v>
          </cell>
          <cell r="AH342">
            <v>0</v>
          </cell>
          <cell r="AI342">
            <v>0</v>
          </cell>
          <cell r="AJ342">
            <v>0</v>
          </cell>
          <cell r="AK342">
            <v>0</v>
          </cell>
          <cell r="AL342"/>
          <cell r="AM342">
            <v>14503.72</v>
          </cell>
          <cell r="AN342">
            <v>1090.6797439999998</v>
          </cell>
          <cell r="AO342"/>
          <cell r="AP342">
            <v>0</v>
          </cell>
          <cell r="AQ342">
            <v>0</v>
          </cell>
          <cell r="AR342">
            <v>0</v>
          </cell>
          <cell r="AS342">
            <v>0</v>
          </cell>
          <cell r="AT342">
            <v>0</v>
          </cell>
          <cell r="AU342">
            <v>0</v>
          </cell>
          <cell r="AV342">
            <v>0</v>
          </cell>
          <cell r="AW342">
            <v>0</v>
          </cell>
          <cell r="AX342">
            <v>0</v>
          </cell>
          <cell r="AY342">
            <v>0</v>
          </cell>
          <cell r="AZ342">
            <v>0</v>
          </cell>
          <cell r="BA342">
            <v>0</v>
          </cell>
          <cell r="BB342">
            <v>0</v>
          </cell>
          <cell r="BC342">
            <v>0</v>
          </cell>
          <cell r="BD342">
            <v>1</v>
          </cell>
          <cell r="BE342">
            <v>14503.72</v>
          </cell>
          <cell r="BF342">
            <v>0</v>
          </cell>
          <cell r="BG342">
            <v>0</v>
          </cell>
          <cell r="BH342">
            <v>14503.72</v>
          </cell>
          <cell r="BI342">
            <v>0</v>
          </cell>
          <cell r="BJ342">
            <v>-14503.72</v>
          </cell>
          <cell r="BK342">
            <v>0</v>
          </cell>
          <cell r="BL342">
            <v>0</v>
          </cell>
          <cell r="BM342">
            <v>0</v>
          </cell>
          <cell r="BN342">
            <v>0</v>
          </cell>
          <cell r="BO342">
            <v>14503.72</v>
          </cell>
          <cell r="BP342">
            <v>0</v>
          </cell>
          <cell r="BQ342">
            <v>-14503.72</v>
          </cell>
          <cell r="BR342" t="str">
            <v>N/A</v>
          </cell>
          <cell r="BS342">
            <v>0</v>
          </cell>
          <cell r="BT342"/>
          <cell r="BU342">
            <v>0</v>
          </cell>
          <cell r="BV342">
            <v>0</v>
          </cell>
          <cell r="BW342">
            <v>0</v>
          </cell>
          <cell r="BX342">
            <v>14503.72</v>
          </cell>
          <cell r="BY342">
            <v>0</v>
          </cell>
          <cell r="BZ342">
            <v>-14503.72</v>
          </cell>
          <cell r="CA342" t="str">
            <v>N/A</v>
          </cell>
          <cell r="CB342">
            <v>0</v>
          </cell>
          <cell r="CC342"/>
          <cell r="CD342"/>
          <cell r="CE342">
            <v>0</v>
          </cell>
          <cell r="CF342">
            <v>0</v>
          </cell>
          <cell r="CG342">
            <v>14503.72</v>
          </cell>
          <cell r="CH342">
            <v>0</v>
          </cell>
          <cell r="CI342">
            <v>-14503.72</v>
          </cell>
          <cell r="CJ342"/>
          <cell r="CK342"/>
          <cell r="CL342">
            <v>0.9642857142857143</v>
          </cell>
          <cell r="CM342">
            <v>13985.73</v>
          </cell>
          <cell r="CN342">
            <v>14503.72</v>
          </cell>
          <cell r="CO342">
            <v>13985.73</v>
          </cell>
          <cell r="CP342">
            <v>-517.98999999999978</v>
          </cell>
          <cell r="CQ342"/>
          <cell r="CR342"/>
          <cell r="CS342" t="str">
            <v xml:space="preserve"> </v>
          </cell>
          <cell r="CT342">
            <v>0</v>
          </cell>
          <cell r="CU342">
            <v>14503.72</v>
          </cell>
          <cell r="CV342">
            <v>13985.73</v>
          </cell>
          <cell r="CW342">
            <v>-517.98999999999978</v>
          </cell>
          <cell r="CY342">
            <v>0</v>
          </cell>
          <cell r="CZ342">
            <v>14503.72</v>
          </cell>
          <cell r="DA342">
            <v>14503.72</v>
          </cell>
          <cell r="DB342">
            <v>14503.72</v>
          </cell>
          <cell r="DC342">
            <v>0</v>
          </cell>
          <cell r="DD342">
            <v>13985.73</v>
          </cell>
          <cell r="DE342">
            <v>13985.73</v>
          </cell>
          <cell r="DF342">
            <v>14503.72</v>
          </cell>
          <cell r="DG342">
            <v>517.98999999999978</v>
          </cell>
          <cell r="DH342">
            <v>0</v>
          </cell>
          <cell r="DI342">
            <v>0</v>
          </cell>
          <cell r="DJ342">
            <v>13985.73</v>
          </cell>
          <cell r="DK342">
            <v>1051.7268959999999</v>
          </cell>
        </row>
        <row r="343">
          <cell r="B343" t="str">
            <v>7.4.21</v>
          </cell>
          <cell r="C343" t="str">
            <v xml:space="preserve"> 91857 </v>
          </cell>
          <cell r="D343" t="str">
            <v>SINAPI</v>
          </cell>
          <cell r="E343" t="str">
            <v>ELETRODUTO FLEXÍVEL CORRUGADO REFORÇADO, PVC, DN 32 MM (1"), PARA CIRCUITOS TERMINAIS, INSTALADO EM PAREDE - FORNECIMENTO E INSTALAÇÃO. AF_03/2023</v>
          </cell>
          <cell r="F343" t="str">
            <v>M</v>
          </cell>
          <cell r="G343">
            <v>11.55</v>
          </cell>
          <cell r="H343">
            <v>0</v>
          </cell>
          <cell r="I343">
            <v>11.55</v>
          </cell>
          <cell r="J343">
            <v>12.31</v>
          </cell>
          <cell r="K343">
            <v>15.41</v>
          </cell>
          <cell r="L343">
            <v>177.9855</v>
          </cell>
          <cell r="M343">
            <v>0</v>
          </cell>
          <cell r="N343">
            <v>0</v>
          </cell>
          <cell r="O343">
            <v>0.3</v>
          </cell>
          <cell r="P343">
            <v>53.393999999999998</v>
          </cell>
          <cell r="Q343">
            <v>0.3</v>
          </cell>
          <cell r="R343">
            <v>53.393999999999998</v>
          </cell>
          <cell r="S343">
            <v>0.4</v>
          </cell>
          <cell r="T343">
            <v>71.191999999999993</v>
          </cell>
          <cell r="U343">
            <v>0</v>
          </cell>
          <cell r="V343">
            <v>0</v>
          </cell>
          <cell r="W343">
            <v>0</v>
          </cell>
          <cell r="X343">
            <v>0</v>
          </cell>
          <cell r="Y343">
            <v>0</v>
          </cell>
          <cell r="Z343">
            <v>0</v>
          </cell>
          <cell r="AA343">
            <v>0</v>
          </cell>
          <cell r="AB343">
            <v>0</v>
          </cell>
          <cell r="AC343">
            <v>1</v>
          </cell>
          <cell r="AD343">
            <v>177.98</v>
          </cell>
          <cell r="AE343"/>
          <cell r="AF343">
            <v>0.51949657264861226</v>
          </cell>
          <cell r="AG343">
            <v>92.462857231149584</v>
          </cell>
          <cell r="AH343">
            <v>0.48050342735138774</v>
          </cell>
          <cell r="AI343">
            <v>85.517142768850405</v>
          </cell>
          <cell r="AJ343">
            <v>0</v>
          </cell>
          <cell r="AK343">
            <v>0</v>
          </cell>
          <cell r="AL343"/>
          <cell r="AM343">
            <v>0</v>
          </cell>
          <cell r="AN343">
            <v>0</v>
          </cell>
          <cell r="AO343"/>
          <cell r="AP343">
            <v>0</v>
          </cell>
          <cell r="AQ343">
            <v>0</v>
          </cell>
          <cell r="AR343">
            <v>0</v>
          </cell>
          <cell r="AS343">
            <v>0</v>
          </cell>
          <cell r="AT343">
            <v>177.98</v>
          </cell>
          <cell r="AU343">
            <v>92.460000000000008</v>
          </cell>
          <cell r="AV343">
            <v>-85.519999999999982</v>
          </cell>
          <cell r="AW343">
            <v>0</v>
          </cell>
          <cell r="AX343">
            <v>0</v>
          </cell>
          <cell r="AY343">
            <v>0.25974025974025977</v>
          </cell>
          <cell r="AZ343">
            <v>46.230000000000004</v>
          </cell>
          <cell r="BA343">
            <v>177.98</v>
          </cell>
          <cell r="BB343">
            <v>138.69</v>
          </cell>
          <cell r="BC343">
            <v>-39.289999999999992</v>
          </cell>
          <cell r="BD343">
            <v>0</v>
          </cell>
          <cell r="BE343">
            <v>0</v>
          </cell>
          <cell r="BF343">
            <v>0</v>
          </cell>
          <cell r="BG343">
            <v>0</v>
          </cell>
          <cell r="BH343">
            <v>177.98</v>
          </cell>
          <cell r="BI343">
            <v>138.69</v>
          </cell>
          <cell r="BJ343">
            <v>-39.289999999999992</v>
          </cell>
          <cell r="BK343">
            <v>0</v>
          </cell>
          <cell r="BL343">
            <v>0</v>
          </cell>
          <cell r="BM343">
            <v>0</v>
          </cell>
          <cell r="BN343">
            <v>0</v>
          </cell>
          <cell r="BO343">
            <v>177.98</v>
          </cell>
          <cell r="BP343">
            <v>138.69</v>
          </cell>
          <cell r="BQ343">
            <v>-39.289999999999992</v>
          </cell>
          <cell r="BR343" t="str">
            <v>N/A</v>
          </cell>
          <cell r="BS343">
            <v>0</v>
          </cell>
          <cell r="BT343"/>
          <cell r="BU343">
            <v>0</v>
          </cell>
          <cell r="BV343">
            <v>0</v>
          </cell>
          <cell r="BW343">
            <v>0</v>
          </cell>
          <cell r="BX343">
            <v>177.98</v>
          </cell>
          <cell r="BY343">
            <v>138.69</v>
          </cell>
          <cell r="BZ343">
            <v>-39.289999999999992</v>
          </cell>
          <cell r="CA343" t="str">
            <v>N/A</v>
          </cell>
          <cell r="CB343">
            <v>0</v>
          </cell>
          <cell r="CC343"/>
          <cell r="CD343"/>
          <cell r="CE343">
            <v>0.22077984099783687</v>
          </cell>
          <cell r="CF343">
            <v>39.295499999999997</v>
          </cell>
          <cell r="CG343">
            <v>177.98</v>
          </cell>
          <cell r="CH343">
            <v>177.9855</v>
          </cell>
          <cell r="CI343">
            <v>0</v>
          </cell>
          <cell r="CJ343"/>
          <cell r="CK343"/>
          <cell r="CL343">
            <v>0</v>
          </cell>
          <cell r="CM343">
            <v>0</v>
          </cell>
          <cell r="CN343">
            <v>177.98</v>
          </cell>
          <cell r="CO343">
            <v>39.295499999999997</v>
          </cell>
          <cell r="CP343">
            <v>0</v>
          </cell>
          <cell r="CQ343"/>
          <cell r="CR343"/>
          <cell r="CS343" t="str">
            <v xml:space="preserve"> </v>
          </cell>
          <cell r="CT343">
            <v>0</v>
          </cell>
          <cell r="CU343">
            <v>177.98</v>
          </cell>
          <cell r="CV343">
            <v>0</v>
          </cell>
          <cell r="CW343">
            <v>0</v>
          </cell>
          <cell r="CY343">
            <v>177.98</v>
          </cell>
          <cell r="CZ343">
            <v>0</v>
          </cell>
          <cell r="DA343">
            <v>177.98</v>
          </cell>
          <cell r="DB343">
            <v>177.9855</v>
          </cell>
          <cell r="DC343">
            <v>92.462857231149584</v>
          </cell>
          <cell r="DD343">
            <v>85.525499999999994</v>
          </cell>
          <cell r="DE343">
            <v>177.98835723114956</v>
          </cell>
          <cell r="DF343">
            <v>177.9855</v>
          </cell>
          <cell r="DG343">
            <v>-2.8572311495622671E-3</v>
          </cell>
          <cell r="DH343">
            <v>85.517142768850405</v>
          </cell>
          <cell r="DI343">
            <v>0</v>
          </cell>
          <cell r="DJ343">
            <v>8.3572311495743179E-3</v>
          </cell>
          <cell r="DK343">
            <v>6.2846378244798857E-4</v>
          </cell>
        </row>
        <row r="344">
          <cell r="B344" t="str">
            <v>7.4.22</v>
          </cell>
          <cell r="C344" t="str">
            <v xml:space="preserve"> 91837 </v>
          </cell>
          <cell r="D344" t="str">
            <v>SINAPI</v>
          </cell>
          <cell r="E344" t="str">
            <v>ELETRODUTO FLEXÍVEL CORRUGADO REFORÇADO, PVC, DN 32 MM (1"), PARA CIRCUITOS TERMINAIS, INSTALADO EM FORRO - FORNECIMENTO E INSTALAÇÃO. AF_03/2023</v>
          </cell>
          <cell r="F344" t="str">
            <v>M</v>
          </cell>
          <cell r="G344">
            <v>34.65</v>
          </cell>
          <cell r="H344">
            <v>0</v>
          </cell>
          <cell r="I344">
            <v>34.65</v>
          </cell>
          <cell r="J344">
            <v>19.440000000000001</v>
          </cell>
          <cell r="K344">
            <v>24.34</v>
          </cell>
          <cell r="L344">
            <v>843.38099999999997</v>
          </cell>
          <cell r="M344">
            <v>0</v>
          </cell>
          <cell r="N344">
            <v>0</v>
          </cell>
          <cell r="O344">
            <v>0.3</v>
          </cell>
          <cell r="P344">
            <v>253.01399999999998</v>
          </cell>
          <cell r="Q344">
            <v>0.3</v>
          </cell>
          <cell r="R344">
            <v>253.01399999999998</v>
          </cell>
          <cell r="S344">
            <v>0.4</v>
          </cell>
          <cell r="T344">
            <v>337.35200000000003</v>
          </cell>
          <cell r="U344">
            <v>0</v>
          </cell>
          <cell r="V344">
            <v>0</v>
          </cell>
          <cell r="W344">
            <v>0</v>
          </cell>
          <cell r="X344">
            <v>0</v>
          </cell>
          <cell r="Y344">
            <v>0</v>
          </cell>
          <cell r="Z344">
            <v>0</v>
          </cell>
          <cell r="AA344">
            <v>0</v>
          </cell>
          <cell r="AB344">
            <v>0</v>
          </cell>
          <cell r="AC344">
            <v>1</v>
          </cell>
          <cell r="AD344">
            <v>843.38</v>
          </cell>
          <cell r="AE344"/>
          <cell r="AF344">
            <v>0.2308805046361071</v>
          </cell>
          <cell r="AG344">
            <v>194.72023088050463</v>
          </cell>
          <cell r="AH344">
            <v>0.7691194953638929</v>
          </cell>
          <cell r="AI344">
            <v>648.65976911949542</v>
          </cell>
          <cell r="AJ344">
            <v>0</v>
          </cell>
          <cell r="AK344">
            <v>0</v>
          </cell>
          <cell r="AL344"/>
          <cell r="AM344">
            <v>0</v>
          </cell>
          <cell r="AN344">
            <v>0</v>
          </cell>
          <cell r="AO344"/>
          <cell r="AP344">
            <v>0</v>
          </cell>
          <cell r="AQ344">
            <v>0</v>
          </cell>
          <cell r="AR344">
            <v>0</v>
          </cell>
          <cell r="AS344">
            <v>0</v>
          </cell>
          <cell r="AT344">
            <v>843.38</v>
          </cell>
          <cell r="AU344">
            <v>194.72</v>
          </cell>
          <cell r="AV344">
            <v>-648.66</v>
          </cell>
          <cell r="AW344">
            <v>0</v>
          </cell>
          <cell r="AX344">
            <v>0</v>
          </cell>
          <cell r="AY344">
            <v>0.57720057720057727</v>
          </cell>
          <cell r="AZ344">
            <v>486.8</v>
          </cell>
          <cell r="BA344">
            <v>843.38</v>
          </cell>
          <cell r="BB344">
            <v>681.52</v>
          </cell>
          <cell r="BC344">
            <v>-161.86000000000001</v>
          </cell>
          <cell r="BD344">
            <v>0</v>
          </cell>
          <cell r="BE344">
            <v>0</v>
          </cell>
          <cell r="BF344">
            <v>0</v>
          </cell>
          <cell r="BG344">
            <v>0</v>
          </cell>
          <cell r="BH344">
            <v>843.38</v>
          </cell>
          <cell r="BI344">
            <v>681.52</v>
          </cell>
          <cell r="BJ344">
            <v>-161.86000000000001</v>
          </cell>
          <cell r="BK344">
            <v>0</v>
          </cell>
          <cell r="BL344">
            <v>0</v>
          </cell>
          <cell r="BM344">
            <v>0</v>
          </cell>
          <cell r="BN344">
            <v>0</v>
          </cell>
          <cell r="BO344">
            <v>843.38</v>
          </cell>
          <cell r="BP344">
            <v>681.52</v>
          </cell>
          <cell r="BQ344">
            <v>-161.86000000000001</v>
          </cell>
          <cell r="BR344" t="str">
            <v>N/A</v>
          </cell>
          <cell r="BS344">
            <v>0</v>
          </cell>
          <cell r="BT344"/>
          <cell r="BU344">
            <v>0</v>
          </cell>
          <cell r="BV344">
            <v>0</v>
          </cell>
          <cell r="BW344">
            <v>0</v>
          </cell>
          <cell r="BX344">
            <v>843.38</v>
          </cell>
          <cell r="BY344">
            <v>681.52</v>
          </cell>
          <cell r="BZ344">
            <v>-161.86000000000001</v>
          </cell>
          <cell r="CA344" t="str">
            <v>N/A</v>
          </cell>
          <cell r="CB344">
            <v>0</v>
          </cell>
          <cell r="CC344"/>
          <cell r="CD344"/>
          <cell r="CE344">
            <v>0.19191919191919193</v>
          </cell>
          <cell r="CF344">
            <v>161.86100000000002</v>
          </cell>
          <cell r="CG344">
            <v>843.38</v>
          </cell>
          <cell r="CH344">
            <v>843.38099999999997</v>
          </cell>
          <cell r="CI344">
            <v>0</v>
          </cell>
          <cell r="CJ344"/>
          <cell r="CK344"/>
          <cell r="CL344">
            <v>0</v>
          </cell>
          <cell r="CM344">
            <v>0</v>
          </cell>
          <cell r="CN344">
            <v>843.38</v>
          </cell>
          <cell r="CO344">
            <v>161.86100000000002</v>
          </cell>
          <cell r="CP344">
            <v>0</v>
          </cell>
          <cell r="CQ344"/>
          <cell r="CR344"/>
          <cell r="CS344" t="str">
            <v xml:space="preserve"> </v>
          </cell>
          <cell r="CT344">
            <v>0</v>
          </cell>
          <cell r="CU344">
            <v>843.38</v>
          </cell>
          <cell r="CV344">
            <v>0</v>
          </cell>
          <cell r="CW344">
            <v>0</v>
          </cell>
          <cell r="CY344">
            <v>843.38</v>
          </cell>
          <cell r="CZ344">
            <v>0</v>
          </cell>
          <cell r="DA344">
            <v>843.38</v>
          </cell>
          <cell r="DB344">
            <v>843.38099999999997</v>
          </cell>
          <cell r="DC344">
            <v>194.72023088050463</v>
          </cell>
          <cell r="DD344">
            <v>648.66100000000006</v>
          </cell>
          <cell r="DE344">
            <v>843.38123088050475</v>
          </cell>
          <cell r="DF344">
            <v>843.38099999999997</v>
          </cell>
          <cell r="DG344">
            <v>-2.308805047732676E-4</v>
          </cell>
          <cell r="DH344">
            <v>648.65976911949542</v>
          </cell>
          <cell r="DI344">
            <v>0</v>
          </cell>
          <cell r="DJ344">
            <v>1.2308805047496207E-3</v>
          </cell>
          <cell r="DK344">
            <v>9.2562213957171464E-5</v>
          </cell>
        </row>
        <row r="345">
          <cell r="B345" t="str">
            <v>7.4.23</v>
          </cell>
          <cell r="C345" t="str">
            <v xml:space="preserve"> 91853 </v>
          </cell>
          <cell r="D345" t="str">
            <v>SINAPI</v>
          </cell>
          <cell r="E345" t="str">
            <v>ELETRODUTO FLEXÍVEL CORRUGADO REFORÇADO, PVC, DN 20 MM (1/2"), PARA CIRCUITOS TERMINAIS, INSTALADO EM PAREDE - FORNECIMENTO E INSTALAÇÃO. AF_03/2023</v>
          </cell>
          <cell r="F345" t="str">
            <v>M</v>
          </cell>
          <cell r="G345">
            <v>2.4300000000000002</v>
          </cell>
          <cell r="H345">
            <v>0</v>
          </cell>
          <cell r="I345">
            <v>2.4300000000000002</v>
          </cell>
          <cell r="J345">
            <v>7.27</v>
          </cell>
          <cell r="K345">
            <v>9.1</v>
          </cell>
          <cell r="L345">
            <v>22.113</v>
          </cell>
          <cell r="M345">
            <v>0</v>
          </cell>
          <cell r="N345">
            <v>0</v>
          </cell>
          <cell r="O345">
            <v>0.3</v>
          </cell>
          <cell r="P345">
            <v>6.633</v>
          </cell>
          <cell r="Q345">
            <v>0.3</v>
          </cell>
          <cell r="R345">
            <v>6.633</v>
          </cell>
          <cell r="S345">
            <v>0.4</v>
          </cell>
          <cell r="T345">
            <v>8.8439999999999994</v>
          </cell>
          <cell r="U345">
            <v>0</v>
          </cell>
          <cell r="V345">
            <v>0</v>
          </cell>
          <cell r="W345">
            <v>0</v>
          </cell>
          <cell r="X345">
            <v>0</v>
          </cell>
          <cell r="Y345">
            <v>0</v>
          </cell>
          <cell r="Z345">
            <v>0</v>
          </cell>
          <cell r="AA345">
            <v>0</v>
          </cell>
          <cell r="AB345">
            <v>0</v>
          </cell>
          <cell r="AC345">
            <v>1</v>
          </cell>
          <cell r="AD345">
            <v>22.11</v>
          </cell>
          <cell r="AE345"/>
          <cell r="AF345">
            <v>2.4694708276797828</v>
          </cell>
          <cell r="AG345">
            <v>54.607408412483032</v>
          </cell>
          <cell r="AH345">
            <v>0</v>
          </cell>
          <cell r="AI345">
            <v>0</v>
          </cell>
          <cell r="AJ345">
            <v>1.4694708276797828</v>
          </cell>
          <cell r="AK345">
            <v>32.497408412483033</v>
          </cell>
          <cell r="AL345"/>
          <cell r="AM345">
            <v>-32.494408412483033</v>
          </cell>
          <cell r="AN345">
            <v>-2.4435795126187236</v>
          </cell>
          <cell r="AO345"/>
          <cell r="AP345">
            <v>0</v>
          </cell>
          <cell r="AQ345">
            <v>0</v>
          </cell>
          <cell r="AR345">
            <v>-1.4691358024691357</v>
          </cell>
          <cell r="AS345">
            <v>-32.486999999999995</v>
          </cell>
          <cell r="AT345">
            <v>22.11</v>
          </cell>
          <cell r="AU345">
            <v>22.113</v>
          </cell>
          <cell r="AV345">
            <v>0</v>
          </cell>
          <cell r="AW345">
            <v>0</v>
          </cell>
          <cell r="AX345">
            <v>0</v>
          </cell>
          <cell r="AY345">
            <v>0</v>
          </cell>
          <cell r="AZ345">
            <v>0</v>
          </cell>
          <cell r="BA345">
            <v>22.11</v>
          </cell>
          <cell r="BB345">
            <v>22.11</v>
          </cell>
          <cell r="BC345">
            <v>0</v>
          </cell>
          <cell r="BD345">
            <v>0</v>
          </cell>
          <cell r="BE345">
            <v>0</v>
          </cell>
          <cell r="BF345">
            <v>0</v>
          </cell>
          <cell r="BG345">
            <v>0</v>
          </cell>
          <cell r="BH345">
            <v>22.11</v>
          </cell>
          <cell r="BI345">
            <v>22.11</v>
          </cell>
          <cell r="BJ345">
            <v>0</v>
          </cell>
          <cell r="BK345">
            <v>0</v>
          </cell>
          <cell r="BL345">
            <v>0</v>
          </cell>
          <cell r="BM345">
            <v>0</v>
          </cell>
          <cell r="BN345">
            <v>0</v>
          </cell>
          <cell r="BO345">
            <v>22.11</v>
          </cell>
          <cell r="BP345">
            <v>22.11</v>
          </cell>
          <cell r="BQ345">
            <v>0</v>
          </cell>
          <cell r="BR345" t="b">
            <v>0</v>
          </cell>
          <cell r="BS345">
            <v>0</v>
          </cell>
          <cell r="BT345"/>
          <cell r="BU345">
            <v>0</v>
          </cell>
          <cell r="BV345">
            <v>0</v>
          </cell>
          <cell r="BW345">
            <v>0</v>
          </cell>
          <cell r="BX345">
            <v>22.11</v>
          </cell>
          <cell r="BY345">
            <v>22.11</v>
          </cell>
          <cell r="BZ345">
            <v>0</v>
          </cell>
          <cell r="CA345">
            <v>22.11</v>
          </cell>
          <cell r="CB345">
            <v>1.6626719999999997</v>
          </cell>
          <cell r="CC345"/>
          <cell r="CD345"/>
          <cell r="CE345">
            <v>0</v>
          </cell>
          <cell r="CF345">
            <v>0</v>
          </cell>
          <cell r="CG345">
            <v>22.11</v>
          </cell>
          <cell r="CH345">
            <v>22.11</v>
          </cell>
          <cell r="CI345">
            <v>0</v>
          </cell>
          <cell r="CJ345"/>
          <cell r="CK345"/>
          <cell r="CL345">
            <v>0</v>
          </cell>
          <cell r="CM345">
            <v>0</v>
          </cell>
          <cell r="CN345">
            <v>22.11</v>
          </cell>
          <cell r="CO345">
            <v>0</v>
          </cell>
          <cell r="CP345">
            <v>-22.11</v>
          </cell>
          <cell r="CQ345"/>
          <cell r="CR345"/>
          <cell r="CS345" t="str">
            <v xml:space="preserve"> </v>
          </cell>
          <cell r="CT345">
            <v>0</v>
          </cell>
          <cell r="CU345">
            <v>22.11</v>
          </cell>
          <cell r="CV345">
            <v>0</v>
          </cell>
          <cell r="CW345">
            <v>-22.11</v>
          </cell>
          <cell r="CY345">
            <v>22.11</v>
          </cell>
          <cell r="CZ345">
            <v>0</v>
          </cell>
          <cell r="DA345">
            <v>22.11</v>
          </cell>
          <cell r="DB345">
            <v>22.113</v>
          </cell>
          <cell r="DC345">
            <v>54.607408412483032</v>
          </cell>
          <cell r="DD345">
            <v>-32.486999999999995</v>
          </cell>
          <cell r="DE345">
            <v>22.120408412483037</v>
          </cell>
          <cell r="DF345">
            <v>22.113</v>
          </cell>
          <cell r="DG345">
            <v>-7.4084124830378073E-3</v>
          </cell>
          <cell r="DH345">
            <v>0</v>
          </cell>
          <cell r="DI345">
            <v>32.497408412483033</v>
          </cell>
          <cell r="DJ345">
            <v>0</v>
          </cell>
          <cell r="DK345">
            <v>0</v>
          </cell>
        </row>
        <row r="346">
          <cell r="B346" t="str">
            <v>7.4.24</v>
          </cell>
          <cell r="C346" t="str">
            <v xml:space="preserve"> 91835 </v>
          </cell>
          <cell r="D346" t="str">
            <v>SINAPI</v>
          </cell>
          <cell r="E346" t="str">
            <v>ELETRODUTO FLEXÍVEL CORRUGADO REFORÇADO, PVC, DN 25 MM (3/4"), PARA CIRCUITOS TERMINAIS, INSTALADO EM FORRO - FORNECIMENTO E INSTALAÇÃO. AF_03/2023</v>
          </cell>
          <cell r="F346" t="str">
            <v>M</v>
          </cell>
          <cell r="G346">
            <v>7.27</v>
          </cell>
          <cell r="H346">
            <v>0</v>
          </cell>
          <cell r="I346">
            <v>7.27</v>
          </cell>
          <cell r="J346">
            <v>16.940000000000001</v>
          </cell>
          <cell r="K346">
            <v>21.21</v>
          </cell>
          <cell r="L346">
            <v>154.19669999999999</v>
          </cell>
          <cell r="M346">
            <v>0</v>
          </cell>
          <cell r="N346">
            <v>0</v>
          </cell>
          <cell r="O346">
            <v>0.3</v>
          </cell>
          <cell r="P346">
            <v>46.256999999999998</v>
          </cell>
          <cell r="Q346">
            <v>0.3</v>
          </cell>
          <cell r="R346">
            <v>46.256999999999998</v>
          </cell>
          <cell r="S346">
            <v>0.4</v>
          </cell>
          <cell r="T346">
            <v>61.676000000000002</v>
          </cell>
          <cell r="U346">
            <v>0</v>
          </cell>
          <cell r="V346">
            <v>0</v>
          </cell>
          <cell r="W346">
            <v>0</v>
          </cell>
          <cell r="X346">
            <v>0</v>
          </cell>
          <cell r="Y346">
            <v>0</v>
          </cell>
          <cell r="Z346">
            <v>0</v>
          </cell>
          <cell r="AA346">
            <v>0</v>
          </cell>
          <cell r="AB346">
            <v>0</v>
          </cell>
          <cell r="AC346">
            <v>1</v>
          </cell>
          <cell r="AD346">
            <v>154.19</v>
          </cell>
          <cell r="AE346"/>
          <cell r="AF346">
            <v>1.0000434528828068</v>
          </cell>
          <cell r="AG346">
            <v>154.2034002911343</v>
          </cell>
          <cell r="AH346">
            <v>0</v>
          </cell>
          <cell r="AI346">
            <v>0</v>
          </cell>
          <cell r="AJ346">
            <v>4.345288280682702E-5</v>
          </cell>
          <cell r="AK346">
            <v>0</v>
          </cell>
          <cell r="AL346"/>
          <cell r="AM346">
            <v>-6.7002911342994636E-3</v>
          </cell>
          <cell r="AN346">
            <v>-5.0386189329931959E-4</v>
          </cell>
          <cell r="AO346"/>
          <cell r="AP346">
            <v>0</v>
          </cell>
          <cell r="AQ346">
            <v>0</v>
          </cell>
          <cell r="AR346">
            <v>0</v>
          </cell>
          <cell r="AS346">
            <v>0</v>
          </cell>
          <cell r="AT346">
            <v>154.19</v>
          </cell>
          <cell r="AU346">
            <v>154.19669999999999</v>
          </cell>
          <cell r="AV346">
            <v>0</v>
          </cell>
          <cell r="AW346">
            <v>0</v>
          </cell>
          <cell r="AX346">
            <v>0</v>
          </cell>
          <cell r="AY346">
            <v>0</v>
          </cell>
          <cell r="AZ346">
            <v>0</v>
          </cell>
          <cell r="BA346">
            <v>154.19</v>
          </cell>
          <cell r="BB346">
            <v>154.19669999999999</v>
          </cell>
          <cell r="BC346">
            <v>0</v>
          </cell>
          <cell r="BD346">
            <v>0</v>
          </cell>
          <cell r="BE346">
            <v>0</v>
          </cell>
          <cell r="BF346">
            <v>0</v>
          </cell>
          <cell r="BG346">
            <v>0</v>
          </cell>
          <cell r="BH346">
            <v>154.19</v>
          </cell>
          <cell r="BI346">
            <v>154.19669999999999</v>
          </cell>
          <cell r="BJ346">
            <v>0</v>
          </cell>
          <cell r="BK346">
            <v>0</v>
          </cell>
          <cell r="BL346">
            <v>0</v>
          </cell>
          <cell r="BM346">
            <v>-6.4855048965561967E-5</v>
          </cell>
          <cell r="BN346">
            <v>-0.01</v>
          </cell>
          <cell r="BO346">
            <v>154.19</v>
          </cell>
          <cell r="BP346">
            <v>154.1867</v>
          </cell>
          <cell r="BQ346">
            <v>-3.2999999999958618E-3</v>
          </cell>
          <cell r="BR346" t="str">
            <v>N/A</v>
          </cell>
          <cell r="BS346">
            <v>0</v>
          </cell>
          <cell r="BT346"/>
          <cell r="BU346">
            <v>0</v>
          </cell>
          <cell r="BV346">
            <v>0</v>
          </cell>
          <cell r="BW346">
            <v>0</v>
          </cell>
          <cell r="BX346">
            <v>154.19</v>
          </cell>
          <cell r="BY346">
            <v>154.1867</v>
          </cell>
          <cell r="BZ346">
            <v>-3.2999999999958618E-3</v>
          </cell>
          <cell r="CA346" t="str">
            <v>N/A</v>
          </cell>
          <cell r="CB346">
            <v>0</v>
          </cell>
          <cell r="CC346"/>
          <cell r="CD346"/>
          <cell r="CE346">
            <v>0</v>
          </cell>
          <cell r="CF346">
            <v>0</v>
          </cell>
          <cell r="CG346">
            <v>154.19</v>
          </cell>
          <cell r="CH346">
            <v>154.1867</v>
          </cell>
          <cell r="CI346">
            <v>-3.2999999999958618E-3</v>
          </cell>
          <cell r="CJ346"/>
          <cell r="CK346"/>
          <cell r="CL346">
            <v>-6.4852525357337421E-5</v>
          </cell>
          <cell r="CM346">
            <v>-0.01</v>
          </cell>
          <cell r="CN346">
            <v>154.19</v>
          </cell>
          <cell r="CO346">
            <v>-0.01</v>
          </cell>
          <cell r="CP346">
            <v>-154.19999999999999</v>
          </cell>
          <cell r="CQ346"/>
          <cell r="CR346"/>
          <cell r="CS346" t="str">
            <v xml:space="preserve"> </v>
          </cell>
          <cell r="CT346">
            <v>0</v>
          </cell>
          <cell r="CU346">
            <v>154.19</v>
          </cell>
          <cell r="CV346">
            <v>-0.01</v>
          </cell>
          <cell r="CW346">
            <v>-154.19999999999999</v>
          </cell>
          <cell r="CY346">
            <v>154.19</v>
          </cell>
          <cell r="CZ346">
            <v>0</v>
          </cell>
          <cell r="DA346">
            <v>154.19</v>
          </cell>
          <cell r="DB346">
            <v>154.19669999999999</v>
          </cell>
          <cell r="DC346">
            <v>154.2034002911343</v>
          </cell>
          <cell r="DD346">
            <v>-0.02</v>
          </cell>
          <cell r="DE346">
            <v>154.18340029113429</v>
          </cell>
          <cell r="DF346">
            <v>154.19669999999999</v>
          </cell>
          <cell r="DG346">
            <v>1.3299708865702087E-2</v>
          </cell>
          <cell r="DH346">
            <v>0</v>
          </cell>
          <cell r="DI346">
            <v>1.3400291134303188E-2</v>
          </cell>
          <cell r="DJ346">
            <v>0</v>
          </cell>
          <cell r="DK346">
            <v>0</v>
          </cell>
        </row>
        <row r="347">
          <cell r="B347" t="str">
            <v>7.4.25</v>
          </cell>
          <cell r="C347" t="str">
            <v xml:space="preserve"> 91872 </v>
          </cell>
          <cell r="D347" t="str">
            <v>SINAPI</v>
          </cell>
          <cell r="E347" t="str">
            <v>ELETRODUTO RÍGIDO ROSCÁVEL, PVC, DN 32 MM (1"), PARA CIRCUITOS TERMINAIS, INSTALADO EM PAREDE - FORNECIMENTO E INSTALAÇÃO. AF_03/2023</v>
          </cell>
          <cell r="F347" t="str">
            <v>M</v>
          </cell>
          <cell r="G347">
            <v>40.450000000000003</v>
          </cell>
          <cell r="H347">
            <v>0</v>
          </cell>
          <cell r="I347">
            <v>40.450000000000003</v>
          </cell>
          <cell r="J347">
            <v>14.23</v>
          </cell>
          <cell r="K347">
            <v>17.809999999999999</v>
          </cell>
          <cell r="L347">
            <v>720.41449999999998</v>
          </cell>
          <cell r="M347">
            <v>0</v>
          </cell>
          <cell r="N347">
            <v>0</v>
          </cell>
          <cell r="O347">
            <v>0.3</v>
          </cell>
          <cell r="P347">
            <v>216.12299999999999</v>
          </cell>
          <cell r="Q347">
            <v>0.3</v>
          </cell>
          <cell r="R347">
            <v>216.12299999999999</v>
          </cell>
          <cell r="S347">
            <v>0.4</v>
          </cell>
          <cell r="T347">
            <v>288.16399999999999</v>
          </cell>
          <cell r="U347">
            <v>0</v>
          </cell>
          <cell r="V347">
            <v>0</v>
          </cell>
          <cell r="W347">
            <v>0</v>
          </cell>
          <cell r="X347">
            <v>0</v>
          </cell>
          <cell r="Y347">
            <v>0</v>
          </cell>
          <cell r="Z347">
            <v>0</v>
          </cell>
          <cell r="AA347">
            <v>0</v>
          </cell>
          <cell r="AB347">
            <v>0</v>
          </cell>
          <cell r="AC347">
            <v>1</v>
          </cell>
          <cell r="AD347">
            <v>720.41</v>
          </cell>
          <cell r="AE347"/>
          <cell r="AF347">
            <v>0.80841048847184238</v>
          </cell>
          <cell r="AG347">
            <v>582.39063784719804</v>
          </cell>
          <cell r="AH347">
            <v>0.19158951152815762</v>
          </cell>
          <cell r="AI347">
            <v>138.01936215280193</v>
          </cell>
          <cell r="AJ347">
            <v>0</v>
          </cell>
          <cell r="AK347">
            <v>0</v>
          </cell>
          <cell r="AL347"/>
          <cell r="AM347">
            <v>0</v>
          </cell>
          <cell r="AN347">
            <v>0</v>
          </cell>
          <cell r="AO347"/>
          <cell r="AP347">
            <v>0</v>
          </cell>
          <cell r="AQ347">
            <v>0</v>
          </cell>
          <cell r="AR347">
            <v>0</v>
          </cell>
          <cell r="AS347">
            <v>0</v>
          </cell>
          <cell r="AT347">
            <v>720.41</v>
          </cell>
          <cell r="AU347">
            <v>582.38699999999994</v>
          </cell>
          <cell r="AV347">
            <v>-138.02300000000002</v>
          </cell>
          <cell r="AW347">
            <v>0</v>
          </cell>
          <cell r="AX347">
            <v>0</v>
          </cell>
          <cell r="AY347">
            <v>0</v>
          </cell>
          <cell r="AZ347">
            <v>0</v>
          </cell>
          <cell r="BA347">
            <v>720.41</v>
          </cell>
          <cell r="BB347">
            <v>582.38699999999994</v>
          </cell>
          <cell r="BC347">
            <v>-138.02300000000002</v>
          </cell>
          <cell r="BD347">
            <v>0</v>
          </cell>
          <cell r="BE347">
            <v>0</v>
          </cell>
          <cell r="BF347">
            <v>0</v>
          </cell>
          <cell r="BG347">
            <v>0</v>
          </cell>
          <cell r="BH347">
            <v>720.41</v>
          </cell>
          <cell r="BI347">
            <v>582.38699999999994</v>
          </cell>
          <cell r="BJ347">
            <v>-138.02300000000002</v>
          </cell>
          <cell r="BK347">
            <v>0</v>
          </cell>
          <cell r="BL347">
            <v>0</v>
          </cell>
          <cell r="BM347">
            <v>0</v>
          </cell>
          <cell r="BN347">
            <v>0</v>
          </cell>
          <cell r="BO347">
            <v>720.41</v>
          </cell>
          <cell r="BP347">
            <v>582.38699999999994</v>
          </cell>
          <cell r="BQ347">
            <v>-138.02300000000002</v>
          </cell>
          <cell r="BR347" t="str">
            <v>N/A</v>
          </cell>
          <cell r="BS347">
            <v>0</v>
          </cell>
          <cell r="BT347"/>
          <cell r="BU347">
            <v>0</v>
          </cell>
          <cell r="BV347">
            <v>0</v>
          </cell>
          <cell r="BW347">
            <v>0</v>
          </cell>
          <cell r="BX347">
            <v>720.41</v>
          </cell>
          <cell r="BY347">
            <v>582.38699999999994</v>
          </cell>
          <cell r="BZ347">
            <v>-138.02300000000002</v>
          </cell>
          <cell r="CA347" t="str">
            <v>N/A</v>
          </cell>
          <cell r="CB347">
            <v>0</v>
          </cell>
          <cell r="CC347"/>
          <cell r="CD347"/>
          <cell r="CE347">
            <v>0.19159469416196798</v>
          </cell>
          <cell r="CF347">
            <v>138.0275</v>
          </cell>
          <cell r="CG347">
            <v>720.41</v>
          </cell>
          <cell r="CH347">
            <v>720.41449999999998</v>
          </cell>
          <cell r="CI347">
            <v>0</v>
          </cell>
          <cell r="CJ347"/>
          <cell r="CK347"/>
          <cell r="CL347">
            <v>0</v>
          </cell>
          <cell r="CM347">
            <v>0</v>
          </cell>
          <cell r="CN347">
            <v>720.41</v>
          </cell>
          <cell r="CO347">
            <v>138.0275</v>
          </cell>
          <cell r="CP347">
            <v>0</v>
          </cell>
          <cell r="CQ347"/>
          <cell r="CR347"/>
          <cell r="CS347" t="str">
            <v xml:space="preserve"> </v>
          </cell>
          <cell r="CT347">
            <v>0</v>
          </cell>
          <cell r="CU347">
            <v>720.41</v>
          </cell>
          <cell r="CV347">
            <v>0</v>
          </cell>
          <cell r="CW347">
            <v>0</v>
          </cell>
          <cell r="CY347">
            <v>720.41</v>
          </cell>
          <cell r="CZ347">
            <v>0</v>
          </cell>
          <cell r="DA347">
            <v>720.41</v>
          </cell>
          <cell r="DB347">
            <v>720.41449999999998</v>
          </cell>
          <cell r="DC347">
            <v>582.39063784719804</v>
          </cell>
          <cell r="DD347">
            <v>138.0275</v>
          </cell>
          <cell r="DE347">
            <v>720.41813784719807</v>
          </cell>
          <cell r="DF347">
            <v>720.41449999999998</v>
          </cell>
          <cell r="DG347">
            <v>-3.6378471980924587E-3</v>
          </cell>
          <cell r="DH347">
            <v>138.01936215280193</v>
          </cell>
          <cell r="DI347">
            <v>0</v>
          </cell>
          <cell r="DJ347">
            <v>8.1378471980997347E-3</v>
          </cell>
          <cell r="DK347">
            <v>6.1196610929709994E-4</v>
          </cell>
        </row>
        <row r="348">
          <cell r="B348" t="str">
            <v>7.4.26</v>
          </cell>
          <cell r="C348" t="str">
            <v xml:space="preserve"> 91864 </v>
          </cell>
          <cell r="D348" t="str">
            <v>SINAPI</v>
          </cell>
          <cell r="E348" t="str">
            <v>ELETRODUTO RÍGIDO ROSCÁVEL, PVC, DN 32 MM (1"), PARA CIRCUITOS TERMINAIS, INSTALADO EM FORRO - FORNECIMENTO E INSTALAÇÃO. AF_03/2023</v>
          </cell>
          <cell r="F348" t="str">
            <v>M</v>
          </cell>
          <cell r="G348">
            <v>121.35</v>
          </cell>
          <cell r="H348">
            <v>0</v>
          </cell>
          <cell r="I348">
            <v>121.35</v>
          </cell>
          <cell r="J348">
            <v>12.02</v>
          </cell>
          <cell r="K348">
            <v>15.05</v>
          </cell>
          <cell r="L348">
            <v>1826.3175000000001</v>
          </cell>
          <cell r="M348">
            <v>0</v>
          </cell>
          <cell r="N348">
            <v>0</v>
          </cell>
          <cell r="O348">
            <v>0.3</v>
          </cell>
          <cell r="P348">
            <v>547.89299999999992</v>
          </cell>
          <cell r="Q348">
            <v>0.3</v>
          </cell>
          <cell r="R348">
            <v>547.89299999999992</v>
          </cell>
          <cell r="S348">
            <v>0.4</v>
          </cell>
          <cell r="T348">
            <v>730.524</v>
          </cell>
          <cell r="U348">
            <v>0</v>
          </cell>
          <cell r="V348">
            <v>0</v>
          </cell>
          <cell r="W348">
            <v>0</v>
          </cell>
          <cell r="X348">
            <v>0</v>
          </cell>
          <cell r="Y348">
            <v>0</v>
          </cell>
          <cell r="Z348">
            <v>0</v>
          </cell>
          <cell r="AA348">
            <v>0</v>
          </cell>
          <cell r="AB348">
            <v>0</v>
          </cell>
          <cell r="AC348">
            <v>1</v>
          </cell>
          <cell r="AD348">
            <v>1826.31</v>
          </cell>
          <cell r="AE348"/>
          <cell r="AF348">
            <v>0.50556449890763355</v>
          </cell>
          <cell r="AG348">
            <v>923.3212917337421</v>
          </cell>
          <cell r="AH348">
            <v>0.49443550109236645</v>
          </cell>
          <cell r="AI348">
            <v>902.98870826625785</v>
          </cell>
          <cell r="AJ348">
            <v>0</v>
          </cell>
          <cell r="AK348">
            <v>0</v>
          </cell>
          <cell r="AL348"/>
          <cell r="AM348">
            <v>0</v>
          </cell>
          <cell r="AN348">
            <v>0</v>
          </cell>
          <cell r="AO348"/>
          <cell r="AP348">
            <v>0</v>
          </cell>
          <cell r="AQ348">
            <v>0</v>
          </cell>
          <cell r="AR348">
            <v>0</v>
          </cell>
          <cell r="AS348">
            <v>0</v>
          </cell>
          <cell r="AT348">
            <v>1826.31</v>
          </cell>
          <cell r="AU348">
            <v>923.31750000000011</v>
          </cell>
          <cell r="AV348">
            <v>-902.99249999999984</v>
          </cell>
          <cell r="AW348">
            <v>0</v>
          </cell>
          <cell r="AX348">
            <v>0</v>
          </cell>
          <cell r="AY348">
            <v>0.2966625463535229</v>
          </cell>
          <cell r="AZ348">
            <v>541.80000000000007</v>
          </cell>
          <cell r="BA348">
            <v>1826.31</v>
          </cell>
          <cell r="BB348">
            <v>1465.1175000000003</v>
          </cell>
          <cell r="BC348">
            <v>-361.19249999999965</v>
          </cell>
          <cell r="BD348">
            <v>0</v>
          </cell>
          <cell r="BE348">
            <v>0</v>
          </cell>
          <cell r="BF348">
            <v>0</v>
          </cell>
          <cell r="BG348">
            <v>0</v>
          </cell>
          <cell r="BH348">
            <v>1826.31</v>
          </cell>
          <cell r="BI348">
            <v>1465.1175000000003</v>
          </cell>
          <cell r="BJ348">
            <v>-361.19249999999965</v>
          </cell>
          <cell r="BK348">
            <v>0</v>
          </cell>
          <cell r="BL348">
            <v>0</v>
          </cell>
          <cell r="BM348">
            <v>0</v>
          </cell>
          <cell r="BN348">
            <v>0</v>
          </cell>
          <cell r="BO348">
            <v>1826.31</v>
          </cell>
          <cell r="BP348">
            <v>1465.1175000000003</v>
          </cell>
          <cell r="BQ348">
            <v>-361.19249999999965</v>
          </cell>
          <cell r="BR348" t="str">
            <v>N/A</v>
          </cell>
          <cell r="BS348">
            <v>0</v>
          </cell>
          <cell r="BT348"/>
          <cell r="BU348">
            <v>0</v>
          </cell>
          <cell r="BV348">
            <v>0</v>
          </cell>
          <cell r="BW348">
            <v>0</v>
          </cell>
          <cell r="BX348">
            <v>1826.31</v>
          </cell>
          <cell r="BY348">
            <v>1465.1175000000003</v>
          </cell>
          <cell r="BZ348">
            <v>-361.19249999999965</v>
          </cell>
          <cell r="CA348" t="str">
            <v>N/A</v>
          </cell>
          <cell r="CB348">
            <v>0</v>
          </cell>
          <cell r="CC348"/>
          <cell r="CD348"/>
          <cell r="CE348">
            <v>0</v>
          </cell>
          <cell r="CF348">
            <v>0</v>
          </cell>
          <cell r="CG348">
            <v>1826.31</v>
          </cell>
          <cell r="CH348">
            <v>1465.1175000000003</v>
          </cell>
          <cell r="CI348">
            <v>-361.19249999999965</v>
          </cell>
          <cell r="CJ348"/>
          <cell r="CK348"/>
          <cell r="CL348">
            <v>0.19777508504821453</v>
          </cell>
          <cell r="CM348">
            <v>361.20000000000005</v>
          </cell>
          <cell r="CN348">
            <v>1826.31</v>
          </cell>
          <cell r="CO348">
            <v>361.20000000000005</v>
          </cell>
          <cell r="CP348">
            <v>-1465.11</v>
          </cell>
          <cell r="CQ348"/>
          <cell r="CR348"/>
          <cell r="CS348" t="str">
            <v xml:space="preserve"> </v>
          </cell>
          <cell r="CT348">
            <v>0</v>
          </cell>
          <cell r="CU348">
            <v>1826.31</v>
          </cell>
          <cell r="CV348">
            <v>361.20000000000005</v>
          </cell>
          <cell r="CW348">
            <v>-1465.11</v>
          </cell>
          <cell r="CY348">
            <v>1826.31</v>
          </cell>
          <cell r="CZ348">
            <v>0</v>
          </cell>
          <cell r="DA348">
            <v>1826.31</v>
          </cell>
          <cell r="DB348">
            <v>1826.3175000000001</v>
          </cell>
          <cell r="DC348">
            <v>923.3212917337421</v>
          </cell>
          <cell r="DD348">
            <v>903.00000000000011</v>
          </cell>
          <cell r="DE348">
            <v>1826.3212917337423</v>
          </cell>
          <cell r="DF348">
            <v>1826.3175000000001</v>
          </cell>
          <cell r="DG348">
            <v>-3.7917337422186392E-3</v>
          </cell>
          <cell r="DH348">
            <v>902.98870826625785</v>
          </cell>
          <cell r="DI348">
            <v>0</v>
          </cell>
          <cell r="DJ348">
            <v>1.1291733742382348E-2</v>
          </cell>
          <cell r="DK348">
            <v>8.4913837742715251E-4</v>
          </cell>
        </row>
        <row r="349">
          <cell r="B349" t="str">
            <v>7.4.27</v>
          </cell>
          <cell r="C349" t="str">
            <v xml:space="preserve"> 91871 </v>
          </cell>
          <cell r="D349" t="str">
            <v>SINAPI</v>
          </cell>
          <cell r="E349" t="str">
            <v>ELETRODUTO RÍGIDO ROSCÁVEL, PVC, DN 25 MM (3/4"), PARA CIRCUITOS TERMINAIS, INSTALADO EM PAREDE - FORNECIMENTO E INSTALAÇÃO. AF_03/2023</v>
          </cell>
          <cell r="F349" t="str">
            <v>M</v>
          </cell>
          <cell r="G349">
            <v>234.48</v>
          </cell>
          <cell r="H349">
            <v>0</v>
          </cell>
          <cell r="I349">
            <v>234.48</v>
          </cell>
          <cell r="J349">
            <v>11.03</v>
          </cell>
          <cell r="K349">
            <v>13.81</v>
          </cell>
          <cell r="L349">
            <v>3238.1687999999999</v>
          </cell>
          <cell r="M349">
            <v>0</v>
          </cell>
          <cell r="N349">
            <v>0</v>
          </cell>
          <cell r="O349">
            <v>0.3</v>
          </cell>
          <cell r="P349">
            <v>971.44799999999987</v>
          </cell>
          <cell r="Q349">
            <v>0.3</v>
          </cell>
          <cell r="R349">
            <v>971.44799999999987</v>
          </cell>
          <cell r="S349">
            <v>0.4</v>
          </cell>
          <cell r="T349">
            <v>1295.2640000000001</v>
          </cell>
          <cell r="U349">
            <v>0</v>
          </cell>
          <cell r="V349">
            <v>0</v>
          </cell>
          <cell r="W349">
            <v>0</v>
          </cell>
          <cell r="X349">
            <v>0</v>
          </cell>
          <cell r="Y349">
            <v>0</v>
          </cell>
          <cell r="Z349">
            <v>0</v>
          </cell>
          <cell r="AA349">
            <v>0</v>
          </cell>
          <cell r="AB349">
            <v>0</v>
          </cell>
          <cell r="AC349">
            <v>1</v>
          </cell>
          <cell r="AD349">
            <v>3238.16</v>
          </cell>
          <cell r="AE349"/>
          <cell r="AF349">
            <v>0.78642315388986339</v>
          </cell>
          <cell r="AG349">
            <v>2546.570920523754</v>
          </cell>
          <cell r="AH349">
            <v>0.21357684611013661</v>
          </cell>
          <cell r="AI349">
            <v>691.58907947624584</v>
          </cell>
          <cell r="AJ349">
            <v>0</v>
          </cell>
          <cell r="AK349">
            <v>0</v>
          </cell>
          <cell r="AL349"/>
          <cell r="AM349">
            <v>0</v>
          </cell>
          <cell r="AN349">
            <v>0</v>
          </cell>
          <cell r="AO349"/>
          <cell r="AP349">
            <v>0</v>
          </cell>
          <cell r="AQ349">
            <v>0</v>
          </cell>
          <cell r="AR349">
            <v>0</v>
          </cell>
          <cell r="AS349">
            <v>0</v>
          </cell>
          <cell r="AT349">
            <v>3238.16</v>
          </cell>
          <cell r="AU349">
            <v>2546.5639999999999</v>
          </cell>
          <cell r="AV349">
            <v>-691.596</v>
          </cell>
          <cell r="AW349">
            <v>0</v>
          </cell>
          <cell r="AX349">
            <v>0</v>
          </cell>
          <cell r="AY349">
            <v>0</v>
          </cell>
          <cell r="AZ349">
            <v>0</v>
          </cell>
          <cell r="BA349">
            <v>3238.16</v>
          </cell>
          <cell r="BB349">
            <v>2546.5639999999999</v>
          </cell>
          <cell r="BC349">
            <v>-691.596</v>
          </cell>
          <cell r="BD349">
            <v>0</v>
          </cell>
          <cell r="BE349">
            <v>0</v>
          </cell>
          <cell r="BF349">
            <v>0</v>
          </cell>
          <cell r="BG349">
            <v>0</v>
          </cell>
          <cell r="BH349">
            <v>3238.16</v>
          </cell>
          <cell r="BI349">
            <v>2546.5639999999999</v>
          </cell>
          <cell r="BJ349">
            <v>-691.596</v>
          </cell>
          <cell r="BK349">
            <v>0</v>
          </cell>
          <cell r="BL349">
            <v>0</v>
          </cell>
          <cell r="BM349">
            <v>6.1412654099859181E-2</v>
          </cell>
          <cell r="BN349">
            <v>198.864</v>
          </cell>
          <cell r="BO349">
            <v>3238.16</v>
          </cell>
          <cell r="BP349">
            <v>2745.4279999999999</v>
          </cell>
          <cell r="BQ349">
            <v>-492.73199999999997</v>
          </cell>
          <cell r="BR349" t="str">
            <v>N/A</v>
          </cell>
          <cell r="BS349">
            <v>0</v>
          </cell>
          <cell r="BT349"/>
          <cell r="BU349">
            <v>0</v>
          </cell>
          <cell r="BV349">
            <v>0</v>
          </cell>
          <cell r="BW349">
            <v>0</v>
          </cell>
          <cell r="BX349">
            <v>3238.16</v>
          </cell>
          <cell r="BY349">
            <v>2745.4279999999999</v>
          </cell>
          <cell r="BZ349">
            <v>-492.73199999999997</v>
          </cell>
          <cell r="CA349" t="str">
            <v>N/A</v>
          </cell>
          <cell r="CB349">
            <v>0</v>
          </cell>
          <cell r="CC349"/>
          <cell r="CD349"/>
          <cell r="CE349">
            <v>0.15216653366965519</v>
          </cell>
          <cell r="CF349">
            <v>492.74080000000004</v>
          </cell>
          <cell r="CG349">
            <v>3238.16</v>
          </cell>
          <cell r="CH349">
            <v>3238.1687999999999</v>
          </cell>
          <cell r="CI349">
            <v>0</v>
          </cell>
          <cell r="CJ349"/>
          <cell r="CK349"/>
          <cell r="CL349">
            <v>0</v>
          </cell>
          <cell r="CM349">
            <v>0</v>
          </cell>
          <cell r="CN349">
            <v>3238.16</v>
          </cell>
          <cell r="CO349">
            <v>492.74080000000004</v>
          </cell>
          <cell r="CP349">
            <v>0</v>
          </cell>
          <cell r="CQ349"/>
          <cell r="CR349"/>
          <cell r="CS349" t="str">
            <v xml:space="preserve"> </v>
          </cell>
          <cell r="CT349">
            <v>0</v>
          </cell>
          <cell r="CU349">
            <v>3238.16</v>
          </cell>
          <cell r="CV349">
            <v>0</v>
          </cell>
          <cell r="CW349">
            <v>0</v>
          </cell>
          <cell r="CY349">
            <v>3238.16</v>
          </cell>
          <cell r="CZ349">
            <v>0</v>
          </cell>
          <cell r="DA349">
            <v>3238.16</v>
          </cell>
          <cell r="DB349">
            <v>3238.1687999999999</v>
          </cell>
          <cell r="DC349">
            <v>2546.570920523754</v>
          </cell>
          <cell r="DD349">
            <v>691.60480000000007</v>
          </cell>
          <cell r="DE349">
            <v>3238.1757205237541</v>
          </cell>
          <cell r="DF349">
            <v>3238.1687999999999</v>
          </cell>
          <cell r="DG349">
            <v>-6.9205237541609677E-3</v>
          </cell>
          <cell r="DH349">
            <v>691.58907947624584</v>
          </cell>
          <cell r="DI349">
            <v>0</v>
          </cell>
          <cell r="DJ349">
            <v>1.5720523754225724E-2</v>
          </cell>
          <cell r="DK349">
            <v>1.1821833863177743E-3</v>
          </cell>
        </row>
        <row r="350">
          <cell r="B350" t="str">
            <v>7.4.28</v>
          </cell>
          <cell r="C350" t="str">
            <v xml:space="preserve"> 91863 </v>
          </cell>
          <cell r="D350" t="str">
            <v>SINAPI</v>
          </cell>
          <cell r="E350" t="str">
            <v>ELETRODUTO RÍGIDO ROSCÁVEL, PVC, DN 25 MM (3/4"), PARA CIRCUITOS TERMINAIS, INSTALADO EM FORRO - FORNECIMENTO E INSTALAÇÃO. AF_03/2023</v>
          </cell>
          <cell r="F350" t="str">
            <v>M</v>
          </cell>
          <cell r="G350">
            <v>703.42</v>
          </cell>
          <cell r="H350">
            <v>0</v>
          </cell>
          <cell r="I350">
            <v>703.42</v>
          </cell>
          <cell r="J350">
            <v>8.2661020000000001</v>
          </cell>
          <cell r="K350">
            <v>10.35</v>
          </cell>
          <cell r="L350">
            <v>7280.396999999999</v>
          </cell>
          <cell r="M350">
            <v>0</v>
          </cell>
          <cell r="N350">
            <v>0</v>
          </cell>
          <cell r="O350">
            <v>0.3</v>
          </cell>
          <cell r="P350">
            <v>2184.1170000000002</v>
          </cell>
          <cell r="Q350">
            <v>0.3</v>
          </cell>
          <cell r="R350">
            <v>2184.1170000000002</v>
          </cell>
          <cell r="S350">
            <v>0.4</v>
          </cell>
          <cell r="T350">
            <v>2912.1560000000004</v>
          </cell>
          <cell r="U350">
            <v>0</v>
          </cell>
          <cell r="V350">
            <v>0</v>
          </cell>
          <cell r="W350">
            <v>0</v>
          </cell>
          <cell r="X350">
            <v>0</v>
          </cell>
          <cell r="Y350">
            <v>0</v>
          </cell>
          <cell r="Z350">
            <v>0</v>
          </cell>
          <cell r="AA350">
            <v>0</v>
          </cell>
          <cell r="AB350">
            <v>0</v>
          </cell>
          <cell r="AC350">
            <v>1</v>
          </cell>
          <cell r="AD350">
            <v>7280.3900000000012</v>
          </cell>
          <cell r="AE350"/>
          <cell r="AF350">
            <v>0.69091078911981352</v>
          </cell>
          <cell r="AG350">
            <v>5030.1048363755226</v>
          </cell>
          <cell r="AH350">
            <v>0.30908921088018648</v>
          </cell>
          <cell r="AI350">
            <v>2250.2851636244786</v>
          </cell>
          <cell r="AJ350">
            <v>0</v>
          </cell>
          <cell r="AK350">
            <v>0</v>
          </cell>
          <cell r="AL350"/>
          <cell r="AM350">
            <v>0</v>
          </cell>
          <cell r="AN350">
            <v>0</v>
          </cell>
          <cell r="AO350"/>
          <cell r="AP350">
            <v>0</v>
          </cell>
          <cell r="AQ350">
            <v>0</v>
          </cell>
          <cell r="AR350">
            <v>0</v>
          </cell>
          <cell r="AS350">
            <v>0</v>
          </cell>
          <cell r="AT350">
            <v>7280.3900000000012</v>
          </cell>
          <cell r="AU350">
            <v>5030.0999999999995</v>
          </cell>
          <cell r="AV350">
            <v>-2250.2900000000018</v>
          </cell>
          <cell r="AW350">
            <v>0</v>
          </cell>
          <cell r="AX350">
            <v>0</v>
          </cell>
          <cell r="AY350">
            <v>0.11230843592732651</v>
          </cell>
          <cell r="AZ350">
            <v>817.65</v>
          </cell>
          <cell r="BA350">
            <v>7280.3900000000012</v>
          </cell>
          <cell r="BB350">
            <v>5847.7499999999991</v>
          </cell>
          <cell r="BC350">
            <v>-1432.6400000000021</v>
          </cell>
          <cell r="BD350">
            <v>0</v>
          </cell>
          <cell r="BE350">
            <v>0</v>
          </cell>
          <cell r="BF350">
            <v>0</v>
          </cell>
          <cell r="BG350">
            <v>0</v>
          </cell>
          <cell r="BH350">
            <v>7280.3900000000012</v>
          </cell>
          <cell r="BI350">
            <v>5847.7499999999991</v>
          </cell>
          <cell r="BJ350">
            <v>-1432.6400000000021</v>
          </cell>
          <cell r="BK350">
            <v>0</v>
          </cell>
          <cell r="BL350">
            <v>0</v>
          </cell>
          <cell r="BM350">
            <v>1.9476291792060587E-2</v>
          </cell>
          <cell r="BN350">
            <v>141.79499999999999</v>
          </cell>
          <cell r="BO350">
            <v>7280.3900000000012</v>
          </cell>
          <cell r="BP350">
            <v>5989.5449999999992</v>
          </cell>
          <cell r="BQ350">
            <v>-1290.8450000000021</v>
          </cell>
          <cell r="BR350" t="str">
            <v>N/A</v>
          </cell>
          <cell r="BS350">
            <v>0</v>
          </cell>
          <cell r="BT350"/>
          <cell r="BU350">
            <v>0</v>
          </cell>
          <cell r="BV350">
            <v>0</v>
          </cell>
          <cell r="BW350">
            <v>0</v>
          </cell>
          <cell r="BX350">
            <v>7280.3900000000012</v>
          </cell>
          <cell r="BY350">
            <v>5989.5449999999992</v>
          </cell>
          <cell r="BZ350">
            <v>-1290.8450000000021</v>
          </cell>
          <cell r="CA350" t="str">
            <v>N/A</v>
          </cell>
          <cell r="CB350">
            <v>0</v>
          </cell>
          <cell r="CC350"/>
          <cell r="CD350"/>
          <cell r="CE350">
            <v>0.1421625771231981</v>
          </cell>
          <cell r="CF350">
            <v>1035</v>
          </cell>
          <cell r="CG350">
            <v>7280.3900000000012</v>
          </cell>
          <cell r="CH350">
            <v>7024.5449999999992</v>
          </cell>
          <cell r="CI350">
            <v>-255.84500000000207</v>
          </cell>
          <cell r="CJ350"/>
          <cell r="CK350"/>
          <cell r="CL350">
            <v>3.5142589064854568E-2</v>
          </cell>
          <cell r="CM350">
            <v>255.85199999999998</v>
          </cell>
          <cell r="CN350">
            <v>7280.3900000000012</v>
          </cell>
          <cell r="CO350">
            <v>1290.8519999999999</v>
          </cell>
          <cell r="CP350">
            <v>-5989.5380000000014</v>
          </cell>
          <cell r="CQ350"/>
          <cell r="CR350"/>
          <cell r="CS350" t="str">
            <v xml:space="preserve"> </v>
          </cell>
          <cell r="CT350">
            <v>0</v>
          </cell>
          <cell r="CU350">
            <v>7280.3900000000012</v>
          </cell>
          <cell r="CV350">
            <v>255.85199999999998</v>
          </cell>
          <cell r="CW350">
            <v>-7024.5380000000014</v>
          </cell>
          <cell r="CY350">
            <v>7280.3900000000012</v>
          </cell>
          <cell r="CZ350">
            <v>0</v>
          </cell>
          <cell r="DA350">
            <v>7280.3900000000012</v>
          </cell>
          <cell r="DB350">
            <v>7280.396999999999</v>
          </cell>
          <cell r="DC350">
            <v>5030.1048363755226</v>
          </cell>
          <cell r="DD350">
            <v>2250.297</v>
          </cell>
          <cell r="DE350">
            <v>7280.4018363755222</v>
          </cell>
          <cell r="DF350">
            <v>7280.396999999999</v>
          </cell>
          <cell r="DG350">
            <v>-4.8363755231548566E-3</v>
          </cell>
          <cell r="DH350">
            <v>2250.2851636244786</v>
          </cell>
          <cell r="DI350">
            <v>0</v>
          </cell>
          <cell r="DJ350">
            <v>1.1836375520942966E-2</v>
          </cell>
          <cell r="DK350">
            <v>8.9009543917491088E-4</v>
          </cell>
        </row>
        <row r="351">
          <cell r="B351" t="str">
            <v>7.4.29</v>
          </cell>
          <cell r="C351" t="str">
            <v xml:space="preserve"> 104785 </v>
          </cell>
          <cell r="D351" t="str">
            <v>SINAPI</v>
          </cell>
          <cell r="E351" t="str">
            <v>FIXAÇÃO DE ELETRODUTOS, DIÂMETROS MENORES OU IGUAIS A 40 MM, COM ABRAÇADEIRA METÁLICA RÍGIDA TIPO D COM PARAFUSO DE FIXAÇÃO 1 1/4", FIXADA DIRETAMENTE NA LAJE OU PAREDE. AF_09/2023</v>
          </cell>
          <cell r="F351" t="str">
            <v>M</v>
          </cell>
          <cell r="G351">
            <v>824.77</v>
          </cell>
          <cell r="H351">
            <v>0</v>
          </cell>
          <cell r="I351">
            <v>824.77</v>
          </cell>
          <cell r="J351">
            <v>9.7813039999999987</v>
          </cell>
          <cell r="K351">
            <v>12.24</v>
          </cell>
          <cell r="L351">
            <v>10095.184799999999</v>
          </cell>
          <cell r="M351">
            <v>0</v>
          </cell>
          <cell r="N351">
            <v>0</v>
          </cell>
          <cell r="O351">
            <v>0.3</v>
          </cell>
          <cell r="P351">
            <v>3028.5540000000001</v>
          </cell>
          <cell r="Q351">
            <v>0.3</v>
          </cell>
          <cell r="R351">
            <v>3028.5540000000001</v>
          </cell>
          <cell r="S351">
            <v>0.4</v>
          </cell>
          <cell r="T351">
            <v>4038.0720000000001</v>
          </cell>
          <cell r="U351">
            <v>0</v>
          </cell>
          <cell r="V351">
            <v>0</v>
          </cell>
          <cell r="W351">
            <v>0</v>
          </cell>
          <cell r="X351">
            <v>0</v>
          </cell>
          <cell r="Y351">
            <v>0</v>
          </cell>
          <cell r="Z351">
            <v>0</v>
          </cell>
          <cell r="AA351">
            <v>0</v>
          </cell>
          <cell r="AB351">
            <v>0</v>
          </cell>
          <cell r="AC351">
            <v>1</v>
          </cell>
          <cell r="AD351">
            <v>10095.18</v>
          </cell>
          <cell r="AE351"/>
          <cell r="AF351">
            <v>0.58925546647013727</v>
          </cell>
          <cell r="AG351">
            <v>5948.6428284262392</v>
          </cell>
          <cell r="AH351">
            <v>0.41074453352986273</v>
          </cell>
          <cell r="AI351">
            <v>4146.537171573761</v>
          </cell>
          <cell r="AJ351">
            <v>0</v>
          </cell>
          <cell r="AK351">
            <v>0</v>
          </cell>
          <cell r="AL351"/>
          <cell r="AM351">
            <v>0</v>
          </cell>
          <cell r="AN351">
            <v>0</v>
          </cell>
          <cell r="AO351"/>
          <cell r="AP351">
            <v>0</v>
          </cell>
          <cell r="AQ351">
            <v>0</v>
          </cell>
          <cell r="AR351">
            <v>0</v>
          </cell>
          <cell r="AS351">
            <v>0</v>
          </cell>
          <cell r="AT351">
            <v>10095.18</v>
          </cell>
          <cell r="AU351">
            <v>5948.64</v>
          </cell>
          <cell r="AV351">
            <v>-4146.54</v>
          </cell>
          <cell r="AW351">
            <v>0</v>
          </cell>
          <cell r="AX351">
            <v>0</v>
          </cell>
          <cell r="AY351">
            <v>0.21339282466627063</v>
          </cell>
          <cell r="AZ351">
            <v>2154.2400000000002</v>
          </cell>
          <cell r="BA351">
            <v>10095.18</v>
          </cell>
          <cell r="BB351">
            <v>8102.880000000001</v>
          </cell>
          <cell r="BC351">
            <v>-1992.2999999999993</v>
          </cell>
          <cell r="BD351">
            <v>0</v>
          </cell>
          <cell r="BE351">
            <v>0</v>
          </cell>
          <cell r="BF351">
            <v>0</v>
          </cell>
          <cell r="BG351">
            <v>0</v>
          </cell>
          <cell r="BH351">
            <v>10095.18</v>
          </cell>
          <cell r="BI351">
            <v>8102.880000000001</v>
          </cell>
          <cell r="BJ351">
            <v>-1992.2999999999993</v>
          </cell>
          <cell r="BK351">
            <v>0</v>
          </cell>
          <cell r="BL351">
            <v>0</v>
          </cell>
          <cell r="BM351">
            <v>0</v>
          </cell>
          <cell r="BN351">
            <v>0</v>
          </cell>
          <cell r="BO351">
            <v>10095.18</v>
          </cell>
          <cell r="BP351">
            <v>8102.880000000001</v>
          </cell>
          <cell r="BQ351">
            <v>-1992.2999999999993</v>
          </cell>
          <cell r="BR351" t="str">
            <v>N/A</v>
          </cell>
          <cell r="BS351">
            <v>0</v>
          </cell>
          <cell r="BT351"/>
          <cell r="BU351">
            <v>0</v>
          </cell>
          <cell r="BV351">
            <v>0</v>
          </cell>
          <cell r="BW351">
            <v>0</v>
          </cell>
          <cell r="BX351">
            <v>10095.18</v>
          </cell>
          <cell r="BY351">
            <v>8102.880000000001</v>
          </cell>
          <cell r="BZ351">
            <v>-1992.2999999999993</v>
          </cell>
          <cell r="CA351" t="str">
            <v>N/A</v>
          </cell>
          <cell r="CB351">
            <v>0</v>
          </cell>
          <cell r="CC351"/>
          <cell r="CD351"/>
          <cell r="CE351">
            <v>0.16368200916397366</v>
          </cell>
          <cell r="CF351">
            <v>1652.4</v>
          </cell>
          <cell r="CG351">
            <v>10095.18</v>
          </cell>
          <cell r="CH351">
            <v>9755.2800000000007</v>
          </cell>
          <cell r="CI351">
            <v>-339.89999999999964</v>
          </cell>
          <cell r="CJ351"/>
          <cell r="CK351"/>
          <cell r="CL351">
            <v>3.3669995514692949E-2</v>
          </cell>
          <cell r="CM351">
            <v>339.90480000000002</v>
          </cell>
          <cell r="CN351">
            <v>10095.18</v>
          </cell>
          <cell r="CO351">
            <v>1992.3048000000001</v>
          </cell>
          <cell r="CP351">
            <v>-8102.8752000000004</v>
          </cell>
          <cell r="CQ351"/>
          <cell r="CR351"/>
          <cell r="CS351" t="str">
            <v xml:space="preserve"> </v>
          </cell>
          <cell r="CT351">
            <v>0</v>
          </cell>
          <cell r="CU351">
            <v>10095.18</v>
          </cell>
          <cell r="CV351">
            <v>339.90480000000002</v>
          </cell>
          <cell r="CW351">
            <v>-9755.2752</v>
          </cell>
          <cell r="CY351">
            <v>10095.18</v>
          </cell>
          <cell r="CZ351">
            <v>0</v>
          </cell>
          <cell r="DA351">
            <v>10095.18</v>
          </cell>
          <cell r="DB351">
            <v>10095.184799999999</v>
          </cell>
          <cell r="DC351">
            <v>5948.6428284262392</v>
          </cell>
          <cell r="DD351">
            <v>4146.5448000000006</v>
          </cell>
          <cell r="DE351">
            <v>10095.18762842624</v>
          </cell>
          <cell r="DF351">
            <v>10095.184799999999</v>
          </cell>
          <cell r="DG351">
            <v>-2.8284262407396454E-3</v>
          </cell>
          <cell r="DH351">
            <v>4146.537171573761</v>
          </cell>
          <cell r="DI351">
            <v>0</v>
          </cell>
          <cell r="DJ351">
            <v>7.6284262395347469E-3</v>
          </cell>
          <cell r="DK351">
            <v>5.7365765321301285E-4</v>
          </cell>
        </row>
        <row r="352">
          <cell r="B352" t="str">
            <v>7.4.30</v>
          </cell>
          <cell r="C352" t="str">
            <v xml:space="preserve"> 91876 </v>
          </cell>
          <cell r="D352" t="str">
            <v>SINAPI</v>
          </cell>
          <cell r="E352" t="str">
            <v>LUVA PARA ELETRODUTO, PVC, ROSCÁVEL, DN 32 MM (1"), PARA CIRCUITOS TERMINAIS, INSTALADA EM FORRO - FORNECIMENTO E INSTALAÇÃO. AF_03/2023</v>
          </cell>
          <cell r="F352" t="str">
            <v>UN</v>
          </cell>
          <cell r="G352">
            <v>29</v>
          </cell>
          <cell r="H352">
            <v>0</v>
          </cell>
          <cell r="I352">
            <v>29</v>
          </cell>
          <cell r="J352">
            <v>7.22</v>
          </cell>
          <cell r="K352">
            <v>9.0399999999999991</v>
          </cell>
          <cell r="L352">
            <v>262.15999999999997</v>
          </cell>
          <cell r="M352">
            <v>0</v>
          </cell>
          <cell r="N352">
            <v>0</v>
          </cell>
          <cell r="O352">
            <v>0.3</v>
          </cell>
          <cell r="P352">
            <v>78.64800000000001</v>
          </cell>
          <cell r="Q352">
            <v>0.3</v>
          </cell>
          <cell r="R352">
            <v>78.64800000000001</v>
          </cell>
          <cell r="S352">
            <v>0.4</v>
          </cell>
          <cell r="T352">
            <v>104.86400000000002</v>
          </cell>
          <cell r="U352">
            <v>0</v>
          </cell>
          <cell r="V352">
            <v>0</v>
          </cell>
          <cell r="W352">
            <v>0</v>
          </cell>
          <cell r="X352">
            <v>0</v>
          </cell>
          <cell r="Y352">
            <v>0</v>
          </cell>
          <cell r="Z352">
            <v>0</v>
          </cell>
          <cell r="AA352">
            <v>0</v>
          </cell>
          <cell r="AB352">
            <v>0</v>
          </cell>
          <cell r="AC352">
            <v>1</v>
          </cell>
          <cell r="AD352">
            <v>262.16000000000003</v>
          </cell>
          <cell r="AE352"/>
          <cell r="AF352">
            <v>0.72413793103448254</v>
          </cell>
          <cell r="AG352">
            <v>189.83999999999992</v>
          </cell>
          <cell r="AH352">
            <v>0.27586206896551746</v>
          </cell>
          <cell r="AI352">
            <v>72.320000000000107</v>
          </cell>
          <cell r="AJ352">
            <v>0</v>
          </cell>
          <cell r="AK352">
            <v>0</v>
          </cell>
          <cell r="AL352"/>
          <cell r="AM352">
            <v>0</v>
          </cell>
          <cell r="AN352">
            <v>0</v>
          </cell>
          <cell r="AO352"/>
          <cell r="AP352">
            <v>0</v>
          </cell>
          <cell r="AQ352">
            <v>0</v>
          </cell>
          <cell r="AR352">
            <v>0</v>
          </cell>
          <cell r="AS352">
            <v>0</v>
          </cell>
          <cell r="AT352">
            <v>262.16000000000003</v>
          </cell>
          <cell r="AU352">
            <v>189.83999999999997</v>
          </cell>
          <cell r="AV352">
            <v>-72.32000000000005</v>
          </cell>
          <cell r="AW352">
            <v>0</v>
          </cell>
          <cell r="AX352">
            <v>0</v>
          </cell>
          <cell r="AY352">
            <v>0.10344827586206896</v>
          </cell>
          <cell r="AZ352">
            <v>27.119999999999997</v>
          </cell>
          <cell r="BA352">
            <v>262.16000000000003</v>
          </cell>
          <cell r="BB352">
            <v>216.95999999999998</v>
          </cell>
          <cell r="BC352">
            <v>-45.200000000000045</v>
          </cell>
          <cell r="BD352">
            <v>0</v>
          </cell>
          <cell r="BE352">
            <v>0</v>
          </cell>
          <cell r="BF352">
            <v>0</v>
          </cell>
          <cell r="BG352">
            <v>0</v>
          </cell>
          <cell r="BH352">
            <v>262.16000000000003</v>
          </cell>
          <cell r="BI352">
            <v>216.95999999999998</v>
          </cell>
          <cell r="BJ352">
            <v>-45.200000000000045</v>
          </cell>
          <cell r="BK352">
            <v>0</v>
          </cell>
          <cell r="BL352">
            <v>0</v>
          </cell>
          <cell r="BM352">
            <v>0</v>
          </cell>
          <cell r="BN352">
            <v>0</v>
          </cell>
          <cell r="BO352">
            <v>262.16000000000003</v>
          </cell>
          <cell r="BP352">
            <v>216.95999999999998</v>
          </cell>
          <cell r="BQ352">
            <v>-45.200000000000045</v>
          </cell>
          <cell r="BR352" t="str">
            <v>N/A</v>
          </cell>
          <cell r="BS352">
            <v>0</v>
          </cell>
          <cell r="BT352"/>
          <cell r="BU352">
            <v>0</v>
          </cell>
          <cell r="BV352">
            <v>0</v>
          </cell>
          <cell r="BW352">
            <v>0</v>
          </cell>
          <cell r="BX352">
            <v>262.16000000000003</v>
          </cell>
          <cell r="BY352">
            <v>216.95999999999998</v>
          </cell>
          <cell r="BZ352">
            <v>-45.200000000000045</v>
          </cell>
          <cell r="CA352" t="str">
            <v>N/A</v>
          </cell>
          <cell r="CB352">
            <v>0</v>
          </cell>
          <cell r="CC352"/>
          <cell r="CD352"/>
          <cell r="CE352">
            <v>0</v>
          </cell>
          <cell r="CF352">
            <v>0</v>
          </cell>
          <cell r="CG352">
            <v>262.16000000000003</v>
          </cell>
          <cell r="CH352">
            <v>216.95999999999998</v>
          </cell>
          <cell r="CI352">
            <v>-45.200000000000045</v>
          </cell>
          <cell r="CJ352"/>
          <cell r="CK352"/>
          <cell r="CL352">
            <v>0.17241379310344823</v>
          </cell>
          <cell r="CM352">
            <v>45.199999999999996</v>
          </cell>
          <cell r="CN352">
            <v>262.16000000000003</v>
          </cell>
          <cell r="CO352">
            <v>45.199999999999996</v>
          </cell>
          <cell r="CP352">
            <v>-216.96000000000004</v>
          </cell>
          <cell r="CQ352"/>
          <cell r="CR352"/>
          <cell r="CS352" t="str">
            <v xml:space="preserve"> </v>
          </cell>
          <cell r="CT352">
            <v>0</v>
          </cell>
          <cell r="CU352">
            <v>262.16000000000003</v>
          </cell>
          <cell r="CV352">
            <v>45.199999999999996</v>
          </cell>
          <cell r="CW352">
            <v>-216.96000000000004</v>
          </cell>
          <cell r="CY352">
            <v>262.16000000000003</v>
          </cell>
          <cell r="CZ352">
            <v>0</v>
          </cell>
          <cell r="DA352">
            <v>262.16000000000003</v>
          </cell>
          <cell r="DB352">
            <v>262.15999999999997</v>
          </cell>
          <cell r="DC352">
            <v>189.83999999999992</v>
          </cell>
          <cell r="DD352">
            <v>72.319999999999993</v>
          </cell>
          <cell r="DE352">
            <v>262.15999999999991</v>
          </cell>
          <cell r="DF352">
            <v>262.15999999999997</v>
          </cell>
          <cell r="DG352">
            <v>0</v>
          </cell>
          <cell r="DH352">
            <v>72.320000000000107</v>
          </cell>
          <cell r="DI352">
            <v>0</v>
          </cell>
          <cell r="DJ352">
            <v>0</v>
          </cell>
          <cell r="DK352">
            <v>0</v>
          </cell>
        </row>
        <row r="353">
          <cell r="B353" t="str">
            <v>7.4.31</v>
          </cell>
          <cell r="C353" t="str">
            <v xml:space="preserve"> 91875 </v>
          </cell>
          <cell r="D353" t="str">
            <v>SINAPI</v>
          </cell>
          <cell r="E353" t="str">
            <v>LUVA PARA ELETRODUTO, PVC, ROSCÁVEL, DN 25 MM (3/4"), PARA CIRCUITOS TERMINAIS, INSTALADA EM FORRO - FORNECIMENTO E INSTALAÇÃO. AF_03/2023</v>
          </cell>
          <cell r="F353" t="str">
            <v>UN</v>
          </cell>
          <cell r="G353">
            <v>90</v>
          </cell>
          <cell r="H353">
            <v>0</v>
          </cell>
          <cell r="I353">
            <v>90</v>
          </cell>
          <cell r="J353">
            <v>6.03</v>
          </cell>
          <cell r="K353">
            <v>7.55</v>
          </cell>
          <cell r="L353">
            <v>679.5</v>
          </cell>
          <cell r="M353">
            <v>0</v>
          </cell>
          <cell r="N353">
            <v>0</v>
          </cell>
          <cell r="O353">
            <v>0.3</v>
          </cell>
          <cell r="P353">
            <v>203.85</v>
          </cell>
          <cell r="Q353">
            <v>0.3</v>
          </cell>
          <cell r="R353">
            <v>203.85</v>
          </cell>
          <cell r="S353">
            <v>0.4</v>
          </cell>
          <cell r="T353">
            <v>271.8</v>
          </cell>
          <cell r="U353">
            <v>0</v>
          </cell>
          <cell r="V353">
            <v>0</v>
          </cell>
          <cell r="W353">
            <v>0</v>
          </cell>
          <cell r="X353">
            <v>0</v>
          </cell>
          <cell r="Y353">
            <v>0</v>
          </cell>
          <cell r="Z353">
            <v>0</v>
          </cell>
          <cell r="AA353">
            <v>0</v>
          </cell>
          <cell r="AB353">
            <v>0</v>
          </cell>
          <cell r="AC353">
            <v>1</v>
          </cell>
          <cell r="AD353">
            <v>679.5</v>
          </cell>
          <cell r="AE353"/>
          <cell r="AF353">
            <v>0.93333333333333335</v>
          </cell>
          <cell r="AG353">
            <v>634.20000000000005</v>
          </cell>
          <cell r="AH353">
            <v>6.6666666666666652E-2</v>
          </cell>
          <cell r="AI353">
            <v>45.299999999999955</v>
          </cell>
          <cell r="AJ353">
            <v>0</v>
          </cell>
          <cell r="AK353">
            <v>0</v>
          </cell>
          <cell r="AL353"/>
          <cell r="AM353">
            <v>0</v>
          </cell>
          <cell r="AN353">
            <v>0</v>
          </cell>
          <cell r="AO353"/>
          <cell r="AP353">
            <v>0</v>
          </cell>
          <cell r="AQ353">
            <v>0</v>
          </cell>
          <cell r="AR353">
            <v>0</v>
          </cell>
          <cell r="AS353">
            <v>0</v>
          </cell>
          <cell r="AT353">
            <v>679.5</v>
          </cell>
          <cell r="AU353">
            <v>634.20000000000005</v>
          </cell>
          <cell r="AV353">
            <v>-45.299999999999955</v>
          </cell>
          <cell r="AW353">
            <v>0</v>
          </cell>
          <cell r="AX353">
            <v>0</v>
          </cell>
          <cell r="AY353">
            <v>0</v>
          </cell>
          <cell r="AZ353">
            <v>0</v>
          </cell>
          <cell r="BA353">
            <v>679.5</v>
          </cell>
          <cell r="BB353">
            <v>634.20000000000005</v>
          </cell>
          <cell r="BC353">
            <v>-45.299999999999955</v>
          </cell>
          <cell r="BD353">
            <v>0</v>
          </cell>
          <cell r="BE353">
            <v>0</v>
          </cell>
          <cell r="BF353">
            <v>0</v>
          </cell>
          <cell r="BG353">
            <v>0</v>
          </cell>
          <cell r="BH353">
            <v>679.5</v>
          </cell>
          <cell r="BI353">
            <v>634.20000000000005</v>
          </cell>
          <cell r="BJ353">
            <v>-45.299999999999955</v>
          </cell>
          <cell r="BK353">
            <v>0</v>
          </cell>
          <cell r="BL353">
            <v>0</v>
          </cell>
          <cell r="BM353">
            <v>0</v>
          </cell>
          <cell r="BN353">
            <v>0</v>
          </cell>
          <cell r="BO353">
            <v>679.5</v>
          </cell>
          <cell r="BP353">
            <v>634.20000000000005</v>
          </cell>
          <cell r="BQ353">
            <v>-45.299999999999955</v>
          </cell>
          <cell r="BR353" t="str">
            <v>N/A</v>
          </cell>
          <cell r="BS353">
            <v>0</v>
          </cell>
          <cell r="BT353"/>
          <cell r="BU353">
            <v>0</v>
          </cell>
          <cell r="BV353">
            <v>0</v>
          </cell>
          <cell r="BW353">
            <v>0</v>
          </cell>
          <cell r="BX353">
            <v>679.5</v>
          </cell>
          <cell r="BY353">
            <v>634.20000000000005</v>
          </cell>
          <cell r="BZ353">
            <v>-45.299999999999955</v>
          </cell>
          <cell r="CA353" t="str">
            <v>N/A</v>
          </cell>
          <cell r="CB353">
            <v>0</v>
          </cell>
          <cell r="CC353"/>
          <cell r="CD353"/>
          <cell r="CE353">
            <v>0</v>
          </cell>
          <cell r="CF353">
            <v>0</v>
          </cell>
          <cell r="CG353">
            <v>679.5</v>
          </cell>
          <cell r="CH353">
            <v>634.20000000000005</v>
          </cell>
          <cell r="CI353">
            <v>-45.299999999999955</v>
          </cell>
          <cell r="CJ353"/>
          <cell r="CK353"/>
          <cell r="CL353">
            <v>6.6666666666666666E-2</v>
          </cell>
          <cell r="CM353">
            <v>45.3</v>
          </cell>
          <cell r="CN353">
            <v>679.5</v>
          </cell>
          <cell r="CO353">
            <v>45.3</v>
          </cell>
          <cell r="CP353">
            <v>-634.20000000000005</v>
          </cell>
          <cell r="CQ353"/>
          <cell r="CR353"/>
          <cell r="CS353" t="str">
            <v xml:space="preserve"> </v>
          </cell>
          <cell r="CT353">
            <v>0</v>
          </cell>
          <cell r="CU353">
            <v>679.5</v>
          </cell>
          <cell r="CV353">
            <v>45.3</v>
          </cell>
          <cell r="CW353">
            <v>-634.20000000000005</v>
          </cell>
          <cell r="CY353">
            <v>679.5</v>
          </cell>
          <cell r="CZ353">
            <v>0</v>
          </cell>
          <cell r="DA353">
            <v>679.5</v>
          </cell>
          <cell r="DB353">
            <v>679.5</v>
          </cell>
          <cell r="DC353">
            <v>634.20000000000005</v>
          </cell>
          <cell r="DD353">
            <v>45.3</v>
          </cell>
          <cell r="DE353">
            <v>679.5</v>
          </cell>
          <cell r="DF353">
            <v>679.5</v>
          </cell>
          <cell r="DG353">
            <v>0</v>
          </cell>
          <cell r="DH353">
            <v>45.299999999999955</v>
          </cell>
          <cell r="DI353">
            <v>0</v>
          </cell>
          <cell r="DJ353">
            <v>0</v>
          </cell>
          <cell r="DK353">
            <v>0</v>
          </cell>
        </row>
        <row r="354">
          <cell r="B354" t="str">
            <v>7.4.32</v>
          </cell>
          <cell r="C354" t="str">
            <v xml:space="preserve"> 95817 </v>
          </cell>
          <cell r="D354" t="str">
            <v>SINAPI</v>
          </cell>
          <cell r="E354" t="str">
            <v>CONDULETE DE PVC, TIPO X, PARA ELETRODUTO DE PVC SOLDÁVEL DN 25 MM (3/4), APARENTE - FORNECIMENTO E INSTALAÇÃO. AF_10/2022</v>
          </cell>
          <cell r="F354" t="str">
            <v>UN</v>
          </cell>
          <cell r="G354">
            <v>41</v>
          </cell>
          <cell r="H354">
            <v>0</v>
          </cell>
          <cell r="I354">
            <v>41</v>
          </cell>
          <cell r="J354">
            <v>26.35</v>
          </cell>
          <cell r="K354">
            <v>32.99</v>
          </cell>
          <cell r="L354">
            <v>1352.5900000000001</v>
          </cell>
          <cell r="M354">
            <v>0</v>
          </cell>
          <cell r="N354">
            <v>0</v>
          </cell>
          <cell r="O354">
            <v>0.3</v>
          </cell>
          <cell r="P354">
            <v>405.77699999999999</v>
          </cell>
          <cell r="Q354">
            <v>0.3</v>
          </cell>
          <cell r="R354">
            <v>405.77699999999999</v>
          </cell>
          <cell r="S354">
            <v>0.4</v>
          </cell>
          <cell r="T354">
            <v>541.03599999999994</v>
          </cell>
          <cell r="U354">
            <v>0</v>
          </cell>
          <cell r="V354">
            <v>0</v>
          </cell>
          <cell r="W354">
            <v>0</v>
          </cell>
          <cell r="X354">
            <v>0</v>
          </cell>
          <cell r="Y354">
            <v>0</v>
          </cell>
          <cell r="Z354">
            <v>0</v>
          </cell>
          <cell r="AA354">
            <v>0</v>
          </cell>
          <cell r="AB354">
            <v>0</v>
          </cell>
          <cell r="AC354">
            <v>1</v>
          </cell>
          <cell r="AD354">
            <v>1352.59</v>
          </cell>
          <cell r="AE354"/>
          <cell r="AF354">
            <v>0</v>
          </cell>
          <cell r="AG354">
            <v>0</v>
          </cell>
          <cell r="AH354">
            <v>1</v>
          </cell>
          <cell r="AI354">
            <v>1352.59</v>
          </cell>
          <cell r="AJ354">
            <v>0</v>
          </cell>
          <cell r="AK354">
            <v>0</v>
          </cell>
          <cell r="AL354"/>
          <cell r="AM354">
            <v>0</v>
          </cell>
          <cell r="AN354">
            <v>0</v>
          </cell>
          <cell r="AO354"/>
          <cell r="AP354">
            <v>0</v>
          </cell>
          <cell r="AQ354">
            <v>0</v>
          </cell>
          <cell r="AR354">
            <v>0</v>
          </cell>
          <cell r="AS354">
            <v>0</v>
          </cell>
          <cell r="AT354">
            <v>1352.59</v>
          </cell>
          <cell r="AU354">
            <v>0</v>
          </cell>
          <cell r="AV354">
            <v>-1352.59</v>
          </cell>
          <cell r="AW354">
            <v>0</v>
          </cell>
          <cell r="AX354">
            <v>0</v>
          </cell>
          <cell r="AY354">
            <v>0</v>
          </cell>
          <cell r="AZ354">
            <v>0</v>
          </cell>
          <cell r="BA354">
            <v>1352.59</v>
          </cell>
          <cell r="BB354">
            <v>0</v>
          </cell>
          <cell r="BC354">
            <v>-1352.59</v>
          </cell>
          <cell r="BD354">
            <v>0</v>
          </cell>
          <cell r="BE354">
            <v>0</v>
          </cell>
          <cell r="BF354">
            <v>0</v>
          </cell>
          <cell r="BG354">
            <v>0</v>
          </cell>
          <cell r="BH354">
            <v>1352.59</v>
          </cell>
          <cell r="BI354">
            <v>0</v>
          </cell>
          <cell r="BJ354">
            <v>-1352.59</v>
          </cell>
          <cell r="BK354">
            <v>0</v>
          </cell>
          <cell r="BL354">
            <v>0</v>
          </cell>
          <cell r="BM354">
            <v>0</v>
          </cell>
          <cell r="BN354">
            <v>0</v>
          </cell>
          <cell r="BO354">
            <v>1352.59</v>
          </cell>
          <cell r="BP354">
            <v>0</v>
          </cell>
          <cell r="BQ354">
            <v>-1352.59</v>
          </cell>
          <cell r="BR354" t="str">
            <v>N/A</v>
          </cell>
          <cell r="BS354">
            <v>0</v>
          </cell>
          <cell r="BT354"/>
          <cell r="BU354">
            <v>0</v>
          </cell>
          <cell r="BV354">
            <v>0</v>
          </cell>
          <cell r="BW354">
            <v>0</v>
          </cell>
          <cell r="BX354">
            <v>1352.59</v>
          </cell>
          <cell r="BY354">
            <v>0</v>
          </cell>
          <cell r="BZ354">
            <v>-1352.59</v>
          </cell>
          <cell r="CA354" t="str">
            <v>N/A</v>
          </cell>
          <cell r="CB354">
            <v>0</v>
          </cell>
          <cell r="CC354"/>
          <cell r="CD354"/>
          <cell r="CE354">
            <v>0</v>
          </cell>
          <cell r="CF354">
            <v>0</v>
          </cell>
          <cell r="CG354">
            <v>1352.59</v>
          </cell>
          <cell r="CH354">
            <v>0</v>
          </cell>
          <cell r="CI354">
            <v>-1352.59</v>
          </cell>
          <cell r="CJ354"/>
          <cell r="CK354"/>
          <cell r="CL354">
            <v>0</v>
          </cell>
          <cell r="CM354">
            <v>0</v>
          </cell>
          <cell r="CN354">
            <v>1352.59</v>
          </cell>
          <cell r="CO354">
            <v>0</v>
          </cell>
          <cell r="CP354">
            <v>-1352.59</v>
          </cell>
          <cell r="CQ354"/>
          <cell r="CR354"/>
          <cell r="CS354" t="str">
            <v xml:space="preserve"> </v>
          </cell>
          <cell r="CT354">
            <v>0</v>
          </cell>
          <cell r="CU354">
            <v>1352.59</v>
          </cell>
          <cell r="CV354">
            <v>0</v>
          </cell>
          <cell r="CW354">
            <v>-1352.59</v>
          </cell>
          <cell r="CY354">
            <v>1352.59</v>
          </cell>
          <cell r="CZ354">
            <v>0</v>
          </cell>
          <cell r="DA354">
            <v>1352.59</v>
          </cell>
          <cell r="DB354">
            <v>1352.5900000000001</v>
          </cell>
          <cell r="DC354">
            <v>0</v>
          </cell>
          <cell r="DD354">
            <v>0</v>
          </cell>
          <cell r="DE354">
            <v>0</v>
          </cell>
          <cell r="DF354">
            <v>1352.5900000000001</v>
          </cell>
          <cell r="DG354">
            <v>1352.5900000000001</v>
          </cell>
          <cell r="DH354">
            <v>1352.59</v>
          </cell>
          <cell r="DI354">
            <v>0</v>
          </cell>
          <cell r="DJ354">
            <v>0</v>
          </cell>
          <cell r="DK354">
            <v>0</v>
          </cell>
        </row>
        <row r="355">
          <cell r="B355" t="str">
            <v>7.4.33</v>
          </cell>
          <cell r="C355" t="str">
            <v xml:space="preserve"> 91936 </v>
          </cell>
          <cell r="D355" t="str">
            <v>SINAPI</v>
          </cell>
          <cell r="E355" t="str">
            <v>CAIXA OCTOGONAL 4" X 4", PVC, INSTALADA EM LAJE - FORNECIMENTO E INSTALAÇÃO. AF_03/2023</v>
          </cell>
          <cell r="F355" t="str">
            <v>UN</v>
          </cell>
          <cell r="G355">
            <v>63</v>
          </cell>
          <cell r="H355">
            <v>0</v>
          </cell>
          <cell r="I355">
            <v>63</v>
          </cell>
          <cell r="J355">
            <v>12.64</v>
          </cell>
          <cell r="K355">
            <v>15.82</v>
          </cell>
          <cell r="L355">
            <v>996.66</v>
          </cell>
          <cell r="M355">
            <v>0</v>
          </cell>
          <cell r="N355">
            <v>0</v>
          </cell>
          <cell r="O355">
            <v>0.3</v>
          </cell>
          <cell r="P355">
            <v>298.99799999999999</v>
          </cell>
          <cell r="Q355">
            <v>0.3</v>
          </cell>
          <cell r="R355">
            <v>298.99799999999999</v>
          </cell>
          <cell r="S355">
            <v>0.4</v>
          </cell>
          <cell r="T355">
            <v>398.66399999999999</v>
          </cell>
          <cell r="U355">
            <v>0</v>
          </cell>
          <cell r="V355">
            <v>0</v>
          </cell>
          <cell r="W355">
            <v>0</v>
          </cell>
          <cell r="X355">
            <v>0</v>
          </cell>
          <cell r="Y355">
            <v>0</v>
          </cell>
          <cell r="Z355">
            <v>0</v>
          </cell>
          <cell r="AA355">
            <v>0</v>
          </cell>
          <cell r="AB355">
            <v>0</v>
          </cell>
          <cell r="AC355">
            <v>1</v>
          </cell>
          <cell r="AD355">
            <v>996.66000000000008</v>
          </cell>
          <cell r="AE355"/>
          <cell r="AF355">
            <v>0.61904761904761907</v>
          </cell>
          <cell r="AG355">
            <v>616.98</v>
          </cell>
          <cell r="AH355">
            <v>0.38095238095238093</v>
          </cell>
          <cell r="AI355">
            <v>379.68000000000006</v>
          </cell>
          <cell r="AJ355">
            <v>0</v>
          </cell>
          <cell r="AK355">
            <v>0</v>
          </cell>
          <cell r="AL355"/>
          <cell r="AM355">
            <v>0</v>
          </cell>
          <cell r="AN355">
            <v>0</v>
          </cell>
          <cell r="AO355"/>
          <cell r="AP355">
            <v>0</v>
          </cell>
          <cell r="AQ355">
            <v>0</v>
          </cell>
          <cell r="AR355">
            <v>0</v>
          </cell>
          <cell r="AS355">
            <v>0</v>
          </cell>
          <cell r="AT355">
            <v>996.66000000000008</v>
          </cell>
          <cell r="AU355">
            <v>616.98</v>
          </cell>
          <cell r="AV355">
            <v>-379.68000000000006</v>
          </cell>
          <cell r="AW355">
            <v>0</v>
          </cell>
          <cell r="AX355">
            <v>0</v>
          </cell>
          <cell r="AY355">
            <v>0.15873015873015872</v>
          </cell>
          <cell r="AZ355">
            <v>158.19999999999999</v>
          </cell>
          <cell r="BA355">
            <v>996.66000000000008</v>
          </cell>
          <cell r="BB355">
            <v>775.18000000000006</v>
          </cell>
          <cell r="BC355">
            <v>-221.48000000000002</v>
          </cell>
          <cell r="BD355">
            <v>0</v>
          </cell>
          <cell r="BE355">
            <v>0</v>
          </cell>
          <cell r="BF355">
            <v>0</v>
          </cell>
          <cell r="BG355">
            <v>0</v>
          </cell>
          <cell r="BH355">
            <v>996.66000000000008</v>
          </cell>
          <cell r="BI355">
            <v>775.18000000000006</v>
          </cell>
          <cell r="BJ355">
            <v>-221.48000000000002</v>
          </cell>
          <cell r="BK355">
            <v>0</v>
          </cell>
          <cell r="BL355">
            <v>0</v>
          </cell>
          <cell r="BM355">
            <v>0</v>
          </cell>
          <cell r="BN355">
            <v>0</v>
          </cell>
          <cell r="BO355">
            <v>996.66000000000008</v>
          </cell>
          <cell r="BP355">
            <v>775.18000000000006</v>
          </cell>
          <cell r="BQ355">
            <v>-221.48000000000002</v>
          </cell>
          <cell r="BR355" t="str">
            <v>N/A</v>
          </cell>
          <cell r="BS355">
            <v>0</v>
          </cell>
          <cell r="BT355"/>
          <cell r="BU355">
            <v>0</v>
          </cell>
          <cell r="BV355">
            <v>0</v>
          </cell>
          <cell r="BW355">
            <v>0</v>
          </cell>
          <cell r="BX355">
            <v>996.66</v>
          </cell>
          <cell r="BY355">
            <v>775.18000000000006</v>
          </cell>
          <cell r="BZ355">
            <v>-221.4799999999999</v>
          </cell>
          <cell r="CA355" t="str">
            <v>N/A</v>
          </cell>
          <cell r="CB355">
            <v>0</v>
          </cell>
          <cell r="CC355"/>
          <cell r="CD355"/>
          <cell r="CE355">
            <v>0</v>
          </cell>
          <cell r="CF355">
            <v>0</v>
          </cell>
          <cell r="CG355">
            <v>996.66</v>
          </cell>
          <cell r="CH355">
            <v>775.18000000000006</v>
          </cell>
          <cell r="CI355">
            <v>-221.4799999999999</v>
          </cell>
          <cell r="CJ355"/>
          <cell r="CK355"/>
          <cell r="CL355">
            <v>0.22222222222222224</v>
          </cell>
          <cell r="CM355">
            <v>221.48000000000002</v>
          </cell>
          <cell r="CN355">
            <v>996.66</v>
          </cell>
          <cell r="CO355">
            <v>221.48000000000002</v>
          </cell>
          <cell r="CP355">
            <v>-775.18</v>
          </cell>
          <cell r="CQ355"/>
          <cell r="CR355"/>
          <cell r="CS355" t="str">
            <v xml:space="preserve"> </v>
          </cell>
          <cell r="CT355">
            <v>0</v>
          </cell>
          <cell r="CU355">
            <v>996.66</v>
          </cell>
          <cell r="CV355">
            <v>221.48000000000002</v>
          </cell>
          <cell r="CW355">
            <v>-775.18</v>
          </cell>
          <cell r="CY355">
            <v>996.66000000000008</v>
          </cell>
          <cell r="CZ355">
            <v>0</v>
          </cell>
          <cell r="DA355">
            <v>996.66000000000008</v>
          </cell>
          <cell r="DB355">
            <v>996.66</v>
          </cell>
          <cell r="DC355">
            <v>616.98</v>
          </cell>
          <cell r="DD355">
            <v>379.68</v>
          </cell>
          <cell r="DE355">
            <v>996.66000000000008</v>
          </cell>
          <cell r="DF355">
            <v>996.66</v>
          </cell>
          <cell r="DG355">
            <v>0</v>
          </cell>
          <cell r="DH355">
            <v>379.68000000000006</v>
          </cell>
          <cell r="DI355">
            <v>0</v>
          </cell>
          <cell r="DJ355">
            <v>0</v>
          </cell>
          <cell r="DK355">
            <v>0</v>
          </cell>
        </row>
        <row r="356">
          <cell r="B356" t="str">
            <v>7.4.34</v>
          </cell>
          <cell r="C356" t="str">
            <v xml:space="preserve"> 91944 </v>
          </cell>
          <cell r="D356" t="str">
            <v>SINAPI</v>
          </cell>
          <cell r="E356" t="str">
            <v>CAIXA RETANGULAR 4" X 4" BAIXA (0,30 M DO PISO), PVC, INSTALADA EM PAREDE - FORNECIMENTO E INSTALAÇÃO. AF_03/2023</v>
          </cell>
          <cell r="F356" t="str">
            <v>UN</v>
          </cell>
          <cell r="G356">
            <v>35</v>
          </cell>
          <cell r="H356">
            <v>0</v>
          </cell>
          <cell r="I356">
            <v>35</v>
          </cell>
          <cell r="J356">
            <v>10.47</v>
          </cell>
          <cell r="K356">
            <v>13.11</v>
          </cell>
          <cell r="L356">
            <v>458.84999999999997</v>
          </cell>
          <cell r="M356">
            <v>0</v>
          </cell>
          <cell r="N356">
            <v>0</v>
          </cell>
          <cell r="O356">
            <v>0.3</v>
          </cell>
          <cell r="P356">
            <v>137.655</v>
          </cell>
          <cell r="Q356">
            <v>0.3</v>
          </cell>
          <cell r="R356">
            <v>137.655</v>
          </cell>
          <cell r="S356">
            <v>0.4</v>
          </cell>
          <cell r="T356">
            <v>183.54000000000002</v>
          </cell>
          <cell r="U356">
            <v>0</v>
          </cell>
          <cell r="V356">
            <v>0</v>
          </cell>
          <cell r="W356">
            <v>0</v>
          </cell>
          <cell r="X356">
            <v>0</v>
          </cell>
          <cell r="Y356">
            <v>0</v>
          </cell>
          <cell r="Z356">
            <v>0</v>
          </cell>
          <cell r="AA356">
            <v>0</v>
          </cell>
          <cell r="AB356">
            <v>0</v>
          </cell>
          <cell r="AC356">
            <v>1</v>
          </cell>
          <cell r="AD356">
            <v>458.85</v>
          </cell>
          <cell r="AE356"/>
          <cell r="AF356">
            <v>0.88571428571428568</v>
          </cell>
          <cell r="AG356">
            <v>406.40999999999997</v>
          </cell>
          <cell r="AH356">
            <v>0.11428571428571432</v>
          </cell>
          <cell r="AI356">
            <v>52.440000000000055</v>
          </cell>
          <cell r="AJ356">
            <v>0</v>
          </cell>
          <cell r="AK356">
            <v>0</v>
          </cell>
          <cell r="AL356"/>
          <cell r="AM356">
            <v>0</v>
          </cell>
          <cell r="AN356">
            <v>0</v>
          </cell>
          <cell r="AO356"/>
          <cell r="AP356">
            <v>0</v>
          </cell>
          <cell r="AQ356">
            <v>0</v>
          </cell>
          <cell r="AR356">
            <v>0</v>
          </cell>
          <cell r="AS356">
            <v>0</v>
          </cell>
          <cell r="AT356">
            <v>458.85</v>
          </cell>
          <cell r="AU356">
            <v>406.41</v>
          </cell>
          <cell r="AV356">
            <v>-52.44</v>
          </cell>
          <cell r="AW356">
            <v>0</v>
          </cell>
          <cell r="AX356">
            <v>0</v>
          </cell>
          <cell r="AY356">
            <v>0</v>
          </cell>
          <cell r="AZ356">
            <v>0</v>
          </cell>
          <cell r="BA356">
            <v>458.85</v>
          </cell>
          <cell r="BB356">
            <v>406.41</v>
          </cell>
          <cell r="BC356">
            <v>-52.44</v>
          </cell>
          <cell r="BD356">
            <v>0</v>
          </cell>
          <cell r="BE356">
            <v>0</v>
          </cell>
          <cell r="BF356">
            <v>0</v>
          </cell>
          <cell r="BG356">
            <v>0</v>
          </cell>
          <cell r="BH356">
            <v>458.85</v>
          </cell>
          <cell r="BI356">
            <v>406.41</v>
          </cell>
          <cell r="BJ356">
            <v>-52.44</v>
          </cell>
          <cell r="BK356">
            <v>0</v>
          </cell>
          <cell r="BL356">
            <v>0</v>
          </cell>
          <cell r="BM356">
            <v>0.11428571428571427</v>
          </cell>
          <cell r="BN356">
            <v>52.44</v>
          </cell>
          <cell r="BO356">
            <v>458.85</v>
          </cell>
          <cell r="BP356">
            <v>458.85</v>
          </cell>
          <cell r="BQ356">
            <v>0</v>
          </cell>
          <cell r="BR356">
            <v>52.44</v>
          </cell>
          <cell r="BS356">
            <v>3.9434879999999994</v>
          </cell>
          <cell r="BT356"/>
          <cell r="BU356">
            <v>0</v>
          </cell>
          <cell r="BV356">
            <v>0</v>
          </cell>
          <cell r="BW356">
            <v>0</v>
          </cell>
          <cell r="BX356">
            <v>458.85</v>
          </cell>
          <cell r="BY356">
            <v>458.85</v>
          </cell>
          <cell r="BZ356">
            <v>0</v>
          </cell>
          <cell r="CA356">
            <v>52.44</v>
          </cell>
          <cell r="CB356">
            <v>3.9434879999999994</v>
          </cell>
          <cell r="CC356"/>
          <cell r="CD356"/>
          <cell r="CE356">
            <v>0</v>
          </cell>
          <cell r="CF356">
            <v>0</v>
          </cell>
          <cell r="CG356">
            <v>458.85</v>
          </cell>
          <cell r="CH356">
            <v>458.85</v>
          </cell>
          <cell r="CI356">
            <v>0</v>
          </cell>
          <cell r="CJ356"/>
          <cell r="CK356"/>
          <cell r="CL356">
            <v>0</v>
          </cell>
          <cell r="CM356">
            <v>0</v>
          </cell>
          <cell r="CN356">
            <v>458.85</v>
          </cell>
          <cell r="CO356">
            <v>0</v>
          </cell>
          <cell r="CP356">
            <v>-458.85</v>
          </cell>
          <cell r="CQ356"/>
          <cell r="CR356"/>
          <cell r="CS356" t="str">
            <v xml:space="preserve"> </v>
          </cell>
          <cell r="CT356">
            <v>0</v>
          </cell>
          <cell r="CU356">
            <v>458.85</v>
          </cell>
          <cell r="CV356">
            <v>0</v>
          </cell>
          <cell r="CW356">
            <v>-458.85</v>
          </cell>
          <cell r="CY356">
            <v>458.85</v>
          </cell>
          <cell r="CZ356">
            <v>0</v>
          </cell>
          <cell r="DA356">
            <v>458.85</v>
          </cell>
          <cell r="DB356">
            <v>458.84999999999997</v>
          </cell>
          <cell r="DC356">
            <v>406.40999999999997</v>
          </cell>
          <cell r="DD356">
            <v>52.44</v>
          </cell>
          <cell r="DE356">
            <v>458.84999999999997</v>
          </cell>
          <cell r="DF356">
            <v>458.84999999999997</v>
          </cell>
          <cell r="DG356">
            <v>0</v>
          </cell>
          <cell r="DH356">
            <v>52.440000000000055</v>
          </cell>
          <cell r="DI356">
            <v>0</v>
          </cell>
          <cell r="DJ356">
            <v>0</v>
          </cell>
          <cell r="DK356">
            <v>0</v>
          </cell>
        </row>
        <row r="357">
          <cell r="B357" t="str">
            <v>7.4.35</v>
          </cell>
          <cell r="C357" t="str">
            <v xml:space="preserve"> 91941 </v>
          </cell>
          <cell r="D357" t="str">
            <v>SINAPI</v>
          </cell>
          <cell r="E357" t="str">
            <v>CAIXA RETANGULAR 4" X 2" BAIXA (0,30 M DO PISO), PVC, INSTALADA EM PAREDE - FORNECIMENTO E INSTALAÇÃO. AF_03/2023</v>
          </cell>
          <cell r="F357" t="str">
            <v>UN</v>
          </cell>
          <cell r="G357">
            <v>24</v>
          </cell>
          <cell r="H357">
            <v>0</v>
          </cell>
          <cell r="I357">
            <v>24</v>
          </cell>
          <cell r="J357">
            <v>8.4700000000000006</v>
          </cell>
          <cell r="K357">
            <v>10.6</v>
          </cell>
          <cell r="L357">
            <v>254.39999999999998</v>
          </cell>
          <cell r="M357">
            <v>0</v>
          </cell>
          <cell r="N357">
            <v>0</v>
          </cell>
          <cell r="O357">
            <v>0.3</v>
          </cell>
          <cell r="P357">
            <v>76.319999999999993</v>
          </cell>
          <cell r="Q357">
            <v>0.3</v>
          </cell>
          <cell r="R357">
            <v>76.319999999999993</v>
          </cell>
          <cell r="S357">
            <v>0.4</v>
          </cell>
          <cell r="T357">
            <v>101.76</v>
          </cell>
          <cell r="U357">
            <v>0</v>
          </cell>
          <cell r="V357">
            <v>0</v>
          </cell>
          <cell r="W357">
            <v>0</v>
          </cell>
          <cell r="X357">
            <v>0</v>
          </cell>
          <cell r="Y357">
            <v>0</v>
          </cell>
          <cell r="Z357">
            <v>0</v>
          </cell>
          <cell r="AA357">
            <v>0</v>
          </cell>
          <cell r="AB357">
            <v>0</v>
          </cell>
          <cell r="AC357">
            <v>1</v>
          </cell>
          <cell r="AD357">
            <v>254.39999999999998</v>
          </cell>
          <cell r="AE357"/>
          <cell r="AF357">
            <v>1</v>
          </cell>
          <cell r="AG357">
            <v>254.39999999999998</v>
          </cell>
          <cell r="AH357">
            <v>0</v>
          </cell>
          <cell r="AI357">
            <v>0</v>
          </cell>
          <cell r="AJ357">
            <v>0</v>
          </cell>
          <cell r="AK357">
            <v>0</v>
          </cell>
          <cell r="AL357"/>
          <cell r="AM357">
            <v>0</v>
          </cell>
          <cell r="AN357">
            <v>0</v>
          </cell>
          <cell r="AO357"/>
          <cell r="AP357">
            <v>0</v>
          </cell>
          <cell r="AQ357">
            <v>0</v>
          </cell>
          <cell r="AR357">
            <v>0</v>
          </cell>
          <cell r="AS357">
            <v>0</v>
          </cell>
          <cell r="AT357">
            <v>254.39999999999998</v>
          </cell>
          <cell r="AU357">
            <v>254.4</v>
          </cell>
          <cell r="AV357">
            <v>0</v>
          </cell>
          <cell r="AW357">
            <v>0</v>
          </cell>
          <cell r="AX357">
            <v>0</v>
          </cell>
          <cell r="AY357">
            <v>0</v>
          </cell>
          <cell r="AZ357">
            <v>0</v>
          </cell>
          <cell r="BA357">
            <v>254.39999999999998</v>
          </cell>
          <cell r="BB357">
            <v>254.4</v>
          </cell>
          <cell r="BC357">
            <v>0</v>
          </cell>
          <cell r="BD357">
            <v>0</v>
          </cell>
          <cell r="BE357">
            <v>0</v>
          </cell>
          <cell r="BF357">
            <v>0</v>
          </cell>
          <cell r="BG357">
            <v>0</v>
          </cell>
          <cell r="BH357">
            <v>254.39999999999998</v>
          </cell>
          <cell r="BI357">
            <v>254.4</v>
          </cell>
          <cell r="BJ357">
            <v>0</v>
          </cell>
          <cell r="BK357">
            <v>0</v>
          </cell>
          <cell r="BL357">
            <v>0</v>
          </cell>
          <cell r="BM357">
            <v>0</v>
          </cell>
          <cell r="BN357">
            <v>0</v>
          </cell>
          <cell r="BO357">
            <v>254.39999999999998</v>
          </cell>
          <cell r="BP357">
            <v>254.4</v>
          </cell>
          <cell r="BQ357">
            <v>0</v>
          </cell>
          <cell r="BR357" t="b">
            <v>0</v>
          </cell>
          <cell r="BS357">
            <v>0</v>
          </cell>
          <cell r="BT357"/>
          <cell r="BU357">
            <v>0</v>
          </cell>
          <cell r="BV357">
            <v>0</v>
          </cell>
          <cell r="BW357">
            <v>0</v>
          </cell>
          <cell r="BX357">
            <v>254.39999999999998</v>
          </cell>
          <cell r="BY357">
            <v>254.4</v>
          </cell>
          <cell r="BZ357">
            <v>0</v>
          </cell>
          <cell r="CA357">
            <v>254.4</v>
          </cell>
          <cell r="CB357">
            <v>19.130879999999998</v>
          </cell>
          <cell r="CC357"/>
          <cell r="CD357"/>
          <cell r="CE357">
            <v>0</v>
          </cell>
          <cell r="CF357">
            <v>0</v>
          </cell>
          <cell r="CG357">
            <v>254.39999999999998</v>
          </cell>
          <cell r="CH357">
            <v>254.4</v>
          </cell>
          <cell r="CI357">
            <v>0</v>
          </cell>
          <cell r="CJ357"/>
          <cell r="CK357"/>
          <cell r="CL357">
            <v>0</v>
          </cell>
          <cell r="CM357">
            <v>0</v>
          </cell>
          <cell r="CN357">
            <v>254.39999999999998</v>
          </cell>
          <cell r="CO357">
            <v>0</v>
          </cell>
          <cell r="CP357">
            <v>-254.39999999999998</v>
          </cell>
          <cell r="CQ357"/>
          <cell r="CR357"/>
          <cell r="CS357" t="str">
            <v xml:space="preserve"> </v>
          </cell>
          <cell r="CT357">
            <v>0</v>
          </cell>
          <cell r="CU357">
            <v>254.39999999999998</v>
          </cell>
          <cell r="CV357">
            <v>0</v>
          </cell>
          <cell r="CW357">
            <v>-254.39999999999998</v>
          </cell>
          <cell r="CY357">
            <v>254.39999999999998</v>
          </cell>
          <cell r="CZ357">
            <v>0</v>
          </cell>
          <cell r="DA357">
            <v>254.39999999999998</v>
          </cell>
          <cell r="DB357">
            <v>254.39999999999998</v>
          </cell>
          <cell r="DC357">
            <v>254.39999999999998</v>
          </cell>
          <cell r="DD357">
            <v>0</v>
          </cell>
          <cell r="DE357">
            <v>254.39999999999998</v>
          </cell>
          <cell r="DF357">
            <v>254.39999999999998</v>
          </cell>
          <cell r="DG357">
            <v>0</v>
          </cell>
          <cell r="DH357">
            <v>0</v>
          </cell>
          <cell r="DI357">
            <v>0</v>
          </cell>
          <cell r="DJ357">
            <v>0</v>
          </cell>
          <cell r="DK357">
            <v>0</v>
          </cell>
        </row>
        <row r="358">
          <cell r="B358" t="str">
            <v>7.4.36</v>
          </cell>
          <cell r="C358" t="str">
            <v xml:space="preserve"> 068444 </v>
          </cell>
          <cell r="D358" t="str">
            <v>SBC</v>
          </cell>
          <cell r="E358" t="str">
            <v>CAIXA DE PASSAGEM PISO COM TAMPA APARAFUSADA 150x150x100mm</v>
          </cell>
          <cell r="F358" t="str">
            <v>UN</v>
          </cell>
          <cell r="G358">
            <v>6</v>
          </cell>
          <cell r="H358">
            <v>0</v>
          </cell>
          <cell r="I358">
            <v>6</v>
          </cell>
          <cell r="J358">
            <v>89.85</v>
          </cell>
          <cell r="K358">
            <v>112.51</v>
          </cell>
          <cell r="L358">
            <v>675.06000000000006</v>
          </cell>
          <cell r="M358">
            <v>0</v>
          </cell>
          <cell r="N358">
            <v>0</v>
          </cell>
          <cell r="O358">
            <v>0.3</v>
          </cell>
          <cell r="P358">
            <v>202.51799999999997</v>
          </cell>
          <cell r="Q358">
            <v>0.3</v>
          </cell>
          <cell r="R358">
            <v>202.51799999999997</v>
          </cell>
          <cell r="S358">
            <v>0.4</v>
          </cell>
          <cell r="T358">
            <v>270.024</v>
          </cell>
          <cell r="U358">
            <v>0</v>
          </cell>
          <cell r="V358">
            <v>0</v>
          </cell>
          <cell r="W358">
            <v>0</v>
          </cell>
          <cell r="X358">
            <v>0</v>
          </cell>
          <cell r="Y358">
            <v>0</v>
          </cell>
          <cell r="Z358">
            <v>0</v>
          </cell>
          <cell r="AA358">
            <v>0</v>
          </cell>
          <cell r="AB358">
            <v>0</v>
          </cell>
          <cell r="AC358">
            <v>1</v>
          </cell>
          <cell r="AD358">
            <v>675.06</v>
          </cell>
          <cell r="AE358"/>
          <cell r="AF358">
            <v>0</v>
          </cell>
          <cell r="AG358">
            <v>0</v>
          </cell>
          <cell r="AH358">
            <v>1</v>
          </cell>
          <cell r="AI358">
            <v>675.06</v>
          </cell>
          <cell r="AJ358">
            <v>0</v>
          </cell>
          <cell r="AK358">
            <v>0</v>
          </cell>
          <cell r="AL358"/>
          <cell r="AM358">
            <v>0</v>
          </cell>
          <cell r="AN358">
            <v>0</v>
          </cell>
          <cell r="AO358"/>
          <cell r="AP358">
            <v>0</v>
          </cell>
          <cell r="AQ358">
            <v>0</v>
          </cell>
          <cell r="AR358">
            <v>0</v>
          </cell>
          <cell r="AS358">
            <v>0</v>
          </cell>
          <cell r="AT358">
            <v>675.06</v>
          </cell>
          <cell r="AU358">
            <v>0</v>
          </cell>
          <cell r="AV358">
            <v>-675.06</v>
          </cell>
          <cell r="AW358">
            <v>0</v>
          </cell>
          <cell r="AX358">
            <v>0</v>
          </cell>
          <cell r="AY358">
            <v>0</v>
          </cell>
          <cell r="AZ358">
            <v>0</v>
          </cell>
          <cell r="BA358">
            <v>675.06</v>
          </cell>
          <cell r="BB358">
            <v>0</v>
          </cell>
          <cell r="BC358">
            <v>-675.06</v>
          </cell>
          <cell r="BD358">
            <v>0</v>
          </cell>
          <cell r="BE358">
            <v>0</v>
          </cell>
          <cell r="BF358">
            <v>0</v>
          </cell>
          <cell r="BG358">
            <v>0</v>
          </cell>
          <cell r="BH358">
            <v>675.06</v>
          </cell>
          <cell r="BI358">
            <v>0</v>
          </cell>
          <cell r="BJ358">
            <v>-675.06</v>
          </cell>
          <cell r="BK358">
            <v>0</v>
          </cell>
          <cell r="BL358">
            <v>0</v>
          </cell>
          <cell r="BM358">
            <v>0</v>
          </cell>
          <cell r="BN358">
            <v>0</v>
          </cell>
          <cell r="BO358">
            <v>675.06</v>
          </cell>
          <cell r="BP358">
            <v>0</v>
          </cell>
          <cell r="BQ358">
            <v>-675.06</v>
          </cell>
          <cell r="BR358" t="str">
            <v>N/A</v>
          </cell>
          <cell r="BS358">
            <v>0</v>
          </cell>
          <cell r="BT358"/>
          <cell r="BU358">
            <v>0</v>
          </cell>
          <cell r="BV358">
            <v>0</v>
          </cell>
          <cell r="BW358">
            <v>0</v>
          </cell>
          <cell r="BX358">
            <v>675.06</v>
          </cell>
          <cell r="BY358">
            <v>0</v>
          </cell>
          <cell r="BZ358">
            <v>-675.06</v>
          </cell>
          <cell r="CA358" t="str">
            <v>N/A</v>
          </cell>
          <cell r="CB358">
            <v>0</v>
          </cell>
          <cell r="CC358"/>
          <cell r="CD358"/>
          <cell r="CE358">
            <v>0</v>
          </cell>
          <cell r="CF358">
            <v>0</v>
          </cell>
          <cell r="CG358">
            <v>675.06</v>
          </cell>
          <cell r="CH358">
            <v>0</v>
          </cell>
          <cell r="CI358">
            <v>-675.06</v>
          </cell>
          <cell r="CJ358"/>
          <cell r="CK358"/>
          <cell r="CL358">
            <v>0.66666666666666674</v>
          </cell>
          <cell r="CM358">
            <v>450.04</v>
          </cell>
          <cell r="CN358">
            <v>675.06</v>
          </cell>
          <cell r="CO358">
            <v>450.04</v>
          </cell>
          <cell r="CP358">
            <v>-225.01999999999992</v>
          </cell>
          <cell r="CQ358"/>
          <cell r="CR358"/>
          <cell r="CS358" t="str">
            <v xml:space="preserve"> </v>
          </cell>
          <cell r="CT358">
            <v>0</v>
          </cell>
          <cell r="CU358">
            <v>675.06</v>
          </cell>
          <cell r="CV358">
            <v>450.04</v>
          </cell>
          <cell r="CW358">
            <v>-225.01999999999992</v>
          </cell>
          <cell r="CY358">
            <v>675.06</v>
          </cell>
          <cell r="CZ358">
            <v>0</v>
          </cell>
          <cell r="DA358">
            <v>675.06</v>
          </cell>
          <cell r="DB358">
            <v>675.06000000000006</v>
          </cell>
          <cell r="DC358">
            <v>0</v>
          </cell>
          <cell r="DD358">
            <v>450.04</v>
          </cell>
          <cell r="DE358">
            <v>450.04</v>
          </cell>
          <cell r="DF358">
            <v>675.06000000000006</v>
          </cell>
          <cell r="DG358">
            <v>225.02000000000004</v>
          </cell>
          <cell r="DH358">
            <v>675.06</v>
          </cell>
          <cell r="DI358">
            <v>0</v>
          </cell>
          <cell r="DJ358">
            <v>0</v>
          </cell>
          <cell r="DK358">
            <v>0</v>
          </cell>
        </row>
        <row r="359">
          <cell r="B359" t="str">
            <v>7.4.37</v>
          </cell>
          <cell r="C359" t="str">
            <v xml:space="preserve"> DEPEARQ284 </v>
          </cell>
          <cell r="D359" t="str">
            <v>Próprio</v>
          </cell>
          <cell r="E359" t="str">
            <v>CAIXA PISO QUADRADA C/ 3 TOMADA 2P+T ELETRICA + 2 TOMADA RJ-45 ALUM/LAT DUTOTEC - FORNECIMENTO E INSTALAÇÃO. REF.: SBC (062021)</v>
          </cell>
          <cell r="F359" t="str">
            <v>UN</v>
          </cell>
          <cell r="G359">
            <v>24</v>
          </cell>
          <cell r="H359">
            <v>-24</v>
          </cell>
          <cell r="I359">
            <v>0</v>
          </cell>
          <cell r="J359">
            <v>465.23</v>
          </cell>
          <cell r="K359">
            <v>582.55999999999995</v>
          </cell>
          <cell r="L359">
            <v>0</v>
          </cell>
          <cell r="M359">
            <v>0</v>
          </cell>
          <cell r="N359">
            <v>0</v>
          </cell>
          <cell r="O359"/>
          <cell r="P359">
            <v>0</v>
          </cell>
          <cell r="Q359"/>
          <cell r="R359">
            <v>0</v>
          </cell>
          <cell r="S359"/>
          <cell r="T359">
            <v>0</v>
          </cell>
          <cell r="U359">
            <v>0</v>
          </cell>
          <cell r="V359">
            <v>0</v>
          </cell>
          <cell r="W359">
            <v>0</v>
          </cell>
          <cell r="X359">
            <v>0</v>
          </cell>
          <cell r="Y359">
            <v>0</v>
          </cell>
          <cell r="Z359">
            <v>0</v>
          </cell>
          <cell r="AA359">
            <v>0</v>
          </cell>
          <cell r="AB359">
            <v>0</v>
          </cell>
          <cell r="AC359">
            <v>0</v>
          </cell>
          <cell r="AD359">
            <v>0</v>
          </cell>
          <cell r="AE359"/>
          <cell r="AF359">
            <v>0</v>
          </cell>
          <cell r="AG359">
            <v>0</v>
          </cell>
          <cell r="AH359">
            <v>0</v>
          </cell>
          <cell r="AI359">
            <v>0</v>
          </cell>
          <cell r="AJ359">
            <v>0</v>
          </cell>
          <cell r="AK359">
            <v>0</v>
          </cell>
          <cell r="AL359"/>
          <cell r="AM359">
            <v>0</v>
          </cell>
          <cell r="AN359">
            <v>0</v>
          </cell>
          <cell r="AO359"/>
          <cell r="AP359">
            <v>0</v>
          </cell>
          <cell r="AQ359">
            <v>0</v>
          </cell>
          <cell r="AR359" t="e">
            <v>#DIV/0!</v>
          </cell>
          <cell r="AS359">
            <v>0</v>
          </cell>
          <cell r="AT359">
            <v>0</v>
          </cell>
          <cell r="AU359">
            <v>0</v>
          </cell>
          <cell r="AV359">
            <v>0</v>
          </cell>
          <cell r="AW359">
            <v>0</v>
          </cell>
          <cell r="AX359">
            <v>0</v>
          </cell>
          <cell r="AY359" t="e">
            <v>#DIV/0!</v>
          </cell>
          <cell r="AZ359">
            <v>0</v>
          </cell>
          <cell r="BA359">
            <v>0</v>
          </cell>
          <cell r="BB359">
            <v>0</v>
          </cell>
          <cell r="BC359">
            <v>0</v>
          </cell>
          <cell r="BD359">
            <v>0</v>
          </cell>
          <cell r="BE359">
            <v>0</v>
          </cell>
          <cell r="BF359" t="e">
            <v>#DIV/0!</v>
          </cell>
          <cell r="BG359">
            <v>0</v>
          </cell>
          <cell r="BH359">
            <v>0</v>
          </cell>
          <cell r="BI359">
            <v>0</v>
          </cell>
          <cell r="BJ359">
            <v>0</v>
          </cell>
          <cell r="BK359">
            <v>0</v>
          </cell>
          <cell r="BL359">
            <v>0</v>
          </cell>
          <cell r="BM359" t="e">
            <v>#DIV/0!</v>
          </cell>
          <cell r="BN359">
            <v>0</v>
          </cell>
          <cell r="BO359">
            <v>0</v>
          </cell>
          <cell r="BP359">
            <v>0</v>
          </cell>
          <cell r="BQ359">
            <v>0</v>
          </cell>
          <cell r="BR359" t="b">
            <v>0</v>
          </cell>
          <cell r="BS359">
            <v>0</v>
          </cell>
          <cell r="BT359"/>
          <cell r="BU359">
            <v>0</v>
          </cell>
          <cell r="BV359">
            <v>0</v>
          </cell>
          <cell r="BW359">
            <v>0</v>
          </cell>
          <cell r="BX359">
            <v>0</v>
          </cell>
          <cell r="BY359">
            <v>0</v>
          </cell>
          <cell r="BZ359">
            <v>0</v>
          </cell>
          <cell r="CA359">
            <v>0</v>
          </cell>
          <cell r="CB359">
            <v>0</v>
          </cell>
          <cell r="CC359"/>
          <cell r="CD359"/>
          <cell r="CE359" t="e">
            <v>#DIV/0!</v>
          </cell>
          <cell r="CF359">
            <v>0</v>
          </cell>
          <cell r="CG359">
            <v>0</v>
          </cell>
          <cell r="CH359">
            <v>0</v>
          </cell>
          <cell r="CI359">
            <v>0</v>
          </cell>
          <cell r="CJ359"/>
          <cell r="CK359"/>
          <cell r="CL359" t="e">
            <v>#DIV/0!</v>
          </cell>
          <cell r="CM359">
            <v>0</v>
          </cell>
          <cell r="CN359">
            <v>0</v>
          </cell>
          <cell r="CO359">
            <v>0</v>
          </cell>
          <cell r="CP359">
            <v>0</v>
          </cell>
          <cell r="CQ359"/>
          <cell r="CR359"/>
          <cell r="CS359"/>
          <cell r="CT359">
            <v>0</v>
          </cell>
          <cell r="CU359">
            <v>0</v>
          </cell>
          <cell r="CV359">
            <v>0</v>
          </cell>
          <cell r="CW359">
            <v>0</v>
          </cell>
          <cell r="CY359">
            <v>0</v>
          </cell>
          <cell r="CZ359">
            <v>0</v>
          </cell>
          <cell r="DA359">
            <v>0</v>
          </cell>
          <cell r="DB359">
            <v>0</v>
          </cell>
          <cell r="DC359">
            <v>0</v>
          </cell>
          <cell r="DD359">
            <v>0</v>
          </cell>
          <cell r="DE359">
            <v>0</v>
          </cell>
          <cell r="DF359">
            <v>0</v>
          </cell>
          <cell r="DG359">
            <v>0</v>
          </cell>
          <cell r="DH359">
            <v>0</v>
          </cell>
          <cell r="DI359">
            <v>0</v>
          </cell>
          <cell r="DJ359">
            <v>0</v>
          </cell>
          <cell r="DK359">
            <v>0</v>
          </cell>
        </row>
        <row r="360">
          <cell r="B360" t="str">
            <v>7.4.38</v>
          </cell>
          <cell r="C360" t="str">
            <v xml:space="preserve"> DEPEARQ285 </v>
          </cell>
          <cell r="D360" t="str">
            <v>Próprio</v>
          </cell>
          <cell r="E360" t="str">
            <v>CAIXA E PLACA PISO 4X4 COM UNHA 1 TOMADA 2P+T + 1 TOMADA RJ-45, ALUMÍNIO/LATÃO STAMPLAC- FORNECIMENTO E INSTALAÇÃO. REF.: SBC (067225)</v>
          </cell>
          <cell r="F360" t="str">
            <v>UN</v>
          </cell>
          <cell r="G360">
            <v>2</v>
          </cell>
          <cell r="H360">
            <v>0</v>
          </cell>
          <cell r="I360">
            <v>2</v>
          </cell>
          <cell r="J360">
            <v>83.24</v>
          </cell>
          <cell r="K360">
            <v>104.23</v>
          </cell>
          <cell r="L360">
            <v>208.46</v>
          </cell>
          <cell r="M360">
            <v>0</v>
          </cell>
          <cell r="N360">
            <v>0</v>
          </cell>
          <cell r="O360">
            <v>0</v>
          </cell>
          <cell r="P360">
            <v>0</v>
          </cell>
          <cell r="Q360">
            <v>0</v>
          </cell>
          <cell r="R360">
            <v>0</v>
          </cell>
          <cell r="S360">
            <v>0</v>
          </cell>
          <cell r="T360">
            <v>0</v>
          </cell>
          <cell r="U360">
            <v>0</v>
          </cell>
          <cell r="V360">
            <v>0</v>
          </cell>
          <cell r="W360">
            <v>0</v>
          </cell>
          <cell r="X360">
            <v>0</v>
          </cell>
          <cell r="Y360">
            <v>0</v>
          </cell>
          <cell r="Z360">
            <v>0</v>
          </cell>
          <cell r="AA360">
            <v>1</v>
          </cell>
          <cell r="AB360">
            <v>208.46</v>
          </cell>
          <cell r="AC360">
            <v>1</v>
          </cell>
          <cell r="AD360">
            <v>208.46</v>
          </cell>
          <cell r="AE360"/>
          <cell r="AF360">
            <v>0</v>
          </cell>
          <cell r="AG360">
            <v>0</v>
          </cell>
          <cell r="AH360">
            <v>1</v>
          </cell>
          <cell r="AI360">
            <v>208.46</v>
          </cell>
          <cell r="AJ360">
            <v>0</v>
          </cell>
          <cell r="AK360">
            <v>0</v>
          </cell>
          <cell r="AL360"/>
          <cell r="AM360">
            <v>0</v>
          </cell>
          <cell r="AN360">
            <v>0</v>
          </cell>
          <cell r="AO360"/>
          <cell r="AP360">
            <v>0</v>
          </cell>
          <cell r="AQ360">
            <v>0</v>
          </cell>
          <cell r="AR360">
            <v>0</v>
          </cell>
          <cell r="AS360">
            <v>0</v>
          </cell>
          <cell r="AT360">
            <v>208.46</v>
          </cell>
          <cell r="AU360">
            <v>0</v>
          </cell>
          <cell r="AV360">
            <v>-208.46</v>
          </cell>
          <cell r="AW360">
            <v>0</v>
          </cell>
          <cell r="AX360">
            <v>0</v>
          </cell>
          <cell r="AY360">
            <v>0</v>
          </cell>
          <cell r="AZ360">
            <v>0</v>
          </cell>
          <cell r="BA360">
            <v>208.46</v>
          </cell>
          <cell r="BB360">
            <v>0</v>
          </cell>
          <cell r="BC360">
            <v>-208.46</v>
          </cell>
          <cell r="BD360">
            <v>0</v>
          </cell>
          <cell r="BE360">
            <v>0</v>
          </cell>
          <cell r="BF360">
            <v>0</v>
          </cell>
          <cell r="BG360">
            <v>0</v>
          </cell>
          <cell r="BH360">
            <v>208.46</v>
          </cell>
          <cell r="BI360">
            <v>0</v>
          </cell>
          <cell r="BJ360">
            <v>-208.46</v>
          </cell>
          <cell r="BK360">
            <v>0</v>
          </cell>
          <cell r="BL360">
            <v>0</v>
          </cell>
          <cell r="BM360">
            <v>0</v>
          </cell>
          <cell r="BN360">
            <v>0</v>
          </cell>
          <cell r="BO360">
            <v>208.46</v>
          </cell>
          <cell r="BP360">
            <v>0</v>
          </cell>
          <cell r="BQ360">
            <v>-208.46</v>
          </cell>
          <cell r="BR360" t="str">
            <v>N/A</v>
          </cell>
          <cell r="BS360">
            <v>0</v>
          </cell>
          <cell r="BT360"/>
          <cell r="BU360">
            <v>0</v>
          </cell>
          <cell r="BV360">
            <v>0</v>
          </cell>
          <cell r="BW360">
            <v>0</v>
          </cell>
          <cell r="BX360">
            <v>208.46</v>
          </cell>
          <cell r="BY360">
            <v>0</v>
          </cell>
          <cell r="BZ360">
            <v>-208.46</v>
          </cell>
          <cell r="CA360" t="str">
            <v>N/A</v>
          </cell>
          <cell r="CB360">
            <v>0</v>
          </cell>
          <cell r="CC360"/>
          <cell r="CD360"/>
          <cell r="CE360">
            <v>0</v>
          </cell>
          <cell r="CF360">
            <v>0</v>
          </cell>
          <cell r="CG360">
            <v>208.46</v>
          </cell>
          <cell r="CH360">
            <v>0</v>
          </cell>
          <cell r="CI360">
            <v>-208.46</v>
          </cell>
          <cell r="CJ360"/>
          <cell r="CK360"/>
          <cell r="CL360">
            <v>1</v>
          </cell>
          <cell r="CM360">
            <v>208.46</v>
          </cell>
          <cell r="CN360">
            <v>208.46</v>
          </cell>
          <cell r="CO360">
            <v>208.46</v>
          </cell>
          <cell r="CP360">
            <v>0</v>
          </cell>
          <cell r="CQ360"/>
          <cell r="CR360"/>
          <cell r="CS360" t="str">
            <v xml:space="preserve"> </v>
          </cell>
          <cell r="CT360">
            <v>0</v>
          </cell>
          <cell r="CU360">
            <v>208.46</v>
          </cell>
          <cell r="CV360">
            <v>208.46</v>
          </cell>
          <cell r="CW360">
            <v>0</v>
          </cell>
          <cell r="CY360">
            <v>208.46</v>
          </cell>
          <cell r="CZ360">
            <v>0</v>
          </cell>
          <cell r="DA360">
            <v>208.46</v>
          </cell>
          <cell r="DB360">
            <v>208.46</v>
          </cell>
          <cell r="DC360">
            <v>0</v>
          </cell>
          <cell r="DD360">
            <v>208.46</v>
          </cell>
          <cell r="DE360">
            <v>208.46</v>
          </cell>
          <cell r="DF360">
            <v>208.46</v>
          </cell>
          <cell r="DG360">
            <v>0</v>
          </cell>
          <cell r="DH360">
            <v>208.46</v>
          </cell>
          <cell r="DI360">
            <v>0</v>
          </cell>
          <cell r="DJ360">
            <v>0</v>
          </cell>
          <cell r="DK360">
            <v>0</v>
          </cell>
        </row>
        <row r="361">
          <cell r="B361" t="str">
            <v>7.4.39</v>
          </cell>
          <cell r="C361" t="str">
            <v xml:space="preserve"> 97886 </v>
          </cell>
          <cell r="D361" t="str">
            <v>SINAPI</v>
          </cell>
          <cell r="E361" t="str">
            <v>CAIXA ENTERRADA ELÉTRICA RETANGULAR, EM ALVENARIA COM TIJOLOS CERÂMICOS MACIÇOS, FUNDO COM BRITA, DIMENSÕES INTERNAS: 0,3X0,3X0,3 M. AF_12/2020</v>
          </cell>
          <cell r="F361" t="str">
            <v>UN</v>
          </cell>
          <cell r="G361">
            <v>2</v>
          </cell>
          <cell r="H361">
            <v>0</v>
          </cell>
          <cell r="I361">
            <v>2</v>
          </cell>
          <cell r="J361">
            <v>159.22999999999999</v>
          </cell>
          <cell r="K361">
            <v>199.38</v>
          </cell>
          <cell r="L361">
            <v>398.76</v>
          </cell>
          <cell r="M361">
            <v>0</v>
          </cell>
          <cell r="N361">
            <v>0</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cell r="AF361">
            <v>0</v>
          </cell>
          <cell r="AG361">
            <v>0</v>
          </cell>
          <cell r="AH361">
            <v>0</v>
          </cell>
          <cell r="AI361">
            <v>0</v>
          </cell>
          <cell r="AJ361">
            <v>0</v>
          </cell>
          <cell r="AK361">
            <v>0</v>
          </cell>
          <cell r="AL361"/>
          <cell r="AM361">
            <v>398.76</v>
          </cell>
          <cell r="AN361">
            <v>29.986751999999996</v>
          </cell>
          <cell r="AO361"/>
          <cell r="AP361">
            <v>0</v>
          </cell>
          <cell r="AQ361">
            <v>0</v>
          </cell>
          <cell r="AR361">
            <v>0</v>
          </cell>
          <cell r="AS361">
            <v>0</v>
          </cell>
          <cell r="AT361">
            <v>0</v>
          </cell>
          <cell r="AU361">
            <v>0</v>
          </cell>
          <cell r="AV361">
            <v>0</v>
          </cell>
          <cell r="AW361">
            <v>0</v>
          </cell>
          <cell r="AX361">
            <v>0</v>
          </cell>
          <cell r="AY361">
            <v>0</v>
          </cell>
          <cell r="AZ361">
            <v>0</v>
          </cell>
          <cell r="BA361">
            <v>0</v>
          </cell>
          <cell r="BB361">
            <v>0</v>
          </cell>
          <cell r="BC361">
            <v>0</v>
          </cell>
          <cell r="BD361">
            <v>1</v>
          </cell>
          <cell r="BE361">
            <v>398.76</v>
          </cell>
          <cell r="BF361">
            <v>0</v>
          </cell>
          <cell r="BG361">
            <v>0</v>
          </cell>
          <cell r="BH361">
            <v>398.76</v>
          </cell>
          <cell r="BI361">
            <v>0</v>
          </cell>
          <cell r="BJ361">
            <v>-398.76</v>
          </cell>
          <cell r="BK361">
            <v>0</v>
          </cell>
          <cell r="BL361">
            <v>0</v>
          </cell>
          <cell r="BM361">
            <v>0</v>
          </cell>
          <cell r="BN361">
            <v>0</v>
          </cell>
          <cell r="BO361">
            <v>398.76</v>
          </cell>
          <cell r="BP361">
            <v>0</v>
          </cell>
          <cell r="BQ361">
            <v>-398.76</v>
          </cell>
          <cell r="BR361" t="str">
            <v>N/A</v>
          </cell>
          <cell r="BS361">
            <v>0</v>
          </cell>
          <cell r="BT361"/>
          <cell r="BU361">
            <v>0</v>
          </cell>
          <cell r="BV361">
            <v>0</v>
          </cell>
          <cell r="BW361">
            <v>0</v>
          </cell>
          <cell r="BX361">
            <v>398.76</v>
          </cell>
          <cell r="BY361">
            <v>0</v>
          </cell>
          <cell r="BZ361">
            <v>-398.76</v>
          </cell>
          <cell r="CA361" t="str">
            <v>N/A</v>
          </cell>
          <cell r="CB361">
            <v>0</v>
          </cell>
          <cell r="CC361"/>
          <cell r="CD361"/>
          <cell r="CE361">
            <v>0</v>
          </cell>
          <cell r="CF361">
            <v>0</v>
          </cell>
          <cell r="CG361">
            <v>398.76</v>
          </cell>
          <cell r="CH361">
            <v>0</v>
          </cell>
          <cell r="CI361">
            <v>-398.76</v>
          </cell>
          <cell r="CJ361"/>
          <cell r="CK361"/>
          <cell r="CL361">
            <v>1</v>
          </cell>
          <cell r="CM361">
            <v>398.76</v>
          </cell>
          <cell r="CN361">
            <v>398.76</v>
          </cell>
          <cell r="CO361">
            <v>398.76</v>
          </cell>
          <cell r="CP361">
            <v>0</v>
          </cell>
          <cell r="CQ361"/>
          <cell r="CR361"/>
          <cell r="CS361" t="str">
            <v xml:space="preserve"> </v>
          </cell>
          <cell r="CT361">
            <v>0</v>
          </cell>
          <cell r="CU361">
            <v>398.76</v>
          </cell>
          <cell r="CV361">
            <v>398.76</v>
          </cell>
          <cell r="CW361">
            <v>0</v>
          </cell>
          <cell r="CY361">
            <v>0</v>
          </cell>
          <cell r="CZ361">
            <v>398.76</v>
          </cell>
          <cell r="DA361">
            <v>398.76</v>
          </cell>
          <cell r="DB361">
            <v>398.76</v>
          </cell>
          <cell r="DC361">
            <v>0</v>
          </cell>
          <cell r="DD361">
            <v>398.76</v>
          </cell>
          <cell r="DE361">
            <v>398.76</v>
          </cell>
          <cell r="DF361">
            <v>398.76</v>
          </cell>
          <cell r="DG361">
            <v>0</v>
          </cell>
          <cell r="DH361">
            <v>0</v>
          </cell>
          <cell r="DI361">
            <v>0</v>
          </cell>
          <cell r="DJ361">
            <v>398.76</v>
          </cell>
          <cell r="DK361">
            <v>29.986751999999996</v>
          </cell>
        </row>
        <row r="362">
          <cell r="B362" t="str">
            <v>7.4.40</v>
          </cell>
          <cell r="C362" t="str">
            <v xml:space="preserve"> DEPEARQ297 </v>
          </cell>
          <cell r="D362" t="str">
            <v>Próprio</v>
          </cell>
          <cell r="E362" t="str">
            <v>GUIA DE CABOS FECHADO 1U - FORNECIMENTO E INSTALAÇÃO. REF: 059448</v>
          </cell>
          <cell r="F362" t="str">
            <v>UN</v>
          </cell>
          <cell r="G362">
            <v>45</v>
          </cell>
          <cell r="H362">
            <v>0</v>
          </cell>
          <cell r="I362">
            <v>45</v>
          </cell>
          <cell r="J362">
            <v>49.61</v>
          </cell>
          <cell r="K362">
            <v>62.12</v>
          </cell>
          <cell r="L362">
            <v>2795.4</v>
          </cell>
          <cell r="M362">
            <v>0</v>
          </cell>
          <cell r="N362">
            <v>0</v>
          </cell>
          <cell r="O362">
            <v>0</v>
          </cell>
          <cell r="P362">
            <v>0</v>
          </cell>
          <cell r="Q362">
            <v>0</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cell r="AF362">
            <v>0</v>
          </cell>
          <cell r="AG362">
            <v>0</v>
          </cell>
          <cell r="AH362">
            <v>0</v>
          </cell>
          <cell r="AI362">
            <v>0</v>
          </cell>
          <cell r="AJ362">
            <v>0</v>
          </cell>
          <cell r="AK362">
            <v>0</v>
          </cell>
          <cell r="AL362"/>
          <cell r="AM362">
            <v>2795.4</v>
          </cell>
          <cell r="AN362">
            <v>210.21407999999997</v>
          </cell>
          <cell r="AO362"/>
          <cell r="AP362">
            <v>0</v>
          </cell>
          <cell r="AQ362">
            <v>0</v>
          </cell>
          <cell r="AR362">
            <v>0</v>
          </cell>
          <cell r="AS362">
            <v>0</v>
          </cell>
          <cell r="AT362">
            <v>0</v>
          </cell>
          <cell r="AU362">
            <v>0</v>
          </cell>
          <cell r="AV362">
            <v>0</v>
          </cell>
          <cell r="AW362">
            <v>0</v>
          </cell>
          <cell r="AX362">
            <v>0</v>
          </cell>
          <cell r="AY362">
            <v>0</v>
          </cell>
          <cell r="AZ362">
            <v>0</v>
          </cell>
          <cell r="BA362">
            <v>0</v>
          </cell>
          <cell r="BB362">
            <v>0</v>
          </cell>
          <cell r="BC362">
            <v>0</v>
          </cell>
          <cell r="BD362">
            <v>1</v>
          </cell>
          <cell r="BE362">
            <v>2795.4</v>
          </cell>
          <cell r="BF362">
            <v>0</v>
          </cell>
          <cell r="BG362">
            <v>0</v>
          </cell>
          <cell r="BH362">
            <v>2795.4</v>
          </cell>
          <cell r="BI362">
            <v>0</v>
          </cell>
          <cell r="BJ362">
            <v>-2795.4</v>
          </cell>
          <cell r="BK362">
            <v>0</v>
          </cell>
          <cell r="BL362">
            <v>0</v>
          </cell>
          <cell r="BM362">
            <v>0</v>
          </cell>
          <cell r="BN362">
            <v>0</v>
          </cell>
          <cell r="BO362">
            <v>2795.4</v>
          </cell>
          <cell r="BP362">
            <v>0</v>
          </cell>
          <cell r="BQ362">
            <v>-2795.4</v>
          </cell>
          <cell r="BR362" t="str">
            <v>N/A</v>
          </cell>
          <cell r="BS362">
            <v>0</v>
          </cell>
          <cell r="BT362"/>
          <cell r="BU362">
            <v>0</v>
          </cell>
          <cell r="BV362">
            <v>0</v>
          </cell>
          <cell r="BW362">
            <v>0</v>
          </cell>
          <cell r="BX362">
            <v>2795.4</v>
          </cell>
          <cell r="BY362">
            <v>0</v>
          </cell>
          <cell r="BZ362">
            <v>-2795.4</v>
          </cell>
          <cell r="CA362" t="str">
            <v>N/A</v>
          </cell>
          <cell r="CB362">
            <v>0</v>
          </cell>
          <cell r="CC362"/>
          <cell r="CD362"/>
          <cell r="CE362">
            <v>0.6</v>
          </cell>
          <cell r="CF362">
            <v>1677.24</v>
          </cell>
          <cell r="CG362">
            <v>2795.4</v>
          </cell>
          <cell r="CH362">
            <v>1677.24</v>
          </cell>
          <cell r="CI362">
            <v>-1118.1600000000001</v>
          </cell>
          <cell r="CJ362"/>
          <cell r="CK362"/>
          <cell r="CL362">
            <v>0.39999999999999991</v>
          </cell>
          <cell r="CM362">
            <v>1118.1599999999999</v>
          </cell>
          <cell r="CN362">
            <v>2795.4</v>
          </cell>
          <cell r="CO362">
            <v>2795.3999999999996</v>
          </cell>
          <cell r="CP362">
            <v>0</v>
          </cell>
          <cell r="CQ362"/>
          <cell r="CR362"/>
          <cell r="CS362" t="str">
            <v xml:space="preserve"> </v>
          </cell>
          <cell r="CT362">
            <v>0</v>
          </cell>
          <cell r="CU362">
            <v>2795.4</v>
          </cell>
          <cell r="CV362">
            <v>1118.1599999999999</v>
          </cell>
          <cell r="CW362">
            <v>-1677.2400000000002</v>
          </cell>
          <cell r="CY362">
            <v>0</v>
          </cell>
          <cell r="CZ362">
            <v>2795.4</v>
          </cell>
          <cell r="DA362">
            <v>2795.4</v>
          </cell>
          <cell r="DB362">
            <v>2795.4</v>
          </cell>
          <cell r="DC362">
            <v>0</v>
          </cell>
          <cell r="DD362">
            <v>2795.3999999999996</v>
          </cell>
          <cell r="DE362">
            <v>2795.3999999999996</v>
          </cell>
          <cell r="DF362">
            <v>2795.4</v>
          </cell>
          <cell r="DG362">
            <v>0</v>
          </cell>
          <cell r="DH362">
            <v>0</v>
          </cell>
          <cell r="DI362">
            <v>0</v>
          </cell>
          <cell r="DJ362">
            <v>2795.3999999999996</v>
          </cell>
          <cell r="DK362">
            <v>210.21407999999994</v>
          </cell>
        </row>
        <row r="363">
          <cell r="B363" t="str">
            <v>7.4.41</v>
          </cell>
          <cell r="C363" t="str">
            <v xml:space="preserve"> DEPEARQ298 </v>
          </cell>
          <cell r="D363" t="str">
            <v>Próprio</v>
          </cell>
          <cell r="E363" t="str">
            <v>UNIDADE DE VENTILAÇÃO TETO (KIT 4 VENTILADORES), INCLUSIVE FIXAÇÃO EM RACK. REF: IOPES (160836)</v>
          </cell>
          <cell r="F363" t="str">
            <v>und</v>
          </cell>
          <cell r="G363">
            <v>3</v>
          </cell>
          <cell r="H363">
            <v>0</v>
          </cell>
          <cell r="I363">
            <v>3</v>
          </cell>
          <cell r="J363">
            <v>497.88</v>
          </cell>
          <cell r="K363">
            <v>623.44000000000005</v>
          </cell>
          <cell r="L363">
            <v>1870.3200000000002</v>
          </cell>
          <cell r="M363">
            <v>0</v>
          </cell>
          <cell r="N363">
            <v>0</v>
          </cell>
          <cell r="O363">
            <v>0</v>
          </cell>
          <cell r="P363">
            <v>0</v>
          </cell>
          <cell r="Q363">
            <v>0</v>
          </cell>
          <cell r="R363">
            <v>0</v>
          </cell>
          <cell r="S363">
            <v>0</v>
          </cell>
          <cell r="T363">
            <v>0</v>
          </cell>
          <cell r="U363">
            <v>0</v>
          </cell>
          <cell r="V363">
            <v>0</v>
          </cell>
          <cell r="W363">
            <v>0</v>
          </cell>
          <cell r="X363">
            <v>0</v>
          </cell>
          <cell r="Y363">
            <v>0</v>
          </cell>
          <cell r="Z363">
            <v>0</v>
          </cell>
          <cell r="AA363">
            <v>0</v>
          </cell>
          <cell r="AB363">
            <v>0</v>
          </cell>
          <cell r="AC363">
            <v>0</v>
          </cell>
          <cell r="AD363">
            <v>0</v>
          </cell>
          <cell r="AE363"/>
          <cell r="AF363">
            <v>0</v>
          </cell>
          <cell r="AG363">
            <v>0</v>
          </cell>
          <cell r="AH363">
            <v>0</v>
          </cell>
          <cell r="AI363">
            <v>0</v>
          </cell>
          <cell r="AJ363">
            <v>0</v>
          </cell>
          <cell r="AK363">
            <v>0</v>
          </cell>
          <cell r="AL363"/>
          <cell r="AM363">
            <v>1870.3200000000002</v>
          </cell>
          <cell r="AN363">
            <v>140.64806400000001</v>
          </cell>
          <cell r="AO363"/>
          <cell r="AP363">
            <v>0</v>
          </cell>
          <cell r="AQ363">
            <v>0</v>
          </cell>
          <cell r="AR363">
            <v>0</v>
          </cell>
          <cell r="AS363">
            <v>0</v>
          </cell>
          <cell r="AT363">
            <v>0</v>
          </cell>
          <cell r="AU363">
            <v>0</v>
          </cell>
          <cell r="AV363">
            <v>0</v>
          </cell>
          <cell r="AW363">
            <v>0</v>
          </cell>
          <cell r="AX363">
            <v>0</v>
          </cell>
          <cell r="AY363">
            <v>0</v>
          </cell>
          <cell r="AZ363">
            <v>0</v>
          </cell>
          <cell r="BA363">
            <v>0</v>
          </cell>
          <cell r="BB363">
            <v>0</v>
          </cell>
          <cell r="BC363">
            <v>0</v>
          </cell>
          <cell r="BD363">
            <v>1</v>
          </cell>
          <cell r="BE363">
            <v>1870.32</v>
          </cell>
          <cell r="BF363">
            <v>0</v>
          </cell>
          <cell r="BG363">
            <v>0</v>
          </cell>
          <cell r="BH363">
            <v>1870.32</v>
          </cell>
          <cell r="BI363">
            <v>0</v>
          </cell>
          <cell r="BJ363">
            <v>-1870.32</v>
          </cell>
          <cell r="BK363">
            <v>0</v>
          </cell>
          <cell r="BL363">
            <v>0</v>
          </cell>
          <cell r="BM363">
            <v>0</v>
          </cell>
          <cell r="BN363">
            <v>0</v>
          </cell>
          <cell r="BO363">
            <v>1870.32</v>
          </cell>
          <cell r="BP363">
            <v>0</v>
          </cell>
          <cell r="BQ363">
            <v>-1870.32</v>
          </cell>
          <cell r="BR363" t="str">
            <v>N/A</v>
          </cell>
          <cell r="BS363">
            <v>0</v>
          </cell>
          <cell r="BT363"/>
          <cell r="BU363">
            <v>0</v>
          </cell>
          <cell r="BV363">
            <v>0</v>
          </cell>
          <cell r="BW363">
            <v>0</v>
          </cell>
          <cell r="BX363">
            <v>1870.32</v>
          </cell>
          <cell r="BY363">
            <v>0</v>
          </cell>
          <cell r="BZ363">
            <v>-1870.32</v>
          </cell>
          <cell r="CA363" t="str">
            <v>N/A</v>
          </cell>
          <cell r="CB363">
            <v>0</v>
          </cell>
          <cell r="CC363"/>
          <cell r="CD363"/>
          <cell r="CE363">
            <v>0</v>
          </cell>
          <cell r="CF363">
            <v>0</v>
          </cell>
          <cell r="CG363">
            <v>1870.32</v>
          </cell>
          <cell r="CH363">
            <v>0</v>
          </cell>
          <cell r="CI363">
            <v>-1870.32</v>
          </cell>
          <cell r="CJ363"/>
          <cell r="CK363"/>
          <cell r="CL363">
            <v>1.0000000000000002</v>
          </cell>
          <cell r="CM363">
            <v>1870.3200000000002</v>
          </cell>
          <cell r="CN363">
            <v>1870.32</v>
          </cell>
          <cell r="CO363">
            <v>1870.3200000000002</v>
          </cell>
          <cell r="CP363">
            <v>0</v>
          </cell>
          <cell r="CQ363"/>
          <cell r="CR363"/>
          <cell r="CS363" t="str">
            <v xml:space="preserve"> </v>
          </cell>
          <cell r="CT363">
            <v>0</v>
          </cell>
          <cell r="CU363">
            <v>1870.32</v>
          </cell>
          <cell r="CV363">
            <v>1870.3200000000002</v>
          </cell>
          <cell r="CW363">
            <v>0</v>
          </cell>
          <cell r="CY363">
            <v>0</v>
          </cell>
          <cell r="CZ363">
            <v>1870.32</v>
          </cell>
          <cell r="DA363">
            <v>1870.32</v>
          </cell>
          <cell r="DB363">
            <v>1870.3200000000002</v>
          </cell>
          <cell r="DC363">
            <v>0</v>
          </cell>
          <cell r="DD363">
            <v>1870.3200000000002</v>
          </cell>
          <cell r="DE363">
            <v>1870.3200000000002</v>
          </cell>
          <cell r="DF363">
            <v>1870.3200000000002</v>
          </cell>
          <cell r="DG363">
            <v>0</v>
          </cell>
          <cell r="DH363">
            <v>0</v>
          </cell>
          <cell r="DI363">
            <v>0</v>
          </cell>
          <cell r="DJ363">
            <v>1870.3200000000002</v>
          </cell>
          <cell r="DK363">
            <v>140.64806400000001</v>
          </cell>
        </row>
        <row r="364">
          <cell r="B364" t="str">
            <v>7.4.42</v>
          </cell>
          <cell r="C364" t="str">
            <v xml:space="preserve"> DEPEARQ299 </v>
          </cell>
          <cell r="D364" t="str">
            <v>Próprio</v>
          </cell>
          <cell r="E364" t="str">
            <v>BANDEJA ESTENDIDA 2U - FORNECIMENTO E INSTALAÇÃO. REF: CPOS(69.20.200)</v>
          </cell>
          <cell r="F364" t="str">
            <v>UN</v>
          </cell>
          <cell r="G364">
            <v>2</v>
          </cell>
          <cell r="H364">
            <v>0</v>
          </cell>
          <cell r="I364">
            <v>2</v>
          </cell>
          <cell r="J364">
            <v>125.2</v>
          </cell>
          <cell r="K364">
            <v>156.77000000000001</v>
          </cell>
          <cell r="L364">
            <v>313.54000000000002</v>
          </cell>
          <cell r="M364">
            <v>0</v>
          </cell>
          <cell r="N364">
            <v>0</v>
          </cell>
          <cell r="O364">
            <v>0</v>
          </cell>
          <cell r="P364">
            <v>0</v>
          </cell>
          <cell r="Q364">
            <v>0</v>
          </cell>
          <cell r="R364">
            <v>0</v>
          </cell>
          <cell r="S364">
            <v>0</v>
          </cell>
          <cell r="T364">
            <v>0</v>
          </cell>
          <cell r="U364">
            <v>0</v>
          </cell>
          <cell r="V364">
            <v>0</v>
          </cell>
          <cell r="W364">
            <v>0</v>
          </cell>
          <cell r="X364">
            <v>0</v>
          </cell>
          <cell r="Y364">
            <v>0</v>
          </cell>
          <cell r="Z364">
            <v>0</v>
          </cell>
          <cell r="AA364">
            <v>0</v>
          </cell>
          <cell r="AB364">
            <v>0</v>
          </cell>
          <cell r="AC364">
            <v>0</v>
          </cell>
          <cell r="AD364">
            <v>0</v>
          </cell>
          <cell r="AE364"/>
          <cell r="AF364">
            <v>0</v>
          </cell>
          <cell r="AG364">
            <v>0</v>
          </cell>
          <cell r="AH364">
            <v>0</v>
          </cell>
          <cell r="AI364">
            <v>0</v>
          </cell>
          <cell r="AJ364">
            <v>0</v>
          </cell>
          <cell r="AK364">
            <v>0</v>
          </cell>
          <cell r="AL364"/>
          <cell r="AM364">
            <v>313.54000000000002</v>
          </cell>
          <cell r="AN364">
            <v>23.578207999999997</v>
          </cell>
          <cell r="AO364"/>
          <cell r="AP364">
            <v>0</v>
          </cell>
          <cell r="AQ364">
            <v>0</v>
          </cell>
          <cell r="AR364">
            <v>0</v>
          </cell>
          <cell r="AS364">
            <v>0</v>
          </cell>
          <cell r="AT364">
            <v>0</v>
          </cell>
          <cell r="AU364">
            <v>0</v>
          </cell>
          <cell r="AV364">
            <v>0</v>
          </cell>
          <cell r="AW364">
            <v>0</v>
          </cell>
          <cell r="AX364">
            <v>0</v>
          </cell>
          <cell r="AY364">
            <v>0</v>
          </cell>
          <cell r="AZ364">
            <v>0</v>
          </cell>
          <cell r="BA364">
            <v>0</v>
          </cell>
          <cell r="BB364">
            <v>0</v>
          </cell>
          <cell r="BC364">
            <v>0</v>
          </cell>
          <cell r="BD364">
            <v>1</v>
          </cell>
          <cell r="BE364">
            <v>313.54000000000002</v>
          </cell>
          <cell r="BF364">
            <v>0</v>
          </cell>
          <cell r="BG364">
            <v>0</v>
          </cell>
          <cell r="BH364">
            <v>313.54000000000002</v>
          </cell>
          <cell r="BI364">
            <v>0</v>
          </cell>
          <cell r="BJ364">
            <v>-313.54000000000002</v>
          </cell>
          <cell r="BK364">
            <v>0</v>
          </cell>
          <cell r="BL364">
            <v>0</v>
          </cell>
          <cell r="BM364">
            <v>0</v>
          </cell>
          <cell r="BN364">
            <v>0</v>
          </cell>
          <cell r="BO364">
            <v>313.54000000000002</v>
          </cell>
          <cell r="BP364">
            <v>0</v>
          </cell>
          <cell r="BQ364">
            <v>-313.54000000000002</v>
          </cell>
          <cell r="BR364" t="str">
            <v>N/A</v>
          </cell>
          <cell r="BS364">
            <v>0</v>
          </cell>
          <cell r="BT364"/>
          <cell r="BU364">
            <v>0</v>
          </cell>
          <cell r="BV364">
            <v>0</v>
          </cell>
          <cell r="BW364">
            <v>0</v>
          </cell>
          <cell r="BX364">
            <v>313.54000000000002</v>
          </cell>
          <cell r="BY364">
            <v>0</v>
          </cell>
          <cell r="BZ364">
            <v>-313.54000000000002</v>
          </cell>
          <cell r="CA364" t="str">
            <v>N/A</v>
          </cell>
          <cell r="CB364">
            <v>0</v>
          </cell>
          <cell r="CC364"/>
          <cell r="CD364"/>
          <cell r="CE364">
            <v>0</v>
          </cell>
          <cell r="CF364">
            <v>0</v>
          </cell>
          <cell r="CG364">
            <v>313.54000000000002</v>
          </cell>
          <cell r="CH364">
            <v>0</v>
          </cell>
          <cell r="CI364">
            <v>-313.54000000000002</v>
          </cell>
          <cell r="CJ364"/>
          <cell r="CK364"/>
          <cell r="CL364">
            <v>1</v>
          </cell>
          <cell r="CM364">
            <v>313.54000000000002</v>
          </cell>
          <cell r="CN364">
            <v>313.54000000000002</v>
          </cell>
          <cell r="CO364">
            <v>313.54000000000002</v>
          </cell>
          <cell r="CP364">
            <v>0</v>
          </cell>
          <cell r="CQ364"/>
          <cell r="CR364"/>
          <cell r="CS364" t="str">
            <v xml:space="preserve"> </v>
          </cell>
          <cell r="CT364">
            <v>0</v>
          </cell>
          <cell r="CU364">
            <v>313.54000000000002</v>
          </cell>
          <cell r="CV364">
            <v>313.54000000000002</v>
          </cell>
          <cell r="CW364">
            <v>0</v>
          </cell>
          <cell r="CY364">
            <v>0</v>
          </cell>
          <cell r="CZ364">
            <v>313.54000000000002</v>
          </cell>
          <cell r="DA364">
            <v>313.54000000000002</v>
          </cell>
          <cell r="DB364">
            <v>313.54000000000002</v>
          </cell>
          <cell r="DC364">
            <v>0</v>
          </cell>
          <cell r="DD364">
            <v>313.54000000000002</v>
          </cell>
          <cell r="DE364">
            <v>313.54000000000002</v>
          </cell>
          <cell r="DF364">
            <v>313.54000000000002</v>
          </cell>
          <cell r="DG364">
            <v>0</v>
          </cell>
          <cell r="DH364">
            <v>0</v>
          </cell>
          <cell r="DI364">
            <v>0</v>
          </cell>
          <cell r="DJ364">
            <v>313.54000000000002</v>
          </cell>
          <cell r="DK364">
            <v>23.578207999999997</v>
          </cell>
        </row>
        <row r="365">
          <cell r="B365" t="str">
            <v>7.4.43</v>
          </cell>
          <cell r="C365" t="str">
            <v xml:space="preserve"> DEPEARQ332 </v>
          </cell>
          <cell r="D365" t="str">
            <v>Próprio</v>
          </cell>
          <cell r="E365" t="str">
            <v>PLACA DE FECHAMENTO - CEGA 1 U - FORNECIMENTO E INSTALAÇÃO. REF: SETOP (ED-48378)</v>
          </cell>
          <cell r="F365" t="str">
            <v>UN</v>
          </cell>
          <cell r="G365">
            <v>34</v>
          </cell>
          <cell r="H365">
            <v>0</v>
          </cell>
          <cell r="I365">
            <v>34</v>
          </cell>
          <cell r="J365">
            <v>18.8</v>
          </cell>
          <cell r="K365">
            <v>23.54</v>
          </cell>
          <cell r="L365">
            <v>800.36</v>
          </cell>
          <cell r="M365">
            <v>0</v>
          </cell>
          <cell r="N365">
            <v>0</v>
          </cell>
          <cell r="O365">
            <v>0</v>
          </cell>
          <cell r="P365">
            <v>0</v>
          </cell>
          <cell r="Q365">
            <v>0</v>
          </cell>
          <cell r="R365">
            <v>0</v>
          </cell>
          <cell r="S365">
            <v>0</v>
          </cell>
          <cell r="T365">
            <v>0</v>
          </cell>
          <cell r="U365">
            <v>0</v>
          </cell>
          <cell r="V365">
            <v>0</v>
          </cell>
          <cell r="W365">
            <v>1</v>
          </cell>
          <cell r="X365">
            <v>800.36</v>
          </cell>
          <cell r="Y365">
            <v>0</v>
          </cell>
          <cell r="Z365">
            <v>0</v>
          </cell>
          <cell r="AA365">
            <v>0</v>
          </cell>
          <cell r="AB365">
            <v>0</v>
          </cell>
          <cell r="AC365">
            <v>1</v>
          </cell>
          <cell r="AD365">
            <v>800.36</v>
          </cell>
          <cell r="AE365"/>
          <cell r="AF365">
            <v>0</v>
          </cell>
          <cell r="AG365">
            <v>0</v>
          </cell>
          <cell r="AH365">
            <v>1</v>
          </cell>
          <cell r="AI365">
            <v>800.36</v>
          </cell>
          <cell r="AJ365">
            <v>0</v>
          </cell>
          <cell r="AK365">
            <v>0</v>
          </cell>
          <cell r="AL365"/>
          <cell r="AM365">
            <v>0</v>
          </cell>
          <cell r="AN365">
            <v>0</v>
          </cell>
          <cell r="AO365"/>
          <cell r="AP365">
            <v>0</v>
          </cell>
          <cell r="AQ365">
            <v>0</v>
          </cell>
          <cell r="AR365">
            <v>0</v>
          </cell>
          <cell r="AS365">
            <v>0</v>
          </cell>
          <cell r="AT365">
            <v>800.36</v>
          </cell>
          <cell r="AU365">
            <v>0</v>
          </cell>
          <cell r="AV365">
            <v>-800.36</v>
          </cell>
          <cell r="AW365">
            <v>0</v>
          </cell>
          <cell r="AX365">
            <v>0</v>
          </cell>
          <cell r="AY365">
            <v>0</v>
          </cell>
          <cell r="AZ365">
            <v>0</v>
          </cell>
          <cell r="BA365">
            <v>800.36</v>
          </cell>
          <cell r="BB365">
            <v>0</v>
          </cell>
          <cell r="BC365">
            <v>-800.36</v>
          </cell>
          <cell r="BD365">
            <v>0</v>
          </cell>
          <cell r="BE365">
            <v>0</v>
          </cell>
          <cell r="BF365">
            <v>0</v>
          </cell>
          <cell r="BG365">
            <v>0</v>
          </cell>
          <cell r="BH365">
            <v>800.36</v>
          </cell>
          <cell r="BI365">
            <v>0</v>
          </cell>
          <cell r="BJ365">
            <v>-800.36</v>
          </cell>
          <cell r="BK365">
            <v>0</v>
          </cell>
          <cell r="BL365">
            <v>0</v>
          </cell>
          <cell r="BM365">
            <v>0</v>
          </cell>
          <cell r="BN365">
            <v>0</v>
          </cell>
          <cell r="BO365">
            <v>800.36</v>
          </cell>
          <cell r="BP365">
            <v>0</v>
          </cell>
          <cell r="BQ365">
            <v>-800.36</v>
          </cell>
          <cell r="BR365" t="str">
            <v>N/A</v>
          </cell>
          <cell r="BS365">
            <v>0</v>
          </cell>
          <cell r="BT365"/>
          <cell r="BU365">
            <v>0</v>
          </cell>
          <cell r="BV365">
            <v>0</v>
          </cell>
          <cell r="BW365">
            <v>0</v>
          </cell>
          <cell r="BX365">
            <v>800.36</v>
          </cell>
          <cell r="BY365">
            <v>0</v>
          </cell>
          <cell r="BZ365">
            <v>-800.36</v>
          </cell>
          <cell r="CA365" t="str">
            <v>N/A</v>
          </cell>
          <cell r="CB365">
            <v>0</v>
          </cell>
          <cell r="CC365"/>
          <cell r="CD365"/>
          <cell r="CE365">
            <v>0.5</v>
          </cell>
          <cell r="CF365">
            <v>400.18</v>
          </cell>
          <cell r="CG365">
            <v>800.36</v>
          </cell>
          <cell r="CH365">
            <v>400.18</v>
          </cell>
          <cell r="CI365">
            <v>-400.18</v>
          </cell>
          <cell r="CJ365"/>
          <cell r="CK365"/>
          <cell r="CL365">
            <v>0.5</v>
          </cell>
          <cell r="CM365">
            <v>400.18</v>
          </cell>
          <cell r="CN365">
            <v>800.36</v>
          </cell>
          <cell r="CO365">
            <v>800.36</v>
          </cell>
          <cell r="CP365">
            <v>0</v>
          </cell>
          <cell r="CQ365"/>
          <cell r="CR365"/>
          <cell r="CS365" t="str">
            <v xml:space="preserve"> </v>
          </cell>
          <cell r="CT365">
            <v>0</v>
          </cell>
          <cell r="CU365">
            <v>800.36</v>
          </cell>
          <cell r="CV365">
            <v>400.18</v>
          </cell>
          <cell r="CW365">
            <v>-400.18</v>
          </cell>
          <cell r="CY365">
            <v>800.36</v>
          </cell>
          <cell r="CZ365">
            <v>0</v>
          </cell>
          <cell r="DA365">
            <v>800.36</v>
          </cell>
          <cell r="DB365">
            <v>800.36</v>
          </cell>
          <cell r="DC365">
            <v>0</v>
          </cell>
          <cell r="DD365">
            <v>800.36</v>
          </cell>
          <cell r="DE365">
            <v>800.36</v>
          </cell>
          <cell r="DF365">
            <v>800.36</v>
          </cell>
          <cell r="DG365">
            <v>0</v>
          </cell>
          <cell r="DH365">
            <v>800.36</v>
          </cell>
          <cell r="DI365">
            <v>0</v>
          </cell>
          <cell r="DJ365">
            <v>0</v>
          </cell>
          <cell r="DK365">
            <v>0</v>
          </cell>
        </row>
        <row r="366">
          <cell r="B366" t="str">
            <v>7.4.44</v>
          </cell>
          <cell r="C366" t="str">
            <v xml:space="preserve"> 022001 </v>
          </cell>
          <cell r="D366" t="str">
            <v>SBC</v>
          </cell>
          <cell r="E366" t="str">
            <v>CORTE E RECOMPOSICAO DE CAPA DE PAVIMENTO EM ASFALTO</v>
          </cell>
          <cell r="F366" t="str">
            <v>m²</v>
          </cell>
          <cell r="G366">
            <v>6.3</v>
          </cell>
          <cell r="H366">
            <v>0</v>
          </cell>
          <cell r="I366">
            <v>6.3</v>
          </cell>
          <cell r="J366">
            <v>77.569999999999993</v>
          </cell>
          <cell r="K366">
            <v>97.13</v>
          </cell>
          <cell r="L366">
            <v>611.91899999999998</v>
          </cell>
          <cell r="M366">
            <v>0</v>
          </cell>
          <cell r="N366">
            <v>0</v>
          </cell>
          <cell r="O366">
            <v>0</v>
          </cell>
          <cell r="P366">
            <v>0</v>
          </cell>
          <cell r="Q366">
            <v>0</v>
          </cell>
          <cell r="R366">
            <v>0</v>
          </cell>
          <cell r="S366">
            <v>0</v>
          </cell>
          <cell r="T366">
            <v>0</v>
          </cell>
          <cell r="U366">
            <v>0</v>
          </cell>
          <cell r="V366">
            <v>0</v>
          </cell>
          <cell r="W366">
            <v>0</v>
          </cell>
          <cell r="X366">
            <v>0</v>
          </cell>
          <cell r="Y366">
            <v>0.5</v>
          </cell>
          <cell r="Z366">
            <v>305.95499999999998</v>
          </cell>
          <cell r="AA366">
            <v>0.5</v>
          </cell>
          <cell r="AB366">
            <v>305.95499999999998</v>
          </cell>
          <cell r="AC366">
            <v>1</v>
          </cell>
          <cell r="AD366">
            <v>611.91</v>
          </cell>
          <cell r="AE366"/>
          <cell r="AF366">
            <v>1.0000147080453008</v>
          </cell>
          <cell r="AG366">
            <v>611.9280001323724</v>
          </cell>
          <cell r="AH366">
            <v>0</v>
          </cell>
          <cell r="AI366">
            <v>0</v>
          </cell>
          <cell r="AJ366">
            <v>1.470804530079306E-5</v>
          </cell>
          <cell r="AK366">
            <v>0</v>
          </cell>
          <cell r="AL366"/>
          <cell r="AM366">
            <v>-9.0001323724159879E-3</v>
          </cell>
          <cell r="AN366">
            <v>-6.768099544056822E-4</v>
          </cell>
          <cell r="AO366"/>
          <cell r="AP366">
            <v>0</v>
          </cell>
          <cell r="AQ366">
            <v>0</v>
          </cell>
          <cell r="AR366">
            <v>0</v>
          </cell>
          <cell r="AS366">
            <v>0</v>
          </cell>
          <cell r="AT366">
            <v>611.91</v>
          </cell>
          <cell r="AU366">
            <v>611.91899999999998</v>
          </cell>
          <cell r="AV366">
            <v>0</v>
          </cell>
          <cell r="AW366">
            <v>0</v>
          </cell>
          <cell r="AX366">
            <v>0</v>
          </cell>
          <cell r="AY366">
            <v>0</v>
          </cell>
          <cell r="AZ366">
            <v>0</v>
          </cell>
          <cell r="BA366">
            <v>611.91</v>
          </cell>
          <cell r="BB366">
            <v>611.91899999999998</v>
          </cell>
          <cell r="BC366">
            <v>0</v>
          </cell>
          <cell r="BD366">
            <v>0</v>
          </cell>
          <cell r="BE366">
            <v>0</v>
          </cell>
          <cell r="BF366">
            <v>0</v>
          </cell>
          <cell r="BG366">
            <v>0</v>
          </cell>
          <cell r="BH366">
            <v>611.91</v>
          </cell>
          <cell r="BI366">
            <v>611.91899999999998</v>
          </cell>
          <cell r="BJ366">
            <v>0</v>
          </cell>
          <cell r="BK366">
            <v>0</v>
          </cell>
          <cell r="BL366">
            <v>0</v>
          </cell>
          <cell r="BM366">
            <v>-1.6342272556421697E-5</v>
          </cell>
          <cell r="BN366">
            <v>-0.01</v>
          </cell>
          <cell r="BO366">
            <v>611.91</v>
          </cell>
          <cell r="BP366">
            <v>611.90899999999999</v>
          </cell>
          <cell r="BQ366">
            <v>-9.9999999997635314E-4</v>
          </cell>
          <cell r="BR366" t="str">
            <v>N/A</v>
          </cell>
          <cell r="BS366">
            <v>0</v>
          </cell>
          <cell r="BT366"/>
          <cell r="BU366">
            <v>0</v>
          </cell>
          <cell r="BV366">
            <v>0</v>
          </cell>
          <cell r="BW366">
            <v>0</v>
          </cell>
          <cell r="BX366">
            <v>611.91</v>
          </cell>
          <cell r="BY366">
            <v>611.90899999999999</v>
          </cell>
          <cell r="BZ366">
            <v>-9.9999999997635314E-4</v>
          </cell>
          <cell r="CA366" t="str">
            <v>N/A</v>
          </cell>
          <cell r="CB366">
            <v>0</v>
          </cell>
          <cell r="CC366"/>
          <cell r="CD366"/>
          <cell r="CE366">
            <v>0</v>
          </cell>
          <cell r="CF366">
            <v>0</v>
          </cell>
          <cell r="CG366">
            <v>611.91</v>
          </cell>
          <cell r="CH366">
            <v>611.90899999999999</v>
          </cell>
          <cell r="CI366">
            <v>-9.9999999997635314E-4</v>
          </cell>
          <cell r="CJ366"/>
          <cell r="CK366"/>
          <cell r="CL366">
            <v>0</v>
          </cell>
          <cell r="CM366">
            <v>0</v>
          </cell>
          <cell r="CN366">
            <v>611.91</v>
          </cell>
          <cell r="CO366">
            <v>0</v>
          </cell>
          <cell r="CP366">
            <v>-611.91</v>
          </cell>
          <cell r="CQ366"/>
          <cell r="CR366"/>
          <cell r="CS366" t="str">
            <v xml:space="preserve"> </v>
          </cell>
          <cell r="CT366">
            <v>0</v>
          </cell>
          <cell r="CU366">
            <v>611.91</v>
          </cell>
          <cell r="CV366">
            <v>0</v>
          </cell>
          <cell r="CW366">
            <v>-611.91</v>
          </cell>
          <cell r="CY366">
            <v>611.91</v>
          </cell>
          <cell r="CZ366">
            <v>0</v>
          </cell>
          <cell r="DA366">
            <v>611.91</v>
          </cell>
          <cell r="DB366">
            <v>611.91899999999998</v>
          </cell>
          <cell r="DC366">
            <v>611.9280001323724</v>
          </cell>
          <cell r="DD366">
            <v>-0.01</v>
          </cell>
          <cell r="DE366">
            <v>611.91800013237241</v>
          </cell>
          <cell r="DF366">
            <v>611.91899999999998</v>
          </cell>
          <cell r="DG366">
            <v>9.998676275699836E-4</v>
          </cell>
          <cell r="DH366">
            <v>0</v>
          </cell>
          <cell r="DI366">
            <v>1.8000132372435473E-2</v>
          </cell>
          <cell r="DJ366">
            <v>0</v>
          </cell>
          <cell r="DK366">
            <v>0</v>
          </cell>
        </row>
        <row r="367">
          <cell r="B367" t="str">
            <v>7.4.45</v>
          </cell>
          <cell r="C367" t="str">
            <v xml:space="preserve"> 102276 </v>
          </cell>
          <cell r="D367" t="str">
            <v>SINAPI</v>
          </cell>
          <cell r="E367" t="str">
            <v>ESCAVAÇÃO MECANIZADA DE VALA COM PROF. ATÉ 1,5 M (MÉDIA MONTANTE E JUSANTE/UMA COMPOSIÇÃO POR TRECHO), ESCAVADEIRA (0,8 M3), LARG. MENOR QUE 1,5 M, EM SOLO DE 1A CATEGORIA, EM LOCAIS COM ALTO NÍVEL DE INTERFERÊNCIA. AF_02/2021</v>
          </cell>
          <cell r="F367" t="str">
            <v>m³</v>
          </cell>
          <cell r="G367">
            <v>8.31</v>
          </cell>
          <cell r="H367">
            <v>0</v>
          </cell>
          <cell r="I367">
            <v>8.31</v>
          </cell>
          <cell r="J367">
            <v>12.97</v>
          </cell>
          <cell r="K367">
            <v>16.239999999999998</v>
          </cell>
          <cell r="L367">
            <v>134.95439999999999</v>
          </cell>
          <cell r="M367">
            <v>0</v>
          </cell>
          <cell r="N367">
            <v>0</v>
          </cell>
          <cell r="O367">
            <v>0</v>
          </cell>
          <cell r="P367">
            <v>0</v>
          </cell>
          <cell r="Q367">
            <v>0</v>
          </cell>
          <cell r="R367">
            <v>0</v>
          </cell>
          <cell r="S367">
            <v>0</v>
          </cell>
          <cell r="T367">
            <v>0</v>
          </cell>
          <cell r="U367">
            <v>0</v>
          </cell>
          <cell r="V367">
            <v>0</v>
          </cell>
          <cell r="W367">
            <v>0</v>
          </cell>
          <cell r="X367">
            <v>0</v>
          </cell>
          <cell r="Y367">
            <v>0.5</v>
          </cell>
          <cell r="Z367">
            <v>67.474999999999994</v>
          </cell>
          <cell r="AA367">
            <v>0.5</v>
          </cell>
          <cell r="AB367">
            <v>67.474999999999994</v>
          </cell>
          <cell r="AC367">
            <v>1</v>
          </cell>
          <cell r="AD367">
            <v>134.94999999999999</v>
          </cell>
          <cell r="AE367"/>
          <cell r="AF367">
            <v>1.0000326046683958</v>
          </cell>
          <cell r="AG367">
            <v>134.95880014346056</v>
          </cell>
          <cell r="AH367">
            <v>0</v>
          </cell>
          <cell r="AI367">
            <v>0</v>
          </cell>
          <cell r="AJ367">
            <v>3.2604668395830316E-5</v>
          </cell>
          <cell r="AK367">
            <v>0</v>
          </cell>
          <cell r="AL367"/>
          <cell r="AM367">
            <v>-4.4001434605582422E-3</v>
          </cell>
          <cell r="AN367">
            <v>-3.3089078823397974E-4</v>
          </cell>
          <cell r="AO367"/>
          <cell r="AP367">
            <v>0</v>
          </cell>
          <cell r="AQ367">
            <v>0</v>
          </cell>
          <cell r="AR367">
            <v>0</v>
          </cell>
          <cell r="AS367">
            <v>0</v>
          </cell>
          <cell r="AT367">
            <v>134.94999999999999</v>
          </cell>
          <cell r="AU367">
            <v>134.95439999999999</v>
          </cell>
          <cell r="AV367">
            <v>0</v>
          </cell>
          <cell r="AW367">
            <v>0</v>
          </cell>
          <cell r="AX367">
            <v>0</v>
          </cell>
          <cell r="AY367">
            <v>0</v>
          </cell>
          <cell r="AZ367">
            <v>0</v>
          </cell>
          <cell r="BA367">
            <v>134.94999999999999</v>
          </cell>
          <cell r="BB367">
            <v>134.95439999999999</v>
          </cell>
          <cell r="BC367">
            <v>0</v>
          </cell>
          <cell r="BD367">
            <v>0</v>
          </cell>
          <cell r="BE367">
            <v>0</v>
          </cell>
          <cell r="BF367">
            <v>0</v>
          </cell>
          <cell r="BG367">
            <v>0</v>
          </cell>
          <cell r="BH367">
            <v>134.94999999999999</v>
          </cell>
          <cell r="BI367">
            <v>134.95439999999999</v>
          </cell>
          <cell r="BJ367">
            <v>0</v>
          </cell>
          <cell r="BK367">
            <v>0</v>
          </cell>
          <cell r="BL367">
            <v>0</v>
          </cell>
          <cell r="BM367">
            <v>0</v>
          </cell>
          <cell r="BN367">
            <v>0</v>
          </cell>
          <cell r="BO367">
            <v>134.94999999999999</v>
          </cell>
          <cell r="BP367">
            <v>134.95439999999999</v>
          </cell>
          <cell r="BQ367">
            <v>4.4000000000039563E-3</v>
          </cell>
          <cell r="BR367" t="b">
            <v>0</v>
          </cell>
          <cell r="BS367">
            <v>0</v>
          </cell>
          <cell r="BT367"/>
          <cell r="BU367">
            <v>0</v>
          </cell>
          <cell r="BV367">
            <v>0</v>
          </cell>
          <cell r="BW367">
            <v>0</v>
          </cell>
          <cell r="BX367">
            <v>134.94999999999999</v>
          </cell>
          <cell r="BY367">
            <v>134.95439999999999</v>
          </cell>
          <cell r="BZ367">
            <v>0</v>
          </cell>
          <cell r="CA367">
            <v>134.95439999999999</v>
          </cell>
          <cell r="CB367">
            <v>10.148570879999998</v>
          </cell>
          <cell r="CC367"/>
          <cell r="CD367"/>
          <cell r="CE367">
            <v>0</v>
          </cell>
          <cell r="CF367">
            <v>0</v>
          </cell>
          <cell r="CG367">
            <v>134.94999999999999</v>
          </cell>
          <cell r="CH367">
            <v>134.95439999999999</v>
          </cell>
          <cell r="CI367">
            <v>0</v>
          </cell>
          <cell r="CJ367"/>
          <cell r="CK367"/>
          <cell r="CL367">
            <v>0</v>
          </cell>
          <cell r="CM367">
            <v>0</v>
          </cell>
          <cell r="CN367">
            <v>134.94999999999999</v>
          </cell>
          <cell r="CO367">
            <v>0</v>
          </cell>
          <cell r="CP367">
            <v>0</v>
          </cell>
          <cell r="CQ367"/>
          <cell r="CR367"/>
          <cell r="CS367" t="str">
            <v xml:space="preserve"> </v>
          </cell>
          <cell r="CT367">
            <v>0</v>
          </cell>
          <cell r="CU367">
            <v>134.94999999999999</v>
          </cell>
          <cell r="CV367">
            <v>0</v>
          </cell>
          <cell r="CW367">
            <v>0</v>
          </cell>
          <cell r="CY367">
            <v>134.94999999999999</v>
          </cell>
          <cell r="CZ367">
            <v>0</v>
          </cell>
          <cell r="DA367">
            <v>134.94999999999999</v>
          </cell>
          <cell r="DB367">
            <v>134.95439999999999</v>
          </cell>
          <cell r="DC367">
            <v>134.95880014346056</v>
          </cell>
          <cell r="DD367">
            <v>0</v>
          </cell>
          <cell r="DE367">
            <v>134.95880014346056</v>
          </cell>
          <cell r="DF367">
            <v>134.95439999999999</v>
          </cell>
          <cell r="DG367">
            <v>-4.4001434605718259E-3</v>
          </cell>
          <cell r="DH367">
            <v>0</v>
          </cell>
          <cell r="DI367">
            <v>8.8001434605757822E-3</v>
          </cell>
          <cell r="DJ367">
            <v>0</v>
          </cell>
          <cell r="DK367">
            <v>0</v>
          </cell>
        </row>
        <row r="368">
          <cell r="B368" t="str">
            <v>7.4.46</v>
          </cell>
          <cell r="C368" t="str">
            <v xml:space="preserve"> 104737 </v>
          </cell>
          <cell r="D368" t="str">
            <v>SINAPI</v>
          </cell>
          <cell r="E368" t="str">
            <v>REATERRO MANUAL DE VALAS, COM PLACA VIBRATÓRIA. AF_08/2023</v>
          </cell>
          <cell r="F368" t="str">
            <v>m³</v>
          </cell>
          <cell r="G368">
            <v>9.14</v>
          </cell>
          <cell r="H368">
            <v>0</v>
          </cell>
          <cell r="I368">
            <v>9.14</v>
          </cell>
          <cell r="J368">
            <v>17.54</v>
          </cell>
          <cell r="K368">
            <v>21.96</v>
          </cell>
          <cell r="L368">
            <v>200.71440000000001</v>
          </cell>
          <cell r="M368">
            <v>0</v>
          </cell>
          <cell r="N368">
            <v>0</v>
          </cell>
          <cell r="O368">
            <v>0</v>
          </cell>
          <cell r="P368">
            <v>0</v>
          </cell>
          <cell r="Q368">
            <v>0</v>
          </cell>
          <cell r="R368">
            <v>0</v>
          </cell>
          <cell r="S368">
            <v>0</v>
          </cell>
          <cell r="T368">
            <v>0</v>
          </cell>
          <cell r="U368">
            <v>0</v>
          </cell>
          <cell r="V368">
            <v>0</v>
          </cell>
          <cell r="W368">
            <v>0</v>
          </cell>
          <cell r="X368">
            <v>0</v>
          </cell>
          <cell r="Y368">
            <v>0.5</v>
          </cell>
          <cell r="Z368">
            <v>100.355</v>
          </cell>
          <cell r="AA368">
            <v>0.5</v>
          </cell>
          <cell r="AB368">
            <v>100.355</v>
          </cell>
          <cell r="AC368">
            <v>1</v>
          </cell>
          <cell r="AD368">
            <v>200.71</v>
          </cell>
          <cell r="AE368"/>
          <cell r="AF368">
            <v>1.0000219221762743</v>
          </cell>
          <cell r="AG368">
            <v>200.71880009645758</v>
          </cell>
          <cell r="AH368">
            <v>0</v>
          </cell>
          <cell r="AI368">
            <v>0</v>
          </cell>
          <cell r="AJ368">
            <v>2.1922176274280503E-5</v>
          </cell>
          <cell r="AK368">
            <v>0</v>
          </cell>
          <cell r="AL368"/>
          <cell r="AM368">
            <v>-4.4000964575864471E-3</v>
          </cell>
          <cell r="AN368">
            <v>-3.308872536105008E-4</v>
          </cell>
          <cell r="AO368"/>
          <cell r="AP368">
            <v>0</v>
          </cell>
          <cell r="AQ368">
            <v>0</v>
          </cell>
          <cell r="AR368">
            <v>0</v>
          </cell>
          <cell r="AS368">
            <v>0</v>
          </cell>
          <cell r="AT368">
            <v>200.71</v>
          </cell>
          <cell r="AU368">
            <v>200.71440000000001</v>
          </cell>
          <cell r="AV368">
            <v>0</v>
          </cell>
          <cell r="AW368">
            <v>0</v>
          </cell>
          <cell r="AX368">
            <v>0</v>
          </cell>
          <cell r="AY368">
            <v>0</v>
          </cell>
          <cell r="AZ368">
            <v>0</v>
          </cell>
          <cell r="BA368">
            <v>200.71</v>
          </cell>
          <cell r="BB368">
            <v>200.71440000000001</v>
          </cell>
          <cell r="BC368">
            <v>0</v>
          </cell>
          <cell r="BD368">
            <v>0</v>
          </cell>
          <cell r="BE368">
            <v>0</v>
          </cell>
          <cell r="BF368">
            <v>0</v>
          </cell>
          <cell r="BG368">
            <v>0</v>
          </cell>
          <cell r="BH368">
            <v>200.71</v>
          </cell>
          <cell r="BI368">
            <v>200.71440000000001</v>
          </cell>
          <cell r="BJ368">
            <v>0</v>
          </cell>
          <cell r="BK368">
            <v>0</v>
          </cell>
          <cell r="BL368">
            <v>0</v>
          </cell>
          <cell r="BM368">
            <v>0</v>
          </cell>
          <cell r="BN368">
            <v>0</v>
          </cell>
          <cell r="BO368">
            <v>200.71</v>
          </cell>
          <cell r="BP368">
            <v>200.71440000000001</v>
          </cell>
          <cell r="BQ368">
            <v>4.4000000000039563E-3</v>
          </cell>
          <cell r="BR368" t="b">
            <v>0</v>
          </cell>
          <cell r="BS368">
            <v>0</v>
          </cell>
          <cell r="BT368"/>
          <cell r="BU368">
            <v>0</v>
          </cell>
          <cell r="BV368">
            <v>0</v>
          </cell>
          <cell r="BW368">
            <v>0</v>
          </cell>
          <cell r="BX368">
            <v>200.71</v>
          </cell>
          <cell r="BY368">
            <v>200.71440000000001</v>
          </cell>
          <cell r="BZ368">
            <v>0</v>
          </cell>
          <cell r="CA368">
            <v>200.71440000000001</v>
          </cell>
          <cell r="CB368">
            <v>15.093722879999998</v>
          </cell>
          <cell r="CC368"/>
          <cell r="CD368"/>
          <cell r="CE368">
            <v>0</v>
          </cell>
          <cell r="CF368">
            <v>0</v>
          </cell>
          <cell r="CG368">
            <v>200.71</v>
          </cell>
          <cell r="CH368">
            <v>200.71440000000001</v>
          </cell>
          <cell r="CI368">
            <v>0</v>
          </cell>
          <cell r="CJ368"/>
          <cell r="CK368"/>
          <cell r="CL368">
            <v>0</v>
          </cell>
          <cell r="CM368">
            <v>0</v>
          </cell>
          <cell r="CN368">
            <v>200.71</v>
          </cell>
          <cell r="CO368">
            <v>0</v>
          </cell>
          <cell r="CP368">
            <v>0</v>
          </cell>
          <cell r="CQ368"/>
          <cell r="CR368"/>
          <cell r="CS368" t="str">
            <v xml:space="preserve"> </v>
          </cell>
          <cell r="CT368">
            <v>0</v>
          </cell>
          <cell r="CU368">
            <v>200.71</v>
          </cell>
          <cell r="CV368">
            <v>0</v>
          </cell>
          <cell r="CW368">
            <v>0</v>
          </cell>
          <cell r="CY368">
            <v>200.71</v>
          </cell>
          <cell r="CZ368">
            <v>0</v>
          </cell>
          <cell r="DA368">
            <v>200.71</v>
          </cell>
          <cell r="DB368">
            <v>200.71440000000001</v>
          </cell>
          <cell r="DC368">
            <v>200.71880009645758</v>
          </cell>
          <cell r="DD368">
            <v>0</v>
          </cell>
          <cell r="DE368">
            <v>200.71880009645758</v>
          </cell>
          <cell r="DF368">
            <v>200.71440000000001</v>
          </cell>
          <cell r="DG368">
            <v>-4.4000964575729995E-3</v>
          </cell>
          <cell r="DH368">
            <v>0</v>
          </cell>
          <cell r="DI368">
            <v>8.8000964575769558E-3</v>
          </cell>
          <cell r="DJ368">
            <v>0</v>
          </cell>
          <cell r="DK368">
            <v>0</v>
          </cell>
        </row>
        <row r="369">
          <cell r="B369" t="str">
            <v>7.4.47</v>
          </cell>
          <cell r="C369" t="str">
            <v xml:space="preserve"> 93012 </v>
          </cell>
          <cell r="D369" t="str">
            <v>SINAPI</v>
          </cell>
          <cell r="E369" t="str">
            <v>ELETRODUTO RÍGIDO ROSCÁVEL, PVC, DN 110 MM (4"), PARA REDE ENTERRADA DE DISTRIBUIÇÃO DE ENERGIA ELÉTRICA - FORNECIMENTO E INSTALAÇÃO. AF_12/2021</v>
          </cell>
          <cell r="F369" t="str">
            <v>M</v>
          </cell>
          <cell r="G369">
            <v>48.6</v>
          </cell>
          <cell r="H369">
            <v>0</v>
          </cell>
          <cell r="I369">
            <v>48.6</v>
          </cell>
          <cell r="J369">
            <v>58.23</v>
          </cell>
          <cell r="K369">
            <v>72.91</v>
          </cell>
          <cell r="L369">
            <v>3543.4259999999999</v>
          </cell>
          <cell r="M369">
            <v>0</v>
          </cell>
          <cell r="N369">
            <v>0</v>
          </cell>
          <cell r="O369">
            <v>0</v>
          </cell>
          <cell r="P369">
            <v>0</v>
          </cell>
          <cell r="Q369">
            <v>0</v>
          </cell>
          <cell r="R369">
            <v>0</v>
          </cell>
          <cell r="S369">
            <v>0</v>
          </cell>
          <cell r="T369">
            <v>0</v>
          </cell>
          <cell r="U369">
            <v>0</v>
          </cell>
          <cell r="V369">
            <v>0</v>
          </cell>
          <cell r="W369">
            <v>0</v>
          </cell>
          <cell r="X369">
            <v>0</v>
          </cell>
          <cell r="Y369">
            <v>0.5</v>
          </cell>
          <cell r="Z369">
            <v>1771.71</v>
          </cell>
          <cell r="AA369">
            <v>0.5</v>
          </cell>
          <cell r="AB369">
            <v>1771.71</v>
          </cell>
          <cell r="AC369">
            <v>1</v>
          </cell>
          <cell r="AD369">
            <v>3543.42</v>
          </cell>
          <cell r="AE369"/>
          <cell r="AF369">
            <v>0.90535132724881606</v>
          </cell>
          <cell r="AG369">
            <v>3208.0454321079633</v>
          </cell>
          <cell r="AH369">
            <v>9.4648672751183938E-2</v>
          </cell>
          <cell r="AI369">
            <v>335.37456789203679</v>
          </cell>
          <cell r="AJ369">
            <v>0</v>
          </cell>
          <cell r="AK369">
            <v>0</v>
          </cell>
          <cell r="AL369"/>
          <cell r="AM369">
            <v>0</v>
          </cell>
          <cell r="AN369">
            <v>0</v>
          </cell>
          <cell r="AO369"/>
          <cell r="AP369">
            <v>0</v>
          </cell>
          <cell r="AQ369">
            <v>0</v>
          </cell>
          <cell r="AR369">
            <v>0</v>
          </cell>
          <cell r="AS369">
            <v>0</v>
          </cell>
          <cell r="AT369">
            <v>3543.42</v>
          </cell>
          <cell r="AU369">
            <v>3208.04</v>
          </cell>
          <cell r="AV369">
            <v>-335.38000000000011</v>
          </cell>
          <cell r="AW369">
            <v>0</v>
          </cell>
          <cell r="AX369">
            <v>0</v>
          </cell>
          <cell r="AY369">
            <v>0</v>
          </cell>
          <cell r="AZ369">
            <v>0</v>
          </cell>
          <cell r="BA369">
            <v>3543.42</v>
          </cell>
          <cell r="BB369">
            <v>3208.04</v>
          </cell>
          <cell r="BC369">
            <v>-335.38000000000011</v>
          </cell>
          <cell r="BD369">
            <v>0</v>
          </cell>
          <cell r="BE369">
            <v>0</v>
          </cell>
          <cell r="BF369">
            <v>0</v>
          </cell>
          <cell r="BG369">
            <v>0</v>
          </cell>
          <cell r="BH369">
            <v>3543.42</v>
          </cell>
          <cell r="BI369">
            <v>3208.04</v>
          </cell>
          <cell r="BJ369">
            <v>-335.38000000000011</v>
          </cell>
          <cell r="BK369">
            <v>0</v>
          </cell>
          <cell r="BL369">
            <v>0</v>
          </cell>
          <cell r="BM369">
            <v>0</v>
          </cell>
          <cell r="BN369">
            <v>0</v>
          </cell>
          <cell r="BO369">
            <v>3543.42</v>
          </cell>
          <cell r="BP369">
            <v>3208.04</v>
          </cell>
          <cell r="BQ369">
            <v>-335.38000000000011</v>
          </cell>
          <cell r="BR369" t="str">
            <v>N/A</v>
          </cell>
          <cell r="BS369">
            <v>0</v>
          </cell>
          <cell r="BT369"/>
          <cell r="BU369">
            <v>0</v>
          </cell>
          <cell r="BV369">
            <v>9.4650205761316872E-2</v>
          </cell>
          <cell r="BW369">
            <v>335.38599999999997</v>
          </cell>
          <cell r="BX369">
            <v>3543.42</v>
          </cell>
          <cell r="BY369">
            <v>3543.4259999999999</v>
          </cell>
          <cell r="BZ369">
            <v>0</v>
          </cell>
          <cell r="CA369">
            <v>3543.4259999999999</v>
          </cell>
          <cell r="CB369">
            <v>266.46563519999995</v>
          </cell>
          <cell r="CC369"/>
          <cell r="CD369"/>
          <cell r="CE369">
            <v>0</v>
          </cell>
          <cell r="CF369">
            <v>0</v>
          </cell>
          <cell r="CG369">
            <v>3543.42</v>
          </cell>
          <cell r="CH369">
            <v>3543.4259999999999</v>
          </cell>
          <cell r="CI369">
            <v>0</v>
          </cell>
          <cell r="CJ369"/>
          <cell r="CK369"/>
          <cell r="CL369">
            <v>0</v>
          </cell>
          <cell r="CM369">
            <v>0</v>
          </cell>
          <cell r="CN369">
            <v>3543.42</v>
          </cell>
          <cell r="CO369">
            <v>0</v>
          </cell>
          <cell r="CP369">
            <v>0</v>
          </cell>
          <cell r="CQ369"/>
          <cell r="CR369"/>
          <cell r="CS369" t="str">
            <v xml:space="preserve"> </v>
          </cell>
          <cell r="CT369">
            <v>0</v>
          </cell>
          <cell r="CU369">
            <v>3543.42</v>
          </cell>
          <cell r="CV369">
            <v>0</v>
          </cell>
          <cell r="CW369">
            <v>0</v>
          </cell>
          <cell r="CY369">
            <v>3543.42</v>
          </cell>
          <cell r="CZ369">
            <v>0</v>
          </cell>
          <cell r="DA369">
            <v>3543.42</v>
          </cell>
          <cell r="DB369">
            <v>3543.4259999999999</v>
          </cell>
          <cell r="DC369">
            <v>3208.0454321079633</v>
          </cell>
          <cell r="DD369">
            <v>335.38599999999997</v>
          </cell>
          <cell r="DE369">
            <v>3543.4314321079632</v>
          </cell>
          <cell r="DF369">
            <v>3543.4259999999999</v>
          </cell>
          <cell r="DG369">
            <v>-5.4321079633155023E-3</v>
          </cell>
          <cell r="DH369">
            <v>335.37456789203679</v>
          </cell>
          <cell r="DI369">
            <v>0</v>
          </cell>
          <cell r="DJ369">
            <v>1.1432107963173621E-2</v>
          </cell>
          <cell r="DK369">
            <v>8.5969451883065621E-4</v>
          </cell>
        </row>
        <row r="370">
          <cell r="B370" t="str">
            <v>7.4.48</v>
          </cell>
          <cell r="C370" t="str">
            <v xml:space="preserve"> DEPEARQ374 </v>
          </cell>
          <cell r="D370" t="str">
            <v>Próprio</v>
          </cell>
          <cell r="E370" t="str">
            <v>ENVELOPAMENTO DE ELETRODUTO ENTERRADO, COM CONCRETO - SIURB (090298)</v>
          </cell>
          <cell r="F370" t="str">
            <v>M</v>
          </cell>
          <cell r="G370">
            <v>46.2</v>
          </cell>
          <cell r="H370">
            <v>0</v>
          </cell>
          <cell r="I370">
            <v>46.2</v>
          </cell>
          <cell r="J370">
            <v>44.9</v>
          </cell>
          <cell r="K370">
            <v>56.22</v>
          </cell>
          <cell r="L370">
            <v>2597.364</v>
          </cell>
          <cell r="M370">
            <v>0</v>
          </cell>
          <cell r="N370">
            <v>0</v>
          </cell>
          <cell r="O370">
            <v>0</v>
          </cell>
          <cell r="P370">
            <v>0</v>
          </cell>
          <cell r="Q370">
            <v>0</v>
          </cell>
          <cell r="R370">
            <v>0</v>
          </cell>
          <cell r="S370">
            <v>0</v>
          </cell>
          <cell r="T370">
            <v>0</v>
          </cell>
          <cell r="U370">
            <v>0</v>
          </cell>
          <cell r="V370">
            <v>0</v>
          </cell>
          <cell r="W370">
            <v>0</v>
          </cell>
          <cell r="X370">
            <v>0</v>
          </cell>
          <cell r="Y370">
            <v>0.5</v>
          </cell>
          <cell r="Z370">
            <v>1298.68</v>
          </cell>
          <cell r="AA370">
            <v>0.5</v>
          </cell>
          <cell r="AB370">
            <v>1298.68</v>
          </cell>
          <cell r="AC370">
            <v>1</v>
          </cell>
          <cell r="AD370">
            <v>2597.36</v>
          </cell>
          <cell r="AE370"/>
          <cell r="AF370">
            <v>1.0000015400252564</v>
          </cell>
          <cell r="AG370">
            <v>2597.3680000061604</v>
          </cell>
          <cell r="AH370">
            <v>0</v>
          </cell>
          <cell r="AI370">
            <v>0</v>
          </cell>
          <cell r="AJ370">
            <v>1.5400252564301553E-6</v>
          </cell>
          <cell r="AK370">
            <v>0</v>
          </cell>
          <cell r="AL370"/>
          <cell r="AM370">
            <v>-4.0000061601424544E-3</v>
          </cell>
          <cell r="AN370">
            <v>-3.0080046324271252E-4</v>
          </cell>
          <cell r="AO370"/>
          <cell r="AP370">
            <v>0</v>
          </cell>
          <cell r="AQ370">
            <v>0</v>
          </cell>
          <cell r="AR370">
            <v>0</v>
          </cell>
          <cell r="AS370">
            <v>0</v>
          </cell>
          <cell r="AT370">
            <v>2597.36</v>
          </cell>
          <cell r="AU370">
            <v>2597.364</v>
          </cell>
          <cell r="AV370">
            <v>0</v>
          </cell>
          <cell r="AW370">
            <v>0</v>
          </cell>
          <cell r="AX370">
            <v>0</v>
          </cell>
          <cell r="AY370">
            <v>0</v>
          </cell>
          <cell r="AZ370">
            <v>0</v>
          </cell>
          <cell r="BA370">
            <v>2597.36</v>
          </cell>
          <cell r="BB370">
            <v>2597.364</v>
          </cell>
          <cell r="BC370">
            <v>0</v>
          </cell>
          <cell r="BD370">
            <v>0</v>
          </cell>
          <cell r="BE370">
            <v>0</v>
          </cell>
          <cell r="BF370">
            <v>0</v>
          </cell>
          <cell r="BG370">
            <v>0</v>
          </cell>
          <cell r="BH370">
            <v>2597.36</v>
          </cell>
          <cell r="BI370">
            <v>2597.364</v>
          </cell>
          <cell r="BJ370">
            <v>0</v>
          </cell>
          <cell r="BK370">
            <v>0</v>
          </cell>
          <cell r="BL370">
            <v>0</v>
          </cell>
          <cell r="BM370">
            <v>0</v>
          </cell>
          <cell r="BN370">
            <v>0</v>
          </cell>
          <cell r="BO370">
            <v>2597.36</v>
          </cell>
          <cell r="BP370">
            <v>2597.364</v>
          </cell>
          <cell r="BQ370">
            <v>3.9999999999054126E-3</v>
          </cell>
          <cell r="BR370" t="b">
            <v>0</v>
          </cell>
          <cell r="BS370">
            <v>0</v>
          </cell>
          <cell r="BT370"/>
          <cell r="BU370">
            <v>0</v>
          </cell>
          <cell r="BV370">
            <v>0</v>
          </cell>
          <cell r="BW370">
            <v>0</v>
          </cell>
          <cell r="BX370">
            <v>2597.36</v>
          </cell>
          <cell r="BY370">
            <v>2597.364</v>
          </cell>
          <cell r="BZ370">
            <v>0</v>
          </cell>
          <cell r="CA370">
            <v>2597.364</v>
          </cell>
          <cell r="CB370">
            <v>195.32177279999996</v>
          </cell>
          <cell r="CC370"/>
          <cell r="CD370"/>
          <cell r="CE370">
            <v>0</v>
          </cell>
          <cell r="CF370">
            <v>0</v>
          </cell>
          <cell r="CG370">
            <v>2597.36</v>
          </cell>
          <cell r="CH370">
            <v>2597.364</v>
          </cell>
          <cell r="CI370">
            <v>0</v>
          </cell>
          <cell r="CJ370"/>
          <cell r="CK370"/>
          <cell r="CL370">
            <v>0</v>
          </cell>
          <cell r="CM370">
            <v>0</v>
          </cell>
          <cell r="CN370">
            <v>2597.36</v>
          </cell>
          <cell r="CO370">
            <v>0</v>
          </cell>
          <cell r="CP370">
            <v>0</v>
          </cell>
          <cell r="CQ370"/>
          <cell r="CR370"/>
          <cell r="CS370" t="str">
            <v xml:space="preserve"> </v>
          </cell>
          <cell r="CT370">
            <v>0</v>
          </cell>
          <cell r="CU370">
            <v>2597.36</v>
          </cell>
          <cell r="CV370">
            <v>0</v>
          </cell>
          <cell r="CW370">
            <v>0</v>
          </cell>
          <cell r="CY370">
            <v>2597.36</v>
          </cell>
          <cell r="CZ370">
            <v>0</v>
          </cell>
          <cell r="DA370">
            <v>2597.36</v>
          </cell>
          <cell r="DB370">
            <v>2597.364</v>
          </cell>
          <cell r="DC370">
            <v>2597.3680000061604</v>
          </cell>
          <cell r="DD370">
            <v>0</v>
          </cell>
          <cell r="DE370">
            <v>2597.3680000061604</v>
          </cell>
          <cell r="DF370">
            <v>2597.364</v>
          </cell>
          <cell r="DG370">
            <v>-4.000006160367775E-3</v>
          </cell>
          <cell r="DH370">
            <v>0</v>
          </cell>
          <cell r="DI370">
            <v>8.0000061602731876E-3</v>
          </cell>
          <cell r="DJ370">
            <v>0</v>
          </cell>
          <cell r="DK370">
            <v>0</v>
          </cell>
        </row>
        <row r="371">
          <cell r="B371" t="str">
            <v>7.4.49</v>
          </cell>
          <cell r="C371" t="str">
            <v xml:space="preserve"> 93026 </v>
          </cell>
          <cell r="D371" t="str">
            <v>SINAPI</v>
          </cell>
          <cell r="E371" t="str">
            <v>CURVA 90 GRAUS PARA ELETRODUTO, PVC, ROSCÁVEL, DN 110 MM (4"), PARA REDE ENTERRADA DE DISTRIBUIÇÃO DE ENERGIA ELÉTRICA - FORNECIMENTO E INSTALAÇÃO. AF_12/2021</v>
          </cell>
          <cell r="F371" t="str">
            <v>UN</v>
          </cell>
          <cell r="G371">
            <v>4</v>
          </cell>
          <cell r="H371">
            <v>0</v>
          </cell>
          <cell r="I371">
            <v>4</v>
          </cell>
          <cell r="J371">
            <v>56.72</v>
          </cell>
          <cell r="K371">
            <v>71.02</v>
          </cell>
          <cell r="L371">
            <v>284.08</v>
          </cell>
          <cell r="M371">
            <v>0</v>
          </cell>
          <cell r="N371">
            <v>0</v>
          </cell>
          <cell r="O371">
            <v>0</v>
          </cell>
          <cell r="P371">
            <v>0</v>
          </cell>
          <cell r="Q371">
            <v>0</v>
          </cell>
          <cell r="R371">
            <v>0</v>
          </cell>
          <cell r="S371">
            <v>0</v>
          </cell>
          <cell r="T371">
            <v>0</v>
          </cell>
          <cell r="U371">
            <v>0</v>
          </cell>
          <cell r="V371">
            <v>0</v>
          </cell>
          <cell r="W371">
            <v>0</v>
          </cell>
          <cell r="X371">
            <v>0</v>
          </cell>
          <cell r="Y371">
            <v>0.5</v>
          </cell>
          <cell r="Z371">
            <v>142.04</v>
          </cell>
          <cell r="AA371">
            <v>0.5</v>
          </cell>
          <cell r="AB371">
            <v>142.04</v>
          </cell>
          <cell r="AC371">
            <v>1</v>
          </cell>
          <cell r="AD371">
            <v>284.08</v>
          </cell>
          <cell r="AE371"/>
          <cell r="AF371">
            <v>0</v>
          </cell>
          <cell r="AG371">
            <v>0</v>
          </cell>
          <cell r="AH371">
            <v>1</v>
          </cell>
          <cell r="AI371">
            <v>284.08</v>
          </cell>
          <cell r="AJ371">
            <v>0</v>
          </cell>
          <cell r="AK371">
            <v>0</v>
          </cell>
          <cell r="AL371"/>
          <cell r="AM371">
            <v>0</v>
          </cell>
          <cell r="AN371">
            <v>0</v>
          </cell>
          <cell r="AO371"/>
          <cell r="AP371">
            <v>0</v>
          </cell>
          <cell r="AQ371">
            <v>0</v>
          </cell>
          <cell r="AR371">
            <v>0</v>
          </cell>
          <cell r="AS371">
            <v>0</v>
          </cell>
          <cell r="AT371">
            <v>284.08</v>
          </cell>
          <cell r="AU371">
            <v>0</v>
          </cell>
          <cell r="AV371">
            <v>-284.08</v>
          </cell>
          <cell r="AW371">
            <v>0</v>
          </cell>
          <cell r="AX371">
            <v>0</v>
          </cell>
          <cell r="AY371">
            <v>0</v>
          </cell>
          <cell r="AZ371">
            <v>0</v>
          </cell>
          <cell r="BA371">
            <v>284.08</v>
          </cell>
          <cell r="BB371">
            <v>0</v>
          </cell>
          <cell r="BC371">
            <v>-284.08</v>
          </cell>
          <cell r="BD371">
            <v>0</v>
          </cell>
          <cell r="BE371">
            <v>0</v>
          </cell>
          <cell r="BF371">
            <v>0</v>
          </cell>
          <cell r="BG371">
            <v>0</v>
          </cell>
          <cell r="BH371">
            <v>284.08</v>
          </cell>
          <cell r="BI371">
            <v>0</v>
          </cell>
          <cell r="BJ371">
            <v>-284.08</v>
          </cell>
          <cell r="BK371">
            <v>0</v>
          </cell>
          <cell r="BL371">
            <v>0</v>
          </cell>
          <cell r="BM371">
            <v>0</v>
          </cell>
          <cell r="BN371">
            <v>0</v>
          </cell>
          <cell r="BO371">
            <v>284.08</v>
          </cell>
          <cell r="BP371">
            <v>0</v>
          </cell>
          <cell r="BQ371">
            <v>-284.08</v>
          </cell>
          <cell r="BR371" t="str">
            <v>N/A</v>
          </cell>
          <cell r="BS371">
            <v>0</v>
          </cell>
          <cell r="BT371"/>
          <cell r="BU371">
            <v>0</v>
          </cell>
          <cell r="BV371">
            <v>1</v>
          </cell>
          <cell r="BW371">
            <v>284.08</v>
          </cell>
          <cell r="BX371">
            <v>284.08</v>
          </cell>
          <cell r="BY371">
            <v>284.08</v>
          </cell>
          <cell r="BZ371">
            <v>0</v>
          </cell>
          <cell r="CA371">
            <v>284.08</v>
          </cell>
          <cell r="CB371">
            <v>21.362815999999995</v>
          </cell>
          <cell r="CC371"/>
          <cell r="CD371"/>
          <cell r="CE371">
            <v>0</v>
          </cell>
          <cell r="CF371">
            <v>0</v>
          </cell>
          <cell r="CG371">
            <v>284.08</v>
          </cell>
          <cell r="CH371">
            <v>284.08</v>
          </cell>
          <cell r="CI371">
            <v>0</v>
          </cell>
          <cell r="CJ371"/>
          <cell r="CK371"/>
          <cell r="CL371">
            <v>0</v>
          </cell>
          <cell r="CM371">
            <v>0</v>
          </cell>
          <cell r="CN371">
            <v>284.08</v>
          </cell>
          <cell r="CO371">
            <v>0</v>
          </cell>
          <cell r="CP371">
            <v>-284.08</v>
          </cell>
          <cell r="CQ371"/>
          <cell r="CR371"/>
          <cell r="CS371" t="str">
            <v xml:space="preserve"> </v>
          </cell>
          <cell r="CT371">
            <v>0</v>
          </cell>
          <cell r="CU371">
            <v>284.08</v>
          </cell>
          <cell r="CV371">
            <v>0</v>
          </cell>
          <cell r="CW371">
            <v>-284.08</v>
          </cell>
          <cell r="CY371">
            <v>284.08</v>
          </cell>
          <cell r="CZ371">
            <v>0</v>
          </cell>
          <cell r="DA371">
            <v>284.08</v>
          </cell>
          <cell r="DB371">
            <v>284.08</v>
          </cell>
          <cell r="DC371">
            <v>0</v>
          </cell>
          <cell r="DD371">
            <v>284.08</v>
          </cell>
          <cell r="DE371">
            <v>284.08</v>
          </cell>
          <cell r="DF371">
            <v>284.08</v>
          </cell>
          <cell r="DG371">
            <v>0</v>
          </cell>
          <cell r="DH371">
            <v>284.08</v>
          </cell>
          <cell r="DI371">
            <v>0</v>
          </cell>
          <cell r="DJ371">
            <v>0</v>
          </cell>
          <cell r="DK371">
            <v>0</v>
          </cell>
        </row>
        <row r="372">
          <cell r="B372" t="str">
            <v>7.4.50</v>
          </cell>
          <cell r="C372" t="str">
            <v xml:space="preserve"> 93017 </v>
          </cell>
          <cell r="D372" t="str">
            <v>SINAPI</v>
          </cell>
          <cell r="E372" t="str">
            <v>LUVA PARA ELETRODUTO, PVC, ROSCÁVEL, DN 110 MM (4"), PARA REDE ENTERRADA DE DISTRIBUIÇÃO DE ENERGIA ELÉTRICA - FORNECIMENTO E INSTALAÇÃO. AF_12/2021</v>
          </cell>
          <cell r="F372" t="str">
            <v>UN</v>
          </cell>
          <cell r="G372">
            <v>8</v>
          </cell>
          <cell r="H372">
            <v>0</v>
          </cell>
          <cell r="I372">
            <v>8</v>
          </cell>
          <cell r="J372">
            <v>34.630000000000003</v>
          </cell>
          <cell r="K372">
            <v>43.36</v>
          </cell>
          <cell r="L372">
            <v>346.88</v>
          </cell>
          <cell r="M372">
            <v>0</v>
          </cell>
          <cell r="N372">
            <v>0</v>
          </cell>
          <cell r="O372">
            <v>0</v>
          </cell>
          <cell r="P372">
            <v>0</v>
          </cell>
          <cell r="Q372">
            <v>0</v>
          </cell>
          <cell r="R372">
            <v>0</v>
          </cell>
          <cell r="S372">
            <v>0</v>
          </cell>
          <cell r="T372">
            <v>0</v>
          </cell>
          <cell r="U372">
            <v>0</v>
          </cell>
          <cell r="V372">
            <v>0</v>
          </cell>
          <cell r="W372">
            <v>0</v>
          </cell>
          <cell r="X372">
            <v>0</v>
          </cell>
          <cell r="Y372">
            <v>0.5</v>
          </cell>
          <cell r="Z372">
            <v>173.44</v>
          </cell>
          <cell r="AA372">
            <v>0.5</v>
          </cell>
          <cell r="AB372">
            <v>173.44</v>
          </cell>
          <cell r="AC372">
            <v>1</v>
          </cell>
          <cell r="AD372">
            <v>346.88</v>
          </cell>
          <cell r="AE372"/>
          <cell r="AF372">
            <v>0.74999999999999989</v>
          </cell>
          <cell r="AG372">
            <v>260.15999999999997</v>
          </cell>
          <cell r="AH372">
            <v>0.25000000000000011</v>
          </cell>
          <cell r="AI372">
            <v>86.720000000000027</v>
          </cell>
          <cell r="AJ372">
            <v>0</v>
          </cell>
          <cell r="AK372">
            <v>0</v>
          </cell>
          <cell r="AL372"/>
          <cell r="AM372">
            <v>0</v>
          </cell>
          <cell r="AN372">
            <v>0</v>
          </cell>
          <cell r="AO372"/>
          <cell r="AP372">
            <v>0</v>
          </cell>
          <cell r="AQ372">
            <v>0</v>
          </cell>
          <cell r="AR372">
            <v>0</v>
          </cell>
          <cell r="AS372">
            <v>0</v>
          </cell>
          <cell r="AT372">
            <v>346.88</v>
          </cell>
          <cell r="AU372">
            <v>260.15999999999997</v>
          </cell>
          <cell r="AV372">
            <v>-86.720000000000027</v>
          </cell>
          <cell r="AW372">
            <v>0</v>
          </cell>
          <cell r="AX372">
            <v>0</v>
          </cell>
          <cell r="AY372">
            <v>0</v>
          </cell>
          <cell r="AZ372">
            <v>0</v>
          </cell>
          <cell r="BA372">
            <v>346.88</v>
          </cell>
          <cell r="BB372">
            <v>260.15999999999997</v>
          </cell>
          <cell r="BC372">
            <v>-86.720000000000027</v>
          </cell>
          <cell r="BD372">
            <v>0</v>
          </cell>
          <cell r="BE372">
            <v>0</v>
          </cell>
          <cell r="BF372">
            <v>0</v>
          </cell>
          <cell r="BG372">
            <v>0</v>
          </cell>
          <cell r="BH372">
            <v>346.88</v>
          </cell>
          <cell r="BI372">
            <v>260.15999999999997</v>
          </cell>
          <cell r="BJ372">
            <v>-86.720000000000027</v>
          </cell>
          <cell r="BK372">
            <v>0</v>
          </cell>
          <cell r="BL372">
            <v>0</v>
          </cell>
          <cell r="BM372">
            <v>0</v>
          </cell>
          <cell r="BN372">
            <v>0</v>
          </cell>
          <cell r="BO372">
            <v>346.88</v>
          </cell>
          <cell r="BP372">
            <v>260.15999999999997</v>
          </cell>
          <cell r="BQ372">
            <v>-86.720000000000027</v>
          </cell>
          <cell r="BR372" t="str">
            <v>N/A</v>
          </cell>
          <cell r="BS372">
            <v>0</v>
          </cell>
          <cell r="BT372"/>
          <cell r="BU372">
            <v>0</v>
          </cell>
          <cell r="BV372">
            <v>0.25</v>
          </cell>
          <cell r="BW372">
            <v>86.72</v>
          </cell>
          <cell r="BX372">
            <v>346.88</v>
          </cell>
          <cell r="BY372">
            <v>346.88</v>
          </cell>
          <cell r="BZ372">
            <v>0</v>
          </cell>
          <cell r="CA372">
            <v>346.88</v>
          </cell>
          <cell r="CB372">
            <v>26.085375999999997</v>
          </cell>
          <cell r="CC372"/>
          <cell r="CD372"/>
          <cell r="CE372">
            <v>0</v>
          </cell>
          <cell r="CF372">
            <v>0</v>
          </cell>
          <cell r="CG372">
            <v>346.88</v>
          </cell>
          <cell r="CH372">
            <v>346.88</v>
          </cell>
          <cell r="CI372">
            <v>0</v>
          </cell>
          <cell r="CJ372"/>
          <cell r="CK372"/>
          <cell r="CL372">
            <v>0</v>
          </cell>
          <cell r="CM372">
            <v>0</v>
          </cell>
          <cell r="CN372">
            <v>346.88</v>
          </cell>
          <cell r="CO372">
            <v>0</v>
          </cell>
          <cell r="CP372">
            <v>-346.88</v>
          </cell>
          <cell r="CQ372"/>
          <cell r="CR372"/>
          <cell r="CS372" t="str">
            <v xml:space="preserve"> </v>
          </cell>
          <cell r="CT372">
            <v>0</v>
          </cell>
          <cell r="CU372">
            <v>346.88</v>
          </cell>
          <cell r="CV372">
            <v>0</v>
          </cell>
          <cell r="CW372">
            <v>-346.88</v>
          </cell>
          <cell r="CY372">
            <v>346.88</v>
          </cell>
          <cell r="CZ372">
            <v>0</v>
          </cell>
          <cell r="DA372">
            <v>346.88</v>
          </cell>
          <cell r="DB372">
            <v>346.88</v>
          </cell>
          <cell r="DC372">
            <v>260.15999999999997</v>
          </cell>
          <cell r="DD372">
            <v>86.72</v>
          </cell>
          <cell r="DE372">
            <v>346.88</v>
          </cell>
          <cell r="DF372">
            <v>346.88</v>
          </cell>
          <cell r="DG372">
            <v>0</v>
          </cell>
          <cell r="DH372">
            <v>86.720000000000027</v>
          </cell>
          <cell r="DI372">
            <v>0</v>
          </cell>
          <cell r="DJ372">
            <v>0</v>
          </cell>
          <cell r="DK372">
            <v>0</v>
          </cell>
        </row>
        <row r="373">
          <cell r="B373" t="str">
            <v>7.4.51</v>
          </cell>
          <cell r="C373" t="str">
            <v xml:space="preserve"> 101795 </v>
          </cell>
          <cell r="D373" t="str">
            <v>SINAPI</v>
          </cell>
          <cell r="E373" t="str">
            <v>CAIXA ENTERRADA PARA INSTALAÇÕES TELEFÔNICAS TIPO R1, EM ALVENARIA COM BLOCOS DE CONCRETO, DIMENSÕES INTERNAS: 0,35X0,60X0,60 M, EXCLUINDO TAMPÃO. AF_12/2020</v>
          </cell>
          <cell r="F373" t="str">
            <v>UN</v>
          </cell>
          <cell r="G373">
            <v>2</v>
          </cell>
          <cell r="H373">
            <v>0</v>
          </cell>
          <cell r="I373">
            <v>2</v>
          </cell>
          <cell r="J373">
            <v>568.64</v>
          </cell>
          <cell r="K373">
            <v>712.05</v>
          </cell>
          <cell r="L373">
            <v>1424.1</v>
          </cell>
          <cell r="M373">
            <v>0</v>
          </cell>
          <cell r="N373">
            <v>0</v>
          </cell>
          <cell r="O373">
            <v>0</v>
          </cell>
          <cell r="P373">
            <v>0</v>
          </cell>
          <cell r="Q373">
            <v>0</v>
          </cell>
          <cell r="R373">
            <v>0</v>
          </cell>
          <cell r="S373">
            <v>0</v>
          </cell>
          <cell r="T373">
            <v>0</v>
          </cell>
          <cell r="U373">
            <v>0</v>
          </cell>
          <cell r="V373">
            <v>0</v>
          </cell>
          <cell r="W373">
            <v>0</v>
          </cell>
          <cell r="X373">
            <v>0</v>
          </cell>
          <cell r="Y373">
            <v>0.5</v>
          </cell>
          <cell r="Z373">
            <v>712.05</v>
          </cell>
          <cell r="AA373">
            <v>0.5</v>
          </cell>
          <cell r="AB373">
            <v>712.05</v>
          </cell>
          <cell r="AC373">
            <v>1</v>
          </cell>
          <cell r="AD373">
            <v>1424.1</v>
          </cell>
          <cell r="AE373"/>
          <cell r="AF373">
            <v>0</v>
          </cell>
          <cell r="AG373">
            <v>0</v>
          </cell>
          <cell r="AH373">
            <v>1</v>
          </cell>
          <cell r="AI373">
            <v>1424.1</v>
          </cell>
          <cell r="AJ373">
            <v>0</v>
          </cell>
          <cell r="AK373">
            <v>0</v>
          </cell>
          <cell r="AL373"/>
          <cell r="AM373">
            <v>0</v>
          </cell>
          <cell r="AN373">
            <v>0</v>
          </cell>
          <cell r="AO373"/>
          <cell r="AP373">
            <v>0</v>
          </cell>
          <cell r="AQ373">
            <v>0</v>
          </cell>
          <cell r="AR373">
            <v>0</v>
          </cell>
          <cell r="AS373">
            <v>0</v>
          </cell>
          <cell r="AT373">
            <v>1424.1</v>
          </cell>
          <cell r="AU373">
            <v>0</v>
          </cell>
          <cell r="AV373">
            <v>-1424.1</v>
          </cell>
          <cell r="AW373">
            <v>0</v>
          </cell>
          <cell r="AX373">
            <v>0</v>
          </cell>
          <cell r="AY373">
            <v>0</v>
          </cell>
          <cell r="AZ373">
            <v>0</v>
          </cell>
          <cell r="BA373">
            <v>1424.1</v>
          </cell>
          <cell r="BB373">
            <v>0</v>
          </cell>
          <cell r="BC373">
            <v>-1424.1</v>
          </cell>
          <cell r="BD373">
            <v>0</v>
          </cell>
          <cell r="BE373">
            <v>0</v>
          </cell>
          <cell r="BF373">
            <v>0</v>
          </cell>
          <cell r="BG373">
            <v>0</v>
          </cell>
          <cell r="BH373">
            <v>1424.1</v>
          </cell>
          <cell r="BI373">
            <v>0</v>
          </cell>
          <cell r="BJ373">
            <v>-1424.1</v>
          </cell>
          <cell r="BK373">
            <v>0</v>
          </cell>
          <cell r="BL373">
            <v>0</v>
          </cell>
          <cell r="BM373">
            <v>0</v>
          </cell>
          <cell r="BN373">
            <v>0</v>
          </cell>
          <cell r="BO373">
            <v>1424.1</v>
          </cell>
          <cell r="BP373">
            <v>0</v>
          </cell>
          <cell r="BQ373">
            <v>-1424.1</v>
          </cell>
          <cell r="BR373" t="str">
            <v>N/A</v>
          </cell>
          <cell r="BS373">
            <v>0</v>
          </cell>
          <cell r="BT373"/>
          <cell r="BU373">
            <v>0</v>
          </cell>
          <cell r="BV373">
            <v>1</v>
          </cell>
          <cell r="BW373">
            <v>1424.1</v>
          </cell>
          <cell r="BX373">
            <v>1424.1</v>
          </cell>
          <cell r="BY373">
            <v>1424.1</v>
          </cell>
          <cell r="BZ373">
            <v>0</v>
          </cell>
          <cell r="CA373">
            <v>1424.1</v>
          </cell>
          <cell r="CB373">
            <v>107.09231999999997</v>
          </cell>
          <cell r="CC373"/>
          <cell r="CD373"/>
          <cell r="CE373">
            <v>0</v>
          </cell>
          <cell r="CF373">
            <v>0</v>
          </cell>
          <cell r="CG373">
            <v>1424.1</v>
          </cell>
          <cell r="CH373">
            <v>1424.1</v>
          </cell>
          <cell r="CI373">
            <v>0</v>
          </cell>
          <cell r="CJ373"/>
          <cell r="CK373"/>
          <cell r="CL373">
            <v>0</v>
          </cell>
          <cell r="CM373">
            <v>0</v>
          </cell>
          <cell r="CN373">
            <v>1424.1</v>
          </cell>
          <cell r="CO373">
            <v>0</v>
          </cell>
          <cell r="CP373">
            <v>-1424.1</v>
          </cell>
          <cell r="CQ373"/>
          <cell r="CR373"/>
          <cell r="CS373" t="str">
            <v xml:space="preserve"> </v>
          </cell>
          <cell r="CT373">
            <v>0</v>
          </cell>
          <cell r="CU373">
            <v>1424.1</v>
          </cell>
          <cell r="CV373">
            <v>0</v>
          </cell>
          <cell r="CW373">
            <v>-1424.1</v>
          </cell>
          <cell r="CY373">
            <v>1424.1</v>
          </cell>
          <cell r="CZ373">
            <v>0</v>
          </cell>
          <cell r="DA373">
            <v>1424.1</v>
          </cell>
          <cell r="DB373">
            <v>1424.1</v>
          </cell>
          <cell r="DC373">
            <v>0</v>
          </cell>
          <cell r="DD373">
            <v>1424.1</v>
          </cell>
          <cell r="DE373">
            <v>1424.1</v>
          </cell>
          <cell r="DF373">
            <v>1424.1</v>
          </cell>
          <cell r="DG373">
            <v>0</v>
          </cell>
          <cell r="DH373">
            <v>1424.1</v>
          </cell>
          <cell r="DI373">
            <v>0</v>
          </cell>
          <cell r="DJ373">
            <v>0</v>
          </cell>
          <cell r="DK373">
            <v>0</v>
          </cell>
        </row>
        <row r="374">
          <cell r="B374" t="str">
            <v>7.4.52</v>
          </cell>
          <cell r="C374" t="str">
            <v xml:space="preserve"> 061171 </v>
          </cell>
          <cell r="D374" t="str">
            <v>SBC</v>
          </cell>
          <cell r="E374" t="str">
            <v>ELETRODUTO GALVANIZADO NBR 5597 4"" COM CONEXOES</v>
          </cell>
          <cell r="F374" t="str">
            <v>M</v>
          </cell>
          <cell r="G374">
            <v>3.7</v>
          </cell>
          <cell r="H374">
            <v>0</v>
          </cell>
          <cell r="I374">
            <v>3.7</v>
          </cell>
          <cell r="J374">
            <v>355.91</v>
          </cell>
          <cell r="K374">
            <v>445.67</v>
          </cell>
          <cell r="L374">
            <v>1648.979</v>
          </cell>
          <cell r="M374">
            <v>0</v>
          </cell>
          <cell r="N374">
            <v>0</v>
          </cell>
          <cell r="O374">
            <v>0</v>
          </cell>
          <cell r="P374">
            <v>0</v>
          </cell>
          <cell r="Q374">
            <v>0</v>
          </cell>
          <cell r="R374">
            <v>0</v>
          </cell>
          <cell r="S374">
            <v>0</v>
          </cell>
          <cell r="T374">
            <v>0</v>
          </cell>
          <cell r="U374">
            <v>0</v>
          </cell>
          <cell r="V374">
            <v>0</v>
          </cell>
          <cell r="W374">
            <v>0</v>
          </cell>
          <cell r="X374">
            <v>0</v>
          </cell>
          <cell r="Y374">
            <v>0.5</v>
          </cell>
          <cell r="Z374">
            <v>824.48500000000001</v>
          </cell>
          <cell r="AA374">
            <v>0.5</v>
          </cell>
          <cell r="AB374">
            <v>824.48500000000001</v>
          </cell>
          <cell r="AC374">
            <v>1</v>
          </cell>
          <cell r="AD374">
            <v>1648.97</v>
          </cell>
          <cell r="AE374"/>
          <cell r="AF374">
            <v>0</v>
          </cell>
          <cell r="AG374">
            <v>0</v>
          </cell>
          <cell r="AH374">
            <v>1</v>
          </cell>
          <cell r="AI374">
            <v>1648.97</v>
          </cell>
          <cell r="AJ374">
            <v>0</v>
          </cell>
          <cell r="AK374">
            <v>0</v>
          </cell>
          <cell r="AL374"/>
          <cell r="AM374">
            <v>0</v>
          </cell>
          <cell r="AN374">
            <v>0</v>
          </cell>
          <cell r="AO374"/>
          <cell r="AP374">
            <v>0</v>
          </cell>
          <cell r="AQ374">
            <v>0</v>
          </cell>
          <cell r="AR374">
            <v>0</v>
          </cell>
          <cell r="AS374">
            <v>0</v>
          </cell>
          <cell r="AT374">
            <v>1648.97</v>
          </cell>
          <cell r="AU374">
            <v>0</v>
          </cell>
          <cell r="AV374">
            <v>-1648.97</v>
          </cell>
          <cell r="AW374">
            <v>0</v>
          </cell>
          <cell r="AX374">
            <v>0</v>
          </cell>
          <cell r="AY374">
            <v>0</v>
          </cell>
          <cell r="AZ374">
            <v>0</v>
          </cell>
          <cell r="BA374">
            <v>1648.97</v>
          </cell>
          <cell r="BB374">
            <v>0</v>
          </cell>
          <cell r="BC374">
            <v>-1648.97</v>
          </cell>
          <cell r="BD374">
            <v>0</v>
          </cell>
          <cell r="BE374">
            <v>0</v>
          </cell>
          <cell r="BF374">
            <v>0</v>
          </cell>
          <cell r="BG374">
            <v>0</v>
          </cell>
          <cell r="BH374">
            <v>1648.97</v>
          </cell>
          <cell r="BI374">
            <v>0</v>
          </cell>
          <cell r="BJ374">
            <v>-1648.97</v>
          </cell>
          <cell r="BK374">
            <v>0</v>
          </cell>
          <cell r="BL374">
            <v>0</v>
          </cell>
          <cell r="BM374">
            <v>0</v>
          </cell>
          <cell r="BN374">
            <v>0</v>
          </cell>
          <cell r="BO374">
            <v>1648.97</v>
          </cell>
          <cell r="BP374">
            <v>0</v>
          </cell>
          <cell r="BQ374">
            <v>-1648.97</v>
          </cell>
          <cell r="BR374" t="str">
            <v>N/A</v>
          </cell>
          <cell r="BS374">
            <v>0</v>
          </cell>
          <cell r="BT374"/>
          <cell r="BU374">
            <v>0</v>
          </cell>
          <cell r="BV374">
            <v>1</v>
          </cell>
          <cell r="BW374">
            <v>1648.979</v>
          </cell>
          <cell r="BX374">
            <v>1648.97</v>
          </cell>
          <cell r="BY374">
            <v>1648.979</v>
          </cell>
          <cell r="BZ374">
            <v>0</v>
          </cell>
          <cell r="CA374">
            <v>1648.979</v>
          </cell>
          <cell r="CB374">
            <v>124.00322079999998</v>
          </cell>
          <cell r="CC374"/>
          <cell r="CD374"/>
          <cell r="CE374">
            <v>0</v>
          </cell>
          <cell r="CF374">
            <v>0</v>
          </cell>
          <cell r="CG374">
            <v>1648.97</v>
          </cell>
          <cell r="CH374">
            <v>1648.979</v>
          </cell>
          <cell r="CI374">
            <v>0</v>
          </cell>
          <cell r="CJ374"/>
          <cell r="CK374"/>
          <cell r="CL374">
            <v>0</v>
          </cell>
          <cell r="CM374">
            <v>0</v>
          </cell>
          <cell r="CN374">
            <v>1648.97</v>
          </cell>
          <cell r="CO374">
            <v>0</v>
          </cell>
          <cell r="CP374">
            <v>0</v>
          </cell>
          <cell r="CQ374"/>
          <cell r="CR374"/>
          <cell r="CS374" t="str">
            <v xml:space="preserve"> </v>
          </cell>
          <cell r="CT374">
            <v>0</v>
          </cell>
          <cell r="CU374">
            <v>1648.97</v>
          </cell>
          <cell r="CV374">
            <v>0</v>
          </cell>
          <cell r="CW374">
            <v>0</v>
          </cell>
          <cell r="CY374">
            <v>1648.97</v>
          </cell>
          <cell r="CZ374">
            <v>0</v>
          </cell>
          <cell r="DA374">
            <v>1648.97</v>
          </cell>
          <cell r="DB374">
            <v>1648.979</v>
          </cell>
          <cell r="DC374">
            <v>0</v>
          </cell>
          <cell r="DD374">
            <v>1648.979</v>
          </cell>
          <cell r="DE374">
            <v>1648.979</v>
          </cell>
          <cell r="DF374">
            <v>1648.979</v>
          </cell>
          <cell r="DG374">
            <v>0</v>
          </cell>
          <cell r="DH374">
            <v>1648.97</v>
          </cell>
          <cell r="DI374">
            <v>0</v>
          </cell>
          <cell r="DJ374">
            <v>9.0000000000145519E-3</v>
          </cell>
          <cell r="DK374">
            <v>6.7680000000109426E-4</v>
          </cell>
        </row>
        <row r="375">
          <cell r="B375" t="str">
            <v>7.4.53</v>
          </cell>
          <cell r="C375" t="str">
            <v xml:space="preserve"> 93008 </v>
          </cell>
          <cell r="D375" t="str">
            <v>SINAPI</v>
          </cell>
          <cell r="E375" t="str">
            <v>ELETRODUTO RÍGIDO ROSCÁVEL, PVC, DN 50 MM (1 1/2"), PARA REDE ENTERRADA DE DISTRIBUIÇÃO DE ENERGIA ELÉTRICA - FORNECIMENTO E INSTALAÇÃO. AF_12/2021</v>
          </cell>
          <cell r="F375" t="str">
            <v>M</v>
          </cell>
          <cell r="G375">
            <v>6.2</v>
          </cell>
          <cell r="H375">
            <v>0</v>
          </cell>
          <cell r="I375">
            <v>6.2</v>
          </cell>
          <cell r="J375">
            <v>14.9</v>
          </cell>
          <cell r="K375">
            <v>18.649999999999999</v>
          </cell>
          <cell r="L375">
            <v>115.63</v>
          </cell>
          <cell r="M375">
            <v>0</v>
          </cell>
          <cell r="N375">
            <v>0</v>
          </cell>
          <cell r="O375">
            <v>0</v>
          </cell>
          <cell r="P375">
            <v>0</v>
          </cell>
          <cell r="Q375">
            <v>0</v>
          </cell>
          <cell r="R375">
            <v>0</v>
          </cell>
          <cell r="S375">
            <v>0</v>
          </cell>
          <cell r="T375">
            <v>0</v>
          </cell>
          <cell r="U375">
            <v>0</v>
          </cell>
          <cell r="V375">
            <v>0</v>
          </cell>
          <cell r="W375">
            <v>0</v>
          </cell>
          <cell r="X375">
            <v>0</v>
          </cell>
          <cell r="Y375">
            <v>0.5</v>
          </cell>
          <cell r="Z375">
            <v>57.814999999999998</v>
          </cell>
          <cell r="AA375">
            <v>0.5</v>
          </cell>
          <cell r="AB375">
            <v>57.814999999999998</v>
          </cell>
          <cell r="AC375">
            <v>1</v>
          </cell>
          <cell r="AD375">
            <v>115.63</v>
          </cell>
          <cell r="AE375"/>
          <cell r="AF375">
            <v>0</v>
          </cell>
          <cell r="AG375">
            <v>0</v>
          </cell>
          <cell r="AH375">
            <v>1</v>
          </cell>
          <cell r="AI375">
            <v>115.63</v>
          </cell>
          <cell r="AJ375">
            <v>0</v>
          </cell>
          <cell r="AK375">
            <v>0</v>
          </cell>
          <cell r="AL375"/>
          <cell r="AM375">
            <v>0</v>
          </cell>
          <cell r="AN375">
            <v>0</v>
          </cell>
          <cell r="AO375"/>
          <cell r="AP375">
            <v>0</v>
          </cell>
          <cell r="AQ375">
            <v>0</v>
          </cell>
          <cell r="AR375">
            <v>0</v>
          </cell>
          <cell r="AS375">
            <v>0</v>
          </cell>
          <cell r="AT375">
            <v>115.63</v>
          </cell>
          <cell r="AU375">
            <v>0</v>
          </cell>
          <cell r="AV375">
            <v>-115.63</v>
          </cell>
          <cell r="AW375">
            <v>0</v>
          </cell>
          <cell r="AX375">
            <v>0</v>
          </cell>
          <cell r="AY375">
            <v>0</v>
          </cell>
          <cell r="AZ375">
            <v>0</v>
          </cell>
          <cell r="BA375">
            <v>115.63</v>
          </cell>
          <cell r="BB375">
            <v>0</v>
          </cell>
          <cell r="BC375">
            <v>-115.63</v>
          </cell>
          <cell r="BD375">
            <v>0</v>
          </cell>
          <cell r="BE375">
            <v>0</v>
          </cell>
          <cell r="BF375">
            <v>0</v>
          </cell>
          <cell r="BG375">
            <v>0</v>
          </cell>
          <cell r="BH375">
            <v>115.63</v>
          </cell>
          <cell r="BI375">
            <v>0</v>
          </cell>
          <cell r="BJ375">
            <v>-115.63</v>
          </cell>
          <cell r="BK375">
            <v>0</v>
          </cell>
          <cell r="BL375">
            <v>0</v>
          </cell>
          <cell r="BM375">
            <v>0</v>
          </cell>
          <cell r="BN375">
            <v>0</v>
          </cell>
          <cell r="BO375">
            <v>115.63</v>
          </cell>
          <cell r="BP375">
            <v>0</v>
          </cell>
          <cell r="BQ375">
            <v>-115.63</v>
          </cell>
          <cell r="BR375" t="str">
            <v>N/A</v>
          </cell>
          <cell r="BS375">
            <v>0</v>
          </cell>
          <cell r="BT375"/>
          <cell r="BU375">
            <v>0</v>
          </cell>
          <cell r="BV375">
            <v>0</v>
          </cell>
          <cell r="BW375">
            <v>0</v>
          </cell>
          <cell r="BX375">
            <v>115.63</v>
          </cell>
          <cell r="BY375">
            <v>0</v>
          </cell>
          <cell r="BZ375">
            <v>-115.63</v>
          </cell>
          <cell r="CA375" t="str">
            <v>N/A</v>
          </cell>
          <cell r="CB375">
            <v>0</v>
          </cell>
          <cell r="CC375"/>
          <cell r="CD375"/>
          <cell r="CE375">
            <v>1</v>
          </cell>
          <cell r="CF375">
            <v>115.63</v>
          </cell>
          <cell r="CG375">
            <v>115.63</v>
          </cell>
          <cell r="CH375">
            <v>115.63</v>
          </cell>
          <cell r="CI375">
            <v>0</v>
          </cell>
          <cell r="CJ375"/>
          <cell r="CK375"/>
          <cell r="CL375">
            <v>0</v>
          </cell>
          <cell r="CM375">
            <v>0</v>
          </cell>
          <cell r="CN375">
            <v>115.63</v>
          </cell>
          <cell r="CO375">
            <v>115.63</v>
          </cell>
          <cell r="CP375">
            <v>0</v>
          </cell>
          <cell r="CQ375"/>
          <cell r="CR375"/>
          <cell r="CS375" t="str">
            <v xml:space="preserve"> </v>
          </cell>
          <cell r="CT375">
            <v>0</v>
          </cell>
          <cell r="CU375">
            <v>115.63</v>
          </cell>
          <cell r="CV375">
            <v>0</v>
          </cell>
          <cell r="CW375">
            <v>-115.63</v>
          </cell>
          <cell r="CY375">
            <v>115.63</v>
          </cell>
          <cell r="CZ375">
            <v>0</v>
          </cell>
          <cell r="DA375">
            <v>115.63</v>
          </cell>
          <cell r="DB375">
            <v>115.63</v>
          </cell>
          <cell r="DC375">
            <v>0</v>
          </cell>
          <cell r="DD375">
            <v>115.63</v>
          </cell>
          <cell r="DE375">
            <v>115.63</v>
          </cell>
          <cell r="DF375">
            <v>115.63</v>
          </cell>
          <cell r="DG375">
            <v>0</v>
          </cell>
          <cell r="DH375">
            <v>115.63</v>
          </cell>
          <cell r="DI375">
            <v>0</v>
          </cell>
          <cell r="DJ375">
            <v>0</v>
          </cell>
          <cell r="DK375">
            <v>0</v>
          </cell>
        </row>
        <row r="376">
          <cell r="B376" t="str">
            <v>7.4.54</v>
          </cell>
          <cell r="C376" t="str">
            <v xml:space="preserve"> 94342 </v>
          </cell>
          <cell r="D376" t="str">
            <v>SINAPI</v>
          </cell>
          <cell r="E376" t="str">
            <v>ATERRO MANUAL DE VALAS COM AREIA PARA ATERRO. AF_08/2023</v>
          </cell>
          <cell r="F376" t="str">
            <v>m³</v>
          </cell>
          <cell r="G376">
            <v>1.39</v>
          </cell>
          <cell r="H376">
            <v>0</v>
          </cell>
          <cell r="I376">
            <v>1.39</v>
          </cell>
          <cell r="J376">
            <v>105.74</v>
          </cell>
          <cell r="K376">
            <v>132.4</v>
          </cell>
          <cell r="L376">
            <v>184.036</v>
          </cell>
          <cell r="M376">
            <v>0</v>
          </cell>
          <cell r="N376">
            <v>0</v>
          </cell>
          <cell r="O376">
            <v>0</v>
          </cell>
          <cell r="P376">
            <v>0</v>
          </cell>
          <cell r="Q376">
            <v>0</v>
          </cell>
          <cell r="R376">
            <v>0</v>
          </cell>
          <cell r="S376">
            <v>0</v>
          </cell>
          <cell r="T376">
            <v>0</v>
          </cell>
          <cell r="U376">
            <v>0</v>
          </cell>
          <cell r="V376">
            <v>0</v>
          </cell>
          <cell r="W376">
            <v>0</v>
          </cell>
          <cell r="X376">
            <v>0</v>
          </cell>
          <cell r="Y376">
            <v>0.5</v>
          </cell>
          <cell r="Z376">
            <v>92.015000000000001</v>
          </cell>
          <cell r="AA376">
            <v>0.5</v>
          </cell>
          <cell r="AB376">
            <v>92.015000000000001</v>
          </cell>
          <cell r="AC376">
            <v>1</v>
          </cell>
          <cell r="AD376">
            <v>184.03</v>
          </cell>
          <cell r="AE376"/>
          <cell r="AF376">
            <v>1.0000326033798836</v>
          </cell>
          <cell r="AG376">
            <v>184.04200019562026</v>
          </cell>
          <cell r="AH376">
            <v>0</v>
          </cell>
          <cell r="AI376">
            <v>0</v>
          </cell>
          <cell r="AJ376">
            <v>3.2603379883644479E-5</v>
          </cell>
          <cell r="AK376">
            <v>0</v>
          </cell>
          <cell r="AL376"/>
          <cell r="AM376">
            <v>-6.0001956202663954E-3</v>
          </cell>
          <cell r="AN376">
            <v>-4.5121471064403284E-4</v>
          </cell>
          <cell r="AO376"/>
          <cell r="AP376">
            <v>0</v>
          </cell>
          <cell r="AQ376">
            <v>0</v>
          </cell>
          <cell r="AR376">
            <v>0</v>
          </cell>
          <cell r="AS376">
            <v>0</v>
          </cell>
          <cell r="AT376">
            <v>184.03</v>
          </cell>
          <cell r="AU376">
            <v>184.036</v>
          </cell>
          <cell r="AV376">
            <v>0</v>
          </cell>
          <cell r="AW376">
            <v>0</v>
          </cell>
          <cell r="AX376">
            <v>0</v>
          </cell>
          <cell r="AY376">
            <v>0</v>
          </cell>
          <cell r="AZ376">
            <v>0</v>
          </cell>
          <cell r="BA376">
            <v>184.03</v>
          </cell>
          <cell r="BB376">
            <v>184.036</v>
          </cell>
          <cell r="BC376">
            <v>0</v>
          </cell>
          <cell r="BD376">
            <v>0</v>
          </cell>
          <cell r="BE376">
            <v>0</v>
          </cell>
          <cell r="BF376">
            <v>0</v>
          </cell>
          <cell r="BG376">
            <v>0</v>
          </cell>
          <cell r="BH376">
            <v>184.03</v>
          </cell>
          <cell r="BI376">
            <v>184.036</v>
          </cell>
          <cell r="BJ376">
            <v>0</v>
          </cell>
          <cell r="BK376">
            <v>0</v>
          </cell>
          <cell r="BL376">
            <v>0</v>
          </cell>
          <cell r="BM376">
            <v>-5.4338966472857684E-5</v>
          </cell>
          <cell r="BN376">
            <v>-0.01</v>
          </cell>
          <cell r="BO376">
            <v>184.03</v>
          </cell>
          <cell r="BP376">
            <v>184.02600000000001</v>
          </cell>
          <cell r="BQ376">
            <v>-3.9999999999906777E-3</v>
          </cell>
          <cell r="BR376" t="str">
            <v>N/A</v>
          </cell>
          <cell r="BS376">
            <v>0</v>
          </cell>
          <cell r="BT376"/>
          <cell r="BU376">
            <v>0</v>
          </cell>
          <cell r="BV376">
            <v>0</v>
          </cell>
          <cell r="BW376">
            <v>0</v>
          </cell>
          <cell r="BX376">
            <v>184.03</v>
          </cell>
          <cell r="BY376">
            <v>184.02600000000001</v>
          </cell>
          <cell r="BZ376">
            <v>-3.9999999999906777E-3</v>
          </cell>
          <cell r="CA376" t="str">
            <v>N/A</v>
          </cell>
          <cell r="CB376">
            <v>0</v>
          </cell>
          <cell r="CC376"/>
          <cell r="CD376"/>
          <cell r="CE376">
            <v>-5.4337194896650656E-5</v>
          </cell>
          <cell r="CF376">
            <v>-0.01</v>
          </cell>
          <cell r="CG376">
            <v>184.03</v>
          </cell>
          <cell r="CH376">
            <v>184.01600000000002</v>
          </cell>
          <cell r="CI376">
            <v>-1.3999999999981583E-2</v>
          </cell>
          <cell r="CJ376"/>
          <cell r="CK376"/>
          <cell r="CL376">
            <v>-5.4337194896650656E-5</v>
          </cell>
          <cell r="CM376">
            <v>-0.01</v>
          </cell>
          <cell r="CN376">
            <v>184.03</v>
          </cell>
          <cell r="CO376">
            <v>-0.02</v>
          </cell>
          <cell r="CP376">
            <v>-184.05</v>
          </cell>
          <cell r="CQ376"/>
          <cell r="CR376"/>
          <cell r="CS376" t="str">
            <v xml:space="preserve"> </v>
          </cell>
          <cell r="CT376">
            <v>0</v>
          </cell>
          <cell r="CU376">
            <v>184.03</v>
          </cell>
          <cell r="CV376">
            <v>-0.01</v>
          </cell>
          <cell r="CW376">
            <v>-184.04</v>
          </cell>
          <cell r="CY376">
            <v>184.03</v>
          </cell>
          <cell r="CZ376">
            <v>0</v>
          </cell>
          <cell r="DA376">
            <v>184.03</v>
          </cell>
          <cell r="DB376">
            <v>184.036</v>
          </cell>
          <cell r="DC376">
            <v>184.04200019562026</v>
          </cell>
          <cell r="DD376">
            <v>-0.03</v>
          </cell>
          <cell r="DE376">
            <v>184.01200019562026</v>
          </cell>
          <cell r="DF376">
            <v>184.036</v>
          </cell>
          <cell r="DG376">
            <v>2.3999804379741363E-2</v>
          </cell>
          <cell r="DH376">
            <v>0</v>
          </cell>
          <cell r="DI376">
            <v>1.2000195620260001E-2</v>
          </cell>
          <cell r="DJ376">
            <v>0</v>
          </cell>
          <cell r="DK376">
            <v>0</v>
          </cell>
        </row>
        <row r="377">
          <cell r="B377" t="str">
            <v>7.4.55</v>
          </cell>
          <cell r="C377" t="str">
            <v xml:space="preserve"> 061432 </v>
          </cell>
          <cell r="D377" t="str">
            <v>SBC</v>
          </cell>
          <cell r="E377" t="str">
            <v>CAIXA PASSAGEM CHAPA DE ACO COM TAMPA 202 x 202 x 102</v>
          </cell>
          <cell r="F377" t="str">
            <v>UN</v>
          </cell>
          <cell r="G377">
            <v>1</v>
          </cell>
          <cell r="H377">
            <v>0</v>
          </cell>
          <cell r="I377">
            <v>1</v>
          </cell>
          <cell r="J377">
            <v>36.49</v>
          </cell>
          <cell r="K377">
            <v>45.69</v>
          </cell>
          <cell r="L377">
            <v>45.69</v>
          </cell>
          <cell r="M377">
            <v>0</v>
          </cell>
          <cell r="N377">
            <v>0</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cell r="AF377">
            <v>0</v>
          </cell>
          <cell r="AG377">
            <v>0</v>
          </cell>
          <cell r="AH377">
            <v>0</v>
          </cell>
          <cell r="AI377">
            <v>0</v>
          </cell>
          <cell r="AJ377">
            <v>0</v>
          </cell>
          <cell r="AK377">
            <v>0</v>
          </cell>
          <cell r="AL377"/>
          <cell r="AM377">
            <v>45.69</v>
          </cell>
          <cell r="AN377">
            <v>3.4358879999999994</v>
          </cell>
          <cell r="AO377"/>
          <cell r="AP377">
            <v>0</v>
          </cell>
          <cell r="AQ377">
            <v>0</v>
          </cell>
          <cell r="AR377">
            <v>0</v>
          </cell>
          <cell r="AS377">
            <v>0</v>
          </cell>
          <cell r="AT377">
            <v>0</v>
          </cell>
          <cell r="AU377">
            <v>0</v>
          </cell>
          <cell r="AV377">
            <v>0</v>
          </cell>
          <cell r="AW377">
            <v>0</v>
          </cell>
          <cell r="AX377">
            <v>0</v>
          </cell>
          <cell r="AY377">
            <v>0</v>
          </cell>
          <cell r="AZ377">
            <v>0</v>
          </cell>
          <cell r="BA377">
            <v>0</v>
          </cell>
          <cell r="BB377">
            <v>0</v>
          </cell>
          <cell r="BC377">
            <v>0</v>
          </cell>
          <cell r="BD377">
            <v>1</v>
          </cell>
          <cell r="BE377">
            <v>45.69</v>
          </cell>
          <cell r="BF377">
            <v>0</v>
          </cell>
          <cell r="BG377">
            <v>0</v>
          </cell>
          <cell r="BH377">
            <v>45.69</v>
          </cell>
          <cell r="BI377">
            <v>0</v>
          </cell>
          <cell r="BJ377">
            <v>-45.69</v>
          </cell>
          <cell r="BK377">
            <v>0</v>
          </cell>
          <cell r="BL377">
            <v>0</v>
          </cell>
          <cell r="BM377">
            <v>0</v>
          </cell>
          <cell r="BN377">
            <v>0</v>
          </cell>
          <cell r="BO377">
            <v>45.69</v>
          </cell>
          <cell r="BP377">
            <v>0</v>
          </cell>
          <cell r="BQ377">
            <v>-45.69</v>
          </cell>
          <cell r="BR377" t="str">
            <v>N/A</v>
          </cell>
          <cell r="BS377">
            <v>0</v>
          </cell>
          <cell r="BT377"/>
          <cell r="BU377">
            <v>0</v>
          </cell>
          <cell r="BV377">
            <v>0</v>
          </cell>
          <cell r="BW377">
            <v>0</v>
          </cell>
          <cell r="BX377">
            <v>45.69</v>
          </cell>
          <cell r="BY377">
            <v>0</v>
          </cell>
          <cell r="BZ377">
            <v>-45.69</v>
          </cell>
          <cell r="CA377" t="str">
            <v>N/A</v>
          </cell>
          <cell r="CB377">
            <v>0</v>
          </cell>
          <cell r="CC377"/>
          <cell r="CD377"/>
          <cell r="CE377">
            <v>0</v>
          </cell>
          <cell r="CF377">
            <v>0</v>
          </cell>
          <cell r="CG377">
            <v>45.69</v>
          </cell>
          <cell r="CH377">
            <v>0</v>
          </cell>
          <cell r="CI377">
            <v>-45.69</v>
          </cell>
          <cell r="CJ377"/>
          <cell r="CK377"/>
          <cell r="CL377">
            <v>0</v>
          </cell>
          <cell r="CM377">
            <v>0</v>
          </cell>
          <cell r="CN377">
            <v>45.69</v>
          </cell>
          <cell r="CO377">
            <v>0</v>
          </cell>
          <cell r="CP377">
            <v>-45.69</v>
          </cell>
          <cell r="CQ377"/>
          <cell r="CR377"/>
          <cell r="CS377" t="str">
            <v xml:space="preserve"> </v>
          </cell>
          <cell r="CT377">
            <v>0</v>
          </cell>
          <cell r="CU377">
            <v>45.69</v>
          </cell>
          <cell r="CV377">
            <v>0</v>
          </cell>
          <cell r="CW377">
            <v>-45.69</v>
          </cell>
          <cell r="CY377">
            <v>0</v>
          </cell>
          <cell r="CZ377">
            <v>45.69</v>
          </cell>
          <cell r="DA377">
            <v>45.69</v>
          </cell>
          <cell r="DB377">
            <v>45.69</v>
          </cell>
          <cell r="DC377">
            <v>0</v>
          </cell>
          <cell r="DD377">
            <v>0</v>
          </cell>
          <cell r="DE377">
            <v>0</v>
          </cell>
          <cell r="DF377">
            <v>45.69</v>
          </cell>
          <cell r="DG377">
            <v>45.69</v>
          </cell>
          <cell r="DH377">
            <v>0</v>
          </cell>
          <cell r="DI377">
            <v>0</v>
          </cell>
          <cell r="DJ377">
            <v>0</v>
          </cell>
          <cell r="DK377">
            <v>0</v>
          </cell>
        </row>
        <row r="378">
          <cell r="B378" t="str">
            <v>7.4.56</v>
          </cell>
          <cell r="C378" t="str">
            <v xml:space="preserve"> 059458 </v>
          </cell>
          <cell r="D378" t="str">
            <v>SBC</v>
          </cell>
          <cell r="E378" t="str">
            <v>REGUA 19"" COM 12 TOMADAS 2P+T</v>
          </cell>
          <cell r="F378" t="str">
            <v>UN</v>
          </cell>
          <cell r="G378">
            <v>5</v>
          </cell>
          <cell r="H378">
            <v>0</v>
          </cell>
          <cell r="I378">
            <v>5</v>
          </cell>
          <cell r="J378">
            <v>95.96</v>
          </cell>
          <cell r="K378">
            <v>120.16</v>
          </cell>
          <cell r="L378">
            <v>600.79999999999995</v>
          </cell>
          <cell r="M378">
            <v>0</v>
          </cell>
          <cell r="N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cell r="AF378">
            <v>0</v>
          </cell>
          <cell r="AG378">
            <v>0</v>
          </cell>
          <cell r="AH378">
            <v>0</v>
          </cell>
          <cell r="AI378">
            <v>0</v>
          </cell>
          <cell r="AJ378">
            <v>0</v>
          </cell>
          <cell r="AK378">
            <v>0</v>
          </cell>
          <cell r="AL378"/>
          <cell r="AM378">
            <v>600.79999999999995</v>
          </cell>
          <cell r="AN378">
            <v>45.180159999999987</v>
          </cell>
          <cell r="AO378"/>
          <cell r="AP378">
            <v>0</v>
          </cell>
          <cell r="AQ378">
            <v>0</v>
          </cell>
          <cell r="AR378">
            <v>0</v>
          </cell>
          <cell r="AS378">
            <v>0</v>
          </cell>
          <cell r="AT378">
            <v>0</v>
          </cell>
          <cell r="AU378">
            <v>0</v>
          </cell>
          <cell r="AV378">
            <v>0</v>
          </cell>
          <cell r="AW378">
            <v>0</v>
          </cell>
          <cell r="AX378">
            <v>0</v>
          </cell>
          <cell r="AY378">
            <v>0</v>
          </cell>
          <cell r="AZ378">
            <v>0</v>
          </cell>
          <cell r="BA378">
            <v>0</v>
          </cell>
          <cell r="BB378">
            <v>0</v>
          </cell>
          <cell r="BC378">
            <v>0</v>
          </cell>
          <cell r="BD378">
            <v>1</v>
          </cell>
          <cell r="BE378">
            <v>600.79999999999995</v>
          </cell>
          <cell r="BF378">
            <v>0</v>
          </cell>
          <cell r="BG378">
            <v>0</v>
          </cell>
          <cell r="BH378">
            <v>600.79999999999995</v>
          </cell>
          <cell r="BI378">
            <v>0</v>
          </cell>
          <cell r="BJ378">
            <v>-600.79999999999995</v>
          </cell>
          <cell r="BK378">
            <v>0</v>
          </cell>
          <cell r="BL378">
            <v>0</v>
          </cell>
          <cell r="BM378">
            <v>0</v>
          </cell>
          <cell r="BN378">
            <v>0</v>
          </cell>
          <cell r="BO378">
            <v>600.79999999999995</v>
          </cell>
          <cell r="BP378">
            <v>0</v>
          </cell>
          <cell r="BQ378">
            <v>-600.79999999999995</v>
          </cell>
          <cell r="BR378" t="str">
            <v>N/A</v>
          </cell>
          <cell r="BS378">
            <v>0</v>
          </cell>
          <cell r="BT378">
            <v>0</v>
          </cell>
          <cell r="BU378">
            <v>0</v>
          </cell>
          <cell r="BV378">
            <v>0</v>
          </cell>
          <cell r="BW378">
            <v>0</v>
          </cell>
          <cell r="BX378">
            <v>600.79999999999995</v>
          </cell>
          <cell r="BY378">
            <v>0</v>
          </cell>
          <cell r="BZ378">
            <v>-600.79999999999995</v>
          </cell>
          <cell r="CA378" t="str">
            <v>N/A</v>
          </cell>
          <cell r="CB378">
            <v>0</v>
          </cell>
          <cell r="CC378"/>
          <cell r="CD378"/>
          <cell r="CE378">
            <v>1</v>
          </cell>
          <cell r="CF378">
            <v>600.79999999999995</v>
          </cell>
          <cell r="CG378">
            <v>600.79999999999995</v>
          </cell>
          <cell r="CH378">
            <v>600.79999999999995</v>
          </cell>
          <cell r="CI378">
            <v>0</v>
          </cell>
          <cell r="CJ378"/>
          <cell r="CK378"/>
          <cell r="CL378">
            <v>0</v>
          </cell>
          <cell r="CM378">
            <v>0</v>
          </cell>
          <cell r="CN378">
            <v>600.79999999999995</v>
          </cell>
          <cell r="CO378">
            <v>600.79999999999995</v>
          </cell>
          <cell r="CP378">
            <v>0</v>
          </cell>
          <cell r="CQ378"/>
          <cell r="CR378"/>
          <cell r="CS378" t="str">
            <v xml:space="preserve"> </v>
          </cell>
          <cell r="CT378">
            <v>0</v>
          </cell>
          <cell r="CU378">
            <v>600.79999999999995</v>
          </cell>
          <cell r="CV378">
            <v>0</v>
          </cell>
          <cell r="CW378">
            <v>-600.79999999999995</v>
          </cell>
          <cell r="CY378">
            <v>0</v>
          </cell>
          <cell r="CZ378">
            <v>600.79999999999995</v>
          </cell>
          <cell r="DA378">
            <v>600.79999999999995</v>
          </cell>
          <cell r="DB378">
            <v>600.79999999999995</v>
          </cell>
          <cell r="DC378">
            <v>0</v>
          </cell>
          <cell r="DD378">
            <v>600.79999999999995</v>
          </cell>
          <cell r="DE378">
            <v>600.79999999999995</v>
          </cell>
          <cell r="DF378">
            <v>600.79999999999995</v>
          </cell>
          <cell r="DG378">
            <v>0</v>
          </cell>
          <cell r="DH378">
            <v>0</v>
          </cell>
          <cell r="DI378">
            <v>0</v>
          </cell>
          <cell r="DJ378">
            <v>600.79999999999995</v>
          </cell>
          <cell r="DK378">
            <v>45.180159999999987</v>
          </cell>
        </row>
        <row r="379">
          <cell r="B379" t="str">
            <v>7.5</v>
          </cell>
          <cell r="C379"/>
          <cell r="D379"/>
          <cell r="E379" t="str">
            <v>SONORIZAÇÃO</v>
          </cell>
          <cell r="F379"/>
          <cell r="G379">
            <v>0</v>
          </cell>
          <cell r="H379"/>
          <cell r="I379"/>
          <cell r="J379"/>
          <cell r="K379"/>
          <cell r="L379">
            <v>10410.93</v>
          </cell>
          <cell r="M379">
            <v>0</v>
          </cell>
          <cell r="N379">
            <v>0</v>
          </cell>
          <cell r="O379">
            <v>0.152962664353362</v>
          </cell>
          <cell r="P379">
            <v>4096.1000000000004</v>
          </cell>
          <cell r="Q379">
            <v>0.3730050641505121</v>
          </cell>
          <cell r="R379">
            <v>9988.49</v>
          </cell>
          <cell r="S379">
            <v>0.47403227149612576</v>
          </cell>
          <cell r="T379">
            <v>12693.84</v>
          </cell>
          <cell r="U379">
            <v>0</v>
          </cell>
          <cell r="V379">
            <v>0</v>
          </cell>
          <cell r="W379">
            <v>0</v>
          </cell>
          <cell r="X379">
            <v>0</v>
          </cell>
          <cell r="Y379">
            <v>0</v>
          </cell>
          <cell r="Z379">
            <v>0</v>
          </cell>
          <cell r="AA379">
            <v>0</v>
          </cell>
          <cell r="AB379">
            <v>0</v>
          </cell>
          <cell r="AC379">
            <v>0.99999999999999989</v>
          </cell>
          <cell r="AD379">
            <v>26778.43</v>
          </cell>
          <cell r="AE379"/>
          <cell r="AF379">
            <v>0.30859482800149224</v>
          </cell>
          <cell r="AG379">
            <v>3212.7591526855758</v>
          </cell>
          <cell r="AH379">
            <v>0.69140517199850771</v>
          </cell>
          <cell r="AI379">
            <v>23565.670847314424</v>
          </cell>
          <cell r="AJ379">
            <v>0</v>
          </cell>
          <cell r="AK379">
            <v>0</v>
          </cell>
          <cell r="AL379"/>
          <cell r="AM379">
            <v>1.1558454193760781E-12</v>
          </cell>
          <cell r="AN379">
            <v>8.6919575537081058E-14</v>
          </cell>
          <cell r="AO379"/>
          <cell r="AP379">
            <v>0</v>
          </cell>
          <cell r="AQ379">
            <v>0</v>
          </cell>
          <cell r="AR379">
            <v>-1.3120825901240333E-4</v>
          </cell>
          <cell r="AS379">
            <v>-1.3660000000000001</v>
          </cell>
          <cell r="AT379">
            <v>26778.43</v>
          </cell>
          <cell r="AU379">
            <v>8262.3190000000013</v>
          </cell>
          <cell r="AV379">
            <v>-18516.110999999997</v>
          </cell>
          <cell r="AW379">
            <v>0</v>
          </cell>
          <cell r="AX379">
            <v>0</v>
          </cell>
          <cell r="AY379">
            <v>0.20576874496322617</v>
          </cell>
          <cell r="AZ379">
            <v>2142.2440000000001</v>
          </cell>
          <cell r="BA379">
            <v>26778.43</v>
          </cell>
          <cell r="BB379">
            <v>10404.563000000002</v>
          </cell>
          <cell r="BC379">
            <v>-16373.866999999998</v>
          </cell>
          <cell r="BD379">
            <v>0</v>
          </cell>
          <cell r="BE379">
            <v>0</v>
          </cell>
          <cell r="BF379">
            <v>0</v>
          </cell>
          <cell r="BG379">
            <v>0</v>
          </cell>
          <cell r="BH379">
            <v>26778.43</v>
          </cell>
          <cell r="BI379">
            <v>10404.563000000002</v>
          </cell>
          <cell r="BJ379">
            <v>-16373.866999999998</v>
          </cell>
          <cell r="BK379">
            <v>0</v>
          </cell>
          <cell r="BL379">
            <v>0</v>
          </cell>
          <cell r="BM379">
            <v>0.36582934100318798</v>
          </cell>
          <cell r="BN379">
            <v>9796.3353999999999</v>
          </cell>
          <cell r="BO379">
            <v>26778.43</v>
          </cell>
          <cell r="BP379">
            <v>20200.898400000002</v>
          </cell>
          <cell r="BQ379">
            <v>-6577.5315999999984</v>
          </cell>
          <cell r="BR379" t="str">
            <v>N/A</v>
          </cell>
          <cell r="BS379">
            <v>0</v>
          </cell>
          <cell r="BT379"/>
          <cell r="BU379">
            <v>0</v>
          </cell>
          <cell r="BV379"/>
          <cell r="BW379">
            <v>-5507.6403999999984</v>
          </cell>
          <cell r="BX379">
            <v>26778.430000000004</v>
          </cell>
          <cell r="BY379">
            <v>14693.258000000003</v>
          </cell>
          <cell r="BZ379">
            <v>-12085.172</v>
          </cell>
          <cell r="CA379" t="str">
            <v>N/A</v>
          </cell>
          <cell r="CB379">
            <v>0</v>
          </cell>
          <cell r="CC379"/>
          <cell r="CD379"/>
          <cell r="CE379"/>
          <cell r="CF379">
            <v>0</v>
          </cell>
          <cell r="CG379">
            <v>26778.430000000004</v>
          </cell>
          <cell r="CH379">
            <v>14693.258000000003</v>
          </cell>
          <cell r="CI379">
            <v>-12085.172</v>
          </cell>
          <cell r="CJ379"/>
          <cell r="CK379"/>
          <cell r="CL379"/>
          <cell r="CM379">
            <v>-0.01</v>
          </cell>
          <cell r="CN379">
            <v>26778.430000000004</v>
          </cell>
          <cell r="CO379">
            <v>-0.01</v>
          </cell>
          <cell r="CP379">
            <v>-26778.440000000002</v>
          </cell>
          <cell r="CQ379"/>
          <cell r="CR379"/>
          <cell r="CS379">
            <v>0</v>
          </cell>
          <cell r="CT379">
            <v>0</v>
          </cell>
          <cell r="CU379">
            <v>26778.430000000004</v>
          </cell>
          <cell r="CV379">
            <v>-0.01</v>
          </cell>
          <cell r="CW379">
            <v>-26778.440000000002</v>
          </cell>
          <cell r="CY379">
            <v>26778.43</v>
          </cell>
          <cell r="CZ379">
            <v>0</v>
          </cell>
          <cell r="DA379">
            <v>26778.43</v>
          </cell>
          <cell r="DB379">
            <v>10410.93</v>
          </cell>
          <cell r="DC379">
            <v>3212.7591526855758</v>
          </cell>
          <cell r="DD379">
            <v>6429.5630000000019</v>
          </cell>
          <cell r="DE379">
            <v>9642.3221526855777</v>
          </cell>
          <cell r="DF379">
            <v>10410.93</v>
          </cell>
          <cell r="DG379">
            <v>768.60784731442254</v>
          </cell>
          <cell r="DH379">
            <v>23565.670847314424</v>
          </cell>
          <cell r="DI379">
            <v>0</v>
          </cell>
          <cell r="DJ379">
            <v>0</v>
          </cell>
          <cell r="DK379">
            <v>0</v>
          </cell>
        </row>
        <row r="380">
          <cell r="B380" t="str">
            <v>7.5.1</v>
          </cell>
          <cell r="C380" t="str">
            <v xml:space="preserve"> 104780 </v>
          </cell>
          <cell r="D380" t="str">
            <v>SINAPI</v>
          </cell>
          <cell r="E380" t="str">
            <v>RASGO LINEAR MECANIZADO EM ALVENARIA, PARA ELETRODUTOS, DIÂMETROS MENORES OU IGUAIS A 40 MM. AF_09/2023</v>
          </cell>
          <cell r="F380" t="str">
            <v>M</v>
          </cell>
          <cell r="G380">
            <v>69.400000000000006</v>
          </cell>
          <cell r="H380">
            <v>0</v>
          </cell>
          <cell r="I380">
            <v>69.400000000000006</v>
          </cell>
          <cell r="J380">
            <v>4.71</v>
          </cell>
          <cell r="K380">
            <v>5.89</v>
          </cell>
          <cell r="L380">
            <v>408.76600000000002</v>
          </cell>
          <cell r="M380">
            <v>0</v>
          </cell>
          <cell r="N380">
            <v>0</v>
          </cell>
          <cell r="O380">
            <v>0.5</v>
          </cell>
          <cell r="P380">
            <v>204.38</v>
          </cell>
          <cell r="Q380">
            <v>0.5</v>
          </cell>
          <cell r="R380">
            <v>204.38</v>
          </cell>
          <cell r="S380">
            <v>0</v>
          </cell>
          <cell r="T380">
            <v>0</v>
          </cell>
          <cell r="U380">
            <v>0</v>
          </cell>
          <cell r="V380">
            <v>0</v>
          </cell>
          <cell r="W380">
            <v>0</v>
          </cell>
          <cell r="X380">
            <v>0</v>
          </cell>
          <cell r="Y380">
            <v>0</v>
          </cell>
          <cell r="Z380">
            <v>0</v>
          </cell>
          <cell r="AA380">
            <v>0</v>
          </cell>
          <cell r="AB380">
            <v>0</v>
          </cell>
          <cell r="AC380">
            <v>1</v>
          </cell>
          <cell r="AD380">
            <v>408.76</v>
          </cell>
          <cell r="AE380"/>
          <cell r="AF380">
            <v>0.8069282708679909</v>
          </cell>
          <cell r="AG380">
            <v>329.8448415696252</v>
          </cell>
          <cell r="AH380">
            <v>0.1930717291320091</v>
          </cell>
          <cell r="AI380">
            <v>78.915158430374788</v>
          </cell>
          <cell r="AJ380">
            <v>0</v>
          </cell>
          <cell r="AK380">
            <v>0</v>
          </cell>
          <cell r="AL380"/>
          <cell r="AM380">
            <v>0</v>
          </cell>
          <cell r="AN380">
            <v>0</v>
          </cell>
          <cell r="AO380"/>
          <cell r="AP380">
            <v>0</v>
          </cell>
          <cell r="AQ380">
            <v>0</v>
          </cell>
          <cell r="AR380">
            <v>0</v>
          </cell>
          <cell r="AS380">
            <v>0</v>
          </cell>
          <cell r="AT380">
            <v>408.76</v>
          </cell>
          <cell r="AU380">
            <v>329.84</v>
          </cell>
          <cell r="AV380">
            <v>-78.920000000000016</v>
          </cell>
          <cell r="AW380">
            <v>0</v>
          </cell>
          <cell r="AX380">
            <v>0</v>
          </cell>
          <cell r="AY380">
            <v>0.14121037463976946</v>
          </cell>
          <cell r="AZ380">
            <v>57.722000000000001</v>
          </cell>
          <cell r="BA380">
            <v>408.76</v>
          </cell>
          <cell r="BB380">
            <v>387.56199999999995</v>
          </cell>
          <cell r="BC380">
            <v>-21.198000000000036</v>
          </cell>
          <cell r="BD380">
            <v>0</v>
          </cell>
          <cell r="BE380">
            <v>0</v>
          </cell>
          <cell r="BF380">
            <v>0</v>
          </cell>
          <cell r="BG380">
            <v>0</v>
          </cell>
          <cell r="BH380">
            <v>408.76</v>
          </cell>
          <cell r="BI380">
            <v>387.56199999999995</v>
          </cell>
          <cell r="BJ380">
            <v>-21.198000000000036</v>
          </cell>
          <cell r="BK380">
            <v>0</v>
          </cell>
          <cell r="BL380">
            <v>0</v>
          </cell>
          <cell r="BM380">
            <v>0.8436723260593012</v>
          </cell>
          <cell r="BN380">
            <v>344.85949999999997</v>
          </cell>
          <cell r="BO380">
            <v>408.76</v>
          </cell>
          <cell r="BP380">
            <v>732.42149999999992</v>
          </cell>
          <cell r="BQ380">
            <v>323.66149999999993</v>
          </cell>
          <cell r="BR380">
            <v>402.58149999999995</v>
          </cell>
          <cell r="BS380">
            <v>30.274128799999993</v>
          </cell>
          <cell r="BT380"/>
          <cell r="BU380">
            <v>0</v>
          </cell>
          <cell r="BV380">
            <v>-0.7917867435158501</v>
          </cell>
          <cell r="BW380">
            <v>-323.65550000000002</v>
          </cell>
          <cell r="BX380">
            <v>408.76</v>
          </cell>
          <cell r="BY380">
            <v>408.76599999999991</v>
          </cell>
          <cell r="BZ380">
            <v>0</v>
          </cell>
          <cell r="CA380">
            <v>402.58149999999995</v>
          </cell>
          <cell r="CB380">
            <v>30.274128799999993</v>
          </cell>
          <cell r="CC380"/>
          <cell r="CD380"/>
          <cell r="CE380">
            <v>0</v>
          </cell>
          <cell r="CF380">
            <v>0</v>
          </cell>
          <cell r="CG380">
            <v>408.76</v>
          </cell>
          <cell r="CH380">
            <v>408.76599999999991</v>
          </cell>
          <cell r="CI380">
            <v>0</v>
          </cell>
          <cell r="CJ380"/>
          <cell r="CK380"/>
          <cell r="CL380">
            <v>0</v>
          </cell>
          <cell r="CM380">
            <v>0</v>
          </cell>
          <cell r="CN380">
            <v>408.76</v>
          </cell>
          <cell r="CO380">
            <v>0</v>
          </cell>
          <cell r="CP380">
            <v>0</v>
          </cell>
          <cell r="CQ380"/>
          <cell r="CR380"/>
          <cell r="CS380">
            <v>2.047673590086744E-16</v>
          </cell>
          <cell r="CT380">
            <v>8.3701934272539797E-14</v>
          </cell>
          <cell r="CU380">
            <v>408.76</v>
          </cell>
          <cell r="CV380">
            <v>8.3701934272539797E-14</v>
          </cell>
          <cell r="CW380">
            <v>0</v>
          </cell>
          <cell r="CY380">
            <v>408.76</v>
          </cell>
          <cell r="CZ380">
            <v>0</v>
          </cell>
          <cell r="DA380">
            <v>408.76</v>
          </cell>
          <cell r="DB380">
            <v>408.76600000000002</v>
          </cell>
          <cell r="DC380">
            <v>329.8448415696252</v>
          </cell>
          <cell r="DD380">
            <v>78.926000000000016</v>
          </cell>
          <cell r="DE380">
            <v>408.77084156962519</v>
          </cell>
          <cell r="DF380">
            <v>408.76600000000002</v>
          </cell>
          <cell r="DG380">
            <v>-4.8415696251709051E-3</v>
          </cell>
          <cell r="DH380">
            <v>78.915158430374788</v>
          </cell>
          <cell r="DI380">
            <v>0</v>
          </cell>
          <cell r="DJ380">
            <v>1.0841569625199554E-2</v>
          </cell>
          <cell r="DK380">
            <v>8.1528603581500637E-4</v>
          </cell>
        </row>
        <row r="381">
          <cell r="B381" t="str">
            <v>7.5.2</v>
          </cell>
          <cell r="C381" t="str">
            <v xml:space="preserve"> DEPEARQ166 </v>
          </cell>
          <cell r="D381" t="str">
            <v>Próprio</v>
          </cell>
          <cell r="E381" t="str">
            <v>RASGO LINEAR MECANIZADO EM ALVENARIA, PARA ELETRODUTOS, DIÂMETROS MAIORES QUE 40 MM E MENORES OU IGUAIS A 75 MM. REF: SINAPI (104781)</v>
          </cell>
          <cell r="F381" t="str">
            <v>M</v>
          </cell>
          <cell r="G381">
            <v>12</v>
          </cell>
          <cell r="H381">
            <v>0</v>
          </cell>
          <cell r="I381">
            <v>12</v>
          </cell>
          <cell r="J381">
            <v>5.46</v>
          </cell>
          <cell r="K381">
            <v>6.83</v>
          </cell>
          <cell r="L381">
            <v>81.960000000000008</v>
          </cell>
          <cell r="M381">
            <v>0</v>
          </cell>
          <cell r="N381">
            <v>0</v>
          </cell>
          <cell r="O381">
            <v>0.5</v>
          </cell>
          <cell r="P381">
            <v>40.98</v>
          </cell>
          <cell r="Q381">
            <v>0.5</v>
          </cell>
          <cell r="R381">
            <v>40.98</v>
          </cell>
          <cell r="S381">
            <v>0</v>
          </cell>
          <cell r="T381">
            <v>0</v>
          </cell>
          <cell r="U381">
            <v>0</v>
          </cell>
          <cell r="V381">
            <v>0</v>
          </cell>
          <cell r="W381">
            <v>0</v>
          </cell>
          <cell r="X381">
            <v>0</v>
          </cell>
          <cell r="Y381">
            <v>0</v>
          </cell>
          <cell r="Z381">
            <v>0</v>
          </cell>
          <cell r="AA381">
            <v>0</v>
          </cell>
          <cell r="AB381">
            <v>0</v>
          </cell>
          <cell r="AC381">
            <v>1</v>
          </cell>
          <cell r="AD381">
            <v>81.96</v>
          </cell>
          <cell r="AE381"/>
          <cell r="AF381">
            <v>1.0166666666666668</v>
          </cell>
          <cell r="AG381">
            <v>83.326000000000022</v>
          </cell>
          <cell r="AH381">
            <v>0</v>
          </cell>
          <cell r="AI381">
            <v>0</v>
          </cell>
          <cell r="AJ381">
            <v>1.6666666666666829E-2</v>
          </cell>
          <cell r="AK381">
            <v>1.3660000000000281</v>
          </cell>
          <cell r="AL381"/>
          <cell r="AM381">
            <v>-1.3660000000000134</v>
          </cell>
          <cell r="AN381">
            <v>-0.102723200000001</v>
          </cell>
          <cell r="AO381"/>
          <cell r="AP381">
            <v>0</v>
          </cell>
          <cell r="AQ381">
            <v>0</v>
          </cell>
          <cell r="AR381">
            <v>-1.6666666666666666E-2</v>
          </cell>
          <cell r="AS381">
            <v>-1.3660000000000001</v>
          </cell>
          <cell r="AT381">
            <v>81.96</v>
          </cell>
          <cell r="AU381">
            <v>81.960000000000008</v>
          </cell>
          <cell r="AV381">
            <v>0</v>
          </cell>
          <cell r="AW381">
            <v>0</v>
          </cell>
          <cell r="AX381">
            <v>0</v>
          </cell>
          <cell r="AY381">
            <v>0</v>
          </cell>
          <cell r="AZ381">
            <v>0</v>
          </cell>
          <cell r="BA381">
            <v>81.96</v>
          </cell>
          <cell r="BB381">
            <v>81.960000000000008</v>
          </cell>
          <cell r="BC381">
            <v>0</v>
          </cell>
          <cell r="BD381">
            <v>0</v>
          </cell>
          <cell r="BE381">
            <v>0</v>
          </cell>
          <cell r="BF381">
            <v>0</v>
          </cell>
          <cell r="BG381">
            <v>0</v>
          </cell>
          <cell r="BH381">
            <v>81.96</v>
          </cell>
          <cell r="BI381">
            <v>81.960000000000008</v>
          </cell>
          <cell r="BJ381">
            <v>0</v>
          </cell>
          <cell r="BK381">
            <v>0</v>
          </cell>
          <cell r="BL381">
            <v>0</v>
          </cell>
          <cell r="BM381">
            <v>1.0000000000000002</v>
          </cell>
          <cell r="BN381">
            <v>81.960000000000008</v>
          </cell>
          <cell r="BO381">
            <v>81.96</v>
          </cell>
          <cell r="BP381">
            <v>163.92000000000002</v>
          </cell>
          <cell r="BQ381">
            <v>81.960000000000022</v>
          </cell>
          <cell r="BR381">
            <v>80.594000000000008</v>
          </cell>
          <cell r="BS381">
            <v>6.0606687999999993</v>
          </cell>
          <cell r="BT381"/>
          <cell r="BU381">
            <v>0</v>
          </cell>
          <cell r="BV381">
            <v>-1.0000000000000002</v>
          </cell>
          <cell r="BW381">
            <v>-81.960000000000008</v>
          </cell>
          <cell r="BX381">
            <v>81.96</v>
          </cell>
          <cell r="BY381">
            <v>81.960000000000008</v>
          </cell>
          <cell r="BZ381">
            <v>0</v>
          </cell>
          <cell r="CA381">
            <v>80.594000000000008</v>
          </cell>
          <cell r="CB381">
            <v>6.0606687999999993</v>
          </cell>
          <cell r="CC381"/>
          <cell r="CD381"/>
          <cell r="CE381">
            <v>0</v>
          </cell>
          <cell r="CF381">
            <v>0</v>
          </cell>
          <cell r="CG381">
            <v>81.96</v>
          </cell>
          <cell r="CH381">
            <v>81.960000000000008</v>
          </cell>
          <cell r="CI381">
            <v>0</v>
          </cell>
          <cell r="CJ381"/>
          <cell r="CK381"/>
          <cell r="CL381">
            <v>0</v>
          </cell>
          <cell r="CM381">
            <v>0</v>
          </cell>
          <cell r="CN381">
            <v>81.96</v>
          </cell>
          <cell r="CO381">
            <v>0</v>
          </cell>
          <cell r="CP381">
            <v>-81.96</v>
          </cell>
          <cell r="CQ381"/>
          <cell r="CR381"/>
          <cell r="CS381" t="str">
            <v xml:space="preserve"> </v>
          </cell>
          <cell r="CT381">
            <v>0</v>
          </cell>
          <cell r="CU381">
            <v>81.96</v>
          </cell>
          <cell r="CV381">
            <v>0</v>
          </cell>
          <cell r="CW381">
            <v>-81.96</v>
          </cell>
          <cell r="CY381">
            <v>81.96</v>
          </cell>
          <cell r="CZ381">
            <v>0</v>
          </cell>
          <cell r="DA381">
            <v>81.96</v>
          </cell>
          <cell r="DB381">
            <v>81.960000000000008</v>
          </cell>
          <cell r="DC381">
            <v>83.326000000000022</v>
          </cell>
          <cell r="DD381">
            <v>-1.3659999999999997</v>
          </cell>
          <cell r="DE381">
            <v>81.960000000000022</v>
          </cell>
          <cell r="DF381">
            <v>81.960000000000008</v>
          </cell>
          <cell r="DG381">
            <v>0</v>
          </cell>
          <cell r="DH381">
            <v>0</v>
          </cell>
          <cell r="DI381">
            <v>1.3660000000000281</v>
          </cell>
          <cell r="DJ381">
            <v>0</v>
          </cell>
          <cell r="DK381">
            <v>0</v>
          </cell>
        </row>
        <row r="382">
          <cell r="B382" t="str">
            <v>7.5.3</v>
          </cell>
          <cell r="C382" t="str">
            <v xml:space="preserve"> 104766 </v>
          </cell>
          <cell r="D382" t="str">
            <v>SINAPI</v>
          </cell>
          <cell r="E382" t="str">
            <v>CHUMBAMENTO LINEAR EM ALVENARIA PARA ELETRODUTOS COM DIÂMETROS MENORES OU IGUAIS A 40 MM. AF_09/2023</v>
          </cell>
          <cell r="F382" t="str">
            <v>M</v>
          </cell>
          <cell r="G382">
            <v>69.400000000000006</v>
          </cell>
          <cell r="H382">
            <v>0</v>
          </cell>
          <cell r="I382">
            <v>69.400000000000006</v>
          </cell>
          <cell r="J382">
            <v>12.37</v>
          </cell>
          <cell r="K382">
            <v>15.48</v>
          </cell>
          <cell r="L382">
            <v>1074.3120000000001</v>
          </cell>
          <cell r="M382">
            <v>0</v>
          </cell>
          <cell r="N382">
            <v>0</v>
          </cell>
          <cell r="O382">
            <v>0.5</v>
          </cell>
          <cell r="P382">
            <v>537.15499999999997</v>
          </cell>
          <cell r="Q382">
            <v>0.5</v>
          </cell>
          <cell r="R382">
            <v>537.15499999999997</v>
          </cell>
          <cell r="S382">
            <v>0</v>
          </cell>
          <cell r="T382">
            <v>0</v>
          </cell>
          <cell r="U382">
            <v>0</v>
          </cell>
          <cell r="V382">
            <v>0</v>
          </cell>
          <cell r="W382">
            <v>0</v>
          </cell>
          <cell r="X382">
            <v>0</v>
          </cell>
          <cell r="Y382">
            <v>0</v>
          </cell>
          <cell r="Z382">
            <v>0</v>
          </cell>
          <cell r="AA382">
            <v>0</v>
          </cell>
          <cell r="AB382">
            <v>0</v>
          </cell>
          <cell r="AC382">
            <v>1</v>
          </cell>
          <cell r="AD382">
            <v>1074.31</v>
          </cell>
          <cell r="AE382"/>
          <cell r="AF382">
            <v>0.62536139475570374</v>
          </cell>
          <cell r="AG382">
            <v>671.83325072278967</v>
          </cell>
          <cell r="AH382">
            <v>0.37463860524429626</v>
          </cell>
          <cell r="AI382">
            <v>402.47674927721027</v>
          </cell>
          <cell r="AJ382">
            <v>0</v>
          </cell>
          <cell r="AK382">
            <v>0</v>
          </cell>
          <cell r="AL382"/>
          <cell r="AM382">
            <v>0</v>
          </cell>
          <cell r="AN382">
            <v>0</v>
          </cell>
          <cell r="AO382"/>
          <cell r="AP382">
            <v>0</v>
          </cell>
          <cell r="AQ382">
            <v>0</v>
          </cell>
          <cell r="AR382">
            <v>0</v>
          </cell>
          <cell r="AS382">
            <v>0</v>
          </cell>
          <cell r="AT382">
            <v>1074.31</v>
          </cell>
          <cell r="AU382">
            <v>671.83199999999999</v>
          </cell>
          <cell r="AV382">
            <v>-402.47799999999995</v>
          </cell>
          <cell r="AW382">
            <v>0</v>
          </cell>
          <cell r="AX382">
            <v>0</v>
          </cell>
          <cell r="AY382">
            <v>0.32276657060518726</v>
          </cell>
          <cell r="AZ382">
            <v>346.75200000000001</v>
          </cell>
          <cell r="BA382">
            <v>1074.31</v>
          </cell>
          <cell r="BB382">
            <v>1018.5840000000001</v>
          </cell>
          <cell r="BC382">
            <v>-55.725999999999885</v>
          </cell>
          <cell r="BD382">
            <v>0</v>
          </cell>
          <cell r="BE382">
            <v>0</v>
          </cell>
          <cell r="BF382">
            <v>0</v>
          </cell>
          <cell r="BG382">
            <v>0</v>
          </cell>
          <cell r="BH382">
            <v>1074.31</v>
          </cell>
          <cell r="BI382">
            <v>1018.5840000000001</v>
          </cell>
          <cell r="BJ382">
            <v>-55.725999999999885</v>
          </cell>
          <cell r="BK382">
            <v>0</v>
          </cell>
          <cell r="BL382">
            <v>0</v>
          </cell>
          <cell r="BM382">
            <v>0.84366151297111636</v>
          </cell>
          <cell r="BN382">
            <v>906.35399999999993</v>
          </cell>
          <cell r="BO382">
            <v>1074.31</v>
          </cell>
          <cell r="BP382">
            <v>1924.9380000000001</v>
          </cell>
          <cell r="BQ382">
            <v>850.62800000000016</v>
          </cell>
          <cell r="BR382">
            <v>1253.106</v>
          </cell>
          <cell r="BS382">
            <v>94.233571199999986</v>
          </cell>
          <cell r="BT382"/>
          <cell r="BU382">
            <v>0</v>
          </cell>
          <cell r="BV382">
            <v>-0.79178674351585032</v>
          </cell>
          <cell r="BW382">
            <v>-850.62600000000009</v>
          </cell>
          <cell r="BX382">
            <v>1074.31</v>
          </cell>
          <cell r="BY382">
            <v>1074.3119999999999</v>
          </cell>
          <cell r="BZ382">
            <v>0</v>
          </cell>
          <cell r="CA382">
            <v>1253.106</v>
          </cell>
          <cell r="CB382">
            <v>94.233571199999986</v>
          </cell>
          <cell r="CC382"/>
          <cell r="CD382"/>
          <cell r="CE382">
            <v>0</v>
          </cell>
          <cell r="CF382">
            <v>0</v>
          </cell>
          <cell r="CG382">
            <v>1074.31</v>
          </cell>
          <cell r="CH382">
            <v>1074.3119999999999</v>
          </cell>
          <cell r="CI382">
            <v>0</v>
          </cell>
          <cell r="CJ382"/>
          <cell r="CK382"/>
          <cell r="CL382">
            <v>0</v>
          </cell>
          <cell r="CM382">
            <v>0</v>
          </cell>
          <cell r="CN382">
            <v>1074.31</v>
          </cell>
          <cell r="CO382">
            <v>0</v>
          </cell>
          <cell r="CP382">
            <v>0</v>
          </cell>
          <cell r="CQ382"/>
          <cell r="CR382"/>
          <cell r="CS382">
            <v>2.047673590086744E-16</v>
          </cell>
          <cell r="CT382">
            <v>2.1998403099132702E-13</v>
          </cell>
          <cell r="CU382">
            <v>1074.31</v>
          </cell>
          <cell r="CV382">
            <v>2.1998403099132702E-13</v>
          </cell>
          <cell r="CW382">
            <v>0</v>
          </cell>
          <cell r="CY382">
            <v>1074.31</v>
          </cell>
          <cell r="CZ382">
            <v>0</v>
          </cell>
          <cell r="DA382">
            <v>1074.31</v>
          </cell>
          <cell r="DB382">
            <v>1074.3120000000001</v>
          </cell>
          <cell r="DC382">
            <v>671.83325072278967</v>
          </cell>
          <cell r="DD382">
            <v>402.48000000000013</v>
          </cell>
          <cell r="DE382">
            <v>1074.3132507227897</v>
          </cell>
          <cell r="DF382">
            <v>1074.3120000000001</v>
          </cell>
          <cell r="DG382">
            <v>-1.2507227895639517E-3</v>
          </cell>
          <cell r="DH382">
            <v>402.47674927721027</v>
          </cell>
          <cell r="DI382">
            <v>0</v>
          </cell>
          <cell r="DJ382">
            <v>3.2507227897440316E-3</v>
          </cell>
          <cell r="DK382">
            <v>2.4445435378875113E-4</v>
          </cell>
        </row>
        <row r="383">
          <cell r="B383" t="str">
            <v>7.5.4</v>
          </cell>
          <cell r="C383" t="str">
            <v xml:space="preserve"> DEPEARQ169 </v>
          </cell>
          <cell r="D383" t="str">
            <v>Próprio</v>
          </cell>
          <cell r="E383" t="str">
            <v>CHUMBAMENTO LINEAR EM ALVENARIA PARA ELETRODUTOS COM DIÂMETROS MAIORES QUE 40 MM E MENORES OU IGUAIS A 75 MM. REF.: SINAPI (90467)</v>
          </cell>
          <cell r="F383" t="str">
            <v>M</v>
          </cell>
          <cell r="G383">
            <v>12</v>
          </cell>
          <cell r="H383">
            <v>0</v>
          </cell>
          <cell r="I383">
            <v>12</v>
          </cell>
          <cell r="J383">
            <v>18.63</v>
          </cell>
          <cell r="K383">
            <v>23.32</v>
          </cell>
          <cell r="L383">
            <v>279.84000000000003</v>
          </cell>
          <cell r="M383">
            <v>0</v>
          </cell>
          <cell r="N383">
            <v>0</v>
          </cell>
          <cell r="O383">
            <v>0.5</v>
          </cell>
          <cell r="P383">
            <v>139.91999999999999</v>
          </cell>
          <cell r="Q383">
            <v>0.5</v>
          </cell>
          <cell r="R383">
            <v>139.91999999999999</v>
          </cell>
          <cell r="S383">
            <v>0</v>
          </cell>
          <cell r="T383">
            <v>0</v>
          </cell>
          <cell r="U383">
            <v>0</v>
          </cell>
          <cell r="V383">
            <v>0</v>
          </cell>
          <cell r="W383">
            <v>0</v>
          </cell>
          <cell r="X383">
            <v>0</v>
          </cell>
          <cell r="Y383">
            <v>0</v>
          </cell>
          <cell r="Z383">
            <v>0</v>
          </cell>
          <cell r="AA383">
            <v>0</v>
          </cell>
          <cell r="AB383">
            <v>0</v>
          </cell>
          <cell r="AC383">
            <v>1</v>
          </cell>
          <cell r="AD383">
            <v>279.83999999999997</v>
          </cell>
          <cell r="AE383"/>
          <cell r="AF383">
            <v>1.0000000000000002</v>
          </cell>
          <cell r="AG383">
            <v>279.84000000000009</v>
          </cell>
          <cell r="AH383">
            <v>0</v>
          </cell>
          <cell r="AI383">
            <v>0</v>
          </cell>
          <cell r="AJ383">
            <v>2.2204460492503131E-16</v>
          </cell>
          <cell r="AK383">
            <v>0</v>
          </cell>
          <cell r="AL383"/>
          <cell r="AM383">
            <v>-6.2136962242220768E-14</v>
          </cell>
          <cell r="AN383">
            <v>-4.6726995606150011E-15</v>
          </cell>
          <cell r="AO383"/>
          <cell r="AP383">
            <v>0</v>
          </cell>
          <cell r="AQ383">
            <v>0</v>
          </cell>
          <cell r="AR383">
            <v>0</v>
          </cell>
          <cell r="AS383">
            <v>0</v>
          </cell>
          <cell r="AT383">
            <v>279.83999999999997</v>
          </cell>
          <cell r="AU383">
            <v>279.84000000000003</v>
          </cell>
          <cell r="AV383">
            <v>0</v>
          </cell>
          <cell r="AW383">
            <v>0</v>
          </cell>
          <cell r="AX383">
            <v>0</v>
          </cell>
          <cell r="AY383">
            <v>0</v>
          </cell>
          <cell r="AZ383">
            <v>0</v>
          </cell>
          <cell r="BA383">
            <v>279.83999999999997</v>
          </cell>
          <cell r="BB383">
            <v>279.84000000000003</v>
          </cell>
          <cell r="BC383">
            <v>0</v>
          </cell>
          <cell r="BD383">
            <v>0</v>
          </cell>
          <cell r="BE383">
            <v>0</v>
          </cell>
          <cell r="BF383">
            <v>0</v>
          </cell>
          <cell r="BG383">
            <v>0</v>
          </cell>
          <cell r="BH383">
            <v>279.83999999999997</v>
          </cell>
          <cell r="BI383">
            <v>279.84000000000003</v>
          </cell>
          <cell r="BJ383">
            <v>0</v>
          </cell>
          <cell r="BK383">
            <v>0</v>
          </cell>
          <cell r="BL383">
            <v>0</v>
          </cell>
          <cell r="BM383">
            <v>1.0000000000000002</v>
          </cell>
          <cell r="BN383">
            <v>279.84000000000003</v>
          </cell>
          <cell r="BO383">
            <v>279.83999999999997</v>
          </cell>
          <cell r="BP383">
            <v>559.68000000000006</v>
          </cell>
          <cell r="BQ383">
            <v>279.84000000000009</v>
          </cell>
          <cell r="BR383">
            <v>279.84000000000003</v>
          </cell>
          <cell r="BS383">
            <v>21.043968</v>
          </cell>
          <cell r="BT383"/>
          <cell r="BU383">
            <v>0</v>
          </cell>
          <cell r="BV383">
            <v>-1.0000000000000002</v>
          </cell>
          <cell r="BW383">
            <v>-279.84000000000003</v>
          </cell>
          <cell r="BX383">
            <v>279.83999999999997</v>
          </cell>
          <cell r="BY383">
            <v>279.84000000000003</v>
          </cell>
          <cell r="BZ383">
            <v>0</v>
          </cell>
          <cell r="CA383">
            <v>279.84000000000003</v>
          </cell>
          <cell r="CB383">
            <v>21.043968</v>
          </cell>
          <cell r="CC383"/>
          <cell r="CD383"/>
          <cell r="CE383">
            <v>0</v>
          </cell>
          <cell r="CF383">
            <v>0</v>
          </cell>
          <cell r="CG383">
            <v>279.83999999999997</v>
          </cell>
          <cell r="CH383">
            <v>279.84000000000003</v>
          </cell>
          <cell r="CI383">
            <v>0</v>
          </cell>
          <cell r="CJ383"/>
          <cell r="CK383"/>
          <cell r="CL383">
            <v>0</v>
          </cell>
          <cell r="CM383">
            <v>0</v>
          </cell>
          <cell r="CN383">
            <v>279.83999999999997</v>
          </cell>
          <cell r="CO383">
            <v>0</v>
          </cell>
          <cell r="CP383">
            <v>-279.83999999999997</v>
          </cell>
          <cell r="CQ383"/>
          <cell r="CR383"/>
          <cell r="CS383" t="str">
            <v xml:space="preserve"> </v>
          </cell>
          <cell r="CT383">
            <v>0</v>
          </cell>
          <cell r="CU383">
            <v>279.83999999999997</v>
          </cell>
          <cell r="CV383">
            <v>0</v>
          </cell>
          <cell r="CW383">
            <v>-279.83999999999997</v>
          </cell>
          <cell r="CY383">
            <v>279.83999999999997</v>
          </cell>
          <cell r="CZ383">
            <v>0</v>
          </cell>
          <cell r="DA383">
            <v>279.83999999999997</v>
          </cell>
          <cell r="DB383">
            <v>279.84000000000003</v>
          </cell>
          <cell r="DC383">
            <v>279.84000000000009</v>
          </cell>
          <cell r="DD383">
            <v>0</v>
          </cell>
          <cell r="DE383">
            <v>279.84000000000009</v>
          </cell>
          <cell r="DF383">
            <v>279.84000000000003</v>
          </cell>
          <cell r="DG383">
            <v>0</v>
          </cell>
          <cell r="DH383">
            <v>-1.1368683772161603E-13</v>
          </cell>
          <cell r="DI383">
            <v>0</v>
          </cell>
          <cell r="DJ383">
            <v>1.1368683772161603E-13</v>
          </cell>
          <cell r="DK383">
            <v>8.5492501966655242E-15</v>
          </cell>
        </row>
        <row r="384">
          <cell r="B384" t="str">
            <v>7.5.5</v>
          </cell>
          <cell r="C384" t="str">
            <v xml:space="preserve"> 95803 </v>
          </cell>
          <cell r="D384" t="str">
            <v>SINAPI</v>
          </cell>
          <cell r="E384" t="str">
            <v>CONDULETE DE ALUMÍNIO, TIPO X, PARA ELETRODUTO DE AÇO GALVANIZADO DN 32 MM (1 1/4''), APARENTE - FORNECIMENTO E INSTALAÇÃO. AF_10/2022</v>
          </cell>
          <cell r="F384" t="str">
            <v>UN</v>
          </cell>
          <cell r="G384">
            <v>2</v>
          </cell>
          <cell r="H384">
            <v>0</v>
          </cell>
          <cell r="I384">
            <v>2</v>
          </cell>
          <cell r="J384">
            <v>55.9</v>
          </cell>
          <cell r="K384">
            <v>69.989999999999995</v>
          </cell>
          <cell r="L384">
            <v>139.97999999999999</v>
          </cell>
          <cell r="M384">
            <v>0</v>
          </cell>
          <cell r="N384">
            <v>0</v>
          </cell>
          <cell r="O384">
            <v>0.5</v>
          </cell>
          <cell r="P384">
            <v>69.989999999999995</v>
          </cell>
          <cell r="Q384">
            <v>0.5</v>
          </cell>
          <cell r="R384">
            <v>69.989999999999995</v>
          </cell>
          <cell r="S384">
            <v>0</v>
          </cell>
          <cell r="T384">
            <v>0</v>
          </cell>
          <cell r="U384">
            <v>0</v>
          </cell>
          <cell r="V384">
            <v>0</v>
          </cell>
          <cell r="W384">
            <v>0</v>
          </cell>
          <cell r="X384">
            <v>0</v>
          </cell>
          <cell r="Y384">
            <v>0</v>
          </cell>
          <cell r="Z384">
            <v>0</v>
          </cell>
          <cell r="AA384">
            <v>0</v>
          </cell>
          <cell r="AB384">
            <v>0</v>
          </cell>
          <cell r="AC384">
            <v>1</v>
          </cell>
          <cell r="AD384">
            <v>139.97999999999999</v>
          </cell>
          <cell r="AE384"/>
          <cell r="AF384">
            <v>0</v>
          </cell>
          <cell r="AG384">
            <v>0</v>
          </cell>
          <cell r="AH384">
            <v>1</v>
          </cell>
          <cell r="AI384">
            <v>139.97999999999999</v>
          </cell>
          <cell r="AJ384">
            <v>0</v>
          </cell>
          <cell r="AK384">
            <v>0</v>
          </cell>
          <cell r="AL384"/>
          <cell r="AM384">
            <v>0</v>
          </cell>
          <cell r="AN384">
            <v>0</v>
          </cell>
          <cell r="AO384"/>
          <cell r="AP384">
            <v>0</v>
          </cell>
          <cell r="AQ384">
            <v>0</v>
          </cell>
          <cell r="AR384">
            <v>0</v>
          </cell>
          <cell r="AS384">
            <v>0</v>
          </cell>
          <cell r="AT384">
            <v>139.97999999999999</v>
          </cell>
          <cell r="AU384">
            <v>0</v>
          </cell>
          <cell r="AV384">
            <v>-139.97999999999999</v>
          </cell>
          <cell r="AW384">
            <v>0</v>
          </cell>
          <cell r="AX384">
            <v>0</v>
          </cell>
          <cell r="AY384">
            <v>0</v>
          </cell>
          <cell r="AZ384">
            <v>0</v>
          </cell>
          <cell r="BA384">
            <v>139.97999999999999</v>
          </cell>
          <cell r="BB384">
            <v>0</v>
          </cell>
          <cell r="BC384">
            <v>-139.97999999999999</v>
          </cell>
          <cell r="BD384">
            <v>0</v>
          </cell>
          <cell r="BE384">
            <v>0</v>
          </cell>
          <cell r="BF384">
            <v>0</v>
          </cell>
          <cell r="BG384">
            <v>0</v>
          </cell>
          <cell r="BH384">
            <v>139.97999999999999</v>
          </cell>
          <cell r="BI384">
            <v>0</v>
          </cell>
          <cell r="BJ384">
            <v>-139.97999999999999</v>
          </cell>
          <cell r="BK384">
            <v>0</v>
          </cell>
          <cell r="BL384">
            <v>0</v>
          </cell>
          <cell r="BM384">
            <v>0</v>
          </cell>
          <cell r="BN384">
            <v>0</v>
          </cell>
          <cell r="BO384">
            <v>139.97999999999999</v>
          </cell>
          <cell r="BP384">
            <v>0</v>
          </cell>
          <cell r="BQ384">
            <v>-139.97999999999999</v>
          </cell>
          <cell r="BR384" t="str">
            <v>N/A</v>
          </cell>
          <cell r="BS384">
            <v>0</v>
          </cell>
          <cell r="BT384"/>
          <cell r="BU384">
            <v>0</v>
          </cell>
          <cell r="BV384">
            <v>1</v>
          </cell>
          <cell r="BW384">
            <v>139.97999999999999</v>
          </cell>
          <cell r="BX384">
            <v>139.97999999999999</v>
          </cell>
          <cell r="BY384">
            <v>139.97999999999999</v>
          </cell>
          <cell r="BZ384">
            <v>0</v>
          </cell>
          <cell r="CA384">
            <v>139.97999999999999</v>
          </cell>
          <cell r="CB384">
            <v>10.526495999999998</v>
          </cell>
          <cell r="CC384"/>
          <cell r="CD384"/>
          <cell r="CE384">
            <v>0</v>
          </cell>
          <cell r="CF384">
            <v>0</v>
          </cell>
          <cell r="CG384">
            <v>139.97999999999999</v>
          </cell>
          <cell r="CH384">
            <v>139.97999999999999</v>
          </cell>
          <cell r="CI384">
            <v>0</v>
          </cell>
          <cell r="CJ384"/>
          <cell r="CK384"/>
          <cell r="CL384">
            <v>0</v>
          </cell>
          <cell r="CM384">
            <v>0</v>
          </cell>
          <cell r="CN384">
            <v>139.97999999999999</v>
          </cell>
          <cell r="CO384">
            <v>0</v>
          </cell>
          <cell r="CP384">
            <v>-139.97999999999999</v>
          </cell>
          <cell r="CQ384"/>
          <cell r="CR384"/>
          <cell r="CS384" t="str">
            <v xml:space="preserve"> </v>
          </cell>
          <cell r="CT384">
            <v>0</v>
          </cell>
          <cell r="CU384">
            <v>139.97999999999999</v>
          </cell>
          <cell r="CV384">
            <v>0</v>
          </cell>
          <cell r="CW384">
            <v>-139.97999999999999</v>
          </cell>
          <cell r="CY384">
            <v>139.97999999999999</v>
          </cell>
          <cell r="CZ384">
            <v>0</v>
          </cell>
          <cell r="DA384">
            <v>139.97999999999999</v>
          </cell>
          <cell r="DB384">
            <v>139.97999999999999</v>
          </cell>
          <cell r="DC384">
            <v>0</v>
          </cell>
          <cell r="DD384">
            <v>139.97999999999999</v>
          </cell>
          <cell r="DE384">
            <v>139.97999999999999</v>
          </cell>
          <cell r="DF384">
            <v>139.97999999999999</v>
          </cell>
          <cell r="DG384">
            <v>0</v>
          </cell>
          <cell r="DH384">
            <v>139.97999999999999</v>
          </cell>
          <cell r="DI384">
            <v>0</v>
          </cell>
          <cell r="DJ384">
            <v>0</v>
          </cell>
          <cell r="DK384">
            <v>0</v>
          </cell>
        </row>
        <row r="385">
          <cell r="B385" t="str">
            <v>7.5.6</v>
          </cell>
          <cell r="C385" t="str">
            <v xml:space="preserve"> 91941 </v>
          </cell>
          <cell r="D385" t="str">
            <v>SINAPI</v>
          </cell>
          <cell r="E385" t="str">
            <v>CAIXA RETANGULAR 4" X 2" BAIXA (0,30 M DO PISO), PVC, INSTALADA EM PAREDE - FORNECIMENTO E INSTALAÇÃO. AF_03/2023</v>
          </cell>
          <cell r="F385" t="str">
            <v>UN</v>
          </cell>
          <cell r="G385">
            <v>2</v>
          </cell>
          <cell r="H385">
            <v>0</v>
          </cell>
          <cell r="I385">
            <v>2</v>
          </cell>
          <cell r="J385">
            <v>8.4700000000000006</v>
          </cell>
          <cell r="K385">
            <v>10.6</v>
          </cell>
          <cell r="L385">
            <v>21.2</v>
          </cell>
          <cell r="M385">
            <v>0</v>
          </cell>
          <cell r="N385">
            <v>0</v>
          </cell>
          <cell r="O385">
            <v>0.5</v>
          </cell>
          <cell r="P385">
            <v>10.6</v>
          </cell>
          <cell r="Q385">
            <v>0.5</v>
          </cell>
          <cell r="R385">
            <v>10.6</v>
          </cell>
          <cell r="S385">
            <v>0</v>
          </cell>
          <cell r="T385">
            <v>0</v>
          </cell>
          <cell r="U385">
            <v>0</v>
          </cell>
          <cell r="V385">
            <v>0</v>
          </cell>
          <cell r="W385">
            <v>0</v>
          </cell>
          <cell r="X385">
            <v>0</v>
          </cell>
          <cell r="Y385">
            <v>0</v>
          </cell>
          <cell r="Z385">
            <v>0</v>
          </cell>
          <cell r="AA385">
            <v>0</v>
          </cell>
          <cell r="AB385">
            <v>0</v>
          </cell>
          <cell r="AC385">
            <v>1</v>
          </cell>
          <cell r="AD385">
            <v>21.2</v>
          </cell>
          <cell r="AE385"/>
          <cell r="AF385">
            <v>1</v>
          </cell>
          <cell r="AG385">
            <v>21.2</v>
          </cell>
          <cell r="AH385">
            <v>0</v>
          </cell>
          <cell r="AI385">
            <v>0</v>
          </cell>
          <cell r="AJ385">
            <v>0</v>
          </cell>
          <cell r="AK385">
            <v>0</v>
          </cell>
          <cell r="AL385"/>
          <cell r="AM385">
            <v>0</v>
          </cell>
          <cell r="AN385">
            <v>0</v>
          </cell>
          <cell r="AO385"/>
          <cell r="AP385">
            <v>0</v>
          </cell>
          <cell r="AQ385">
            <v>0</v>
          </cell>
          <cell r="AR385">
            <v>0</v>
          </cell>
          <cell r="AS385">
            <v>0</v>
          </cell>
          <cell r="AT385">
            <v>21.2</v>
          </cell>
          <cell r="AU385">
            <v>21.2</v>
          </cell>
          <cell r="AV385">
            <v>0</v>
          </cell>
          <cell r="AW385">
            <v>0</v>
          </cell>
          <cell r="AX385">
            <v>0</v>
          </cell>
          <cell r="AY385">
            <v>0</v>
          </cell>
          <cell r="AZ385">
            <v>0</v>
          </cell>
          <cell r="BA385">
            <v>21.2</v>
          </cell>
          <cell r="BB385">
            <v>21.2</v>
          </cell>
          <cell r="BC385">
            <v>0</v>
          </cell>
          <cell r="BD385">
            <v>0</v>
          </cell>
          <cell r="BE385">
            <v>0</v>
          </cell>
          <cell r="BF385">
            <v>0</v>
          </cell>
          <cell r="BG385">
            <v>0</v>
          </cell>
          <cell r="BH385">
            <v>21.2</v>
          </cell>
          <cell r="BI385">
            <v>21.2</v>
          </cell>
          <cell r="BJ385">
            <v>0</v>
          </cell>
          <cell r="BK385">
            <v>0</v>
          </cell>
          <cell r="BL385">
            <v>0</v>
          </cell>
          <cell r="BM385">
            <v>0</v>
          </cell>
          <cell r="BN385">
            <v>0</v>
          </cell>
          <cell r="BO385">
            <v>21.2</v>
          </cell>
          <cell r="BP385">
            <v>21.2</v>
          </cell>
          <cell r="BQ385">
            <v>0</v>
          </cell>
          <cell r="BR385" t="b">
            <v>0</v>
          </cell>
          <cell r="BS385">
            <v>0</v>
          </cell>
          <cell r="BT385"/>
          <cell r="BU385">
            <v>0</v>
          </cell>
          <cell r="BV385">
            <v>0</v>
          </cell>
          <cell r="BW385">
            <v>0</v>
          </cell>
          <cell r="BX385">
            <v>21.2</v>
          </cell>
          <cell r="BY385">
            <v>21.2</v>
          </cell>
          <cell r="BZ385">
            <v>0</v>
          </cell>
          <cell r="CA385">
            <v>21.2</v>
          </cell>
          <cell r="CB385">
            <v>1.5942399999999997</v>
          </cell>
          <cell r="CC385"/>
          <cell r="CD385"/>
          <cell r="CE385">
            <v>0</v>
          </cell>
          <cell r="CF385">
            <v>0</v>
          </cell>
          <cell r="CG385">
            <v>21.2</v>
          </cell>
          <cell r="CH385">
            <v>21.2</v>
          </cell>
          <cell r="CI385">
            <v>0</v>
          </cell>
          <cell r="CJ385"/>
          <cell r="CK385"/>
          <cell r="CL385">
            <v>0</v>
          </cell>
          <cell r="CM385">
            <v>0</v>
          </cell>
          <cell r="CN385">
            <v>21.2</v>
          </cell>
          <cell r="CO385">
            <v>0</v>
          </cell>
          <cell r="CP385">
            <v>-21.2</v>
          </cell>
          <cell r="CQ385"/>
          <cell r="CR385"/>
          <cell r="CS385" t="str">
            <v xml:space="preserve"> </v>
          </cell>
          <cell r="CT385">
            <v>0</v>
          </cell>
          <cell r="CU385">
            <v>21.2</v>
          </cell>
          <cell r="CV385">
            <v>0</v>
          </cell>
          <cell r="CW385">
            <v>-21.2</v>
          </cell>
          <cell r="CY385">
            <v>21.2</v>
          </cell>
          <cell r="CZ385">
            <v>0</v>
          </cell>
          <cell r="DA385">
            <v>21.2</v>
          </cell>
          <cell r="DB385">
            <v>21.2</v>
          </cell>
          <cell r="DC385">
            <v>21.2</v>
          </cell>
          <cell r="DD385">
            <v>0</v>
          </cell>
          <cell r="DE385">
            <v>21.2</v>
          </cell>
          <cell r="DF385">
            <v>21.2</v>
          </cell>
          <cell r="DG385">
            <v>0</v>
          </cell>
          <cell r="DH385">
            <v>0</v>
          </cell>
          <cell r="DI385">
            <v>0</v>
          </cell>
          <cell r="DJ385">
            <v>0</v>
          </cell>
          <cell r="DK385">
            <v>0</v>
          </cell>
        </row>
        <row r="386">
          <cell r="B386" t="str">
            <v>7.5.7</v>
          </cell>
          <cell r="C386" t="str">
            <v xml:space="preserve"> 91944 </v>
          </cell>
          <cell r="D386" t="str">
            <v>SINAPI</v>
          </cell>
          <cell r="E386" t="str">
            <v>CAIXA RETANGULAR 4" X 4" BAIXA (0,30 M DO PISO), PVC, INSTALADA EM PAREDE - FORNECIMENTO E INSTALAÇÃO. AF_03/2023</v>
          </cell>
          <cell r="F386" t="str">
            <v>UN</v>
          </cell>
          <cell r="G386">
            <v>6</v>
          </cell>
          <cell r="H386">
            <v>0</v>
          </cell>
          <cell r="I386">
            <v>6</v>
          </cell>
          <cell r="J386">
            <v>10.47</v>
          </cell>
          <cell r="K386">
            <v>13.11</v>
          </cell>
          <cell r="L386">
            <v>78.66</v>
          </cell>
          <cell r="M386">
            <v>0</v>
          </cell>
          <cell r="N386">
            <v>0</v>
          </cell>
          <cell r="O386">
            <v>0.5</v>
          </cell>
          <cell r="P386">
            <v>39.33</v>
          </cell>
          <cell r="Q386">
            <v>0.5</v>
          </cell>
          <cell r="R386">
            <v>39.33</v>
          </cell>
          <cell r="S386">
            <v>0</v>
          </cell>
          <cell r="T386">
            <v>0</v>
          </cell>
          <cell r="U386">
            <v>0</v>
          </cell>
          <cell r="V386">
            <v>0</v>
          </cell>
          <cell r="W386">
            <v>0</v>
          </cell>
          <cell r="X386">
            <v>0</v>
          </cell>
          <cell r="Y386">
            <v>0</v>
          </cell>
          <cell r="Z386">
            <v>0</v>
          </cell>
          <cell r="AA386">
            <v>0</v>
          </cell>
          <cell r="AB386">
            <v>0</v>
          </cell>
          <cell r="AC386">
            <v>1</v>
          </cell>
          <cell r="AD386">
            <v>78.66</v>
          </cell>
          <cell r="AE386"/>
          <cell r="AF386">
            <v>1</v>
          </cell>
          <cell r="AG386">
            <v>78.66</v>
          </cell>
          <cell r="AH386">
            <v>0</v>
          </cell>
          <cell r="AI386">
            <v>0</v>
          </cell>
          <cell r="AJ386">
            <v>0</v>
          </cell>
          <cell r="AK386">
            <v>0</v>
          </cell>
          <cell r="AL386"/>
          <cell r="AM386">
            <v>0</v>
          </cell>
          <cell r="AN386">
            <v>0</v>
          </cell>
          <cell r="AO386"/>
          <cell r="AP386">
            <v>0</v>
          </cell>
          <cell r="AQ386">
            <v>0</v>
          </cell>
          <cell r="AR386">
            <v>0</v>
          </cell>
          <cell r="AS386">
            <v>0</v>
          </cell>
          <cell r="AT386">
            <v>78.66</v>
          </cell>
          <cell r="AU386">
            <v>78.66</v>
          </cell>
          <cell r="AV386">
            <v>0</v>
          </cell>
          <cell r="AW386">
            <v>0</v>
          </cell>
          <cell r="AX386">
            <v>0</v>
          </cell>
          <cell r="AY386">
            <v>0</v>
          </cell>
          <cell r="AZ386">
            <v>0</v>
          </cell>
          <cell r="BA386">
            <v>78.66</v>
          </cell>
          <cell r="BB386">
            <v>78.66</v>
          </cell>
          <cell r="BC386">
            <v>0</v>
          </cell>
          <cell r="BD386">
            <v>0</v>
          </cell>
          <cell r="BE386">
            <v>0</v>
          </cell>
          <cell r="BF386">
            <v>0</v>
          </cell>
          <cell r="BG386">
            <v>0</v>
          </cell>
          <cell r="BH386">
            <v>78.66</v>
          </cell>
          <cell r="BI386">
            <v>78.66</v>
          </cell>
          <cell r="BJ386">
            <v>0</v>
          </cell>
          <cell r="BK386">
            <v>0</v>
          </cell>
          <cell r="BL386">
            <v>0</v>
          </cell>
          <cell r="BM386">
            <v>0</v>
          </cell>
          <cell r="BN386">
            <v>0</v>
          </cell>
          <cell r="BO386">
            <v>78.66</v>
          </cell>
          <cell r="BP386">
            <v>78.66</v>
          </cell>
          <cell r="BQ386">
            <v>0</v>
          </cell>
          <cell r="BR386" t="b">
            <v>0</v>
          </cell>
          <cell r="BS386">
            <v>0</v>
          </cell>
          <cell r="BT386"/>
          <cell r="BU386">
            <v>0</v>
          </cell>
          <cell r="BV386">
            <v>0</v>
          </cell>
          <cell r="BW386">
            <v>0</v>
          </cell>
          <cell r="BX386">
            <v>78.66</v>
          </cell>
          <cell r="BY386">
            <v>78.66</v>
          </cell>
          <cell r="BZ386">
            <v>0</v>
          </cell>
          <cell r="CA386">
            <v>78.66</v>
          </cell>
          <cell r="CB386">
            <v>5.9152319999999987</v>
          </cell>
          <cell r="CC386"/>
          <cell r="CD386"/>
          <cell r="CE386">
            <v>0</v>
          </cell>
          <cell r="CF386">
            <v>0</v>
          </cell>
          <cell r="CG386">
            <v>78.66</v>
          </cell>
          <cell r="CH386">
            <v>78.66</v>
          </cell>
          <cell r="CI386">
            <v>0</v>
          </cell>
          <cell r="CJ386"/>
          <cell r="CK386"/>
          <cell r="CL386">
            <v>0</v>
          </cell>
          <cell r="CM386">
            <v>0</v>
          </cell>
          <cell r="CN386">
            <v>78.66</v>
          </cell>
          <cell r="CO386">
            <v>0</v>
          </cell>
          <cell r="CP386">
            <v>-78.66</v>
          </cell>
          <cell r="CQ386"/>
          <cell r="CR386"/>
          <cell r="CS386" t="str">
            <v xml:space="preserve"> </v>
          </cell>
          <cell r="CT386">
            <v>0</v>
          </cell>
          <cell r="CU386">
            <v>78.66</v>
          </cell>
          <cell r="CV386">
            <v>0</v>
          </cell>
          <cell r="CW386">
            <v>-78.66</v>
          </cell>
          <cell r="CY386">
            <v>78.66</v>
          </cell>
          <cell r="CZ386">
            <v>0</v>
          </cell>
          <cell r="DA386">
            <v>78.66</v>
          </cell>
          <cell r="DB386">
            <v>78.66</v>
          </cell>
          <cell r="DC386">
            <v>78.66</v>
          </cell>
          <cell r="DD386">
            <v>0</v>
          </cell>
          <cell r="DE386">
            <v>78.66</v>
          </cell>
          <cell r="DF386">
            <v>78.66</v>
          </cell>
          <cell r="DG386">
            <v>0</v>
          </cell>
          <cell r="DH386">
            <v>0</v>
          </cell>
          <cell r="DI386">
            <v>0</v>
          </cell>
          <cell r="DJ386">
            <v>0</v>
          </cell>
          <cell r="DK386">
            <v>0</v>
          </cell>
        </row>
        <row r="387">
          <cell r="B387" t="str">
            <v>7.5.8</v>
          </cell>
          <cell r="C387" t="str">
            <v xml:space="preserve"> 91943 </v>
          </cell>
          <cell r="D387" t="str">
            <v>SINAPI</v>
          </cell>
          <cell r="E387" t="str">
            <v>CAIXA RETANGULAR 4" X 4" MÉDIA (1,30 M DO PISO), PVC, INSTALADA EM PAREDE - FORNECIMENTO E INSTALAÇÃO. AF_03/2023</v>
          </cell>
          <cell r="F387" t="str">
            <v>UN</v>
          </cell>
          <cell r="G387">
            <v>13</v>
          </cell>
          <cell r="H387">
            <v>0</v>
          </cell>
          <cell r="I387">
            <v>13</v>
          </cell>
          <cell r="J387">
            <v>15.58</v>
          </cell>
          <cell r="K387">
            <v>19.5</v>
          </cell>
          <cell r="L387">
            <v>253.5</v>
          </cell>
          <cell r="M387">
            <v>0</v>
          </cell>
          <cell r="N387">
            <v>0</v>
          </cell>
          <cell r="O387">
            <v>0.5</v>
          </cell>
          <cell r="P387">
            <v>126.75</v>
          </cell>
          <cell r="Q387">
            <v>0.5</v>
          </cell>
          <cell r="R387">
            <v>126.75</v>
          </cell>
          <cell r="S387">
            <v>0</v>
          </cell>
          <cell r="T387">
            <v>0</v>
          </cell>
          <cell r="U387">
            <v>0</v>
          </cell>
          <cell r="V387">
            <v>0</v>
          </cell>
          <cell r="W387">
            <v>0</v>
          </cell>
          <cell r="X387">
            <v>0</v>
          </cell>
          <cell r="Y387">
            <v>0</v>
          </cell>
          <cell r="Z387">
            <v>0</v>
          </cell>
          <cell r="AA387">
            <v>0</v>
          </cell>
          <cell r="AB387">
            <v>0</v>
          </cell>
          <cell r="AC387">
            <v>1</v>
          </cell>
          <cell r="AD387">
            <v>253.5</v>
          </cell>
          <cell r="AE387"/>
          <cell r="AF387">
            <v>0.46153846153846156</v>
          </cell>
          <cell r="AG387">
            <v>117</v>
          </cell>
          <cell r="AH387">
            <v>0.53846153846153844</v>
          </cell>
          <cell r="AI387">
            <v>136.5</v>
          </cell>
          <cell r="AJ387">
            <v>0</v>
          </cell>
          <cell r="AK387">
            <v>0</v>
          </cell>
          <cell r="AL387"/>
          <cell r="AM387">
            <v>0</v>
          </cell>
          <cell r="AN387">
            <v>0</v>
          </cell>
          <cell r="AO387"/>
          <cell r="AP387">
            <v>0</v>
          </cell>
          <cell r="AQ387">
            <v>0</v>
          </cell>
          <cell r="AR387">
            <v>0</v>
          </cell>
          <cell r="AS387">
            <v>0</v>
          </cell>
          <cell r="AT387">
            <v>253.5</v>
          </cell>
          <cell r="AU387">
            <v>117</v>
          </cell>
          <cell r="AV387">
            <v>-136.5</v>
          </cell>
          <cell r="AW387">
            <v>0</v>
          </cell>
          <cell r="AX387">
            <v>0</v>
          </cell>
          <cell r="AY387">
            <v>0</v>
          </cell>
          <cell r="AZ387">
            <v>0</v>
          </cell>
          <cell r="BA387">
            <v>253.5</v>
          </cell>
          <cell r="BB387">
            <v>117</v>
          </cell>
          <cell r="BC387">
            <v>-136.5</v>
          </cell>
          <cell r="BD387">
            <v>0</v>
          </cell>
          <cell r="BE387">
            <v>0</v>
          </cell>
          <cell r="BF387">
            <v>0</v>
          </cell>
          <cell r="BG387">
            <v>0</v>
          </cell>
          <cell r="BH387">
            <v>253.5</v>
          </cell>
          <cell r="BI387">
            <v>117</v>
          </cell>
          <cell r="BJ387">
            <v>-136.5</v>
          </cell>
          <cell r="BK387">
            <v>0</v>
          </cell>
          <cell r="BL387">
            <v>0</v>
          </cell>
          <cell r="BM387">
            <v>0</v>
          </cell>
          <cell r="BN387">
            <v>0</v>
          </cell>
          <cell r="BO387">
            <v>253.5</v>
          </cell>
          <cell r="BP387">
            <v>117</v>
          </cell>
          <cell r="BQ387">
            <v>-136.5</v>
          </cell>
          <cell r="BR387" t="str">
            <v>N/A</v>
          </cell>
          <cell r="BS387">
            <v>0</v>
          </cell>
          <cell r="BT387"/>
          <cell r="BU387">
            <v>0</v>
          </cell>
          <cell r="BV387">
            <v>0.53846153846153844</v>
          </cell>
          <cell r="BW387">
            <v>136.5</v>
          </cell>
          <cell r="BX387">
            <v>253.5</v>
          </cell>
          <cell r="BY387">
            <v>253.5</v>
          </cell>
          <cell r="BZ387">
            <v>0</v>
          </cell>
          <cell r="CA387">
            <v>253.5</v>
          </cell>
          <cell r="CB387">
            <v>19.063199999999998</v>
          </cell>
          <cell r="CC387"/>
          <cell r="CD387"/>
          <cell r="CE387">
            <v>0</v>
          </cell>
          <cell r="CF387">
            <v>0</v>
          </cell>
          <cell r="CG387">
            <v>253.5</v>
          </cell>
          <cell r="CH387">
            <v>253.5</v>
          </cell>
          <cell r="CI387">
            <v>0</v>
          </cell>
          <cell r="CJ387"/>
          <cell r="CK387"/>
          <cell r="CL387">
            <v>0</v>
          </cell>
          <cell r="CM387">
            <v>0</v>
          </cell>
          <cell r="CN387">
            <v>253.5</v>
          </cell>
          <cell r="CO387">
            <v>0</v>
          </cell>
          <cell r="CP387">
            <v>-253.5</v>
          </cell>
          <cell r="CQ387"/>
          <cell r="CR387"/>
          <cell r="CS387" t="str">
            <v xml:space="preserve"> </v>
          </cell>
          <cell r="CT387">
            <v>0</v>
          </cell>
          <cell r="CU387">
            <v>253.5</v>
          </cell>
          <cell r="CV387">
            <v>0</v>
          </cell>
          <cell r="CW387">
            <v>-253.5</v>
          </cell>
          <cell r="CY387">
            <v>253.5</v>
          </cell>
          <cell r="CZ387">
            <v>0</v>
          </cell>
          <cell r="DA387">
            <v>253.5</v>
          </cell>
          <cell r="DB387">
            <v>253.5</v>
          </cell>
          <cell r="DC387">
            <v>117</v>
          </cell>
          <cell r="DD387">
            <v>136.5</v>
          </cell>
          <cell r="DE387">
            <v>253.5</v>
          </cell>
          <cell r="DF387">
            <v>253.5</v>
          </cell>
          <cell r="DG387">
            <v>0</v>
          </cell>
          <cell r="DH387">
            <v>136.5</v>
          </cell>
          <cell r="DI387">
            <v>0</v>
          </cell>
          <cell r="DJ387">
            <v>0</v>
          </cell>
          <cell r="DK387">
            <v>0</v>
          </cell>
        </row>
        <row r="388">
          <cell r="B388" t="str">
            <v>7.5.9</v>
          </cell>
          <cell r="C388" t="str">
            <v xml:space="preserve"> 91942 </v>
          </cell>
          <cell r="D388" t="str">
            <v>SINAPI</v>
          </cell>
          <cell r="E388" t="str">
            <v>CAIXA RETANGULAR 4" X 4" ALTA (2,00 M DO PISO), PVC, INSTALADA EM PAREDE - FORNECIMENTO E INSTALAÇÃO. AF_03/2023</v>
          </cell>
          <cell r="F388" t="str">
            <v>UN</v>
          </cell>
          <cell r="G388">
            <v>7</v>
          </cell>
          <cell r="H388">
            <v>0</v>
          </cell>
          <cell r="I388">
            <v>7</v>
          </cell>
          <cell r="J388">
            <v>25.79</v>
          </cell>
          <cell r="K388">
            <v>32.29</v>
          </cell>
          <cell r="L388">
            <v>226.03</v>
          </cell>
          <cell r="M388">
            <v>0</v>
          </cell>
          <cell r="N388">
            <v>0</v>
          </cell>
          <cell r="O388">
            <v>0.5</v>
          </cell>
          <cell r="P388">
            <v>113.015</v>
          </cell>
          <cell r="Q388">
            <v>0.5</v>
          </cell>
          <cell r="R388">
            <v>113.015</v>
          </cell>
          <cell r="S388">
            <v>0</v>
          </cell>
          <cell r="T388">
            <v>0</v>
          </cell>
          <cell r="U388">
            <v>0</v>
          </cell>
          <cell r="V388">
            <v>0</v>
          </cell>
          <cell r="W388">
            <v>0</v>
          </cell>
          <cell r="X388">
            <v>0</v>
          </cell>
          <cell r="Y388">
            <v>0</v>
          </cell>
          <cell r="Z388">
            <v>0</v>
          </cell>
          <cell r="AA388">
            <v>0</v>
          </cell>
          <cell r="AB388">
            <v>0</v>
          </cell>
          <cell r="AC388">
            <v>1</v>
          </cell>
          <cell r="AD388">
            <v>226.03</v>
          </cell>
          <cell r="AE388"/>
          <cell r="AF388">
            <v>0</v>
          </cell>
          <cell r="AG388">
            <v>0</v>
          </cell>
          <cell r="AH388">
            <v>1</v>
          </cell>
          <cell r="AI388">
            <v>226.03</v>
          </cell>
          <cell r="AJ388">
            <v>0</v>
          </cell>
          <cell r="AK388">
            <v>0</v>
          </cell>
          <cell r="AL388"/>
          <cell r="AM388">
            <v>0</v>
          </cell>
          <cell r="AN388">
            <v>0</v>
          </cell>
          <cell r="AO388"/>
          <cell r="AP388">
            <v>0</v>
          </cell>
          <cell r="AQ388">
            <v>0</v>
          </cell>
          <cell r="AR388">
            <v>0</v>
          </cell>
          <cell r="AS388">
            <v>0</v>
          </cell>
          <cell r="AT388">
            <v>226.03</v>
          </cell>
          <cell r="AU388">
            <v>0</v>
          </cell>
          <cell r="AV388">
            <v>-226.03</v>
          </cell>
          <cell r="AW388">
            <v>0</v>
          </cell>
          <cell r="AX388">
            <v>0</v>
          </cell>
          <cell r="AY388">
            <v>0</v>
          </cell>
          <cell r="AZ388">
            <v>0</v>
          </cell>
          <cell r="BA388">
            <v>226.03</v>
          </cell>
          <cell r="BB388">
            <v>0</v>
          </cell>
          <cell r="BC388">
            <v>-226.03</v>
          </cell>
          <cell r="BD388">
            <v>0</v>
          </cell>
          <cell r="BE388">
            <v>0</v>
          </cell>
          <cell r="BF388">
            <v>0</v>
          </cell>
          <cell r="BG388">
            <v>0</v>
          </cell>
          <cell r="BH388">
            <v>226.03</v>
          </cell>
          <cell r="BI388">
            <v>0</v>
          </cell>
          <cell r="BJ388">
            <v>-226.03</v>
          </cell>
          <cell r="BK388">
            <v>0</v>
          </cell>
          <cell r="BL388">
            <v>0</v>
          </cell>
          <cell r="BM388">
            <v>0</v>
          </cell>
          <cell r="BN388">
            <v>0</v>
          </cell>
          <cell r="BO388">
            <v>226.03</v>
          </cell>
          <cell r="BP388">
            <v>0</v>
          </cell>
          <cell r="BQ388">
            <v>-226.03</v>
          </cell>
          <cell r="BR388" t="str">
            <v>N/A</v>
          </cell>
          <cell r="BS388">
            <v>0</v>
          </cell>
          <cell r="BT388"/>
          <cell r="BU388">
            <v>0</v>
          </cell>
          <cell r="BV388">
            <v>1</v>
          </cell>
          <cell r="BW388">
            <v>226.03</v>
          </cell>
          <cell r="BX388">
            <v>226.03</v>
          </cell>
          <cell r="BY388">
            <v>226.03</v>
          </cell>
          <cell r="BZ388">
            <v>0</v>
          </cell>
          <cell r="CA388">
            <v>226.03</v>
          </cell>
          <cell r="CB388">
            <v>16.997455999999996</v>
          </cell>
          <cell r="CC388"/>
          <cell r="CD388"/>
          <cell r="CE388">
            <v>0</v>
          </cell>
          <cell r="CF388">
            <v>0</v>
          </cell>
          <cell r="CG388">
            <v>226.03</v>
          </cell>
          <cell r="CH388">
            <v>226.03</v>
          </cell>
          <cell r="CI388">
            <v>0</v>
          </cell>
          <cell r="CJ388"/>
          <cell r="CK388"/>
          <cell r="CL388">
            <v>0</v>
          </cell>
          <cell r="CM388">
            <v>0</v>
          </cell>
          <cell r="CN388">
            <v>226.03</v>
          </cell>
          <cell r="CO388">
            <v>0</v>
          </cell>
          <cell r="CP388">
            <v>-226.03</v>
          </cell>
          <cell r="CQ388"/>
          <cell r="CR388"/>
          <cell r="CS388" t="str">
            <v xml:space="preserve"> </v>
          </cell>
          <cell r="CT388">
            <v>0</v>
          </cell>
          <cell r="CU388">
            <v>226.03</v>
          </cell>
          <cell r="CV388">
            <v>0</v>
          </cell>
          <cell r="CW388">
            <v>-226.03</v>
          </cell>
          <cell r="CY388">
            <v>226.03</v>
          </cell>
          <cell r="CZ388">
            <v>0</v>
          </cell>
          <cell r="DA388">
            <v>226.03</v>
          </cell>
          <cell r="DB388">
            <v>226.03</v>
          </cell>
          <cell r="DC388">
            <v>0</v>
          </cell>
          <cell r="DD388">
            <v>226.03</v>
          </cell>
          <cell r="DE388">
            <v>226.03</v>
          </cell>
          <cell r="DF388">
            <v>226.03</v>
          </cell>
          <cell r="DG388">
            <v>0</v>
          </cell>
          <cell r="DH388">
            <v>226.03</v>
          </cell>
          <cell r="DI388">
            <v>0</v>
          </cell>
          <cell r="DJ388">
            <v>0</v>
          </cell>
          <cell r="DK388">
            <v>0</v>
          </cell>
        </row>
        <row r="389">
          <cell r="B389" t="str">
            <v>7.5.10</v>
          </cell>
          <cell r="C389" t="str">
            <v xml:space="preserve"> DEPEARQ213 </v>
          </cell>
          <cell r="D389" t="str">
            <v>Próprio</v>
          </cell>
          <cell r="E389" t="str">
            <v>CAIXA DE PASSAGEM DE EMBUTIR EM PVC 20x20CM COM TAMPA - SBC (068159)</v>
          </cell>
          <cell r="F389" t="str">
            <v>UN</v>
          </cell>
          <cell r="G389">
            <v>3</v>
          </cell>
          <cell r="H389">
            <v>0</v>
          </cell>
          <cell r="I389">
            <v>3</v>
          </cell>
          <cell r="J389">
            <v>113.52</v>
          </cell>
          <cell r="K389">
            <v>142.13999999999999</v>
          </cell>
          <cell r="L389">
            <v>426.41999999999996</v>
          </cell>
          <cell r="M389">
            <v>0</v>
          </cell>
          <cell r="N389">
            <v>0</v>
          </cell>
          <cell r="O389">
            <v>0.5</v>
          </cell>
          <cell r="P389">
            <v>213.21</v>
          </cell>
          <cell r="Q389">
            <v>0.5</v>
          </cell>
          <cell r="R389">
            <v>213.21</v>
          </cell>
          <cell r="S389">
            <v>0</v>
          </cell>
          <cell r="T389">
            <v>0</v>
          </cell>
          <cell r="U389">
            <v>0</v>
          </cell>
          <cell r="V389">
            <v>0</v>
          </cell>
          <cell r="W389">
            <v>0</v>
          </cell>
          <cell r="X389">
            <v>0</v>
          </cell>
          <cell r="Y389">
            <v>0</v>
          </cell>
          <cell r="Z389">
            <v>0</v>
          </cell>
          <cell r="AA389">
            <v>0</v>
          </cell>
          <cell r="AB389">
            <v>0</v>
          </cell>
          <cell r="AC389">
            <v>1</v>
          </cell>
          <cell r="AD389">
            <v>426.42</v>
          </cell>
          <cell r="AE389"/>
          <cell r="AF389">
            <v>0</v>
          </cell>
          <cell r="AG389">
            <v>0</v>
          </cell>
          <cell r="AH389">
            <v>1</v>
          </cell>
          <cell r="AI389">
            <v>426.42</v>
          </cell>
          <cell r="AJ389">
            <v>0</v>
          </cell>
          <cell r="AK389">
            <v>0</v>
          </cell>
          <cell r="AL389"/>
          <cell r="AM389">
            <v>0</v>
          </cell>
          <cell r="AN389">
            <v>0</v>
          </cell>
          <cell r="AO389"/>
          <cell r="AP389">
            <v>0</v>
          </cell>
          <cell r="AQ389">
            <v>0</v>
          </cell>
          <cell r="AR389">
            <v>0</v>
          </cell>
          <cell r="AS389">
            <v>0</v>
          </cell>
          <cell r="AT389">
            <v>426.42</v>
          </cell>
          <cell r="AU389">
            <v>0</v>
          </cell>
          <cell r="AV389">
            <v>-426.42</v>
          </cell>
          <cell r="AW389">
            <v>0</v>
          </cell>
          <cell r="AX389">
            <v>0</v>
          </cell>
          <cell r="AY389">
            <v>0</v>
          </cell>
          <cell r="AZ389">
            <v>0</v>
          </cell>
          <cell r="BA389">
            <v>426.42</v>
          </cell>
          <cell r="BB389">
            <v>0</v>
          </cell>
          <cell r="BC389">
            <v>-426.42</v>
          </cell>
          <cell r="BD389">
            <v>0</v>
          </cell>
          <cell r="BE389">
            <v>0</v>
          </cell>
          <cell r="BF389">
            <v>0</v>
          </cell>
          <cell r="BG389">
            <v>0</v>
          </cell>
          <cell r="BH389">
            <v>426.42</v>
          </cell>
          <cell r="BI389">
            <v>0</v>
          </cell>
          <cell r="BJ389">
            <v>-426.42</v>
          </cell>
          <cell r="BK389">
            <v>0</v>
          </cell>
          <cell r="BL389">
            <v>0</v>
          </cell>
          <cell r="BM389">
            <v>0</v>
          </cell>
          <cell r="BN389">
            <v>0</v>
          </cell>
          <cell r="BO389">
            <v>426.42</v>
          </cell>
          <cell r="BP389">
            <v>0</v>
          </cell>
          <cell r="BQ389">
            <v>-426.42</v>
          </cell>
          <cell r="BR389" t="str">
            <v>N/A</v>
          </cell>
          <cell r="BS389">
            <v>0</v>
          </cell>
          <cell r="BT389"/>
          <cell r="BU389">
            <v>0</v>
          </cell>
          <cell r="BV389">
            <v>0.99999999999999989</v>
          </cell>
          <cell r="BW389">
            <v>426.41999999999996</v>
          </cell>
          <cell r="BX389">
            <v>426.42</v>
          </cell>
          <cell r="BY389">
            <v>426.41999999999996</v>
          </cell>
          <cell r="BZ389">
            <v>0</v>
          </cell>
          <cell r="CA389">
            <v>426.41999999999996</v>
          </cell>
          <cell r="CB389">
            <v>32.066783999999991</v>
          </cell>
          <cell r="CC389"/>
          <cell r="CD389"/>
          <cell r="CE389">
            <v>0</v>
          </cell>
          <cell r="CF389">
            <v>0</v>
          </cell>
          <cell r="CG389">
            <v>426.42</v>
          </cell>
          <cell r="CH389">
            <v>426.41999999999996</v>
          </cell>
          <cell r="CI389">
            <v>0</v>
          </cell>
          <cell r="CJ389"/>
          <cell r="CK389"/>
          <cell r="CL389">
            <v>0</v>
          </cell>
          <cell r="CM389">
            <v>0</v>
          </cell>
          <cell r="CN389">
            <v>426.42</v>
          </cell>
          <cell r="CO389">
            <v>0</v>
          </cell>
          <cell r="CP389">
            <v>-426.42</v>
          </cell>
          <cell r="CQ389"/>
          <cell r="CR389"/>
          <cell r="CS389" t="str">
            <v xml:space="preserve"> </v>
          </cell>
          <cell r="CT389">
            <v>0</v>
          </cell>
          <cell r="CU389">
            <v>426.42</v>
          </cell>
          <cell r="CV389">
            <v>0</v>
          </cell>
          <cell r="CW389">
            <v>-426.42</v>
          </cell>
          <cell r="CY389">
            <v>426.42</v>
          </cell>
          <cell r="CZ389">
            <v>0</v>
          </cell>
          <cell r="DA389">
            <v>426.42</v>
          </cell>
          <cell r="DB389">
            <v>426.41999999999996</v>
          </cell>
          <cell r="DC389">
            <v>0</v>
          </cell>
          <cell r="DD389">
            <v>426.41999999999996</v>
          </cell>
          <cell r="DE389">
            <v>426.41999999999996</v>
          </cell>
          <cell r="DF389">
            <v>426.41999999999996</v>
          </cell>
          <cell r="DG389">
            <v>0</v>
          </cell>
          <cell r="DH389">
            <v>426.42</v>
          </cell>
          <cell r="DI389">
            <v>0</v>
          </cell>
          <cell r="DJ389">
            <v>0</v>
          </cell>
          <cell r="DK389">
            <v>0</v>
          </cell>
        </row>
        <row r="390">
          <cell r="B390" t="str">
            <v>7.5.11</v>
          </cell>
          <cell r="C390" t="str">
            <v xml:space="preserve"> DEPEARQ218 </v>
          </cell>
          <cell r="D390" t="str">
            <v>Próprio</v>
          </cell>
          <cell r="E390" t="str">
            <v>ELETROCALHA PERFURADA TIPO ""U"" DIM. ATÉ 100X50 - COM TAMPA, FIXAÇÃO E ACESSÓRIOS - REF.: CPOS (38.21.920) - SBC (063150) - SINAPI (91170)</v>
          </cell>
          <cell r="F390" t="str">
            <v>M</v>
          </cell>
          <cell r="G390">
            <v>44</v>
          </cell>
          <cell r="H390">
            <v>0</v>
          </cell>
          <cell r="I390">
            <v>44</v>
          </cell>
          <cell r="J390">
            <v>73.119748000000001</v>
          </cell>
          <cell r="K390">
            <v>91.56</v>
          </cell>
          <cell r="L390">
            <v>4028.6400000000003</v>
          </cell>
          <cell r="M390">
            <v>0</v>
          </cell>
          <cell r="N390">
            <v>0</v>
          </cell>
          <cell r="O390">
            <v>0</v>
          </cell>
          <cell r="P390">
            <v>0</v>
          </cell>
          <cell r="Q390">
            <v>1</v>
          </cell>
          <cell r="R390">
            <v>4028.64</v>
          </cell>
          <cell r="S390">
            <v>0</v>
          </cell>
          <cell r="T390">
            <v>0</v>
          </cell>
          <cell r="U390">
            <v>0</v>
          </cell>
          <cell r="V390">
            <v>0</v>
          </cell>
          <cell r="W390">
            <v>0</v>
          </cell>
          <cell r="X390">
            <v>0</v>
          </cell>
          <cell r="Y390">
            <v>0</v>
          </cell>
          <cell r="Z390">
            <v>0</v>
          </cell>
          <cell r="AA390">
            <v>0</v>
          </cell>
          <cell r="AB390">
            <v>0</v>
          </cell>
          <cell r="AC390">
            <v>1</v>
          </cell>
          <cell r="AD390">
            <v>4028.64</v>
          </cell>
          <cell r="AE390"/>
          <cell r="AF390">
            <v>1</v>
          </cell>
          <cell r="AG390">
            <v>4028.6400000000003</v>
          </cell>
          <cell r="AH390">
            <v>0</v>
          </cell>
          <cell r="AI390">
            <v>0</v>
          </cell>
          <cell r="AJ390">
            <v>0</v>
          </cell>
          <cell r="AK390">
            <v>0</v>
          </cell>
          <cell r="AL390"/>
          <cell r="AM390">
            <v>0</v>
          </cell>
          <cell r="AN390">
            <v>0</v>
          </cell>
          <cell r="AO390"/>
          <cell r="AP390">
            <v>0</v>
          </cell>
          <cell r="AQ390">
            <v>0</v>
          </cell>
          <cell r="AR390">
            <v>0</v>
          </cell>
          <cell r="AS390">
            <v>0</v>
          </cell>
          <cell r="AT390">
            <v>4028.64</v>
          </cell>
          <cell r="AU390">
            <v>4028.64</v>
          </cell>
          <cell r="AV390">
            <v>0</v>
          </cell>
          <cell r="AW390">
            <v>0</v>
          </cell>
          <cell r="AX390">
            <v>0</v>
          </cell>
          <cell r="AY390">
            <v>0</v>
          </cell>
          <cell r="AZ390">
            <v>0</v>
          </cell>
          <cell r="BA390">
            <v>4028.64</v>
          </cell>
          <cell r="BB390">
            <v>4028.64</v>
          </cell>
          <cell r="BC390">
            <v>0</v>
          </cell>
          <cell r="BD390">
            <v>0</v>
          </cell>
          <cell r="BE390">
            <v>0</v>
          </cell>
          <cell r="BF390">
            <v>0</v>
          </cell>
          <cell r="BG390">
            <v>0</v>
          </cell>
          <cell r="BH390">
            <v>4028.64</v>
          </cell>
          <cell r="BI390">
            <v>4028.64</v>
          </cell>
          <cell r="BJ390">
            <v>0</v>
          </cell>
          <cell r="BK390">
            <v>0</v>
          </cell>
          <cell r="BL390">
            <v>0</v>
          </cell>
          <cell r="BM390">
            <v>0.88159090909090909</v>
          </cell>
          <cell r="BN390">
            <v>3551.6124</v>
          </cell>
          <cell r="BO390">
            <v>4028.64</v>
          </cell>
          <cell r="BP390">
            <v>7580.2523999999994</v>
          </cell>
          <cell r="BQ390">
            <v>3551.6123999999995</v>
          </cell>
          <cell r="BR390">
            <v>3551.6124</v>
          </cell>
          <cell r="BS390">
            <v>267.08125247999993</v>
          </cell>
          <cell r="BT390"/>
          <cell r="BU390">
            <v>0</v>
          </cell>
          <cell r="BV390">
            <v>-0.88159090909090909</v>
          </cell>
          <cell r="BW390">
            <v>-3551.6124</v>
          </cell>
          <cell r="BX390">
            <v>4028.64</v>
          </cell>
          <cell r="BY390">
            <v>4028.6399999999994</v>
          </cell>
          <cell r="BZ390">
            <v>0</v>
          </cell>
          <cell r="CA390">
            <v>3551.6124</v>
          </cell>
          <cell r="CB390">
            <v>267.08125247999993</v>
          </cell>
          <cell r="CC390"/>
          <cell r="CD390"/>
          <cell r="CE390">
            <v>0</v>
          </cell>
          <cell r="CF390">
            <v>0</v>
          </cell>
          <cell r="CG390">
            <v>4028.64</v>
          </cell>
          <cell r="CH390">
            <v>4028.6399999999994</v>
          </cell>
          <cell r="CI390">
            <v>0</v>
          </cell>
          <cell r="CJ390"/>
          <cell r="CK390"/>
          <cell r="CL390">
            <v>0</v>
          </cell>
          <cell r="CM390">
            <v>0</v>
          </cell>
          <cell r="CN390">
            <v>4028.64</v>
          </cell>
          <cell r="CO390">
            <v>0</v>
          </cell>
          <cell r="CP390">
            <v>-4028.64</v>
          </cell>
          <cell r="CQ390"/>
          <cell r="CR390"/>
          <cell r="CS390">
            <v>1.6148698540002277E-16</v>
          </cell>
          <cell r="CT390">
            <v>6.5057292886194775E-13</v>
          </cell>
          <cell r="CU390">
            <v>4028.64</v>
          </cell>
          <cell r="CV390">
            <v>6.5057292886194775E-13</v>
          </cell>
          <cell r="CW390">
            <v>-4028.6399999999994</v>
          </cell>
          <cell r="CY390">
            <v>4028.64</v>
          </cell>
          <cell r="CZ390">
            <v>0</v>
          </cell>
          <cell r="DA390">
            <v>4028.64</v>
          </cell>
          <cell r="DB390">
            <v>4028.6400000000003</v>
          </cell>
          <cell r="DC390">
            <v>4028.6400000000003</v>
          </cell>
          <cell r="DD390">
            <v>6.5057292886194775E-13</v>
          </cell>
          <cell r="DE390">
            <v>4028.6400000000008</v>
          </cell>
          <cell r="DF390">
            <v>4028.6400000000003</v>
          </cell>
          <cell r="DG390">
            <v>0</v>
          </cell>
          <cell r="DH390">
            <v>-4.5474735088646412E-13</v>
          </cell>
          <cell r="DI390">
            <v>0</v>
          </cell>
          <cell r="DJ390">
            <v>9.0949470177292824E-13</v>
          </cell>
          <cell r="DK390">
            <v>6.8394001573324194E-14</v>
          </cell>
        </row>
        <row r="391">
          <cell r="B391" t="str">
            <v>7.5.12</v>
          </cell>
          <cell r="C391" t="str">
            <v xml:space="preserve"> 91857 </v>
          </cell>
          <cell r="D391" t="str">
            <v>SINAPI</v>
          </cell>
          <cell r="E391" t="str">
            <v>ELETRODUTO FLEXÍVEL CORRUGADO REFORÇADO, PVC, DN 32 MM (1"), PARA CIRCUITOS TERMINAIS, INSTALADO EM PAREDE - FORNECIMENTO E INSTALAÇÃO. AF_03/2023</v>
          </cell>
          <cell r="F391" t="str">
            <v>M</v>
          </cell>
          <cell r="G391">
            <v>61.7</v>
          </cell>
          <cell r="H391">
            <v>0</v>
          </cell>
          <cell r="I391">
            <v>61.7</v>
          </cell>
          <cell r="J391">
            <v>12.3</v>
          </cell>
          <cell r="K391">
            <v>15.4</v>
          </cell>
          <cell r="L391">
            <v>950.18000000000006</v>
          </cell>
          <cell r="M391">
            <v>0</v>
          </cell>
          <cell r="N391">
            <v>0</v>
          </cell>
          <cell r="O391">
            <v>0</v>
          </cell>
          <cell r="P391">
            <v>0</v>
          </cell>
          <cell r="Q391">
            <v>1</v>
          </cell>
          <cell r="R391">
            <v>950.18</v>
          </cell>
          <cell r="S391">
            <v>0</v>
          </cell>
          <cell r="T391">
            <v>0</v>
          </cell>
          <cell r="U391">
            <v>0</v>
          </cell>
          <cell r="V391">
            <v>0</v>
          </cell>
          <cell r="W391">
            <v>0</v>
          </cell>
          <cell r="X391">
            <v>0</v>
          </cell>
          <cell r="Y391">
            <v>0</v>
          </cell>
          <cell r="Z391">
            <v>0</v>
          </cell>
          <cell r="AA391">
            <v>0</v>
          </cell>
          <cell r="AB391">
            <v>0</v>
          </cell>
          <cell r="AC391">
            <v>1</v>
          </cell>
          <cell r="AD391">
            <v>950.18</v>
          </cell>
          <cell r="AE391"/>
          <cell r="AF391">
            <v>0.76985413290113458</v>
          </cell>
          <cell r="AG391">
            <v>731.50000000000011</v>
          </cell>
          <cell r="AH391">
            <v>0.23014586709886542</v>
          </cell>
          <cell r="AI391">
            <v>218.67999999999984</v>
          </cell>
          <cell r="AJ391">
            <v>0</v>
          </cell>
          <cell r="AK391">
            <v>0</v>
          </cell>
          <cell r="AL391"/>
          <cell r="AM391">
            <v>0</v>
          </cell>
          <cell r="AN391">
            <v>0</v>
          </cell>
          <cell r="AO391"/>
          <cell r="AP391">
            <v>0</v>
          </cell>
          <cell r="AQ391">
            <v>0</v>
          </cell>
          <cell r="AR391">
            <v>0</v>
          </cell>
          <cell r="AS391">
            <v>0</v>
          </cell>
          <cell r="AT391">
            <v>950.18</v>
          </cell>
          <cell r="AU391">
            <v>731.5</v>
          </cell>
          <cell r="AV391">
            <v>-218.67999999999995</v>
          </cell>
          <cell r="AW391">
            <v>0</v>
          </cell>
          <cell r="AX391">
            <v>0</v>
          </cell>
          <cell r="AY391">
            <v>0</v>
          </cell>
          <cell r="AZ391">
            <v>0</v>
          </cell>
          <cell r="BA391">
            <v>950.18</v>
          </cell>
          <cell r="BB391">
            <v>731.5</v>
          </cell>
          <cell r="BC391">
            <v>-218.67999999999995</v>
          </cell>
          <cell r="BD391">
            <v>0</v>
          </cell>
          <cell r="BE391">
            <v>0</v>
          </cell>
          <cell r="BF391">
            <v>0</v>
          </cell>
          <cell r="BG391">
            <v>0</v>
          </cell>
          <cell r="BH391">
            <v>950.18</v>
          </cell>
          <cell r="BI391">
            <v>731.5</v>
          </cell>
          <cell r="BJ391">
            <v>-218.67999999999995</v>
          </cell>
          <cell r="BK391">
            <v>0</v>
          </cell>
          <cell r="BL391">
            <v>0</v>
          </cell>
          <cell r="BM391">
            <v>0.60940032414910872</v>
          </cell>
          <cell r="BN391">
            <v>579.04000000000008</v>
          </cell>
          <cell r="BO391">
            <v>950.18</v>
          </cell>
          <cell r="BP391">
            <v>1310.54</v>
          </cell>
          <cell r="BQ391">
            <v>360.36</v>
          </cell>
          <cell r="BR391">
            <v>579.04000000000008</v>
          </cell>
          <cell r="BS391">
            <v>43.543807999999999</v>
          </cell>
          <cell r="BT391"/>
          <cell r="BU391">
            <v>0</v>
          </cell>
          <cell r="BV391">
            <v>-0.37925445705024313</v>
          </cell>
          <cell r="BW391">
            <v>-360.36</v>
          </cell>
          <cell r="BX391">
            <v>950.18</v>
          </cell>
          <cell r="BY391">
            <v>950.18</v>
          </cell>
          <cell r="BZ391">
            <v>0</v>
          </cell>
          <cell r="CA391">
            <v>579.04000000000008</v>
          </cell>
          <cell r="CB391">
            <v>43.543807999999999</v>
          </cell>
          <cell r="CC391"/>
          <cell r="CD391"/>
          <cell r="CE391">
            <v>0</v>
          </cell>
          <cell r="CF391">
            <v>0</v>
          </cell>
          <cell r="CG391">
            <v>950.18</v>
          </cell>
          <cell r="CH391">
            <v>950.18</v>
          </cell>
          <cell r="CI391">
            <v>0</v>
          </cell>
          <cell r="CJ391"/>
          <cell r="CK391"/>
          <cell r="CL391">
            <v>0</v>
          </cell>
          <cell r="CM391">
            <v>0</v>
          </cell>
          <cell r="CN391">
            <v>950.18</v>
          </cell>
          <cell r="CO391">
            <v>0</v>
          </cell>
          <cell r="CP391">
            <v>-950.18</v>
          </cell>
          <cell r="CQ391"/>
          <cell r="CR391"/>
          <cell r="CS391">
            <v>1.1516089720585092E-16</v>
          </cell>
          <cell r="CT391">
            <v>1.0942358130705543E-13</v>
          </cell>
          <cell r="CU391">
            <v>950.18</v>
          </cell>
          <cell r="CV391">
            <v>1.0942358130705543E-13</v>
          </cell>
          <cell r="CW391">
            <v>-950.17999999999984</v>
          </cell>
          <cell r="CY391">
            <v>950.18</v>
          </cell>
          <cell r="CZ391">
            <v>0</v>
          </cell>
          <cell r="DA391">
            <v>950.18</v>
          </cell>
          <cell r="DB391">
            <v>950.18000000000006</v>
          </cell>
          <cell r="DC391">
            <v>731.50000000000011</v>
          </cell>
          <cell r="DD391">
            <v>218.68000000000018</v>
          </cell>
          <cell r="DE391">
            <v>950.18000000000029</v>
          </cell>
          <cell r="DF391">
            <v>950.18000000000006</v>
          </cell>
          <cell r="DG391">
            <v>0</v>
          </cell>
          <cell r="DH391">
            <v>218.67999999999984</v>
          </cell>
          <cell r="DI391">
            <v>0</v>
          </cell>
          <cell r="DJ391">
            <v>3.4106051316484809E-13</v>
          </cell>
          <cell r="DK391">
            <v>2.5647750589996573E-14</v>
          </cell>
        </row>
        <row r="392">
          <cell r="B392" t="str">
            <v>7.5.13</v>
          </cell>
          <cell r="C392" t="str">
            <v xml:space="preserve"> 91860 </v>
          </cell>
          <cell r="D392" t="str">
            <v>SINAPI</v>
          </cell>
          <cell r="E392" t="str">
            <v>ELETRODUTO FLEXÍVEL CORRUGADO, PEAD, DN 40 MM (1 1/4"), PARA CIRCUITOS TERMINAIS, INSTALADO EM PAREDE - FORNECIMENTO E INSTALAÇÃO. AF_03/2023</v>
          </cell>
          <cell r="F392" t="str">
            <v>M</v>
          </cell>
          <cell r="G392">
            <v>40.6</v>
          </cell>
          <cell r="H392">
            <v>0</v>
          </cell>
          <cell r="I392">
            <v>40.6</v>
          </cell>
          <cell r="J392">
            <v>10.62</v>
          </cell>
          <cell r="K392">
            <v>13.29</v>
          </cell>
          <cell r="L392">
            <v>539.57399999999996</v>
          </cell>
          <cell r="M392">
            <v>0</v>
          </cell>
          <cell r="N392">
            <v>0</v>
          </cell>
          <cell r="O392">
            <v>0</v>
          </cell>
          <cell r="P392">
            <v>0</v>
          </cell>
          <cell r="Q392">
            <v>1</v>
          </cell>
          <cell r="R392">
            <v>539.57000000000005</v>
          </cell>
          <cell r="S392">
            <v>0</v>
          </cell>
          <cell r="T392">
            <v>0</v>
          </cell>
          <cell r="U392">
            <v>0</v>
          </cell>
          <cell r="V392">
            <v>0</v>
          </cell>
          <cell r="W392">
            <v>0</v>
          </cell>
          <cell r="X392">
            <v>0</v>
          </cell>
          <cell r="Y392">
            <v>0</v>
          </cell>
          <cell r="Z392">
            <v>0</v>
          </cell>
          <cell r="AA392">
            <v>0</v>
          </cell>
          <cell r="AB392">
            <v>0</v>
          </cell>
          <cell r="AC392">
            <v>1</v>
          </cell>
          <cell r="AD392">
            <v>539.57000000000005</v>
          </cell>
          <cell r="AE392"/>
          <cell r="AF392">
            <v>0.59606353207183493</v>
          </cell>
          <cell r="AG392">
            <v>321.62038425412823</v>
          </cell>
          <cell r="AH392">
            <v>0.40393646792816507</v>
          </cell>
          <cell r="AI392">
            <v>217.94961574587182</v>
          </cell>
          <cell r="AJ392">
            <v>0</v>
          </cell>
          <cell r="AK392">
            <v>0</v>
          </cell>
          <cell r="AL392"/>
          <cell r="AM392">
            <v>0</v>
          </cell>
          <cell r="AN392">
            <v>0</v>
          </cell>
          <cell r="AO392"/>
          <cell r="AP392">
            <v>0</v>
          </cell>
          <cell r="AQ392">
            <v>0</v>
          </cell>
          <cell r="AR392">
            <v>0</v>
          </cell>
          <cell r="AS392">
            <v>0</v>
          </cell>
          <cell r="AT392">
            <v>539.57000000000005</v>
          </cell>
          <cell r="AU392">
            <v>321.61799999999999</v>
          </cell>
          <cell r="AV392">
            <v>-217.95200000000006</v>
          </cell>
          <cell r="AW392">
            <v>0</v>
          </cell>
          <cell r="AX392">
            <v>0</v>
          </cell>
          <cell r="AY392">
            <v>0.2463054187192118</v>
          </cell>
          <cell r="AZ392">
            <v>132.89999999999998</v>
          </cell>
          <cell r="BA392">
            <v>539.57000000000005</v>
          </cell>
          <cell r="BB392">
            <v>454.51799999999997</v>
          </cell>
          <cell r="BC392">
            <v>-85.052000000000078</v>
          </cell>
          <cell r="BD392">
            <v>0</v>
          </cell>
          <cell r="BE392">
            <v>0</v>
          </cell>
          <cell r="BF392">
            <v>0</v>
          </cell>
          <cell r="BG392">
            <v>0</v>
          </cell>
          <cell r="BH392">
            <v>539.57000000000005</v>
          </cell>
          <cell r="BI392">
            <v>454.51799999999997</v>
          </cell>
          <cell r="BJ392">
            <v>-85.052000000000078</v>
          </cell>
          <cell r="BK392">
            <v>0</v>
          </cell>
          <cell r="BL392">
            <v>0</v>
          </cell>
          <cell r="BM392">
            <v>0.28079025890987264</v>
          </cell>
          <cell r="BN392">
            <v>151.506</v>
          </cell>
          <cell r="BO392">
            <v>539.57000000000005</v>
          </cell>
          <cell r="BP392">
            <v>606.024</v>
          </cell>
          <cell r="BQ392">
            <v>66.453999999999951</v>
          </cell>
          <cell r="BR392">
            <v>284.40599999999995</v>
          </cell>
          <cell r="BS392">
            <v>21.387331199999991</v>
          </cell>
          <cell r="BT392"/>
          <cell r="BU392">
            <v>0</v>
          </cell>
          <cell r="BV392">
            <v>-0.1231527093596059</v>
          </cell>
          <cell r="BW392">
            <v>-66.449999999999989</v>
          </cell>
          <cell r="BX392">
            <v>539.57000000000005</v>
          </cell>
          <cell r="BY392">
            <v>539.57400000000007</v>
          </cell>
          <cell r="BZ392">
            <v>0</v>
          </cell>
          <cell r="CA392">
            <v>284.40599999999995</v>
          </cell>
          <cell r="CB392">
            <v>21.387331199999991</v>
          </cell>
          <cell r="CC392"/>
          <cell r="CD392"/>
          <cell r="CE392">
            <v>0</v>
          </cell>
          <cell r="CF392">
            <v>0</v>
          </cell>
          <cell r="CG392">
            <v>539.57000000000005</v>
          </cell>
          <cell r="CH392">
            <v>539.57400000000007</v>
          </cell>
          <cell r="CI392">
            <v>0</v>
          </cell>
          <cell r="CJ392"/>
          <cell r="CK392"/>
          <cell r="CL392">
            <v>0</v>
          </cell>
          <cell r="CM392">
            <v>0</v>
          </cell>
          <cell r="CN392">
            <v>539.57000000000005</v>
          </cell>
          <cell r="CO392">
            <v>0</v>
          </cell>
          <cell r="CP392">
            <v>0</v>
          </cell>
          <cell r="CQ392"/>
          <cell r="CR392"/>
          <cell r="CS392" t="str">
            <v xml:space="preserve"> </v>
          </cell>
          <cell r="CT392">
            <v>0</v>
          </cell>
          <cell r="CU392">
            <v>539.57000000000005</v>
          </cell>
          <cell r="CV392">
            <v>0</v>
          </cell>
          <cell r="CW392">
            <v>0</v>
          </cell>
          <cell r="CY392">
            <v>539.57000000000005</v>
          </cell>
          <cell r="CZ392">
            <v>0</v>
          </cell>
          <cell r="DA392">
            <v>539.57000000000005</v>
          </cell>
          <cell r="DB392">
            <v>539.57399999999996</v>
          </cell>
          <cell r="DC392">
            <v>321.62038425412823</v>
          </cell>
          <cell r="DD392">
            <v>217.95599999999996</v>
          </cell>
          <cell r="DE392">
            <v>539.57638425412824</v>
          </cell>
          <cell r="DF392">
            <v>539.57399999999996</v>
          </cell>
          <cell r="DG392">
            <v>-2.3842541282874663E-3</v>
          </cell>
          <cell r="DH392">
            <v>217.94961574587182</v>
          </cell>
          <cell r="DI392">
            <v>0</v>
          </cell>
          <cell r="DJ392">
            <v>6.3842541281928789E-3</v>
          </cell>
          <cell r="DK392">
            <v>4.8009591044010443E-4</v>
          </cell>
        </row>
        <row r="393">
          <cell r="B393" t="str">
            <v>7.5.14</v>
          </cell>
          <cell r="C393" t="str">
            <v xml:space="preserve"> 97667 </v>
          </cell>
          <cell r="D393" t="str">
            <v>SINAPI</v>
          </cell>
          <cell r="E393" t="str">
            <v>ELETRODUTO FLEXÍVEL CORRUGADO, PEAD, DN 50 (1 1/2"), PARA REDE ENTERRADA DE DISTRIBUIÇÃO DE ENERGIA ELÉTRICA - FORNECIMENTO E INSTALAÇÃO. AF_12/2021</v>
          </cell>
          <cell r="F393" t="str">
            <v>M</v>
          </cell>
          <cell r="G393">
            <v>9</v>
          </cell>
          <cell r="H393">
            <v>0</v>
          </cell>
          <cell r="I393">
            <v>9</v>
          </cell>
          <cell r="J393">
            <v>7.88</v>
          </cell>
          <cell r="K393">
            <v>9.86</v>
          </cell>
          <cell r="L393">
            <v>88.74</v>
          </cell>
          <cell r="M393">
            <v>0</v>
          </cell>
          <cell r="N393">
            <v>0</v>
          </cell>
          <cell r="O393">
            <v>0</v>
          </cell>
          <cell r="P393">
            <v>0</v>
          </cell>
          <cell r="Q393">
            <v>1</v>
          </cell>
          <cell r="R393">
            <v>88.74</v>
          </cell>
          <cell r="S393">
            <v>0</v>
          </cell>
          <cell r="T393">
            <v>0</v>
          </cell>
          <cell r="U393">
            <v>0</v>
          </cell>
          <cell r="V393">
            <v>0</v>
          </cell>
          <cell r="W393">
            <v>0</v>
          </cell>
          <cell r="X393">
            <v>0</v>
          </cell>
          <cell r="Y393">
            <v>0</v>
          </cell>
          <cell r="Z393">
            <v>0</v>
          </cell>
          <cell r="AA393">
            <v>0</v>
          </cell>
          <cell r="AB393">
            <v>0</v>
          </cell>
          <cell r="AC393">
            <v>1</v>
          </cell>
          <cell r="AD393">
            <v>88.74</v>
          </cell>
          <cell r="AE393"/>
          <cell r="AF393">
            <v>0.86666666666666659</v>
          </cell>
          <cell r="AG393">
            <v>76.907999999999987</v>
          </cell>
          <cell r="AH393">
            <v>0.13333333333333341</v>
          </cell>
          <cell r="AI393">
            <v>11.832000000000008</v>
          </cell>
          <cell r="AJ393">
            <v>0</v>
          </cell>
          <cell r="AK393">
            <v>0</v>
          </cell>
          <cell r="AL393"/>
          <cell r="AM393">
            <v>0</v>
          </cell>
          <cell r="AN393">
            <v>0</v>
          </cell>
          <cell r="AO393"/>
          <cell r="AP393">
            <v>0</v>
          </cell>
          <cell r="AQ393">
            <v>0</v>
          </cell>
          <cell r="AR393">
            <v>0</v>
          </cell>
          <cell r="AS393">
            <v>0</v>
          </cell>
          <cell r="AT393">
            <v>88.74</v>
          </cell>
          <cell r="AU393">
            <v>76.907999999999987</v>
          </cell>
          <cell r="AV393">
            <v>-11.832000000000008</v>
          </cell>
          <cell r="AW393">
            <v>0</v>
          </cell>
          <cell r="AX393">
            <v>0</v>
          </cell>
          <cell r="AY393">
            <v>0</v>
          </cell>
          <cell r="AZ393">
            <v>0</v>
          </cell>
          <cell r="BA393">
            <v>88.74</v>
          </cell>
          <cell r="BB393">
            <v>76.907999999999987</v>
          </cell>
          <cell r="BC393">
            <v>-11.832000000000008</v>
          </cell>
          <cell r="BD393">
            <v>0</v>
          </cell>
          <cell r="BE393">
            <v>0</v>
          </cell>
          <cell r="BF393">
            <v>0</v>
          </cell>
          <cell r="BG393">
            <v>0</v>
          </cell>
          <cell r="BH393">
            <v>88.74</v>
          </cell>
          <cell r="BI393">
            <v>76.907999999999987</v>
          </cell>
          <cell r="BJ393">
            <v>-11.832000000000008</v>
          </cell>
          <cell r="BK393">
            <v>0</v>
          </cell>
          <cell r="BL393">
            <v>0</v>
          </cell>
          <cell r="BM393">
            <v>0</v>
          </cell>
          <cell r="BN393">
            <v>0</v>
          </cell>
          <cell r="BO393">
            <v>88.74</v>
          </cell>
          <cell r="BP393">
            <v>76.907999999999987</v>
          </cell>
          <cell r="BQ393">
            <v>-11.832000000000008</v>
          </cell>
          <cell r="BR393" t="str">
            <v>N/A</v>
          </cell>
          <cell r="BS393">
            <v>0</v>
          </cell>
          <cell r="BT393"/>
          <cell r="BU393">
            <v>0</v>
          </cell>
          <cell r="BV393">
            <v>0.13333333333333333</v>
          </cell>
          <cell r="BW393">
            <v>11.831999999999999</v>
          </cell>
          <cell r="BX393">
            <v>88.74</v>
          </cell>
          <cell r="BY393">
            <v>88.739999999999981</v>
          </cell>
          <cell r="BZ393">
            <v>0</v>
          </cell>
          <cell r="CA393">
            <v>88.739999999999981</v>
          </cell>
          <cell r="CB393">
            <v>6.6732479999999974</v>
          </cell>
          <cell r="CC393"/>
          <cell r="CD393"/>
          <cell r="CE393">
            <v>0</v>
          </cell>
          <cell r="CF393">
            <v>0</v>
          </cell>
          <cell r="CG393">
            <v>88.74</v>
          </cell>
          <cell r="CH393">
            <v>88.739999999999981</v>
          </cell>
          <cell r="CI393">
            <v>0</v>
          </cell>
          <cell r="CJ393"/>
          <cell r="CK393"/>
          <cell r="CL393">
            <v>0</v>
          </cell>
          <cell r="CM393">
            <v>0</v>
          </cell>
          <cell r="CN393">
            <v>88.74</v>
          </cell>
          <cell r="CO393">
            <v>0</v>
          </cell>
          <cell r="CP393">
            <v>-88.74</v>
          </cell>
          <cell r="CQ393"/>
          <cell r="CR393"/>
          <cell r="CS393" t="str">
            <v xml:space="preserve"> </v>
          </cell>
          <cell r="CT393">
            <v>0</v>
          </cell>
          <cell r="CU393">
            <v>88.74</v>
          </cell>
          <cell r="CV393">
            <v>0</v>
          </cell>
          <cell r="CW393">
            <v>-88.74</v>
          </cell>
          <cell r="CY393">
            <v>88.74</v>
          </cell>
          <cell r="CZ393">
            <v>0</v>
          </cell>
          <cell r="DA393">
            <v>88.74</v>
          </cell>
          <cell r="DB393">
            <v>88.74</v>
          </cell>
          <cell r="DC393">
            <v>76.907999999999987</v>
          </cell>
          <cell r="DD393">
            <v>11.831999999999999</v>
          </cell>
          <cell r="DE393">
            <v>88.739999999999981</v>
          </cell>
          <cell r="DF393">
            <v>88.74</v>
          </cell>
          <cell r="DG393">
            <v>0</v>
          </cell>
          <cell r="DH393">
            <v>11.832000000000008</v>
          </cell>
          <cell r="DI393">
            <v>0</v>
          </cell>
          <cell r="DJ393">
            <v>0</v>
          </cell>
          <cell r="DK393">
            <v>0</v>
          </cell>
        </row>
        <row r="394">
          <cell r="B394" t="str">
            <v>7.5.15</v>
          </cell>
          <cell r="C394" t="str">
            <v xml:space="preserve"> 91872 </v>
          </cell>
          <cell r="D394" t="str">
            <v>SINAPI</v>
          </cell>
          <cell r="E394" t="str">
            <v>ELETRODUTO RÍGIDO ROSCÁVEL, PVC, DN 32 MM (1"), PARA CIRCUITOS TERMINAIS, INSTALADO EM PAREDE - FORNECIMENTO E INSTALAÇÃO. AF_03/2023</v>
          </cell>
          <cell r="F394" t="str">
            <v>M</v>
          </cell>
          <cell r="G394">
            <v>86.1</v>
          </cell>
          <cell r="H394">
            <v>0</v>
          </cell>
          <cell r="I394">
            <v>86.1</v>
          </cell>
          <cell r="J394">
            <v>14.23</v>
          </cell>
          <cell r="K394">
            <v>17.809999999999999</v>
          </cell>
          <cell r="L394">
            <v>1533.4409999999998</v>
          </cell>
          <cell r="M394">
            <v>0</v>
          </cell>
          <cell r="N394">
            <v>0</v>
          </cell>
          <cell r="O394">
            <v>0</v>
          </cell>
          <cell r="P394">
            <v>0</v>
          </cell>
          <cell r="Q394">
            <v>1</v>
          </cell>
          <cell r="R394">
            <v>1533.44</v>
          </cell>
          <cell r="S394">
            <v>0</v>
          </cell>
          <cell r="T394">
            <v>0</v>
          </cell>
          <cell r="U394">
            <v>0</v>
          </cell>
          <cell r="V394">
            <v>0</v>
          </cell>
          <cell r="W394">
            <v>0</v>
          </cell>
          <cell r="X394">
            <v>0</v>
          </cell>
          <cell r="Y394">
            <v>0</v>
          </cell>
          <cell r="Z394">
            <v>0</v>
          </cell>
          <cell r="AA394">
            <v>0</v>
          </cell>
          <cell r="AB394">
            <v>0</v>
          </cell>
          <cell r="AC394">
            <v>1</v>
          </cell>
          <cell r="AD394">
            <v>1533.44</v>
          </cell>
          <cell r="AE394"/>
          <cell r="AF394">
            <v>0.76771246348080124</v>
          </cell>
          <cell r="AG394">
            <v>1177.2417677124631</v>
          </cell>
          <cell r="AH394">
            <v>0.23228753651919876</v>
          </cell>
          <cell r="AI394">
            <v>356.19823228753694</v>
          </cell>
          <cell r="AJ394">
            <v>0</v>
          </cell>
          <cell r="AK394">
            <v>0</v>
          </cell>
          <cell r="AL394"/>
          <cell r="AM394">
            <v>0</v>
          </cell>
          <cell r="AN394">
            <v>0</v>
          </cell>
          <cell r="AO394"/>
          <cell r="AP394">
            <v>0</v>
          </cell>
          <cell r="AQ394">
            <v>0</v>
          </cell>
          <cell r="AR394">
            <v>0</v>
          </cell>
          <cell r="AS394">
            <v>0</v>
          </cell>
          <cell r="AT394">
            <v>1533.44</v>
          </cell>
          <cell r="AU394">
            <v>1177.241</v>
          </cell>
          <cell r="AV394">
            <v>-356.19900000000007</v>
          </cell>
          <cell r="AW394">
            <v>0</v>
          </cell>
          <cell r="AX394">
            <v>0</v>
          </cell>
          <cell r="AY394">
            <v>0</v>
          </cell>
          <cell r="AZ394">
            <v>0</v>
          </cell>
          <cell r="BA394">
            <v>1533.44</v>
          </cell>
          <cell r="BB394">
            <v>1177.241</v>
          </cell>
          <cell r="BC394">
            <v>-356.19900000000007</v>
          </cell>
          <cell r="BD394">
            <v>0</v>
          </cell>
          <cell r="BE394">
            <v>0</v>
          </cell>
          <cell r="BF394">
            <v>0</v>
          </cell>
          <cell r="BG394">
            <v>0</v>
          </cell>
          <cell r="BH394">
            <v>1533.44</v>
          </cell>
          <cell r="BI394">
            <v>1177.241</v>
          </cell>
          <cell r="BJ394">
            <v>-356.19900000000007</v>
          </cell>
          <cell r="BK394">
            <v>0</v>
          </cell>
          <cell r="BL394">
            <v>0</v>
          </cell>
          <cell r="BM394">
            <v>0.88315969323873122</v>
          </cell>
          <cell r="BN394">
            <v>1354.2724000000001</v>
          </cell>
          <cell r="BO394">
            <v>1533.44</v>
          </cell>
          <cell r="BP394">
            <v>2531.5133999999998</v>
          </cell>
          <cell r="BQ394">
            <v>998.07339999999976</v>
          </cell>
          <cell r="BR394">
            <v>1354.2724000000001</v>
          </cell>
          <cell r="BS394">
            <v>101.84128447999998</v>
          </cell>
          <cell r="BT394"/>
          <cell r="BU394">
            <v>0</v>
          </cell>
          <cell r="BV394">
            <v>-0.65087108013937278</v>
          </cell>
          <cell r="BW394">
            <v>-998.0723999999999</v>
          </cell>
          <cell r="BX394">
            <v>1533.44</v>
          </cell>
          <cell r="BY394">
            <v>1533.4409999999998</v>
          </cell>
          <cell r="BZ394">
            <v>0</v>
          </cell>
          <cell r="CA394">
            <v>1354.2724000000001</v>
          </cell>
          <cell r="CB394">
            <v>101.84128447999998</v>
          </cell>
          <cell r="CC394"/>
          <cell r="CD394"/>
          <cell r="CE394">
            <v>0</v>
          </cell>
          <cell r="CF394">
            <v>0</v>
          </cell>
          <cell r="CG394">
            <v>1533.44</v>
          </cell>
          <cell r="CH394">
            <v>1533.4409999999998</v>
          </cell>
          <cell r="CI394">
            <v>0</v>
          </cell>
          <cell r="CJ394"/>
          <cell r="CK394"/>
          <cell r="CL394">
            <v>0</v>
          </cell>
          <cell r="CM394">
            <v>0</v>
          </cell>
          <cell r="CN394">
            <v>1533.44</v>
          </cell>
          <cell r="CO394">
            <v>0</v>
          </cell>
          <cell r="CP394">
            <v>0</v>
          </cell>
          <cell r="CQ394"/>
          <cell r="CR394"/>
          <cell r="CS394" t="str">
            <v xml:space="preserve"> </v>
          </cell>
          <cell r="CT394">
            <v>0</v>
          </cell>
          <cell r="CU394">
            <v>1533.44</v>
          </cell>
          <cell r="CV394">
            <v>0</v>
          </cell>
          <cell r="CW394">
            <v>0</v>
          </cell>
          <cell r="CY394">
            <v>1533.44</v>
          </cell>
          <cell r="CZ394">
            <v>0</v>
          </cell>
          <cell r="DA394">
            <v>1533.44</v>
          </cell>
          <cell r="DB394">
            <v>1533.4409999999998</v>
          </cell>
          <cell r="DC394">
            <v>1177.2417677124631</v>
          </cell>
          <cell r="DD394">
            <v>356.20000000000016</v>
          </cell>
          <cell r="DE394">
            <v>1533.4417677124634</v>
          </cell>
          <cell r="DF394">
            <v>1533.4409999999998</v>
          </cell>
          <cell r="DG394">
            <v>-7.6771246358475764E-4</v>
          </cell>
          <cell r="DH394">
            <v>356.19823228753694</v>
          </cell>
          <cell r="DI394">
            <v>0</v>
          </cell>
          <cell r="DJ394">
            <v>1.7677124633337371E-3</v>
          </cell>
          <cell r="DK394">
            <v>1.3293197724269701E-4</v>
          </cell>
        </row>
        <row r="395">
          <cell r="B395" t="str">
            <v>7.5.16</v>
          </cell>
          <cell r="C395" t="str">
            <v xml:space="preserve"> 91873 </v>
          </cell>
          <cell r="D395" t="str">
            <v>SINAPI</v>
          </cell>
          <cell r="E395" t="str">
            <v>ELETRODUTO RÍGIDO ROSCÁVEL, PVC, DN 40 MM (1 1/4"), PARA CIRCUITOS TERMINAIS, INSTALADO EM PAREDE - FORNECIMENTO E INSTALAÇÃO. AF_03/2023</v>
          </cell>
          <cell r="F395" t="str">
            <v>M</v>
          </cell>
          <cell r="G395">
            <v>22.5</v>
          </cell>
          <cell r="H395">
            <v>0</v>
          </cell>
          <cell r="I395">
            <v>22.5</v>
          </cell>
          <cell r="J395">
            <v>17.28</v>
          </cell>
          <cell r="K395">
            <v>21.63</v>
          </cell>
          <cell r="L395">
            <v>486.67499999999995</v>
          </cell>
          <cell r="M395">
            <v>0</v>
          </cell>
          <cell r="N395">
            <v>0</v>
          </cell>
          <cell r="O395">
            <v>0</v>
          </cell>
          <cell r="P395">
            <v>0</v>
          </cell>
          <cell r="Q395">
            <v>1</v>
          </cell>
          <cell r="R395">
            <v>486.67</v>
          </cell>
          <cell r="S395">
            <v>0</v>
          </cell>
          <cell r="T395">
            <v>0</v>
          </cell>
          <cell r="U395">
            <v>0</v>
          </cell>
          <cell r="V395">
            <v>0</v>
          </cell>
          <cell r="W395">
            <v>0</v>
          </cell>
          <cell r="X395">
            <v>0</v>
          </cell>
          <cell r="Y395">
            <v>0</v>
          </cell>
          <cell r="Z395">
            <v>0</v>
          </cell>
          <cell r="AA395">
            <v>0</v>
          </cell>
          <cell r="AB395">
            <v>0</v>
          </cell>
          <cell r="AC395">
            <v>1</v>
          </cell>
          <cell r="AD395">
            <v>486.67</v>
          </cell>
          <cell r="AE395"/>
          <cell r="AF395">
            <v>0.71111841699714384</v>
          </cell>
          <cell r="AG395">
            <v>346.08355559208496</v>
          </cell>
          <cell r="AH395">
            <v>0.28888158300285616</v>
          </cell>
          <cell r="AI395">
            <v>140.58644440791505</v>
          </cell>
          <cell r="AJ395">
            <v>0</v>
          </cell>
          <cell r="AK395">
            <v>0</v>
          </cell>
          <cell r="AL395"/>
          <cell r="AM395">
            <v>0</v>
          </cell>
          <cell r="AN395">
            <v>0</v>
          </cell>
          <cell r="AO395"/>
          <cell r="AP395">
            <v>0</v>
          </cell>
          <cell r="AQ395">
            <v>0</v>
          </cell>
          <cell r="AR395">
            <v>0</v>
          </cell>
          <cell r="AS395">
            <v>0</v>
          </cell>
          <cell r="AT395">
            <v>486.67</v>
          </cell>
          <cell r="AU395">
            <v>346.08</v>
          </cell>
          <cell r="AV395">
            <v>-140.59000000000003</v>
          </cell>
          <cell r="AW395">
            <v>0</v>
          </cell>
          <cell r="AX395">
            <v>0</v>
          </cell>
          <cell r="AY395">
            <v>0</v>
          </cell>
          <cell r="AZ395">
            <v>0</v>
          </cell>
          <cell r="BA395">
            <v>486.67</v>
          </cell>
          <cell r="BB395">
            <v>346.08</v>
          </cell>
          <cell r="BC395">
            <v>-140.59000000000003</v>
          </cell>
          <cell r="BD395">
            <v>0</v>
          </cell>
          <cell r="BE395">
            <v>0</v>
          </cell>
          <cell r="BF395">
            <v>0</v>
          </cell>
          <cell r="BG395">
            <v>0</v>
          </cell>
          <cell r="BH395">
            <v>486.67</v>
          </cell>
          <cell r="BI395">
            <v>346.08</v>
          </cell>
          <cell r="BJ395">
            <v>-140.59000000000003</v>
          </cell>
          <cell r="BK395">
            <v>0</v>
          </cell>
          <cell r="BL395">
            <v>0</v>
          </cell>
          <cell r="BM395">
            <v>1.4653483880247393</v>
          </cell>
          <cell r="BN395">
            <v>713.14109999999994</v>
          </cell>
          <cell r="BO395">
            <v>486.67</v>
          </cell>
          <cell r="BP395">
            <v>1059.2211</v>
          </cell>
          <cell r="BQ395">
            <v>572.55109999999991</v>
          </cell>
          <cell r="BR395">
            <v>713.14109999999994</v>
          </cell>
          <cell r="BS395">
            <v>53.628210719999984</v>
          </cell>
          <cell r="BT395"/>
          <cell r="BU395">
            <v>0</v>
          </cell>
          <cell r="BV395">
            <v>-1.1764444444444442</v>
          </cell>
          <cell r="BW395">
            <v>-572.54609999999991</v>
          </cell>
          <cell r="BX395">
            <v>486.67</v>
          </cell>
          <cell r="BY395">
            <v>486.67500000000007</v>
          </cell>
          <cell r="BZ395">
            <v>0</v>
          </cell>
          <cell r="CA395">
            <v>713.14109999999994</v>
          </cell>
          <cell r="CB395">
            <v>53.628210719999984</v>
          </cell>
          <cell r="CC395"/>
          <cell r="CD395"/>
          <cell r="CE395">
            <v>0</v>
          </cell>
          <cell r="CF395">
            <v>0</v>
          </cell>
          <cell r="CG395">
            <v>486.67</v>
          </cell>
          <cell r="CH395">
            <v>486.67500000000007</v>
          </cell>
          <cell r="CI395">
            <v>0</v>
          </cell>
          <cell r="CJ395"/>
          <cell r="CK395"/>
          <cell r="CL395">
            <v>0</v>
          </cell>
          <cell r="CM395">
            <v>0</v>
          </cell>
          <cell r="CN395">
            <v>486.67</v>
          </cell>
          <cell r="CO395">
            <v>0</v>
          </cell>
          <cell r="CP395">
            <v>0</v>
          </cell>
          <cell r="CQ395"/>
          <cell r="CR395"/>
          <cell r="CS395" t="str">
            <v xml:space="preserve"> </v>
          </cell>
          <cell r="CT395">
            <v>0</v>
          </cell>
          <cell r="CU395">
            <v>486.67</v>
          </cell>
          <cell r="CV395">
            <v>0</v>
          </cell>
          <cell r="CW395">
            <v>0</v>
          </cell>
          <cell r="CY395">
            <v>486.67</v>
          </cell>
          <cell r="CZ395">
            <v>0</v>
          </cell>
          <cell r="DA395">
            <v>486.67</v>
          </cell>
          <cell r="DB395">
            <v>486.67499999999995</v>
          </cell>
          <cell r="DC395">
            <v>346.08355559208496</v>
          </cell>
          <cell r="DD395">
            <v>140.59500000000003</v>
          </cell>
          <cell r="DE395">
            <v>486.67855559208499</v>
          </cell>
          <cell r="DF395">
            <v>486.67499999999995</v>
          </cell>
          <cell r="DG395">
            <v>-3.5555920850356415E-3</v>
          </cell>
          <cell r="DH395">
            <v>140.58644440791505</v>
          </cell>
          <cell r="DI395">
            <v>0</v>
          </cell>
          <cell r="DJ395">
            <v>8.5555920849742506E-3</v>
          </cell>
          <cell r="DK395">
            <v>6.4338052479006355E-4</v>
          </cell>
        </row>
        <row r="396">
          <cell r="B396" t="str">
            <v>7.5.17</v>
          </cell>
          <cell r="C396" t="str">
            <v xml:space="preserve"> 93008 </v>
          </cell>
          <cell r="D396" t="str">
            <v>SINAPI</v>
          </cell>
          <cell r="E396" t="str">
            <v>ELETRODUTO RÍGIDO ROSCÁVEL, PVC, DN 50 MM (1 1/2"), PARA REDE ENTERRADA DE DISTRIBUIÇÃO DE ENERGIA ELÉTRICA - FORNECIMENTO E INSTALAÇÃO. AF_12/2021</v>
          </cell>
          <cell r="F396" t="str">
            <v>M</v>
          </cell>
          <cell r="G396">
            <v>4.5</v>
          </cell>
          <cell r="H396">
            <v>0</v>
          </cell>
          <cell r="I396">
            <v>4.5</v>
          </cell>
          <cell r="J396">
            <v>14.9</v>
          </cell>
          <cell r="K396">
            <v>18.649999999999999</v>
          </cell>
          <cell r="L396">
            <v>83.924999999999997</v>
          </cell>
          <cell r="M396">
            <v>0</v>
          </cell>
          <cell r="N396">
            <v>0</v>
          </cell>
          <cell r="O396">
            <v>0</v>
          </cell>
          <cell r="P396">
            <v>0</v>
          </cell>
          <cell r="Q396">
            <v>1</v>
          </cell>
          <cell r="R396">
            <v>83.92</v>
          </cell>
          <cell r="S396">
            <v>0</v>
          </cell>
          <cell r="T396">
            <v>0</v>
          </cell>
          <cell r="U396">
            <v>0</v>
          </cell>
          <cell r="V396">
            <v>0</v>
          </cell>
          <cell r="W396">
            <v>0</v>
          </cell>
          <cell r="X396">
            <v>0</v>
          </cell>
          <cell r="Y396">
            <v>0</v>
          </cell>
          <cell r="Z396">
            <v>0</v>
          </cell>
          <cell r="AA396">
            <v>0</v>
          </cell>
          <cell r="AB396">
            <v>0</v>
          </cell>
          <cell r="AC396">
            <v>1</v>
          </cell>
          <cell r="AD396">
            <v>83.92</v>
          </cell>
          <cell r="AE396"/>
          <cell r="AF396">
            <v>0</v>
          </cell>
          <cell r="AG396">
            <v>0</v>
          </cell>
          <cell r="AH396">
            <v>1</v>
          </cell>
          <cell r="AI396">
            <v>83.92</v>
          </cell>
          <cell r="AJ396">
            <v>0</v>
          </cell>
          <cell r="AK396">
            <v>0</v>
          </cell>
          <cell r="AL396"/>
          <cell r="AM396">
            <v>0</v>
          </cell>
          <cell r="AN396">
            <v>0</v>
          </cell>
          <cell r="AO396"/>
          <cell r="AP396">
            <v>0</v>
          </cell>
          <cell r="AQ396">
            <v>0</v>
          </cell>
          <cell r="AR396">
            <v>0</v>
          </cell>
          <cell r="AS396">
            <v>0</v>
          </cell>
          <cell r="AT396">
            <v>83.92</v>
          </cell>
          <cell r="AU396">
            <v>0</v>
          </cell>
          <cell r="AV396">
            <v>-83.92</v>
          </cell>
          <cell r="AW396">
            <v>0</v>
          </cell>
          <cell r="AX396">
            <v>0</v>
          </cell>
          <cell r="AY396">
            <v>0.99994042299672337</v>
          </cell>
          <cell r="AZ396">
            <v>83.92</v>
          </cell>
          <cell r="BA396">
            <v>83.92</v>
          </cell>
          <cell r="BB396">
            <v>83.92</v>
          </cell>
          <cell r="BC396">
            <v>0</v>
          </cell>
          <cell r="BD396">
            <v>0</v>
          </cell>
          <cell r="BE396">
            <v>0</v>
          </cell>
          <cell r="BF396">
            <v>0</v>
          </cell>
          <cell r="BG396">
            <v>0</v>
          </cell>
          <cell r="BH396">
            <v>83.92</v>
          </cell>
          <cell r="BI396">
            <v>83.92</v>
          </cell>
          <cell r="BJ396">
            <v>0</v>
          </cell>
          <cell r="BK396">
            <v>0</v>
          </cell>
          <cell r="BL396">
            <v>0</v>
          </cell>
          <cell r="BM396">
            <v>0</v>
          </cell>
          <cell r="BN396">
            <v>0</v>
          </cell>
          <cell r="BO396">
            <v>83.92</v>
          </cell>
          <cell r="BP396">
            <v>83.92</v>
          </cell>
          <cell r="BQ396">
            <v>0</v>
          </cell>
          <cell r="BR396">
            <v>83.92</v>
          </cell>
          <cell r="BS396">
            <v>6.3107839999999991</v>
          </cell>
          <cell r="BT396"/>
          <cell r="BU396">
            <v>0</v>
          </cell>
          <cell r="BV396">
            <v>0</v>
          </cell>
          <cell r="BW396">
            <v>0</v>
          </cell>
          <cell r="BX396">
            <v>83.92</v>
          </cell>
          <cell r="BY396">
            <v>83.92</v>
          </cell>
          <cell r="BZ396">
            <v>0</v>
          </cell>
          <cell r="CA396">
            <v>83.92</v>
          </cell>
          <cell r="CB396">
            <v>6.3107839999999991</v>
          </cell>
          <cell r="CC396"/>
          <cell r="CD396"/>
          <cell r="CE396">
            <v>0</v>
          </cell>
          <cell r="CF396">
            <v>0</v>
          </cell>
          <cell r="CG396">
            <v>83.92</v>
          </cell>
          <cell r="CH396">
            <v>83.92</v>
          </cell>
          <cell r="CI396">
            <v>0</v>
          </cell>
          <cell r="CJ396"/>
          <cell r="CK396"/>
          <cell r="CL396">
            <v>-1.1915400655347036E-4</v>
          </cell>
          <cell r="CM396">
            <v>-0.01</v>
          </cell>
          <cell r="CN396">
            <v>83.92</v>
          </cell>
          <cell r="CO396">
            <v>-0.01</v>
          </cell>
          <cell r="CP396">
            <v>-83.93</v>
          </cell>
          <cell r="CQ396"/>
          <cell r="CR396"/>
          <cell r="CS396" t="str">
            <v xml:space="preserve"> </v>
          </cell>
          <cell r="CT396">
            <v>0</v>
          </cell>
          <cell r="CU396">
            <v>83.92</v>
          </cell>
          <cell r="CV396">
            <v>-0.01</v>
          </cell>
          <cell r="CW396">
            <v>-83.93</v>
          </cell>
          <cell r="CY396">
            <v>83.92</v>
          </cell>
          <cell r="CZ396">
            <v>0</v>
          </cell>
          <cell r="DA396">
            <v>83.92</v>
          </cell>
          <cell r="DB396">
            <v>83.924999999999997</v>
          </cell>
          <cell r="DC396">
            <v>0</v>
          </cell>
          <cell r="DD396">
            <v>83.91</v>
          </cell>
          <cell r="DE396">
            <v>83.91</v>
          </cell>
          <cell r="DF396">
            <v>83.924999999999997</v>
          </cell>
          <cell r="DG396">
            <v>1.5000000000000568E-2</v>
          </cell>
          <cell r="DH396">
            <v>83.92</v>
          </cell>
          <cell r="DI396">
            <v>0</v>
          </cell>
          <cell r="DJ396">
            <v>0</v>
          </cell>
          <cell r="DK396">
            <v>0</v>
          </cell>
        </row>
        <row r="397">
          <cell r="B397" t="str">
            <v>7.5.18</v>
          </cell>
          <cell r="C397" t="str">
            <v xml:space="preserve"> 93010 </v>
          </cell>
          <cell r="D397" t="str">
            <v>SINAPI</v>
          </cell>
          <cell r="E397" t="str">
            <v>ELETRODUTO RÍGIDO ROSCÁVEL, PVC, DN 75 MM (2 1/2"), PARA REDE ENTERRADA DE DISTRIBUIÇÃO DE ENERGIA ELÉTRICA - FORNECIMENTO E INSTALAÇÃO. AF_12/2021</v>
          </cell>
          <cell r="F397" t="str">
            <v>M</v>
          </cell>
          <cell r="G397">
            <v>20</v>
          </cell>
          <cell r="H397">
            <v>0</v>
          </cell>
          <cell r="I397">
            <v>20</v>
          </cell>
          <cell r="J397">
            <v>31.23</v>
          </cell>
          <cell r="K397">
            <v>39.1</v>
          </cell>
          <cell r="L397">
            <v>782</v>
          </cell>
          <cell r="M397">
            <v>0</v>
          </cell>
          <cell r="N397">
            <v>0</v>
          </cell>
          <cell r="O397">
            <v>0</v>
          </cell>
          <cell r="P397">
            <v>0</v>
          </cell>
          <cell r="Q397">
            <v>1</v>
          </cell>
          <cell r="R397">
            <v>782</v>
          </cell>
          <cell r="S397">
            <v>0</v>
          </cell>
          <cell r="T397">
            <v>0</v>
          </cell>
          <cell r="U397">
            <v>0</v>
          </cell>
          <cell r="V397">
            <v>0</v>
          </cell>
          <cell r="W397">
            <v>0</v>
          </cell>
          <cell r="X397">
            <v>0</v>
          </cell>
          <cell r="Y397">
            <v>0</v>
          </cell>
          <cell r="Z397">
            <v>0</v>
          </cell>
          <cell r="AA397">
            <v>0</v>
          </cell>
          <cell r="AB397">
            <v>0</v>
          </cell>
          <cell r="AC397">
            <v>1</v>
          </cell>
          <cell r="AD397">
            <v>782</v>
          </cell>
          <cell r="AE397"/>
          <cell r="AF397">
            <v>0</v>
          </cell>
          <cell r="AG397">
            <v>0</v>
          </cell>
          <cell r="AH397">
            <v>1</v>
          </cell>
          <cell r="AI397">
            <v>782</v>
          </cell>
          <cell r="AJ397">
            <v>0</v>
          </cell>
          <cell r="AK397">
            <v>0</v>
          </cell>
          <cell r="AL397"/>
          <cell r="AM397">
            <v>0</v>
          </cell>
          <cell r="AN397">
            <v>0</v>
          </cell>
          <cell r="AO397"/>
          <cell r="AP397">
            <v>0</v>
          </cell>
          <cell r="AQ397">
            <v>0</v>
          </cell>
          <cell r="AR397">
            <v>0</v>
          </cell>
          <cell r="AS397">
            <v>0</v>
          </cell>
          <cell r="AT397">
            <v>782</v>
          </cell>
          <cell r="AU397">
            <v>0</v>
          </cell>
          <cell r="AV397">
            <v>-782</v>
          </cell>
          <cell r="AW397">
            <v>0</v>
          </cell>
          <cell r="AX397">
            <v>0</v>
          </cell>
          <cell r="AY397">
            <v>0.60000000000000009</v>
          </cell>
          <cell r="AZ397">
            <v>469.20000000000005</v>
          </cell>
          <cell r="BA397">
            <v>782</v>
          </cell>
          <cell r="BB397">
            <v>469.20000000000005</v>
          </cell>
          <cell r="BC397">
            <v>-312.79999999999995</v>
          </cell>
          <cell r="BD397">
            <v>0</v>
          </cell>
          <cell r="BE397">
            <v>0</v>
          </cell>
          <cell r="BF397">
            <v>0</v>
          </cell>
          <cell r="BG397">
            <v>0</v>
          </cell>
          <cell r="BH397">
            <v>782</v>
          </cell>
          <cell r="BI397">
            <v>469.20000000000005</v>
          </cell>
          <cell r="BJ397">
            <v>-312.79999999999995</v>
          </cell>
          <cell r="BK397">
            <v>0</v>
          </cell>
          <cell r="BL397">
            <v>0</v>
          </cell>
          <cell r="BM397">
            <v>1</v>
          </cell>
          <cell r="BN397">
            <v>782</v>
          </cell>
          <cell r="BO397">
            <v>782</v>
          </cell>
          <cell r="BP397">
            <v>1251.2</v>
          </cell>
          <cell r="BQ397">
            <v>469.20000000000005</v>
          </cell>
          <cell r="BR397">
            <v>1251.2</v>
          </cell>
          <cell r="BS397">
            <v>94.090239999999994</v>
          </cell>
          <cell r="BT397"/>
          <cell r="BU397">
            <v>0</v>
          </cell>
          <cell r="BV397">
            <v>-0.60000000000000009</v>
          </cell>
          <cell r="BW397">
            <v>-469.20000000000005</v>
          </cell>
          <cell r="BX397">
            <v>782</v>
          </cell>
          <cell r="BY397">
            <v>782</v>
          </cell>
          <cell r="BZ397">
            <v>0</v>
          </cell>
          <cell r="CA397">
            <v>1251.2</v>
          </cell>
          <cell r="CB397">
            <v>94.090239999999994</v>
          </cell>
          <cell r="CC397"/>
          <cell r="CD397"/>
          <cell r="CE397">
            <v>0</v>
          </cell>
          <cell r="CF397">
            <v>0</v>
          </cell>
          <cell r="CG397">
            <v>782</v>
          </cell>
          <cell r="CH397">
            <v>782</v>
          </cell>
          <cell r="CI397">
            <v>0</v>
          </cell>
          <cell r="CJ397"/>
          <cell r="CK397"/>
          <cell r="CL397">
            <v>0</v>
          </cell>
          <cell r="CM397">
            <v>0</v>
          </cell>
          <cell r="CN397">
            <v>782</v>
          </cell>
          <cell r="CO397">
            <v>0</v>
          </cell>
          <cell r="CP397">
            <v>-782</v>
          </cell>
          <cell r="CQ397"/>
          <cell r="CR397"/>
          <cell r="CS397" t="str">
            <v xml:space="preserve"> </v>
          </cell>
          <cell r="CT397">
            <v>0</v>
          </cell>
          <cell r="CU397">
            <v>782</v>
          </cell>
          <cell r="CV397">
            <v>0</v>
          </cell>
          <cell r="CW397">
            <v>-782</v>
          </cell>
          <cell r="CY397">
            <v>782</v>
          </cell>
          <cell r="CZ397">
            <v>0</v>
          </cell>
          <cell r="DA397">
            <v>782</v>
          </cell>
          <cell r="DB397">
            <v>782</v>
          </cell>
          <cell r="DC397">
            <v>0</v>
          </cell>
          <cell r="DD397">
            <v>782</v>
          </cell>
          <cell r="DE397">
            <v>782</v>
          </cell>
          <cell r="DF397">
            <v>782</v>
          </cell>
          <cell r="DG397">
            <v>0</v>
          </cell>
          <cell r="DH397">
            <v>782</v>
          </cell>
          <cell r="DI397">
            <v>0</v>
          </cell>
          <cell r="DJ397">
            <v>0</v>
          </cell>
          <cell r="DK397">
            <v>0</v>
          </cell>
        </row>
        <row r="398">
          <cell r="B398" t="str">
            <v>7.5.19</v>
          </cell>
          <cell r="C398" t="str">
            <v xml:space="preserve"> 079612 </v>
          </cell>
          <cell r="D398" t="str">
            <v>SBC</v>
          </cell>
          <cell r="E398" t="str">
            <v>CABO HDMI X HDMI VERSAO 1.4 BLINDADO - 20,0 M</v>
          </cell>
          <cell r="F398" t="str">
            <v>UN</v>
          </cell>
          <cell r="G398">
            <v>3</v>
          </cell>
          <cell r="H398">
            <v>0</v>
          </cell>
          <cell r="I398">
            <v>3</v>
          </cell>
          <cell r="J398">
            <v>121.42</v>
          </cell>
          <cell r="K398">
            <v>152.04</v>
          </cell>
          <cell r="L398">
            <v>456.12</v>
          </cell>
          <cell r="M398">
            <v>0</v>
          </cell>
          <cell r="N398">
            <v>0</v>
          </cell>
          <cell r="O398">
            <v>0</v>
          </cell>
          <cell r="P398">
            <v>0</v>
          </cell>
          <cell r="Q398">
            <v>0</v>
          </cell>
          <cell r="R398">
            <v>0</v>
          </cell>
          <cell r="S398">
            <v>1</v>
          </cell>
          <cell r="T398">
            <v>456.12</v>
          </cell>
          <cell r="U398">
            <v>0</v>
          </cell>
          <cell r="V398">
            <v>0</v>
          </cell>
          <cell r="W398">
            <v>0</v>
          </cell>
          <cell r="X398">
            <v>0</v>
          </cell>
          <cell r="Y398">
            <v>0</v>
          </cell>
          <cell r="Z398">
            <v>0</v>
          </cell>
          <cell r="AA398">
            <v>0</v>
          </cell>
          <cell r="AB398">
            <v>0</v>
          </cell>
          <cell r="AC398">
            <v>1</v>
          </cell>
          <cell r="AD398">
            <v>456.12</v>
          </cell>
          <cell r="AE398"/>
          <cell r="AF398">
            <v>0</v>
          </cell>
          <cell r="AG398">
            <v>0</v>
          </cell>
          <cell r="AH398">
            <v>1</v>
          </cell>
          <cell r="AI398">
            <v>456.12</v>
          </cell>
          <cell r="AJ398">
            <v>0</v>
          </cell>
          <cell r="AK398">
            <v>0</v>
          </cell>
          <cell r="AL398"/>
          <cell r="AM398">
            <v>0</v>
          </cell>
          <cell r="AN398">
            <v>0</v>
          </cell>
          <cell r="AO398"/>
          <cell r="AP398">
            <v>0</v>
          </cell>
          <cell r="AQ398">
            <v>0</v>
          </cell>
          <cell r="AR398">
            <v>0</v>
          </cell>
          <cell r="AS398">
            <v>0</v>
          </cell>
          <cell r="AT398">
            <v>456.12</v>
          </cell>
          <cell r="AU398">
            <v>0</v>
          </cell>
          <cell r="AV398">
            <v>-456.12</v>
          </cell>
          <cell r="AW398">
            <v>0</v>
          </cell>
          <cell r="AX398">
            <v>0</v>
          </cell>
          <cell r="AY398">
            <v>0</v>
          </cell>
          <cell r="AZ398">
            <v>0</v>
          </cell>
          <cell r="BA398">
            <v>456.12</v>
          </cell>
          <cell r="BB398">
            <v>0</v>
          </cell>
          <cell r="BC398">
            <v>-456.12</v>
          </cell>
          <cell r="BD398">
            <v>0</v>
          </cell>
          <cell r="BE398">
            <v>0</v>
          </cell>
          <cell r="BF398">
            <v>0</v>
          </cell>
          <cell r="BG398">
            <v>0</v>
          </cell>
          <cell r="BH398">
            <v>456.12</v>
          </cell>
          <cell r="BI398">
            <v>0</v>
          </cell>
          <cell r="BJ398">
            <v>-456.12</v>
          </cell>
          <cell r="BK398">
            <v>0</v>
          </cell>
          <cell r="BL398">
            <v>0</v>
          </cell>
          <cell r="BM398">
            <v>0</v>
          </cell>
          <cell r="BN398">
            <v>0</v>
          </cell>
          <cell r="BO398">
            <v>456.12</v>
          </cell>
          <cell r="BP398">
            <v>0</v>
          </cell>
          <cell r="BQ398">
            <v>-456.12</v>
          </cell>
          <cell r="BR398" t="str">
            <v>N/A</v>
          </cell>
          <cell r="BS398">
            <v>0</v>
          </cell>
          <cell r="BT398"/>
          <cell r="BU398">
            <v>0</v>
          </cell>
          <cell r="BV398">
            <v>0</v>
          </cell>
          <cell r="BW398">
            <v>0</v>
          </cell>
          <cell r="BX398">
            <v>456.12</v>
          </cell>
          <cell r="BY398">
            <v>0</v>
          </cell>
          <cell r="BZ398">
            <v>-456.12</v>
          </cell>
          <cell r="CA398" t="str">
            <v>N/A</v>
          </cell>
          <cell r="CB398">
            <v>0</v>
          </cell>
          <cell r="CC398"/>
          <cell r="CD398"/>
          <cell r="CE398">
            <v>0</v>
          </cell>
          <cell r="CF398">
            <v>0</v>
          </cell>
          <cell r="CG398">
            <v>456.12</v>
          </cell>
          <cell r="CH398">
            <v>0</v>
          </cell>
          <cell r="CI398">
            <v>-456.12</v>
          </cell>
          <cell r="CJ398"/>
          <cell r="CK398"/>
          <cell r="CL398">
            <v>0</v>
          </cell>
          <cell r="CM398">
            <v>0</v>
          </cell>
          <cell r="CN398">
            <v>456.12</v>
          </cell>
          <cell r="CO398">
            <v>0</v>
          </cell>
          <cell r="CP398">
            <v>-456.12</v>
          </cell>
          <cell r="CQ398"/>
          <cell r="CR398"/>
          <cell r="CS398">
            <v>1</v>
          </cell>
          <cell r="CT398">
            <v>456.12</v>
          </cell>
          <cell r="CU398">
            <v>456.12</v>
          </cell>
          <cell r="CV398">
            <v>456.12</v>
          </cell>
          <cell r="CW398">
            <v>0</v>
          </cell>
          <cell r="CY398">
            <v>456.12</v>
          </cell>
          <cell r="CZ398">
            <v>0</v>
          </cell>
          <cell r="DA398">
            <v>456.12</v>
          </cell>
          <cell r="DB398">
            <v>456.12</v>
          </cell>
          <cell r="DC398">
            <v>0</v>
          </cell>
          <cell r="DD398">
            <v>456.12</v>
          </cell>
          <cell r="DE398">
            <v>456.12</v>
          </cell>
          <cell r="DF398">
            <v>456.12</v>
          </cell>
          <cell r="DG398">
            <v>0</v>
          </cell>
          <cell r="DH398">
            <v>456.12</v>
          </cell>
          <cell r="DI398">
            <v>0</v>
          </cell>
          <cell r="DJ398">
            <v>0</v>
          </cell>
          <cell r="DK398">
            <v>0</v>
          </cell>
        </row>
        <row r="399">
          <cell r="B399" t="str">
            <v>7.5.20</v>
          </cell>
          <cell r="C399" t="str">
            <v xml:space="preserve"> DEPEARQ225 </v>
          </cell>
          <cell r="D399" t="str">
            <v>Próprio</v>
          </cell>
          <cell r="E399" t="str">
            <v>CABO HDMI (30 METROS)- FORNECIMENTO E INSTALAÇÃO. REF: SBC (079612)</v>
          </cell>
          <cell r="F399" t="str">
            <v>UN</v>
          </cell>
          <cell r="G399">
            <v>5</v>
          </cell>
          <cell r="H399">
            <v>0</v>
          </cell>
          <cell r="I399">
            <v>5</v>
          </cell>
          <cell r="J399">
            <v>421.86</v>
          </cell>
          <cell r="K399">
            <v>528.25</v>
          </cell>
          <cell r="L399">
            <v>2641.25</v>
          </cell>
          <cell r="M399">
            <v>0</v>
          </cell>
          <cell r="N399">
            <v>0</v>
          </cell>
          <cell r="O399">
            <v>0</v>
          </cell>
          <cell r="P399">
            <v>0</v>
          </cell>
          <cell r="Q399">
            <v>0</v>
          </cell>
          <cell r="R399">
            <v>0</v>
          </cell>
          <cell r="S399">
            <v>1</v>
          </cell>
          <cell r="T399">
            <v>2641.25</v>
          </cell>
          <cell r="U399">
            <v>0</v>
          </cell>
          <cell r="V399">
            <v>0</v>
          </cell>
          <cell r="W399">
            <v>0</v>
          </cell>
          <cell r="X399">
            <v>0</v>
          </cell>
          <cell r="Y399">
            <v>0</v>
          </cell>
          <cell r="Z399">
            <v>0</v>
          </cell>
          <cell r="AA399">
            <v>0</v>
          </cell>
          <cell r="AB399">
            <v>0</v>
          </cell>
          <cell r="AC399">
            <v>1</v>
          </cell>
          <cell r="AD399">
            <v>2641.25</v>
          </cell>
          <cell r="AE399"/>
          <cell r="AF399">
            <v>0</v>
          </cell>
          <cell r="AG399">
            <v>0</v>
          </cell>
          <cell r="AH399">
            <v>1</v>
          </cell>
          <cell r="AI399">
            <v>2641.25</v>
          </cell>
          <cell r="AJ399">
            <v>0</v>
          </cell>
          <cell r="AK399">
            <v>0</v>
          </cell>
          <cell r="AL399"/>
          <cell r="AM399">
            <v>0</v>
          </cell>
          <cell r="AN399">
            <v>0</v>
          </cell>
          <cell r="AO399"/>
          <cell r="AP399">
            <v>0</v>
          </cell>
          <cell r="AQ399">
            <v>0</v>
          </cell>
          <cell r="AR399">
            <v>0</v>
          </cell>
          <cell r="AS399">
            <v>0</v>
          </cell>
          <cell r="AT399">
            <v>2641.25</v>
          </cell>
          <cell r="AU399">
            <v>0</v>
          </cell>
          <cell r="AV399">
            <v>-2641.25</v>
          </cell>
          <cell r="AW399">
            <v>0</v>
          </cell>
          <cell r="AX399">
            <v>0</v>
          </cell>
          <cell r="AY399">
            <v>0</v>
          </cell>
          <cell r="AZ399">
            <v>0</v>
          </cell>
          <cell r="BA399">
            <v>2641.25</v>
          </cell>
          <cell r="BB399">
            <v>0</v>
          </cell>
          <cell r="BC399">
            <v>-2641.25</v>
          </cell>
          <cell r="BD399">
            <v>0</v>
          </cell>
          <cell r="BE399">
            <v>0</v>
          </cell>
          <cell r="BF399">
            <v>0</v>
          </cell>
          <cell r="BG399">
            <v>0</v>
          </cell>
          <cell r="BH399">
            <v>2641.25</v>
          </cell>
          <cell r="BI399">
            <v>0</v>
          </cell>
          <cell r="BJ399">
            <v>-2641.25</v>
          </cell>
          <cell r="BK399">
            <v>0</v>
          </cell>
          <cell r="BL399">
            <v>0</v>
          </cell>
          <cell r="BM399">
            <v>0</v>
          </cell>
          <cell r="BN399">
            <v>0</v>
          </cell>
          <cell r="BO399">
            <v>2641.25</v>
          </cell>
          <cell r="BP399">
            <v>0</v>
          </cell>
          <cell r="BQ399">
            <v>-2641.25</v>
          </cell>
          <cell r="BR399" t="str">
            <v>N/A</v>
          </cell>
          <cell r="BS399">
            <v>0</v>
          </cell>
          <cell r="BT399"/>
          <cell r="BU399">
            <v>0</v>
          </cell>
          <cell r="BV399">
            <v>0</v>
          </cell>
          <cell r="BW399">
            <v>0</v>
          </cell>
          <cell r="BX399">
            <v>2641.25</v>
          </cell>
          <cell r="BY399">
            <v>0</v>
          </cell>
          <cell r="BZ399">
            <v>-2641.25</v>
          </cell>
          <cell r="CA399" t="str">
            <v>N/A</v>
          </cell>
          <cell r="CB399">
            <v>0</v>
          </cell>
          <cell r="CC399"/>
          <cell r="CD399"/>
          <cell r="CE399">
            <v>0</v>
          </cell>
          <cell r="CF399">
            <v>0</v>
          </cell>
          <cell r="CG399">
            <v>2641.25</v>
          </cell>
          <cell r="CH399">
            <v>0</v>
          </cell>
          <cell r="CI399">
            <v>-2641.25</v>
          </cell>
          <cell r="CJ399"/>
          <cell r="CK399"/>
          <cell r="CL399">
            <v>0</v>
          </cell>
          <cell r="CM399">
            <v>0</v>
          </cell>
          <cell r="CN399">
            <v>2641.25</v>
          </cell>
          <cell r="CO399">
            <v>0</v>
          </cell>
          <cell r="CP399">
            <v>-2641.25</v>
          </cell>
          <cell r="CQ399"/>
          <cell r="CR399"/>
          <cell r="CS399">
            <v>1</v>
          </cell>
          <cell r="CT399">
            <v>2641.25</v>
          </cell>
          <cell r="CU399">
            <v>2641.25</v>
          </cell>
          <cell r="CV399">
            <v>2641.25</v>
          </cell>
          <cell r="CW399">
            <v>0</v>
          </cell>
          <cell r="CY399">
            <v>2641.25</v>
          </cell>
          <cell r="CZ399">
            <v>0</v>
          </cell>
          <cell r="DA399">
            <v>2641.25</v>
          </cell>
          <cell r="DB399">
            <v>2641.25</v>
          </cell>
          <cell r="DC399">
            <v>0</v>
          </cell>
          <cell r="DD399">
            <v>2641.25</v>
          </cell>
          <cell r="DE399">
            <v>2641.25</v>
          </cell>
          <cell r="DF399">
            <v>2641.25</v>
          </cell>
          <cell r="DG399">
            <v>0</v>
          </cell>
          <cell r="DH399">
            <v>2641.25</v>
          </cell>
          <cell r="DI399">
            <v>0</v>
          </cell>
          <cell r="DJ399">
            <v>0</v>
          </cell>
          <cell r="DK399">
            <v>0</v>
          </cell>
        </row>
        <row r="400">
          <cell r="B400" t="str">
            <v>7.5.21</v>
          </cell>
          <cell r="C400" t="str">
            <v xml:space="preserve"> DEPEARQ226 </v>
          </cell>
          <cell r="D400" t="str">
            <v>Próprio</v>
          </cell>
          <cell r="E400" t="str">
            <v>CABO HDMI (15 METROS)- FORNECIMENTO E INSTALAÇÃO. REF: SBC (079612)</v>
          </cell>
          <cell r="F400" t="str">
            <v>UN</v>
          </cell>
          <cell r="G400">
            <v>4</v>
          </cell>
          <cell r="H400">
            <v>0</v>
          </cell>
          <cell r="I400">
            <v>4</v>
          </cell>
          <cell r="J400">
            <v>217.52</v>
          </cell>
          <cell r="K400">
            <v>272.37</v>
          </cell>
          <cell r="L400">
            <v>1089.48</v>
          </cell>
          <cell r="M400">
            <v>0</v>
          </cell>
          <cell r="N400">
            <v>0</v>
          </cell>
          <cell r="O400">
            <v>0</v>
          </cell>
          <cell r="P400">
            <v>0</v>
          </cell>
          <cell r="Q400">
            <v>0</v>
          </cell>
          <cell r="R400">
            <v>0</v>
          </cell>
          <cell r="S400">
            <v>1</v>
          </cell>
          <cell r="T400">
            <v>1089.48</v>
          </cell>
          <cell r="U400">
            <v>0</v>
          </cell>
          <cell r="V400">
            <v>0</v>
          </cell>
          <cell r="W400">
            <v>0</v>
          </cell>
          <cell r="X400">
            <v>0</v>
          </cell>
          <cell r="Y400">
            <v>0</v>
          </cell>
          <cell r="Z400">
            <v>0</v>
          </cell>
          <cell r="AA400">
            <v>0</v>
          </cell>
          <cell r="AB400">
            <v>0</v>
          </cell>
          <cell r="AC400">
            <v>1</v>
          </cell>
          <cell r="AD400">
            <v>1089.48</v>
          </cell>
          <cell r="AE400"/>
          <cell r="AF400">
            <v>0</v>
          </cell>
          <cell r="AG400">
            <v>0</v>
          </cell>
          <cell r="AH400">
            <v>1</v>
          </cell>
          <cell r="AI400">
            <v>1089.48</v>
          </cell>
          <cell r="AJ400">
            <v>0</v>
          </cell>
          <cell r="AK400">
            <v>0</v>
          </cell>
          <cell r="AL400"/>
          <cell r="AM400">
            <v>0</v>
          </cell>
          <cell r="AN400">
            <v>0</v>
          </cell>
          <cell r="AO400"/>
          <cell r="AP400">
            <v>0</v>
          </cell>
          <cell r="AQ400">
            <v>0</v>
          </cell>
          <cell r="AR400">
            <v>0</v>
          </cell>
          <cell r="AS400">
            <v>0</v>
          </cell>
          <cell r="AT400">
            <v>1089.48</v>
          </cell>
          <cell r="AU400">
            <v>0</v>
          </cell>
          <cell r="AV400">
            <v>-1089.48</v>
          </cell>
          <cell r="AW400">
            <v>0</v>
          </cell>
          <cell r="AX400">
            <v>0</v>
          </cell>
          <cell r="AY400">
            <v>0</v>
          </cell>
          <cell r="AZ400">
            <v>0</v>
          </cell>
          <cell r="BA400">
            <v>1089.48</v>
          </cell>
          <cell r="BB400">
            <v>0</v>
          </cell>
          <cell r="BC400">
            <v>-1089.48</v>
          </cell>
          <cell r="BD400">
            <v>0</v>
          </cell>
          <cell r="BE400">
            <v>0</v>
          </cell>
          <cell r="BF400">
            <v>0</v>
          </cell>
          <cell r="BG400">
            <v>0</v>
          </cell>
          <cell r="BH400">
            <v>1089.48</v>
          </cell>
          <cell r="BI400">
            <v>0</v>
          </cell>
          <cell r="BJ400">
            <v>-1089.48</v>
          </cell>
          <cell r="BK400">
            <v>0</v>
          </cell>
          <cell r="BL400">
            <v>0</v>
          </cell>
          <cell r="BM400">
            <v>0</v>
          </cell>
          <cell r="BN400">
            <v>0</v>
          </cell>
          <cell r="BO400">
            <v>1089.48</v>
          </cell>
          <cell r="BP400">
            <v>0</v>
          </cell>
          <cell r="BQ400">
            <v>-1089.48</v>
          </cell>
          <cell r="BR400" t="str">
            <v>N/A</v>
          </cell>
          <cell r="BS400">
            <v>0</v>
          </cell>
          <cell r="BT400"/>
          <cell r="BU400">
            <v>0</v>
          </cell>
          <cell r="BV400">
            <v>0</v>
          </cell>
          <cell r="BW400">
            <v>0</v>
          </cell>
          <cell r="BX400">
            <v>1089.48</v>
          </cell>
          <cell r="BY400">
            <v>0</v>
          </cell>
          <cell r="BZ400">
            <v>-1089.48</v>
          </cell>
          <cell r="CA400" t="str">
            <v>N/A</v>
          </cell>
          <cell r="CB400">
            <v>0</v>
          </cell>
          <cell r="CC400"/>
          <cell r="CD400"/>
          <cell r="CE400">
            <v>0</v>
          </cell>
          <cell r="CF400">
            <v>0</v>
          </cell>
          <cell r="CG400">
            <v>1089.48</v>
          </cell>
          <cell r="CH400">
            <v>0</v>
          </cell>
          <cell r="CI400">
            <v>-1089.48</v>
          </cell>
          <cell r="CJ400"/>
          <cell r="CK400"/>
          <cell r="CL400">
            <v>0</v>
          </cell>
          <cell r="CM400">
            <v>0</v>
          </cell>
          <cell r="CN400">
            <v>1089.48</v>
          </cell>
          <cell r="CO400">
            <v>0</v>
          </cell>
          <cell r="CP400">
            <v>-1089.48</v>
          </cell>
          <cell r="CQ400"/>
          <cell r="CR400"/>
          <cell r="CS400">
            <v>1</v>
          </cell>
          <cell r="CT400">
            <v>1089.48</v>
          </cell>
          <cell r="CU400">
            <v>1089.48</v>
          </cell>
          <cell r="CV400">
            <v>1089.48</v>
          </cell>
          <cell r="CW400">
            <v>0</v>
          </cell>
          <cell r="CY400">
            <v>1089.48</v>
          </cell>
          <cell r="CZ400">
            <v>0</v>
          </cell>
          <cell r="DA400">
            <v>1089.48</v>
          </cell>
          <cell r="DB400">
            <v>1089.48</v>
          </cell>
          <cell r="DC400">
            <v>0</v>
          </cell>
          <cell r="DD400">
            <v>1089.48</v>
          </cell>
          <cell r="DE400">
            <v>1089.48</v>
          </cell>
          <cell r="DF400">
            <v>1089.48</v>
          </cell>
          <cell r="DG400">
            <v>0</v>
          </cell>
          <cell r="DH400">
            <v>1089.48</v>
          </cell>
          <cell r="DI400">
            <v>0</v>
          </cell>
          <cell r="DJ400">
            <v>0</v>
          </cell>
          <cell r="DK400">
            <v>0</v>
          </cell>
        </row>
        <row r="401">
          <cell r="B401" t="str">
            <v>7.5.22</v>
          </cell>
          <cell r="C401" t="str">
            <v xml:space="preserve"> DEPEARQ227 </v>
          </cell>
          <cell r="D401" t="str">
            <v>Próprio</v>
          </cell>
          <cell r="E401" t="str">
            <v>CABO HDMI (10 METROS)- FORNECIMENTO E INSTALAÇÃO. REF: SBC (079612)</v>
          </cell>
          <cell r="F401" t="str">
            <v>UN</v>
          </cell>
          <cell r="G401">
            <v>4</v>
          </cell>
          <cell r="H401">
            <v>0</v>
          </cell>
          <cell r="I401">
            <v>4</v>
          </cell>
          <cell r="J401">
            <v>87.85</v>
          </cell>
          <cell r="K401">
            <v>110</v>
          </cell>
          <cell r="L401">
            <v>440</v>
          </cell>
          <cell r="M401">
            <v>0</v>
          </cell>
          <cell r="N401">
            <v>0</v>
          </cell>
          <cell r="O401">
            <v>0</v>
          </cell>
          <cell r="P401">
            <v>0</v>
          </cell>
          <cell r="Q401">
            <v>0</v>
          </cell>
          <cell r="R401">
            <v>0</v>
          </cell>
          <cell r="S401">
            <v>1</v>
          </cell>
          <cell r="T401">
            <v>440</v>
          </cell>
          <cell r="U401">
            <v>0</v>
          </cell>
          <cell r="V401">
            <v>0</v>
          </cell>
          <cell r="W401">
            <v>0</v>
          </cell>
          <cell r="X401">
            <v>0</v>
          </cell>
          <cell r="Y401">
            <v>0</v>
          </cell>
          <cell r="Z401">
            <v>0</v>
          </cell>
          <cell r="AA401">
            <v>0</v>
          </cell>
          <cell r="AB401">
            <v>0</v>
          </cell>
          <cell r="AC401">
            <v>1</v>
          </cell>
          <cell r="AD401">
            <v>440</v>
          </cell>
          <cell r="AE401"/>
          <cell r="AF401">
            <v>0</v>
          </cell>
          <cell r="AG401">
            <v>0</v>
          </cell>
          <cell r="AH401">
            <v>1</v>
          </cell>
          <cell r="AI401">
            <v>440</v>
          </cell>
          <cell r="AJ401">
            <v>0</v>
          </cell>
          <cell r="AK401">
            <v>0</v>
          </cell>
          <cell r="AL401"/>
          <cell r="AM401">
            <v>0</v>
          </cell>
          <cell r="AN401">
            <v>0</v>
          </cell>
          <cell r="AO401"/>
          <cell r="AP401">
            <v>0</v>
          </cell>
          <cell r="AQ401">
            <v>0</v>
          </cell>
          <cell r="AR401">
            <v>0</v>
          </cell>
          <cell r="AS401">
            <v>0</v>
          </cell>
          <cell r="AT401">
            <v>440</v>
          </cell>
          <cell r="AU401">
            <v>0</v>
          </cell>
          <cell r="AV401">
            <v>-440</v>
          </cell>
          <cell r="AW401">
            <v>0</v>
          </cell>
          <cell r="AX401">
            <v>0</v>
          </cell>
          <cell r="AY401">
            <v>0</v>
          </cell>
          <cell r="AZ401">
            <v>0</v>
          </cell>
          <cell r="BA401">
            <v>440</v>
          </cell>
          <cell r="BB401">
            <v>0</v>
          </cell>
          <cell r="BC401">
            <v>-440</v>
          </cell>
          <cell r="BD401">
            <v>0</v>
          </cell>
          <cell r="BE401">
            <v>0</v>
          </cell>
          <cell r="BF401">
            <v>0</v>
          </cell>
          <cell r="BG401">
            <v>0</v>
          </cell>
          <cell r="BH401">
            <v>440</v>
          </cell>
          <cell r="BI401">
            <v>0</v>
          </cell>
          <cell r="BJ401">
            <v>-440</v>
          </cell>
          <cell r="BK401">
            <v>0</v>
          </cell>
          <cell r="BL401">
            <v>0</v>
          </cell>
          <cell r="BM401">
            <v>0</v>
          </cell>
          <cell r="BN401">
            <v>0</v>
          </cell>
          <cell r="BO401">
            <v>440</v>
          </cell>
          <cell r="BP401">
            <v>0</v>
          </cell>
          <cell r="BQ401">
            <v>-440</v>
          </cell>
          <cell r="BR401" t="str">
            <v>N/A</v>
          </cell>
          <cell r="BS401">
            <v>0</v>
          </cell>
          <cell r="BT401"/>
          <cell r="BU401">
            <v>0</v>
          </cell>
          <cell r="BV401">
            <v>0</v>
          </cell>
          <cell r="BW401">
            <v>0</v>
          </cell>
          <cell r="BX401">
            <v>440</v>
          </cell>
          <cell r="BY401">
            <v>0</v>
          </cell>
          <cell r="BZ401">
            <v>-440</v>
          </cell>
          <cell r="CA401" t="str">
            <v>N/A</v>
          </cell>
          <cell r="CB401">
            <v>0</v>
          </cell>
          <cell r="CC401"/>
          <cell r="CD401"/>
          <cell r="CE401">
            <v>0</v>
          </cell>
          <cell r="CF401">
            <v>0</v>
          </cell>
          <cell r="CG401">
            <v>440</v>
          </cell>
          <cell r="CH401">
            <v>0</v>
          </cell>
          <cell r="CI401">
            <v>-440</v>
          </cell>
          <cell r="CJ401"/>
          <cell r="CK401"/>
          <cell r="CL401">
            <v>0</v>
          </cell>
          <cell r="CM401">
            <v>0</v>
          </cell>
          <cell r="CN401">
            <v>440</v>
          </cell>
          <cell r="CO401">
            <v>0</v>
          </cell>
          <cell r="CP401">
            <v>-440</v>
          </cell>
          <cell r="CQ401"/>
          <cell r="CR401"/>
          <cell r="CS401">
            <v>1</v>
          </cell>
          <cell r="CT401">
            <v>440</v>
          </cell>
          <cell r="CU401">
            <v>440</v>
          </cell>
          <cell r="CV401">
            <v>440</v>
          </cell>
          <cell r="CW401">
            <v>0</v>
          </cell>
          <cell r="CY401">
            <v>440</v>
          </cell>
          <cell r="CZ401">
            <v>0</v>
          </cell>
          <cell r="DA401">
            <v>440</v>
          </cell>
          <cell r="DB401">
            <v>440</v>
          </cell>
          <cell r="DC401">
            <v>0</v>
          </cell>
          <cell r="DD401">
            <v>440</v>
          </cell>
          <cell r="DE401">
            <v>440</v>
          </cell>
          <cell r="DF401">
            <v>440</v>
          </cell>
          <cell r="DG401">
            <v>0</v>
          </cell>
          <cell r="DH401">
            <v>440</v>
          </cell>
          <cell r="DI401">
            <v>0</v>
          </cell>
          <cell r="DJ401">
            <v>0</v>
          </cell>
          <cell r="DK401">
            <v>0</v>
          </cell>
        </row>
        <row r="402">
          <cell r="B402" t="str">
            <v>7.5.23</v>
          </cell>
          <cell r="C402" t="str">
            <v xml:space="preserve"> DEPEARQ258 </v>
          </cell>
          <cell r="D402" t="str">
            <v>Próprio</v>
          </cell>
          <cell r="E402" t="str">
            <v>FORNECIMENTO E INSTALAÇÃO CABO DE SONORIZAÇÃO 2X2,5MM². REF: SBC (068061)</v>
          </cell>
          <cell r="F402" t="str">
            <v>M</v>
          </cell>
          <cell r="G402">
            <v>287</v>
          </cell>
          <cell r="H402">
            <v>0</v>
          </cell>
          <cell r="I402">
            <v>287</v>
          </cell>
          <cell r="J402">
            <v>5.54</v>
          </cell>
          <cell r="K402">
            <v>6.93</v>
          </cell>
          <cell r="L402">
            <v>1988.9099999999999</v>
          </cell>
          <cell r="M402">
            <v>0</v>
          </cell>
          <cell r="N402">
            <v>0</v>
          </cell>
          <cell r="O402">
            <v>0</v>
          </cell>
          <cell r="P402">
            <v>0</v>
          </cell>
          <cell r="Q402">
            <v>0</v>
          </cell>
          <cell r="R402">
            <v>0</v>
          </cell>
          <cell r="S402">
            <v>1</v>
          </cell>
          <cell r="T402">
            <v>1988.91</v>
          </cell>
          <cell r="U402">
            <v>0</v>
          </cell>
          <cell r="V402">
            <v>0</v>
          </cell>
          <cell r="W402">
            <v>0</v>
          </cell>
          <cell r="X402">
            <v>0</v>
          </cell>
          <cell r="Y402">
            <v>0</v>
          </cell>
          <cell r="Z402">
            <v>0</v>
          </cell>
          <cell r="AA402">
            <v>0</v>
          </cell>
          <cell r="AB402">
            <v>0</v>
          </cell>
          <cell r="AC402">
            <v>1</v>
          </cell>
          <cell r="AD402">
            <v>1988.91</v>
          </cell>
          <cell r="AE402"/>
          <cell r="AF402">
            <v>0</v>
          </cell>
          <cell r="AG402">
            <v>0</v>
          </cell>
          <cell r="AH402">
            <v>1</v>
          </cell>
          <cell r="AI402">
            <v>1988.91</v>
          </cell>
          <cell r="AJ402">
            <v>0</v>
          </cell>
          <cell r="AK402">
            <v>0</v>
          </cell>
          <cell r="AL402"/>
          <cell r="AM402">
            <v>0</v>
          </cell>
          <cell r="AN402">
            <v>0</v>
          </cell>
          <cell r="AO402"/>
          <cell r="AP402">
            <v>0</v>
          </cell>
          <cell r="AQ402">
            <v>0</v>
          </cell>
          <cell r="AR402">
            <v>0</v>
          </cell>
          <cell r="AS402">
            <v>0</v>
          </cell>
          <cell r="AT402">
            <v>1988.91</v>
          </cell>
          <cell r="AU402">
            <v>0</v>
          </cell>
          <cell r="AV402">
            <v>-1988.91</v>
          </cell>
          <cell r="AW402">
            <v>0</v>
          </cell>
          <cell r="AX402">
            <v>0</v>
          </cell>
          <cell r="AY402">
            <v>0</v>
          </cell>
          <cell r="AZ402">
            <v>0</v>
          </cell>
          <cell r="BA402">
            <v>1988.91</v>
          </cell>
          <cell r="BB402">
            <v>0</v>
          </cell>
          <cell r="BC402">
            <v>-1988.91</v>
          </cell>
          <cell r="BD402">
            <v>0</v>
          </cell>
          <cell r="BE402">
            <v>0</v>
          </cell>
          <cell r="BF402">
            <v>0</v>
          </cell>
          <cell r="BG402">
            <v>0</v>
          </cell>
          <cell r="BH402">
            <v>1988.91</v>
          </cell>
          <cell r="BI402">
            <v>0</v>
          </cell>
          <cell r="BJ402">
            <v>-1988.91</v>
          </cell>
          <cell r="BK402">
            <v>0</v>
          </cell>
          <cell r="BL402">
            <v>0</v>
          </cell>
          <cell r="BM402">
            <v>0</v>
          </cell>
          <cell r="BN402">
            <v>0</v>
          </cell>
          <cell r="BO402">
            <v>1988.91</v>
          </cell>
          <cell r="BP402">
            <v>0</v>
          </cell>
          <cell r="BQ402">
            <v>-1988.91</v>
          </cell>
          <cell r="BR402" t="str">
            <v>N/A</v>
          </cell>
          <cell r="BS402">
            <v>0</v>
          </cell>
          <cell r="BT402"/>
          <cell r="BU402">
            <v>0</v>
          </cell>
          <cell r="BV402">
            <v>0.72125435540069682</v>
          </cell>
          <cell r="BW402">
            <v>1434.51</v>
          </cell>
          <cell r="BX402">
            <v>1988.91</v>
          </cell>
          <cell r="BY402">
            <v>1434.51</v>
          </cell>
          <cell r="BZ402">
            <v>-554.40000000000009</v>
          </cell>
          <cell r="CA402" t="str">
            <v>N/A</v>
          </cell>
          <cell r="CB402">
            <v>0</v>
          </cell>
          <cell r="CC402"/>
          <cell r="CD402"/>
          <cell r="CE402">
            <v>0</v>
          </cell>
          <cell r="CF402">
            <v>0</v>
          </cell>
          <cell r="CG402">
            <v>1988.91</v>
          </cell>
          <cell r="CH402">
            <v>1434.51</v>
          </cell>
          <cell r="CI402">
            <v>-554.40000000000009</v>
          </cell>
          <cell r="CJ402"/>
          <cell r="CK402"/>
          <cell r="CL402">
            <v>0</v>
          </cell>
          <cell r="CM402">
            <v>0</v>
          </cell>
          <cell r="CN402">
            <v>1988.91</v>
          </cell>
          <cell r="CO402">
            <v>0</v>
          </cell>
          <cell r="CP402">
            <v>-1988.91</v>
          </cell>
          <cell r="CQ402"/>
          <cell r="CR402"/>
          <cell r="CS402" t="str">
            <v xml:space="preserve"> </v>
          </cell>
          <cell r="CT402">
            <v>0</v>
          </cell>
          <cell r="CU402">
            <v>1988.91</v>
          </cell>
          <cell r="CV402">
            <v>0</v>
          </cell>
          <cell r="CW402">
            <v>-1988.91</v>
          </cell>
          <cell r="CY402">
            <v>1988.91</v>
          </cell>
          <cell r="CZ402">
            <v>0</v>
          </cell>
          <cell r="DA402">
            <v>1988.91</v>
          </cell>
          <cell r="DB402">
            <v>1988.9099999999999</v>
          </cell>
          <cell r="DC402">
            <v>0</v>
          </cell>
          <cell r="DD402">
            <v>1434.51</v>
          </cell>
          <cell r="DE402">
            <v>1434.51</v>
          </cell>
          <cell r="DF402">
            <v>1988.9099999999999</v>
          </cell>
          <cell r="DG402">
            <v>554.39999999999986</v>
          </cell>
          <cell r="DH402">
            <v>1988.91</v>
          </cell>
          <cell r="DI402">
            <v>0</v>
          </cell>
          <cell r="DJ402">
            <v>0</v>
          </cell>
          <cell r="DK402">
            <v>0</v>
          </cell>
        </row>
        <row r="403">
          <cell r="B403" t="str">
            <v>7.5.24</v>
          </cell>
          <cell r="C403" t="str">
            <v xml:space="preserve"> 068444 </v>
          </cell>
          <cell r="D403" t="str">
            <v>SBC</v>
          </cell>
          <cell r="E403" t="str">
            <v>CAIXA DE PASSAGEM PISO COM TAMPA APARAFUSADA 150x150x100mm</v>
          </cell>
          <cell r="F403" t="str">
            <v>UN</v>
          </cell>
          <cell r="G403">
            <v>4</v>
          </cell>
          <cell r="H403">
            <v>0</v>
          </cell>
          <cell r="I403">
            <v>4</v>
          </cell>
          <cell r="J403">
            <v>89.85</v>
          </cell>
          <cell r="K403">
            <v>112.51</v>
          </cell>
          <cell r="L403">
            <v>450.04</v>
          </cell>
          <cell r="M403">
            <v>0</v>
          </cell>
          <cell r="N403">
            <v>0</v>
          </cell>
          <cell r="O403">
            <v>1</v>
          </cell>
          <cell r="P403">
            <v>450.04</v>
          </cell>
          <cell r="Q403">
            <v>0</v>
          </cell>
          <cell r="R403">
            <v>0</v>
          </cell>
          <cell r="S403">
            <v>0</v>
          </cell>
          <cell r="T403">
            <v>0</v>
          </cell>
          <cell r="U403">
            <v>0</v>
          </cell>
          <cell r="V403">
            <v>0</v>
          </cell>
          <cell r="W403">
            <v>0</v>
          </cell>
          <cell r="X403">
            <v>0</v>
          </cell>
          <cell r="Y403">
            <v>0</v>
          </cell>
          <cell r="Z403">
            <v>0</v>
          </cell>
          <cell r="AA403">
            <v>0</v>
          </cell>
          <cell r="AB403">
            <v>0</v>
          </cell>
          <cell r="AC403">
            <v>1</v>
          </cell>
          <cell r="AD403">
            <v>450.04</v>
          </cell>
          <cell r="AE403"/>
          <cell r="AF403">
            <v>0</v>
          </cell>
          <cell r="AG403">
            <v>0</v>
          </cell>
          <cell r="AH403">
            <v>1</v>
          </cell>
          <cell r="AI403">
            <v>450.04</v>
          </cell>
          <cell r="AJ403">
            <v>0</v>
          </cell>
          <cell r="AK403">
            <v>0</v>
          </cell>
          <cell r="AL403"/>
          <cell r="AM403">
            <v>0</v>
          </cell>
          <cell r="AN403">
            <v>0</v>
          </cell>
          <cell r="AO403"/>
          <cell r="AP403">
            <v>0</v>
          </cell>
          <cell r="AQ403">
            <v>0</v>
          </cell>
          <cell r="AR403">
            <v>0</v>
          </cell>
          <cell r="AS403">
            <v>0</v>
          </cell>
          <cell r="AT403">
            <v>450.04</v>
          </cell>
          <cell r="AU403">
            <v>0</v>
          </cell>
          <cell r="AV403">
            <v>-450.04</v>
          </cell>
          <cell r="AW403">
            <v>0</v>
          </cell>
          <cell r="AX403">
            <v>0</v>
          </cell>
          <cell r="AY403">
            <v>1</v>
          </cell>
          <cell r="AZ403">
            <v>450.04</v>
          </cell>
          <cell r="BA403">
            <v>450.04</v>
          </cell>
          <cell r="BB403">
            <v>450.04</v>
          </cell>
          <cell r="BC403">
            <v>0</v>
          </cell>
          <cell r="BD403">
            <v>0</v>
          </cell>
          <cell r="BE403">
            <v>0</v>
          </cell>
          <cell r="BF403">
            <v>0</v>
          </cell>
          <cell r="BG403">
            <v>0</v>
          </cell>
          <cell r="BH403">
            <v>450.04</v>
          </cell>
          <cell r="BI403">
            <v>450.04</v>
          </cell>
          <cell r="BJ403">
            <v>0</v>
          </cell>
          <cell r="BK403">
            <v>0</v>
          </cell>
          <cell r="BL403">
            <v>0</v>
          </cell>
          <cell r="BM403">
            <v>1</v>
          </cell>
          <cell r="BN403">
            <v>450.04</v>
          </cell>
          <cell r="BO403">
            <v>450.04</v>
          </cell>
          <cell r="BP403">
            <v>900.08</v>
          </cell>
          <cell r="BQ403">
            <v>450.04</v>
          </cell>
          <cell r="BR403">
            <v>900.08</v>
          </cell>
          <cell r="BS403">
            <v>67.686015999999995</v>
          </cell>
          <cell r="BT403"/>
          <cell r="BU403">
            <v>0</v>
          </cell>
          <cell r="BV403">
            <v>-1</v>
          </cell>
          <cell r="BW403">
            <v>-450.04</v>
          </cell>
          <cell r="BX403">
            <v>450.04</v>
          </cell>
          <cell r="BY403">
            <v>450.04</v>
          </cell>
          <cell r="BZ403">
            <v>0</v>
          </cell>
          <cell r="CA403">
            <v>900.08</v>
          </cell>
          <cell r="CB403">
            <v>67.686015999999995</v>
          </cell>
          <cell r="CC403"/>
          <cell r="CD403"/>
          <cell r="CE403">
            <v>0</v>
          </cell>
          <cell r="CF403">
            <v>0</v>
          </cell>
          <cell r="CG403">
            <v>450.04</v>
          </cell>
          <cell r="CH403">
            <v>450.04</v>
          </cell>
          <cell r="CI403">
            <v>0</v>
          </cell>
          <cell r="CJ403"/>
          <cell r="CK403"/>
          <cell r="CL403">
            <v>0</v>
          </cell>
          <cell r="CM403">
            <v>0</v>
          </cell>
          <cell r="CN403">
            <v>450.04</v>
          </cell>
          <cell r="CO403">
            <v>0</v>
          </cell>
          <cell r="CP403">
            <v>-450.04</v>
          </cell>
          <cell r="CQ403"/>
          <cell r="CR403"/>
          <cell r="CS403" t="str">
            <v xml:space="preserve"> </v>
          </cell>
          <cell r="CT403">
            <v>0</v>
          </cell>
          <cell r="CU403">
            <v>450.04</v>
          </cell>
          <cell r="CV403">
            <v>0</v>
          </cell>
          <cell r="CW403">
            <v>-450.04</v>
          </cell>
          <cell r="CY403">
            <v>450.04</v>
          </cell>
          <cell r="CZ403">
            <v>0</v>
          </cell>
          <cell r="DA403">
            <v>450.04</v>
          </cell>
          <cell r="DB403">
            <v>450.04</v>
          </cell>
          <cell r="DC403">
            <v>0</v>
          </cell>
          <cell r="DD403">
            <v>450.04</v>
          </cell>
          <cell r="DE403">
            <v>450.04</v>
          </cell>
          <cell r="DF403">
            <v>450.04</v>
          </cell>
          <cell r="DG403">
            <v>0</v>
          </cell>
          <cell r="DH403">
            <v>450.04</v>
          </cell>
          <cell r="DI403">
            <v>0</v>
          </cell>
          <cell r="DJ403">
            <v>0</v>
          </cell>
          <cell r="DK403">
            <v>0</v>
          </cell>
        </row>
        <row r="404">
          <cell r="B404" t="str">
            <v>7.5.25</v>
          </cell>
          <cell r="C404" t="str">
            <v xml:space="preserve"> DEPEARQ281 </v>
          </cell>
          <cell r="D404" t="str">
            <v>Próprio</v>
          </cell>
          <cell r="E404" t="str">
            <v>CAIXA E PLACA PISO 4X4 COM UNHA 1 TOMADA 2P+T ALUMÍNIO/LATÃO STAMPLAC- FORNECIMENTO E INSTALAÇÃO. REF.: SBC (067225)</v>
          </cell>
          <cell r="F404" t="str">
            <v>UN</v>
          </cell>
          <cell r="G404">
            <v>5</v>
          </cell>
          <cell r="H404">
            <v>0</v>
          </cell>
          <cell r="I404">
            <v>5</v>
          </cell>
          <cell r="J404">
            <v>81.38</v>
          </cell>
          <cell r="K404">
            <v>101.9</v>
          </cell>
          <cell r="L404">
            <v>509.5</v>
          </cell>
          <cell r="M404">
            <v>0</v>
          </cell>
          <cell r="N404">
            <v>0</v>
          </cell>
          <cell r="O404">
            <v>1</v>
          </cell>
          <cell r="P404">
            <v>509.5</v>
          </cell>
          <cell r="Q404">
            <v>0</v>
          </cell>
          <cell r="R404">
            <v>0</v>
          </cell>
          <cell r="S404">
            <v>0</v>
          </cell>
          <cell r="T404">
            <v>0</v>
          </cell>
          <cell r="U404">
            <v>0</v>
          </cell>
          <cell r="V404">
            <v>0</v>
          </cell>
          <cell r="W404">
            <v>0</v>
          </cell>
          <cell r="X404">
            <v>0</v>
          </cell>
          <cell r="Y404">
            <v>0</v>
          </cell>
          <cell r="Z404">
            <v>0</v>
          </cell>
          <cell r="AA404">
            <v>0</v>
          </cell>
          <cell r="AB404">
            <v>0</v>
          </cell>
          <cell r="AC404">
            <v>1</v>
          </cell>
          <cell r="AD404">
            <v>509.5</v>
          </cell>
          <cell r="AE404"/>
          <cell r="AF404">
            <v>0</v>
          </cell>
          <cell r="AG404">
            <v>0</v>
          </cell>
          <cell r="AH404">
            <v>1</v>
          </cell>
          <cell r="AI404">
            <v>509.5</v>
          </cell>
          <cell r="AJ404">
            <v>0</v>
          </cell>
          <cell r="AK404">
            <v>0</v>
          </cell>
          <cell r="AL404"/>
          <cell r="AM404">
            <v>0</v>
          </cell>
          <cell r="AN404">
            <v>0</v>
          </cell>
          <cell r="AO404"/>
          <cell r="AP404">
            <v>0</v>
          </cell>
          <cell r="AQ404">
            <v>0</v>
          </cell>
          <cell r="AR404">
            <v>0</v>
          </cell>
          <cell r="AS404">
            <v>0</v>
          </cell>
          <cell r="AT404">
            <v>509.5</v>
          </cell>
          <cell r="AU404">
            <v>0</v>
          </cell>
          <cell r="AV404">
            <v>-509.5</v>
          </cell>
          <cell r="AW404">
            <v>0</v>
          </cell>
          <cell r="AX404">
            <v>0</v>
          </cell>
          <cell r="AY404">
            <v>0</v>
          </cell>
          <cell r="AZ404">
            <v>0</v>
          </cell>
          <cell r="BA404">
            <v>509.5</v>
          </cell>
          <cell r="BB404">
            <v>0</v>
          </cell>
          <cell r="BC404">
            <v>-509.5</v>
          </cell>
          <cell r="BD404">
            <v>0</v>
          </cell>
          <cell r="BE404">
            <v>0</v>
          </cell>
          <cell r="BF404">
            <v>0</v>
          </cell>
          <cell r="BG404">
            <v>0</v>
          </cell>
          <cell r="BH404">
            <v>509.5</v>
          </cell>
          <cell r="BI404">
            <v>0</v>
          </cell>
          <cell r="BJ404">
            <v>-509.5</v>
          </cell>
          <cell r="BK404">
            <v>0</v>
          </cell>
          <cell r="BL404">
            <v>0</v>
          </cell>
          <cell r="BM404">
            <v>0</v>
          </cell>
          <cell r="BN404">
            <v>0</v>
          </cell>
          <cell r="BO404">
            <v>509.5</v>
          </cell>
          <cell r="BP404">
            <v>0</v>
          </cell>
          <cell r="BQ404">
            <v>-509.5</v>
          </cell>
          <cell r="BR404" t="str">
            <v>N/A</v>
          </cell>
          <cell r="BS404">
            <v>0</v>
          </cell>
          <cell r="BT404"/>
          <cell r="BU404">
            <v>0</v>
          </cell>
          <cell r="BV404">
            <v>1</v>
          </cell>
          <cell r="BW404">
            <v>509.5</v>
          </cell>
          <cell r="BX404">
            <v>509.5</v>
          </cell>
          <cell r="BY404">
            <v>509.5</v>
          </cell>
          <cell r="BZ404">
            <v>0</v>
          </cell>
          <cell r="CA404">
            <v>509.5</v>
          </cell>
          <cell r="CB404">
            <v>38.314399999999992</v>
          </cell>
          <cell r="CC404"/>
          <cell r="CD404"/>
          <cell r="CE404">
            <v>0</v>
          </cell>
          <cell r="CF404">
            <v>0</v>
          </cell>
          <cell r="CG404">
            <v>509.5</v>
          </cell>
          <cell r="CH404">
            <v>509.5</v>
          </cell>
          <cell r="CI404">
            <v>0</v>
          </cell>
          <cell r="CJ404"/>
          <cell r="CK404"/>
          <cell r="CL404">
            <v>0</v>
          </cell>
          <cell r="CM404">
            <v>0</v>
          </cell>
          <cell r="CN404">
            <v>509.5</v>
          </cell>
          <cell r="CO404">
            <v>0</v>
          </cell>
          <cell r="CP404">
            <v>-509.5</v>
          </cell>
          <cell r="CQ404"/>
          <cell r="CR404"/>
          <cell r="CS404" t="str">
            <v xml:space="preserve"> </v>
          </cell>
          <cell r="CT404">
            <v>0</v>
          </cell>
          <cell r="CU404">
            <v>509.5</v>
          </cell>
          <cell r="CV404">
            <v>0</v>
          </cell>
          <cell r="CW404">
            <v>-509.5</v>
          </cell>
          <cell r="CY404">
            <v>509.5</v>
          </cell>
          <cell r="CZ404">
            <v>0</v>
          </cell>
          <cell r="DA404">
            <v>509.5</v>
          </cell>
          <cell r="DB404">
            <v>509.5</v>
          </cell>
          <cell r="DC404">
            <v>0</v>
          </cell>
          <cell r="DD404">
            <v>509.5</v>
          </cell>
          <cell r="DE404">
            <v>509.5</v>
          </cell>
          <cell r="DF404">
            <v>509.5</v>
          </cell>
          <cell r="DG404">
            <v>0</v>
          </cell>
          <cell r="DH404">
            <v>509.5</v>
          </cell>
          <cell r="DI404">
            <v>0</v>
          </cell>
          <cell r="DJ404">
            <v>0</v>
          </cell>
          <cell r="DK404">
            <v>0</v>
          </cell>
        </row>
        <row r="405">
          <cell r="B405" t="str">
            <v>7.5.26</v>
          </cell>
          <cell r="C405" t="str">
            <v xml:space="preserve"> DEPEARQ283 </v>
          </cell>
          <cell r="D405" t="str">
            <v>Próprio</v>
          </cell>
          <cell r="E405" t="str">
            <v>CAIXA E PLACA PISO 4X4 COM UNHA 1 TOMADA FÊMEA XLR ALUMÍNIO/LATÃO STAMPLAC- FORNECIMENTO E INSTALAÇÃO. REF.: SBC (067225)</v>
          </cell>
          <cell r="F405" t="str">
            <v>UN</v>
          </cell>
          <cell r="G405">
            <v>7</v>
          </cell>
          <cell r="H405">
            <v>0</v>
          </cell>
          <cell r="I405">
            <v>7</v>
          </cell>
          <cell r="J405">
            <v>94.22</v>
          </cell>
          <cell r="K405">
            <v>117.98</v>
          </cell>
          <cell r="L405">
            <v>825.86</v>
          </cell>
          <cell r="M405">
            <v>0</v>
          </cell>
          <cell r="N405">
            <v>0</v>
          </cell>
          <cell r="O405">
            <v>1</v>
          </cell>
          <cell r="P405">
            <v>825.86</v>
          </cell>
          <cell r="Q405">
            <v>0</v>
          </cell>
          <cell r="R405">
            <v>0</v>
          </cell>
          <cell r="S405">
            <v>0</v>
          </cell>
          <cell r="T405">
            <v>0</v>
          </cell>
          <cell r="U405">
            <v>0</v>
          </cell>
          <cell r="V405">
            <v>0</v>
          </cell>
          <cell r="W405">
            <v>0</v>
          </cell>
          <cell r="X405">
            <v>0</v>
          </cell>
          <cell r="Y405">
            <v>0</v>
          </cell>
          <cell r="Z405">
            <v>0</v>
          </cell>
          <cell r="AA405">
            <v>0</v>
          </cell>
          <cell r="AB405">
            <v>0</v>
          </cell>
          <cell r="AC405">
            <v>1</v>
          </cell>
          <cell r="AD405">
            <v>825.86</v>
          </cell>
          <cell r="AE405"/>
          <cell r="AF405">
            <v>0</v>
          </cell>
          <cell r="AG405">
            <v>0</v>
          </cell>
          <cell r="AH405">
            <v>1</v>
          </cell>
          <cell r="AI405">
            <v>825.86</v>
          </cell>
          <cell r="AJ405">
            <v>0</v>
          </cell>
          <cell r="AK405">
            <v>0</v>
          </cell>
          <cell r="AL405"/>
          <cell r="AM405">
            <v>0</v>
          </cell>
          <cell r="AN405">
            <v>0</v>
          </cell>
          <cell r="AO405"/>
          <cell r="AP405">
            <v>0</v>
          </cell>
          <cell r="AQ405">
            <v>0</v>
          </cell>
          <cell r="AR405">
            <v>0</v>
          </cell>
          <cell r="AS405">
            <v>0</v>
          </cell>
          <cell r="AT405">
            <v>825.86</v>
          </cell>
          <cell r="AU405">
            <v>0</v>
          </cell>
          <cell r="AV405">
            <v>-825.86</v>
          </cell>
          <cell r="AW405">
            <v>0</v>
          </cell>
          <cell r="AX405">
            <v>0</v>
          </cell>
          <cell r="AY405">
            <v>0</v>
          </cell>
          <cell r="AZ405">
            <v>0</v>
          </cell>
          <cell r="BA405">
            <v>825.86</v>
          </cell>
          <cell r="BB405">
            <v>0</v>
          </cell>
          <cell r="BC405">
            <v>-825.86</v>
          </cell>
          <cell r="BD405">
            <v>0</v>
          </cell>
          <cell r="BE405">
            <v>0</v>
          </cell>
          <cell r="BF405">
            <v>0</v>
          </cell>
          <cell r="BG405">
            <v>0</v>
          </cell>
          <cell r="BH405">
            <v>825.86</v>
          </cell>
          <cell r="BI405">
            <v>0</v>
          </cell>
          <cell r="BJ405">
            <v>-825.86</v>
          </cell>
          <cell r="BK405">
            <v>0</v>
          </cell>
          <cell r="BL405">
            <v>0</v>
          </cell>
          <cell r="BM405">
            <v>0</v>
          </cell>
          <cell r="BN405">
            <v>0</v>
          </cell>
          <cell r="BO405">
            <v>825.86</v>
          </cell>
          <cell r="BP405">
            <v>0</v>
          </cell>
          <cell r="BQ405">
            <v>-825.86</v>
          </cell>
          <cell r="BR405" t="str">
            <v>N/A</v>
          </cell>
          <cell r="BS405">
            <v>0</v>
          </cell>
          <cell r="BT405"/>
          <cell r="BU405">
            <v>0</v>
          </cell>
          <cell r="BV405">
            <v>0</v>
          </cell>
          <cell r="BW405">
            <v>0</v>
          </cell>
          <cell r="BX405">
            <v>825.86</v>
          </cell>
          <cell r="BY405">
            <v>0</v>
          </cell>
          <cell r="BZ405">
            <v>-825.86</v>
          </cell>
          <cell r="CA405" t="str">
            <v>N/A</v>
          </cell>
          <cell r="CB405">
            <v>0</v>
          </cell>
          <cell r="CC405"/>
          <cell r="CD405"/>
          <cell r="CE405">
            <v>0</v>
          </cell>
          <cell r="CF405">
            <v>0</v>
          </cell>
          <cell r="CG405">
            <v>825.86</v>
          </cell>
          <cell r="CH405">
            <v>0</v>
          </cell>
          <cell r="CI405">
            <v>-825.86</v>
          </cell>
          <cell r="CJ405"/>
          <cell r="CK405"/>
          <cell r="CL405">
            <v>0</v>
          </cell>
          <cell r="CM405">
            <v>0</v>
          </cell>
          <cell r="CN405">
            <v>825.86</v>
          </cell>
          <cell r="CO405">
            <v>0</v>
          </cell>
          <cell r="CP405">
            <v>-825.86</v>
          </cell>
          <cell r="CQ405"/>
          <cell r="CR405"/>
          <cell r="CS405">
            <v>0.5714285714285714</v>
          </cell>
          <cell r="CT405">
            <v>471.92</v>
          </cell>
          <cell r="CU405">
            <v>825.86</v>
          </cell>
          <cell r="CV405">
            <v>471.92</v>
          </cell>
          <cell r="CW405">
            <v>-353.94</v>
          </cell>
          <cell r="CY405">
            <v>825.86</v>
          </cell>
          <cell r="CZ405">
            <v>0</v>
          </cell>
          <cell r="DA405">
            <v>825.86</v>
          </cell>
          <cell r="DB405">
            <v>825.86</v>
          </cell>
          <cell r="DC405">
            <v>0</v>
          </cell>
          <cell r="DD405">
            <v>471.92</v>
          </cell>
          <cell r="DE405">
            <v>471.92</v>
          </cell>
          <cell r="DF405">
            <v>825.86</v>
          </cell>
          <cell r="DG405">
            <v>353.94</v>
          </cell>
          <cell r="DH405">
            <v>825.86</v>
          </cell>
          <cell r="DI405">
            <v>0</v>
          </cell>
          <cell r="DJ405">
            <v>0</v>
          </cell>
          <cell r="DK405">
            <v>0</v>
          </cell>
        </row>
        <row r="406">
          <cell r="B406" t="str">
            <v>7.5.27</v>
          </cell>
          <cell r="C406" t="str">
            <v xml:space="preserve"> DEPEARQ288 </v>
          </cell>
          <cell r="D406" t="str">
            <v>Próprio</v>
          </cell>
          <cell r="E406" t="str">
            <v>CAIXA DE PASSAGEM DE EMBUTIR EM PVC 25x25CM COM TAMPA - SBC (068159)</v>
          </cell>
          <cell r="F406" t="str">
            <v>UN</v>
          </cell>
          <cell r="G406">
            <v>1</v>
          </cell>
          <cell r="H406">
            <v>0</v>
          </cell>
          <cell r="I406">
            <v>1</v>
          </cell>
          <cell r="J406">
            <v>139.27000000000001</v>
          </cell>
          <cell r="K406">
            <v>174.39</v>
          </cell>
          <cell r="L406">
            <v>174.39</v>
          </cell>
          <cell r="M406">
            <v>0</v>
          </cell>
          <cell r="N406">
            <v>0</v>
          </cell>
          <cell r="O406">
            <v>1</v>
          </cell>
          <cell r="P406">
            <v>174.39</v>
          </cell>
          <cell r="Q406">
            <v>0</v>
          </cell>
          <cell r="R406">
            <v>0</v>
          </cell>
          <cell r="S406">
            <v>0</v>
          </cell>
          <cell r="T406">
            <v>0</v>
          </cell>
          <cell r="U406">
            <v>0</v>
          </cell>
          <cell r="V406">
            <v>0</v>
          </cell>
          <cell r="W406">
            <v>0</v>
          </cell>
          <cell r="X406">
            <v>0</v>
          </cell>
          <cell r="Y406">
            <v>0</v>
          </cell>
          <cell r="Z406">
            <v>0</v>
          </cell>
          <cell r="AA406">
            <v>0</v>
          </cell>
          <cell r="AB406">
            <v>0</v>
          </cell>
          <cell r="AC406">
            <v>1</v>
          </cell>
          <cell r="AD406">
            <v>174.39</v>
          </cell>
          <cell r="AE406"/>
          <cell r="AF406">
            <v>0</v>
          </cell>
          <cell r="AG406">
            <v>0</v>
          </cell>
          <cell r="AH406">
            <v>1</v>
          </cell>
          <cell r="AI406">
            <v>174.39</v>
          </cell>
          <cell r="AJ406">
            <v>0</v>
          </cell>
          <cell r="AK406">
            <v>0</v>
          </cell>
          <cell r="AL406"/>
          <cell r="AM406">
            <v>0</v>
          </cell>
          <cell r="AN406">
            <v>0</v>
          </cell>
          <cell r="AO406"/>
          <cell r="AP406">
            <v>0</v>
          </cell>
          <cell r="AQ406">
            <v>0</v>
          </cell>
          <cell r="AR406">
            <v>0</v>
          </cell>
          <cell r="AS406">
            <v>0</v>
          </cell>
          <cell r="AT406">
            <v>174.39</v>
          </cell>
          <cell r="AU406">
            <v>0</v>
          </cell>
          <cell r="AV406">
            <v>-174.39</v>
          </cell>
          <cell r="AW406">
            <v>0</v>
          </cell>
          <cell r="AX406">
            <v>0</v>
          </cell>
          <cell r="AY406">
            <v>1</v>
          </cell>
          <cell r="AZ406">
            <v>174.39</v>
          </cell>
          <cell r="BA406">
            <v>174.39</v>
          </cell>
          <cell r="BB406">
            <v>174.39</v>
          </cell>
          <cell r="BC406">
            <v>0</v>
          </cell>
          <cell r="BD406">
            <v>0</v>
          </cell>
          <cell r="BE406">
            <v>0</v>
          </cell>
          <cell r="BF406">
            <v>0</v>
          </cell>
          <cell r="BG406">
            <v>0</v>
          </cell>
          <cell r="BH406">
            <v>174.39</v>
          </cell>
          <cell r="BI406">
            <v>174.39</v>
          </cell>
          <cell r="BJ406">
            <v>0</v>
          </cell>
          <cell r="BK406">
            <v>0</v>
          </cell>
          <cell r="BL406">
            <v>0</v>
          </cell>
          <cell r="BM406">
            <v>1</v>
          </cell>
          <cell r="BN406">
            <v>174.39</v>
          </cell>
          <cell r="BO406">
            <v>174.39</v>
          </cell>
          <cell r="BP406">
            <v>348.78</v>
          </cell>
          <cell r="BQ406">
            <v>174.39</v>
          </cell>
          <cell r="BR406">
            <v>348.78</v>
          </cell>
          <cell r="BS406">
            <v>26.228255999999995</v>
          </cell>
          <cell r="BT406"/>
          <cell r="BU406">
            <v>0</v>
          </cell>
          <cell r="BV406">
            <v>-1</v>
          </cell>
          <cell r="BW406">
            <v>-174.39</v>
          </cell>
          <cell r="BX406">
            <v>174.39</v>
          </cell>
          <cell r="BY406">
            <v>174.39</v>
          </cell>
          <cell r="BZ406">
            <v>0</v>
          </cell>
          <cell r="CA406">
            <v>348.78</v>
          </cell>
          <cell r="CB406">
            <v>26.228255999999995</v>
          </cell>
          <cell r="CC406"/>
          <cell r="CD406"/>
          <cell r="CE406">
            <v>0</v>
          </cell>
          <cell r="CF406">
            <v>0</v>
          </cell>
          <cell r="CG406">
            <v>174.39</v>
          </cell>
          <cell r="CH406">
            <v>174.39</v>
          </cell>
          <cell r="CI406">
            <v>0</v>
          </cell>
          <cell r="CJ406"/>
          <cell r="CK406"/>
          <cell r="CL406">
            <v>0</v>
          </cell>
          <cell r="CM406">
            <v>0</v>
          </cell>
          <cell r="CN406">
            <v>174.39</v>
          </cell>
          <cell r="CO406">
            <v>0</v>
          </cell>
          <cell r="CP406">
            <v>-174.39</v>
          </cell>
          <cell r="CQ406"/>
          <cell r="CR406"/>
          <cell r="CS406" t="str">
            <v xml:space="preserve"> </v>
          </cell>
          <cell r="CT406">
            <v>0</v>
          </cell>
          <cell r="CU406">
            <v>174.39</v>
          </cell>
          <cell r="CV406">
            <v>0</v>
          </cell>
          <cell r="CW406">
            <v>-174.39</v>
          </cell>
          <cell r="CY406">
            <v>174.39</v>
          </cell>
          <cell r="CZ406">
            <v>0</v>
          </cell>
          <cell r="DA406">
            <v>174.39</v>
          </cell>
          <cell r="DB406">
            <v>174.39</v>
          </cell>
          <cell r="DC406">
            <v>0</v>
          </cell>
          <cell r="DD406">
            <v>174.39</v>
          </cell>
          <cell r="DE406">
            <v>174.39</v>
          </cell>
          <cell r="DF406">
            <v>174.39</v>
          </cell>
          <cell r="DG406">
            <v>0</v>
          </cell>
          <cell r="DH406">
            <v>174.39</v>
          </cell>
          <cell r="DI406">
            <v>0</v>
          </cell>
          <cell r="DJ406">
            <v>0</v>
          </cell>
          <cell r="DK406">
            <v>0</v>
          </cell>
        </row>
        <row r="407">
          <cell r="B407" t="str">
            <v>7.5.28</v>
          </cell>
          <cell r="C407" t="str">
            <v xml:space="preserve"> DEPEARQ289 </v>
          </cell>
          <cell r="D407" t="str">
            <v>Próprio</v>
          </cell>
          <cell r="E407" t="str">
            <v>CAIXA DE PASSAGEM DE EMBUTIR EM PVC 30x30CM COM TAMPA - SBC (068159)</v>
          </cell>
          <cell r="F407" t="str">
            <v>UN</v>
          </cell>
          <cell r="G407">
            <v>3</v>
          </cell>
          <cell r="H407">
            <v>0</v>
          </cell>
          <cell r="I407">
            <v>3</v>
          </cell>
          <cell r="J407">
            <v>170.63</v>
          </cell>
          <cell r="K407">
            <v>213.66</v>
          </cell>
          <cell r="L407">
            <v>640.98</v>
          </cell>
          <cell r="M407">
            <v>0</v>
          </cell>
          <cell r="N407">
            <v>0</v>
          </cell>
          <cell r="O407">
            <v>1</v>
          </cell>
          <cell r="P407">
            <v>640.98</v>
          </cell>
          <cell r="Q407">
            <v>0</v>
          </cell>
          <cell r="R407">
            <v>0</v>
          </cell>
          <cell r="S407">
            <v>0</v>
          </cell>
          <cell r="T407">
            <v>0</v>
          </cell>
          <cell r="U407">
            <v>0</v>
          </cell>
          <cell r="V407">
            <v>0</v>
          </cell>
          <cell r="W407">
            <v>0</v>
          </cell>
          <cell r="X407">
            <v>0</v>
          </cell>
          <cell r="Y407">
            <v>0</v>
          </cell>
          <cell r="Z407">
            <v>0</v>
          </cell>
          <cell r="AA407">
            <v>0</v>
          </cell>
          <cell r="AB407">
            <v>0</v>
          </cell>
          <cell r="AC407">
            <v>1</v>
          </cell>
          <cell r="AD407">
            <v>640.98</v>
          </cell>
          <cell r="AE407"/>
          <cell r="AF407">
            <v>0</v>
          </cell>
          <cell r="AG407">
            <v>0</v>
          </cell>
          <cell r="AH407">
            <v>1</v>
          </cell>
          <cell r="AI407">
            <v>640.98</v>
          </cell>
          <cell r="AJ407">
            <v>0</v>
          </cell>
          <cell r="AK407">
            <v>0</v>
          </cell>
          <cell r="AL407"/>
          <cell r="AM407">
            <v>0</v>
          </cell>
          <cell r="AN407">
            <v>0</v>
          </cell>
          <cell r="AO407"/>
          <cell r="AP407">
            <v>0</v>
          </cell>
          <cell r="AQ407">
            <v>0</v>
          </cell>
          <cell r="AR407">
            <v>0</v>
          </cell>
          <cell r="AS407">
            <v>0</v>
          </cell>
          <cell r="AT407">
            <v>640.98</v>
          </cell>
          <cell r="AU407">
            <v>0</v>
          </cell>
          <cell r="AV407">
            <v>-640.98</v>
          </cell>
          <cell r="AW407">
            <v>0</v>
          </cell>
          <cell r="AX407">
            <v>0</v>
          </cell>
          <cell r="AY407">
            <v>0.66666666666666663</v>
          </cell>
          <cell r="AZ407">
            <v>427.32</v>
          </cell>
          <cell r="BA407">
            <v>640.98</v>
          </cell>
          <cell r="BB407">
            <v>427.32</v>
          </cell>
          <cell r="BC407">
            <v>-213.66000000000003</v>
          </cell>
          <cell r="BD407">
            <v>0</v>
          </cell>
          <cell r="BE407">
            <v>0</v>
          </cell>
          <cell r="BF407">
            <v>0</v>
          </cell>
          <cell r="BG407">
            <v>0</v>
          </cell>
          <cell r="BH407">
            <v>640.98</v>
          </cell>
          <cell r="BI407">
            <v>427.32</v>
          </cell>
          <cell r="BJ407">
            <v>-213.66000000000003</v>
          </cell>
          <cell r="BK407">
            <v>0</v>
          </cell>
          <cell r="BL407">
            <v>0</v>
          </cell>
          <cell r="BM407">
            <v>0.66666666666666663</v>
          </cell>
          <cell r="BN407">
            <v>427.32</v>
          </cell>
          <cell r="BO407">
            <v>640.98</v>
          </cell>
          <cell r="BP407">
            <v>854.64</v>
          </cell>
          <cell r="BQ407">
            <v>213.65999999999997</v>
          </cell>
          <cell r="BR407">
            <v>854.64</v>
          </cell>
          <cell r="BS407">
            <v>64.268927999999988</v>
          </cell>
          <cell r="BT407"/>
          <cell r="BU407">
            <v>0</v>
          </cell>
          <cell r="BV407">
            <v>-0.33333333333333331</v>
          </cell>
          <cell r="BW407">
            <v>-213.66</v>
          </cell>
          <cell r="BX407">
            <v>640.98</v>
          </cell>
          <cell r="BY407">
            <v>640.98</v>
          </cell>
          <cell r="BZ407">
            <v>0</v>
          </cell>
          <cell r="CA407">
            <v>854.64</v>
          </cell>
          <cell r="CB407">
            <v>64.268927999999988</v>
          </cell>
          <cell r="CC407"/>
          <cell r="CD407"/>
          <cell r="CE407">
            <v>0</v>
          </cell>
          <cell r="CF407">
            <v>0</v>
          </cell>
          <cell r="CG407">
            <v>640.98</v>
          </cell>
          <cell r="CH407">
            <v>640.98</v>
          </cell>
          <cell r="CI407">
            <v>0</v>
          </cell>
          <cell r="CJ407"/>
          <cell r="CK407"/>
          <cell r="CL407">
            <v>0</v>
          </cell>
          <cell r="CM407">
            <v>0</v>
          </cell>
          <cell r="CN407">
            <v>640.98</v>
          </cell>
          <cell r="CO407">
            <v>0</v>
          </cell>
          <cell r="CP407">
            <v>-640.98</v>
          </cell>
          <cell r="CQ407"/>
          <cell r="CR407"/>
          <cell r="CS407" t="str">
            <v xml:space="preserve"> </v>
          </cell>
          <cell r="CT407">
            <v>0</v>
          </cell>
          <cell r="CU407">
            <v>640.98</v>
          </cell>
          <cell r="CV407">
            <v>0</v>
          </cell>
          <cell r="CW407">
            <v>-640.98</v>
          </cell>
          <cell r="CY407">
            <v>640.98</v>
          </cell>
          <cell r="CZ407">
            <v>0</v>
          </cell>
          <cell r="DA407">
            <v>640.98</v>
          </cell>
          <cell r="DB407">
            <v>640.98</v>
          </cell>
          <cell r="DC407">
            <v>0</v>
          </cell>
          <cell r="DD407">
            <v>640.98</v>
          </cell>
          <cell r="DE407">
            <v>640.98</v>
          </cell>
          <cell r="DF407">
            <v>640.98</v>
          </cell>
          <cell r="DG407">
            <v>0</v>
          </cell>
          <cell r="DH407">
            <v>640.98</v>
          </cell>
          <cell r="DI407">
            <v>0</v>
          </cell>
          <cell r="DJ407">
            <v>0</v>
          </cell>
          <cell r="DK407">
            <v>0</v>
          </cell>
        </row>
        <row r="408">
          <cell r="B408" t="str">
            <v>7.5.29</v>
          </cell>
          <cell r="C408" t="str">
            <v xml:space="preserve"> DEPEARQ290 </v>
          </cell>
          <cell r="D408" t="str">
            <v>Próprio</v>
          </cell>
          <cell r="E408" t="str">
            <v>PLUGUE XLR FÊMEA - FORNECIMENTO E INSTALAÇÃO. REF.: SBC (061359)</v>
          </cell>
          <cell r="F408" t="str">
            <v>un</v>
          </cell>
          <cell r="G408">
            <v>2</v>
          </cell>
          <cell r="H408">
            <v>0</v>
          </cell>
          <cell r="I408">
            <v>2</v>
          </cell>
          <cell r="J408">
            <v>24.25</v>
          </cell>
          <cell r="K408">
            <v>30.36</v>
          </cell>
          <cell r="L408">
            <v>60.72</v>
          </cell>
          <cell r="M408">
            <v>0</v>
          </cell>
          <cell r="N408">
            <v>0</v>
          </cell>
          <cell r="O408">
            <v>0</v>
          </cell>
          <cell r="P408">
            <v>0</v>
          </cell>
          <cell r="Q408">
            <v>0</v>
          </cell>
          <cell r="R408">
            <v>0</v>
          </cell>
          <cell r="S408">
            <v>1</v>
          </cell>
          <cell r="T408">
            <v>60.72</v>
          </cell>
          <cell r="U408">
            <v>0</v>
          </cell>
          <cell r="V408">
            <v>0</v>
          </cell>
          <cell r="W408">
            <v>0</v>
          </cell>
          <cell r="X408">
            <v>0</v>
          </cell>
          <cell r="Y408">
            <v>0</v>
          </cell>
          <cell r="Z408">
            <v>0</v>
          </cell>
          <cell r="AA408">
            <v>0</v>
          </cell>
          <cell r="AB408">
            <v>0</v>
          </cell>
          <cell r="AC408">
            <v>1</v>
          </cell>
          <cell r="AD408">
            <v>60.72</v>
          </cell>
          <cell r="AE408"/>
          <cell r="AF408">
            <v>0</v>
          </cell>
          <cell r="AG408">
            <v>0</v>
          </cell>
          <cell r="AH408">
            <v>1</v>
          </cell>
          <cell r="AI408">
            <v>60.72</v>
          </cell>
          <cell r="AJ408">
            <v>0</v>
          </cell>
          <cell r="AK408">
            <v>0</v>
          </cell>
          <cell r="AL408"/>
          <cell r="AM408">
            <v>0</v>
          </cell>
          <cell r="AN408">
            <v>0</v>
          </cell>
          <cell r="AO408"/>
          <cell r="AP408">
            <v>0</v>
          </cell>
          <cell r="AQ408">
            <v>0</v>
          </cell>
          <cell r="AR408">
            <v>0</v>
          </cell>
          <cell r="AS408">
            <v>0</v>
          </cell>
          <cell r="AT408">
            <v>60.72</v>
          </cell>
          <cell r="AU408">
            <v>0</v>
          </cell>
          <cell r="AV408">
            <v>-60.72</v>
          </cell>
          <cell r="AW408">
            <v>0</v>
          </cell>
          <cell r="AX408">
            <v>0</v>
          </cell>
          <cell r="AY408">
            <v>0</v>
          </cell>
          <cell r="AZ408">
            <v>0</v>
          </cell>
          <cell r="BA408">
            <v>60.72</v>
          </cell>
          <cell r="BB408">
            <v>0</v>
          </cell>
          <cell r="BC408">
            <v>-60.72</v>
          </cell>
          <cell r="BD408">
            <v>0</v>
          </cell>
          <cell r="BE408">
            <v>0</v>
          </cell>
          <cell r="BF408">
            <v>0</v>
          </cell>
          <cell r="BG408">
            <v>0</v>
          </cell>
          <cell r="BH408">
            <v>60.72</v>
          </cell>
          <cell r="BI408">
            <v>0</v>
          </cell>
          <cell r="BJ408">
            <v>-60.72</v>
          </cell>
          <cell r="BK408">
            <v>0</v>
          </cell>
          <cell r="BL408">
            <v>0</v>
          </cell>
          <cell r="BM408">
            <v>0</v>
          </cell>
          <cell r="BN408">
            <v>0</v>
          </cell>
          <cell r="BO408">
            <v>60.72</v>
          </cell>
          <cell r="BP408">
            <v>0</v>
          </cell>
          <cell r="BQ408">
            <v>-60.72</v>
          </cell>
          <cell r="BR408" t="str">
            <v>N/A</v>
          </cell>
          <cell r="BS408">
            <v>0</v>
          </cell>
          <cell r="BT408"/>
          <cell r="BU408">
            <v>0</v>
          </cell>
          <cell r="BV408">
            <v>0</v>
          </cell>
          <cell r="BW408">
            <v>0</v>
          </cell>
          <cell r="BX408">
            <v>60.72</v>
          </cell>
          <cell r="BY408">
            <v>0</v>
          </cell>
          <cell r="BZ408">
            <v>-60.72</v>
          </cell>
          <cell r="CA408" t="str">
            <v>N/A</v>
          </cell>
          <cell r="CB408">
            <v>0</v>
          </cell>
          <cell r="CC408"/>
          <cell r="CD408"/>
          <cell r="CE408">
            <v>0</v>
          </cell>
          <cell r="CF408">
            <v>0</v>
          </cell>
          <cell r="CG408">
            <v>60.72</v>
          </cell>
          <cell r="CH408">
            <v>0</v>
          </cell>
          <cell r="CI408">
            <v>-60.72</v>
          </cell>
          <cell r="CJ408"/>
          <cell r="CK408"/>
          <cell r="CL408">
            <v>0</v>
          </cell>
          <cell r="CM408">
            <v>0</v>
          </cell>
          <cell r="CN408">
            <v>60.72</v>
          </cell>
          <cell r="CO408">
            <v>0</v>
          </cell>
          <cell r="CP408">
            <v>-60.72</v>
          </cell>
          <cell r="CQ408"/>
          <cell r="CR408"/>
          <cell r="CS408">
            <v>1</v>
          </cell>
          <cell r="CT408">
            <v>60.72</v>
          </cell>
          <cell r="CU408">
            <v>60.72</v>
          </cell>
          <cell r="CV408">
            <v>60.72</v>
          </cell>
          <cell r="CW408">
            <v>0</v>
          </cell>
          <cell r="CY408">
            <v>60.72</v>
          </cell>
          <cell r="CZ408">
            <v>0</v>
          </cell>
          <cell r="DA408">
            <v>60.72</v>
          </cell>
          <cell r="DB408">
            <v>60.72</v>
          </cell>
          <cell r="DC408">
            <v>0</v>
          </cell>
          <cell r="DD408">
            <v>60.72</v>
          </cell>
          <cell r="DE408">
            <v>60.72</v>
          </cell>
          <cell r="DF408">
            <v>60.72</v>
          </cell>
          <cell r="DG408">
            <v>0</v>
          </cell>
          <cell r="DH408">
            <v>60.72</v>
          </cell>
          <cell r="DI408">
            <v>0</v>
          </cell>
          <cell r="DJ408">
            <v>0</v>
          </cell>
          <cell r="DK408">
            <v>0</v>
          </cell>
        </row>
        <row r="409">
          <cell r="B409" t="str">
            <v>7.5.30</v>
          </cell>
          <cell r="C409" t="str">
            <v xml:space="preserve"> DEPEARQ291 </v>
          </cell>
          <cell r="D409" t="str">
            <v>Próprio</v>
          </cell>
          <cell r="E409" t="str">
            <v>PLUGUE XLR MACHO - FORNECIMENTO E INSTALAÇÃO. REF.: SBC (061359)</v>
          </cell>
          <cell r="F409" t="str">
            <v>un</v>
          </cell>
          <cell r="G409">
            <v>38</v>
          </cell>
          <cell r="H409">
            <v>0</v>
          </cell>
          <cell r="I409">
            <v>38</v>
          </cell>
          <cell r="J409">
            <v>23.54</v>
          </cell>
          <cell r="K409">
            <v>29.47</v>
          </cell>
          <cell r="L409">
            <v>1119.8599999999999</v>
          </cell>
          <cell r="M409">
            <v>0</v>
          </cell>
          <cell r="N409">
            <v>0</v>
          </cell>
          <cell r="O409">
            <v>0</v>
          </cell>
          <cell r="P409">
            <v>0</v>
          </cell>
          <cell r="Q409">
            <v>0</v>
          </cell>
          <cell r="R409">
            <v>0</v>
          </cell>
          <cell r="S409">
            <v>1</v>
          </cell>
          <cell r="T409">
            <v>1119.8599999999999</v>
          </cell>
          <cell r="U409">
            <v>0</v>
          </cell>
          <cell r="V409">
            <v>0</v>
          </cell>
          <cell r="W409">
            <v>0</v>
          </cell>
          <cell r="X409">
            <v>0</v>
          </cell>
          <cell r="Y409">
            <v>0</v>
          </cell>
          <cell r="Z409">
            <v>0</v>
          </cell>
          <cell r="AA409">
            <v>0</v>
          </cell>
          <cell r="AB409">
            <v>0</v>
          </cell>
          <cell r="AC409">
            <v>1</v>
          </cell>
          <cell r="AD409">
            <v>1119.8599999999999</v>
          </cell>
          <cell r="AE409"/>
          <cell r="AF409">
            <v>0</v>
          </cell>
          <cell r="AG409">
            <v>0</v>
          </cell>
          <cell r="AH409">
            <v>1</v>
          </cell>
          <cell r="AI409">
            <v>1119.8599999999999</v>
          </cell>
          <cell r="AJ409">
            <v>0</v>
          </cell>
          <cell r="AK409">
            <v>0</v>
          </cell>
          <cell r="AL409"/>
          <cell r="AM409">
            <v>0</v>
          </cell>
          <cell r="AN409">
            <v>0</v>
          </cell>
          <cell r="AO409"/>
          <cell r="AP409">
            <v>0</v>
          </cell>
          <cell r="AQ409">
            <v>0</v>
          </cell>
          <cell r="AR409">
            <v>0</v>
          </cell>
          <cell r="AS409">
            <v>0</v>
          </cell>
          <cell r="AT409">
            <v>1119.8599999999999</v>
          </cell>
          <cell r="AU409">
            <v>0</v>
          </cell>
          <cell r="AV409">
            <v>-1119.8599999999999</v>
          </cell>
          <cell r="AW409">
            <v>0</v>
          </cell>
          <cell r="AX409">
            <v>0</v>
          </cell>
          <cell r="AY409">
            <v>0</v>
          </cell>
          <cell r="AZ409">
            <v>0</v>
          </cell>
          <cell r="BA409">
            <v>1119.8599999999999</v>
          </cell>
          <cell r="BB409">
            <v>0</v>
          </cell>
          <cell r="BC409">
            <v>-1119.8599999999999</v>
          </cell>
          <cell r="BD409">
            <v>0</v>
          </cell>
          <cell r="BE409">
            <v>0</v>
          </cell>
          <cell r="BF409">
            <v>0</v>
          </cell>
          <cell r="BG409">
            <v>0</v>
          </cell>
          <cell r="BH409">
            <v>1119.8599999999999</v>
          </cell>
          <cell r="BI409">
            <v>0</v>
          </cell>
          <cell r="BJ409">
            <v>-1119.8599999999999</v>
          </cell>
          <cell r="BK409">
            <v>0</v>
          </cell>
          <cell r="BL409">
            <v>0</v>
          </cell>
          <cell r="BM409">
            <v>0</v>
          </cell>
          <cell r="BN409">
            <v>0</v>
          </cell>
          <cell r="BO409">
            <v>1119.8599999999999</v>
          </cell>
          <cell r="BP409">
            <v>0</v>
          </cell>
          <cell r="BQ409">
            <v>-1119.8599999999999</v>
          </cell>
          <cell r="BR409" t="str">
            <v>N/A</v>
          </cell>
          <cell r="BS409">
            <v>0</v>
          </cell>
          <cell r="BT409"/>
          <cell r="BU409">
            <v>0</v>
          </cell>
          <cell r="BV409">
            <v>0</v>
          </cell>
          <cell r="BW409">
            <v>0</v>
          </cell>
          <cell r="BX409">
            <v>1119.8599999999999</v>
          </cell>
          <cell r="BY409">
            <v>0</v>
          </cell>
          <cell r="BZ409">
            <v>-1119.8599999999999</v>
          </cell>
          <cell r="CA409" t="str">
            <v>N/A</v>
          </cell>
          <cell r="CB409">
            <v>0</v>
          </cell>
          <cell r="CC409"/>
          <cell r="CD409"/>
          <cell r="CE409">
            <v>0</v>
          </cell>
          <cell r="CF409">
            <v>0</v>
          </cell>
          <cell r="CG409">
            <v>1119.8599999999999</v>
          </cell>
          <cell r="CH409">
            <v>0</v>
          </cell>
          <cell r="CI409">
            <v>-1119.8599999999999</v>
          </cell>
          <cell r="CJ409"/>
          <cell r="CK409"/>
          <cell r="CL409">
            <v>0</v>
          </cell>
          <cell r="CM409">
            <v>0</v>
          </cell>
          <cell r="CN409">
            <v>1119.8599999999999</v>
          </cell>
          <cell r="CO409">
            <v>0</v>
          </cell>
          <cell r="CP409">
            <v>-1119.8599999999999</v>
          </cell>
          <cell r="CQ409"/>
          <cell r="CR409"/>
          <cell r="CS409" t="str">
            <v xml:space="preserve"> </v>
          </cell>
          <cell r="CT409">
            <v>0</v>
          </cell>
          <cell r="CU409">
            <v>1119.8599999999999</v>
          </cell>
          <cell r="CV409">
            <v>0</v>
          </cell>
          <cell r="CW409">
            <v>-1119.8599999999999</v>
          </cell>
          <cell r="CY409">
            <v>1119.8599999999999</v>
          </cell>
          <cell r="CZ409">
            <v>0</v>
          </cell>
          <cell r="DA409">
            <v>1119.8599999999999</v>
          </cell>
          <cell r="DB409">
            <v>1119.8599999999999</v>
          </cell>
          <cell r="DC409">
            <v>0</v>
          </cell>
          <cell r="DD409">
            <v>0</v>
          </cell>
          <cell r="DE409">
            <v>0</v>
          </cell>
          <cell r="DF409">
            <v>1119.8599999999999</v>
          </cell>
          <cell r="DG409">
            <v>1119.8599999999999</v>
          </cell>
          <cell r="DH409">
            <v>1119.8599999999999</v>
          </cell>
          <cell r="DI409">
            <v>0</v>
          </cell>
          <cell r="DJ409">
            <v>0</v>
          </cell>
          <cell r="DK409">
            <v>0</v>
          </cell>
        </row>
        <row r="410">
          <cell r="B410" t="str">
            <v>7.5.31</v>
          </cell>
          <cell r="C410" t="str">
            <v xml:space="preserve"> DEPEARQ292 </v>
          </cell>
          <cell r="D410" t="str">
            <v>Próprio</v>
          </cell>
          <cell r="E410" t="str">
            <v>HDMI SPLITER 1X8 - FORNECIMENTO E INSTALAÇÃO. REF.: SBC (061359)</v>
          </cell>
          <cell r="F410" t="str">
            <v>un</v>
          </cell>
          <cell r="G410">
            <v>4</v>
          </cell>
          <cell r="H410">
            <v>0</v>
          </cell>
          <cell r="I410">
            <v>4</v>
          </cell>
          <cell r="J410">
            <v>387.55</v>
          </cell>
          <cell r="K410">
            <v>485.29</v>
          </cell>
          <cell r="L410">
            <v>1941.16</v>
          </cell>
          <cell r="M410">
            <v>0</v>
          </cell>
          <cell r="N410">
            <v>0</v>
          </cell>
          <cell r="O410">
            <v>0</v>
          </cell>
          <cell r="P410">
            <v>0</v>
          </cell>
          <cell r="Q410">
            <v>0</v>
          </cell>
          <cell r="R410">
            <v>0</v>
          </cell>
          <cell r="S410">
            <v>1</v>
          </cell>
          <cell r="T410">
            <v>1941.16</v>
          </cell>
          <cell r="U410">
            <v>0</v>
          </cell>
          <cell r="V410">
            <v>0</v>
          </cell>
          <cell r="W410">
            <v>0</v>
          </cell>
          <cell r="X410">
            <v>0</v>
          </cell>
          <cell r="Y410">
            <v>0</v>
          </cell>
          <cell r="Z410">
            <v>0</v>
          </cell>
          <cell r="AA410">
            <v>0</v>
          </cell>
          <cell r="AB410">
            <v>0</v>
          </cell>
          <cell r="AC410">
            <v>1</v>
          </cell>
          <cell r="AD410">
            <v>1941.16</v>
          </cell>
          <cell r="AE410"/>
          <cell r="AF410">
            <v>0</v>
          </cell>
          <cell r="AG410">
            <v>0</v>
          </cell>
          <cell r="AH410">
            <v>1</v>
          </cell>
          <cell r="AI410">
            <v>1941.16</v>
          </cell>
          <cell r="AJ410">
            <v>0</v>
          </cell>
          <cell r="AK410">
            <v>0</v>
          </cell>
          <cell r="AL410"/>
          <cell r="AM410">
            <v>0</v>
          </cell>
          <cell r="AN410">
            <v>0</v>
          </cell>
          <cell r="AO410"/>
          <cell r="AP410">
            <v>0</v>
          </cell>
          <cell r="AQ410">
            <v>0</v>
          </cell>
          <cell r="AR410">
            <v>0</v>
          </cell>
          <cell r="AS410">
            <v>0</v>
          </cell>
          <cell r="AT410">
            <v>1941.16</v>
          </cell>
          <cell r="AU410">
            <v>0</v>
          </cell>
          <cell r="AV410">
            <v>-1941.16</v>
          </cell>
          <cell r="AW410">
            <v>0</v>
          </cell>
          <cell r="AX410">
            <v>0</v>
          </cell>
          <cell r="AY410">
            <v>0</v>
          </cell>
          <cell r="AZ410">
            <v>0</v>
          </cell>
          <cell r="BA410">
            <v>1941.16</v>
          </cell>
          <cell r="BB410">
            <v>0</v>
          </cell>
          <cell r="BC410">
            <v>-1941.16</v>
          </cell>
          <cell r="BD410">
            <v>0</v>
          </cell>
          <cell r="BE410">
            <v>0</v>
          </cell>
          <cell r="BF410">
            <v>0</v>
          </cell>
          <cell r="BG410">
            <v>0</v>
          </cell>
          <cell r="BH410">
            <v>1941.16</v>
          </cell>
          <cell r="BI410">
            <v>0</v>
          </cell>
          <cell r="BJ410">
            <v>-1941.16</v>
          </cell>
          <cell r="BK410">
            <v>0</v>
          </cell>
          <cell r="BL410">
            <v>0</v>
          </cell>
          <cell r="BM410">
            <v>0</v>
          </cell>
          <cell r="BN410">
            <v>0</v>
          </cell>
          <cell r="BO410">
            <v>1941.16</v>
          </cell>
          <cell r="BP410">
            <v>0</v>
          </cell>
          <cell r="BQ410">
            <v>-1941.16</v>
          </cell>
          <cell r="BR410" t="str">
            <v>N/A</v>
          </cell>
          <cell r="BS410">
            <v>0</v>
          </cell>
          <cell r="BT410"/>
          <cell r="BU410">
            <v>0</v>
          </cell>
          <cell r="BV410">
            <v>0</v>
          </cell>
          <cell r="BW410">
            <v>0</v>
          </cell>
          <cell r="BX410">
            <v>1941.16</v>
          </cell>
          <cell r="BY410">
            <v>0</v>
          </cell>
          <cell r="BZ410">
            <v>-1941.16</v>
          </cell>
          <cell r="CA410" t="str">
            <v>N/A</v>
          </cell>
          <cell r="CB410">
            <v>0</v>
          </cell>
          <cell r="CC410"/>
          <cell r="CD410"/>
          <cell r="CE410">
            <v>0</v>
          </cell>
          <cell r="CF410">
            <v>0</v>
          </cell>
          <cell r="CG410">
            <v>1941.16</v>
          </cell>
          <cell r="CH410">
            <v>0</v>
          </cell>
          <cell r="CI410">
            <v>-1941.16</v>
          </cell>
          <cell r="CJ410"/>
          <cell r="CK410"/>
          <cell r="CL410">
            <v>0</v>
          </cell>
          <cell r="CM410">
            <v>0</v>
          </cell>
          <cell r="CN410">
            <v>1941.16</v>
          </cell>
          <cell r="CO410">
            <v>0</v>
          </cell>
          <cell r="CP410">
            <v>-1941.16</v>
          </cell>
          <cell r="CQ410"/>
          <cell r="CR410"/>
          <cell r="CS410">
            <v>1</v>
          </cell>
          <cell r="CT410">
            <v>1941.16</v>
          </cell>
          <cell r="CU410">
            <v>1941.16</v>
          </cell>
          <cell r="CV410">
            <v>1941.16</v>
          </cell>
          <cell r="CW410">
            <v>0</v>
          </cell>
          <cell r="CY410">
            <v>1941.16</v>
          </cell>
          <cell r="CZ410">
            <v>0</v>
          </cell>
          <cell r="DA410">
            <v>1941.16</v>
          </cell>
          <cell r="DB410">
            <v>1941.16</v>
          </cell>
          <cell r="DC410">
            <v>0</v>
          </cell>
          <cell r="DD410">
            <v>1941.16</v>
          </cell>
          <cell r="DE410">
            <v>1941.16</v>
          </cell>
          <cell r="DF410">
            <v>1941.16</v>
          </cell>
          <cell r="DG410">
            <v>0</v>
          </cell>
          <cell r="DH410">
            <v>1941.16</v>
          </cell>
          <cell r="DI410">
            <v>0</v>
          </cell>
          <cell r="DJ410">
            <v>0</v>
          </cell>
          <cell r="DK410">
            <v>0</v>
          </cell>
        </row>
        <row r="411">
          <cell r="B411" t="str">
            <v>7.5.32</v>
          </cell>
          <cell r="C411" t="str">
            <v xml:space="preserve"> DEPEARQ293 </v>
          </cell>
          <cell r="D411" t="str">
            <v>Próprio</v>
          </cell>
          <cell r="E411" t="str">
            <v>MEDUSA 20 VIAS MULTICABOS (40 METROS) - FORNECIEMENTO E INSTALAÇÃO. REF: SINAPI (101567)</v>
          </cell>
          <cell r="F411" t="str">
            <v>M</v>
          </cell>
          <cell r="G411">
            <v>1</v>
          </cell>
          <cell r="H411">
            <v>0</v>
          </cell>
          <cell r="I411">
            <v>1</v>
          </cell>
          <cell r="J411">
            <v>2360.92</v>
          </cell>
          <cell r="K411">
            <v>2956.34</v>
          </cell>
          <cell r="L411">
            <v>2956.34</v>
          </cell>
          <cell r="M411">
            <v>0</v>
          </cell>
          <cell r="N411">
            <v>0</v>
          </cell>
          <cell r="O411">
            <v>0</v>
          </cell>
          <cell r="P411">
            <v>0</v>
          </cell>
          <cell r="Q411">
            <v>0</v>
          </cell>
          <cell r="R411">
            <v>0</v>
          </cell>
          <cell r="S411">
            <v>1</v>
          </cell>
          <cell r="T411">
            <v>2956.34</v>
          </cell>
          <cell r="U411">
            <v>0</v>
          </cell>
          <cell r="V411">
            <v>0</v>
          </cell>
          <cell r="W411">
            <v>0</v>
          </cell>
          <cell r="X411">
            <v>0</v>
          </cell>
          <cell r="Y411">
            <v>0</v>
          </cell>
          <cell r="Z411">
            <v>0</v>
          </cell>
          <cell r="AA411">
            <v>0</v>
          </cell>
          <cell r="AB411">
            <v>0</v>
          </cell>
          <cell r="AC411">
            <v>1</v>
          </cell>
          <cell r="AD411">
            <v>2956.34</v>
          </cell>
          <cell r="AE411"/>
          <cell r="AF411">
            <v>0</v>
          </cell>
          <cell r="AG411">
            <v>0</v>
          </cell>
          <cell r="AH411">
            <v>1</v>
          </cell>
          <cell r="AI411">
            <v>2956.34</v>
          </cell>
          <cell r="AJ411">
            <v>0</v>
          </cell>
          <cell r="AK411">
            <v>0</v>
          </cell>
          <cell r="AL411"/>
          <cell r="AM411">
            <v>0</v>
          </cell>
          <cell r="AN411">
            <v>0</v>
          </cell>
          <cell r="AO411"/>
          <cell r="AP411">
            <v>0</v>
          </cell>
          <cell r="AQ411">
            <v>0</v>
          </cell>
          <cell r="AR411">
            <v>0</v>
          </cell>
          <cell r="AS411">
            <v>0</v>
          </cell>
          <cell r="AT411">
            <v>2956.34</v>
          </cell>
          <cell r="AU411">
            <v>0</v>
          </cell>
          <cell r="AV411">
            <v>-2956.34</v>
          </cell>
          <cell r="AW411">
            <v>0</v>
          </cell>
          <cell r="AX411">
            <v>0</v>
          </cell>
          <cell r="AY411">
            <v>0</v>
          </cell>
          <cell r="AZ411">
            <v>0</v>
          </cell>
          <cell r="BA411">
            <v>2956.34</v>
          </cell>
          <cell r="BB411">
            <v>0</v>
          </cell>
          <cell r="BC411">
            <v>-2956.34</v>
          </cell>
          <cell r="BD411">
            <v>0</v>
          </cell>
          <cell r="BE411">
            <v>0</v>
          </cell>
          <cell r="BF411">
            <v>0</v>
          </cell>
          <cell r="BG411">
            <v>0</v>
          </cell>
          <cell r="BH411">
            <v>2956.34</v>
          </cell>
          <cell r="BI411">
            <v>0</v>
          </cell>
          <cell r="BJ411">
            <v>-2956.34</v>
          </cell>
          <cell r="BK411">
            <v>0</v>
          </cell>
          <cell r="BL411">
            <v>0</v>
          </cell>
          <cell r="BM411">
            <v>0</v>
          </cell>
          <cell r="BN411">
            <v>0</v>
          </cell>
          <cell r="BO411">
            <v>2956.34</v>
          </cell>
          <cell r="BP411">
            <v>0</v>
          </cell>
          <cell r="BQ411">
            <v>-2956.34</v>
          </cell>
          <cell r="BR411" t="str">
            <v>N/A</v>
          </cell>
          <cell r="BS411">
            <v>0</v>
          </cell>
          <cell r="BT411">
            <v>0</v>
          </cell>
          <cell r="BU411">
            <v>0</v>
          </cell>
          <cell r="BV411">
            <v>0</v>
          </cell>
          <cell r="BW411">
            <v>0</v>
          </cell>
          <cell r="BX411">
            <v>2956.34</v>
          </cell>
          <cell r="BY411">
            <v>0</v>
          </cell>
          <cell r="BZ411">
            <v>-2956.34</v>
          </cell>
          <cell r="CA411" t="str">
            <v>N/A</v>
          </cell>
          <cell r="CB411">
            <v>0</v>
          </cell>
          <cell r="CC411"/>
          <cell r="CD411"/>
          <cell r="CE411">
            <v>0</v>
          </cell>
          <cell r="CF411">
            <v>0</v>
          </cell>
          <cell r="CG411">
            <v>2956.34</v>
          </cell>
          <cell r="CH411">
            <v>0</v>
          </cell>
          <cell r="CI411">
            <v>-2956.34</v>
          </cell>
          <cell r="CJ411"/>
          <cell r="CK411"/>
          <cell r="CL411">
            <v>0</v>
          </cell>
          <cell r="CM411">
            <v>0</v>
          </cell>
          <cell r="CN411">
            <v>2956.34</v>
          </cell>
          <cell r="CO411">
            <v>0</v>
          </cell>
          <cell r="CP411">
            <v>-2956.34</v>
          </cell>
          <cell r="CQ411"/>
          <cell r="CR411"/>
          <cell r="CS411">
            <v>1</v>
          </cell>
          <cell r="CT411">
            <v>2956.34</v>
          </cell>
          <cell r="CU411">
            <v>2956.34</v>
          </cell>
          <cell r="CV411">
            <v>2956.34</v>
          </cell>
          <cell r="CW411">
            <v>0</v>
          </cell>
          <cell r="CY411">
            <v>2956.34</v>
          </cell>
          <cell r="CZ411">
            <v>0</v>
          </cell>
          <cell r="DA411">
            <v>2956.34</v>
          </cell>
          <cell r="DB411">
            <v>2956.34</v>
          </cell>
          <cell r="DC411">
            <v>0</v>
          </cell>
          <cell r="DD411">
            <v>2956.34</v>
          </cell>
          <cell r="DE411">
            <v>2956.34</v>
          </cell>
          <cell r="DF411">
            <v>2956.34</v>
          </cell>
          <cell r="DG411">
            <v>0</v>
          </cell>
          <cell r="DH411">
            <v>2956.34</v>
          </cell>
          <cell r="DI411">
            <v>0</v>
          </cell>
          <cell r="DJ411">
            <v>0</v>
          </cell>
          <cell r="DK411">
            <v>0</v>
          </cell>
        </row>
        <row r="412">
          <cell r="B412" t="str">
            <v>7.6</v>
          </cell>
          <cell r="C412"/>
          <cell r="D412"/>
          <cell r="E412" t="str">
            <v>ILUMINAÇÃO</v>
          </cell>
          <cell r="F412"/>
          <cell r="G412">
            <v>0</v>
          </cell>
          <cell r="H412"/>
          <cell r="I412"/>
          <cell r="J412"/>
          <cell r="K412"/>
          <cell r="L412">
            <v>19751.210000000003</v>
          </cell>
          <cell r="M412">
            <v>0</v>
          </cell>
          <cell r="N412">
            <v>0</v>
          </cell>
          <cell r="O412">
            <v>0</v>
          </cell>
          <cell r="P412">
            <v>0</v>
          </cell>
          <cell r="Q412">
            <v>0</v>
          </cell>
          <cell r="R412">
            <v>0</v>
          </cell>
          <cell r="S412">
            <v>0</v>
          </cell>
          <cell r="T412">
            <v>0</v>
          </cell>
          <cell r="U412">
            <v>0</v>
          </cell>
          <cell r="V412">
            <v>0</v>
          </cell>
          <cell r="W412">
            <v>0</v>
          </cell>
          <cell r="X412">
            <v>0</v>
          </cell>
          <cell r="Y412">
            <v>0</v>
          </cell>
          <cell r="Z412">
            <v>0</v>
          </cell>
          <cell r="AA412">
            <v>0.5</v>
          </cell>
          <cell r="AB412">
            <v>35317.33</v>
          </cell>
          <cell r="AC412">
            <v>0.5</v>
          </cell>
          <cell r="AD412">
            <v>35317.33</v>
          </cell>
          <cell r="AE412"/>
          <cell r="AF412">
            <v>0</v>
          </cell>
          <cell r="AG412">
            <v>0</v>
          </cell>
          <cell r="AH412">
            <v>0.5</v>
          </cell>
          <cell r="AI412">
            <v>35317.33</v>
          </cell>
          <cell r="AJ412">
            <v>0</v>
          </cell>
          <cell r="AK412">
            <v>0</v>
          </cell>
          <cell r="AL412"/>
          <cell r="AM412">
            <v>9875.6050000000014</v>
          </cell>
          <cell r="AN412">
            <v>742.64549599999998</v>
          </cell>
          <cell r="AO412"/>
          <cell r="AP412">
            <v>0.5</v>
          </cell>
          <cell r="AQ412">
            <v>35317.33</v>
          </cell>
          <cell r="AR412">
            <v>0</v>
          </cell>
          <cell r="AS412">
            <v>0</v>
          </cell>
          <cell r="AT412">
            <v>70634.66</v>
          </cell>
          <cell r="AU412">
            <v>0</v>
          </cell>
          <cell r="AV412">
            <v>-70634.66</v>
          </cell>
          <cell r="AW412">
            <v>0</v>
          </cell>
          <cell r="AX412">
            <v>0</v>
          </cell>
          <cell r="AY412">
            <v>0</v>
          </cell>
          <cell r="AZ412">
            <v>0</v>
          </cell>
          <cell r="BA412">
            <v>70634.66</v>
          </cell>
          <cell r="BB412">
            <v>0</v>
          </cell>
          <cell r="BC412">
            <v>-70634.66</v>
          </cell>
          <cell r="BD412">
            <v>0</v>
          </cell>
          <cell r="BE412">
            <v>0</v>
          </cell>
          <cell r="BF412">
            <v>0.12537560989934288</v>
          </cell>
          <cell r="BG412">
            <v>2476.3200000000002</v>
          </cell>
          <cell r="BH412">
            <v>70634.66</v>
          </cell>
          <cell r="BI412">
            <v>2476.3200000000002</v>
          </cell>
          <cell r="BJ412">
            <v>-68158.34</v>
          </cell>
          <cell r="BK412">
            <v>0</v>
          </cell>
          <cell r="BL412">
            <v>0</v>
          </cell>
          <cell r="BM412">
            <v>0</v>
          </cell>
          <cell r="BN412">
            <v>0</v>
          </cell>
          <cell r="BO412">
            <v>70634.66</v>
          </cell>
          <cell r="BP412">
            <v>2476.3200000000002</v>
          </cell>
          <cell r="BQ412">
            <v>-68158.34</v>
          </cell>
          <cell r="BR412" t="str">
            <v>N/A</v>
          </cell>
          <cell r="BS412">
            <v>0</v>
          </cell>
          <cell r="BT412"/>
          <cell r="BU412">
            <v>0</v>
          </cell>
          <cell r="BV412"/>
          <cell r="BW412">
            <v>985.6</v>
          </cell>
          <cell r="BX412">
            <v>70634.66</v>
          </cell>
          <cell r="BY412">
            <v>3461.92</v>
          </cell>
          <cell r="BZ412">
            <v>-67172.740000000005</v>
          </cell>
          <cell r="CA412" t="str">
            <v>N/A</v>
          </cell>
          <cell r="CB412">
            <v>0</v>
          </cell>
          <cell r="CC412"/>
          <cell r="CD412"/>
          <cell r="CE412"/>
          <cell r="CF412">
            <v>9895.1400000000012</v>
          </cell>
          <cell r="CG412">
            <v>70634.66</v>
          </cell>
          <cell r="CH412">
            <v>13357.060000000001</v>
          </cell>
          <cell r="CI412">
            <v>-57277.600000000006</v>
          </cell>
          <cell r="CJ412"/>
          <cell r="CK412"/>
          <cell r="CL412"/>
          <cell r="CM412">
            <v>38075.369999999995</v>
          </cell>
          <cell r="CN412">
            <v>70634.66</v>
          </cell>
          <cell r="CO412">
            <v>47970.509999999995</v>
          </cell>
          <cell r="CP412">
            <v>-22664.150000000009</v>
          </cell>
          <cell r="CQ412"/>
          <cell r="CR412"/>
          <cell r="CS412">
            <v>0</v>
          </cell>
          <cell r="CT412">
            <v>0</v>
          </cell>
          <cell r="CU412">
            <v>70634.66</v>
          </cell>
          <cell r="CV412">
            <v>38075.369999999995</v>
          </cell>
          <cell r="CW412">
            <v>-32559.290000000008</v>
          </cell>
          <cell r="CY412">
            <v>35317.33</v>
          </cell>
          <cell r="CZ412">
            <v>35317.33</v>
          </cell>
          <cell r="DA412">
            <v>70634.66</v>
          </cell>
          <cell r="DB412">
            <v>19751.210000000003</v>
          </cell>
          <cell r="DC412">
            <v>0</v>
          </cell>
          <cell r="DD412">
            <v>51432.429999999993</v>
          </cell>
          <cell r="DE412">
            <v>51432.429999999993</v>
          </cell>
          <cell r="DF412">
            <v>19751.210000000003</v>
          </cell>
          <cell r="DG412">
            <v>-31681.21999999999</v>
          </cell>
          <cell r="DH412">
            <v>35317.33</v>
          </cell>
          <cell r="DI412">
            <v>0</v>
          </cell>
          <cell r="DJ412">
            <v>9567.8150000000005</v>
          </cell>
          <cell r="DK412">
            <v>719.49968799999988</v>
          </cell>
        </row>
        <row r="413">
          <cell r="B413" t="str">
            <v>7.6.1</v>
          </cell>
          <cell r="C413" t="str">
            <v xml:space="preserve"> DEPEARQ155 </v>
          </cell>
          <cell r="D413" t="str">
            <v>Próprio</v>
          </cell>
          <cell r="E413" t="str">
            <v>LUMINÁRIA (120 X 20CM) SOBREPOR, COM 2 LÂMPADAS LEDS TUBULARES DE 1850 LM, LUZ NA COR BRANCA - FORNECIMENTO E INSTALAÇÃO. REF: SINAPI (97585)</v>
          </cell>
          <cell r="F413" t="str">
            <v>UN</v>
          </cell>
          <cell r="G413">
            <v>9</v>
          </cell>
          <cell r="H413">
            <v>0</v>
          </cell>
          <cell r="I413">
            <v>9</v>
          </cell>
          <cell r="J413">
            <v>245.8</v>
          </cell>
          <cell r="K413">
            <v>307.79000000000002</v>
          </cell>
          <cell r="L413">
            <v>2770.11</v>
          </cell>
          <cell r="M413">
            <v>0</v>
          </cell>
          <cell r="N413">
            <v>0</v>
          </cell>
          <cell r="O413">
            <v>0</v>
          </cell>
          <cell r="P413">
            <v>0</v>
          </cell>
          <cell r="Q413">
            <v>0</v>
          </cell>
          <cell r="R413">
            <v>0</v>
          </cell>
          <cell r="S413">
            <v>0</v>
          </cell>
          <cell r="T413">
            <v>0</v>
          </cell>
          <cell r="U413">
            <v>0</v>
          </cell>
          <cell r="V413">
            <v>0</v>
          </cell>
          <cell r="W413">
            <v>0</v>
          </cell>
          <cell r="X413">
            <v>0</v>
          </cell>
          <cell r="Y413">
            <v>0</v>
          </cell>
          <cell r="Z413">
            <v>0</v>
          </cell>
          <cell r="AA413">
            <v>0.5</v>
          </cell>
          <cell r="AB413">
            <v>1385.0550000000001</v>
          </cell>
          <cell r="AC413">
            <v>0.5</v>
          </cell>
          <cell r="AD413">
            <v>1385.0550000000001</v>
          </cell>
          <cell r="AE413"/>
          <cell r="AF413">
            <v>0</v>
          </cell>
          <cell r="AG413">
            <v>0</v>
          </cell>
          <cell r="AH413">
            <v>0.5</v>
          </cell>
          <cell r="AI413">
            <v>1385.0550000000001</v>
          </cell>
          <cell r="AJ413">
            <v>0</v>
          </cell>
          <cell r="AK413">
            <v>0</v>
          </cell>
          <cell r="AL413"/>
          <cell r="AM413">
            <v>1385.0550000000001</v>
          </cell>
          <cell r="AN413">
            <v>104.15613599999999</v>
          </cell>
          <cell r="AO413"/>
          <cell r="AP413">
            <v>0.5</v>
          </cell>
          <cell r="AQ413">
            <v>1385.0550000000001</v>
          </cell>
          <cell r="AR413">
            <v>0</v>
          </cell>
          <cell r="AS413">
            <v>0</v>
          </cell>
          <cell r="AT413">
            <v>2770.11</v>
          </cell>
          <cell r="AU413">
            <v>0</v>
          </cell>
          <cell r="AV413">
            <v>-2770.11</v>
          </cell>
          <cell r="AW413">
            <v>0</v>
          </cell>
          <cell r="AX413">
            <v>0</v>
          </cell>
          <cell r="AY413">
            <v>0</v>
          </cell>
          <cell r="AZ413">
            <v>0</v>
          </cell>
          <cell r="BA413">
            <v>2770.11</v>
          </cell>
          <cell r="BB413">
            <v>0</v>
          </cell>
          <cell r="BC413">
            <v>-2770.11</v>
          </cell>
          <cell r="BD413">
            <v>0</v>
          </cell>
          <cell r="BE413">
            <v>0</v>
          </cell>
          <cell r="BF413">
            <v>0</v>
          </cell>
          <cell r="BG413">
            <v>0</v>
          </cell>
          <cell r="BH413">
            <v>2770.11</v>
          </cell>
          <cell r="BI413">
            <v>0</v>
          </cell>
          <cell r="BJ413">
            <v>-2770.11</v>
          </cell>
          <cell r="BK413">
            <v>0</v>
          </cell>
          <cell r="BL413">
            <v>0</v>
          </cell>
          <cell r="BM413">
            <v>0</v>
          </cell>
          <cell r="BN413">
            <v>0</v>
          </cell>
          <cell r="BO413">
            <v>2770.11</v>
          </cell>
          <cell r="BP413">
            <v>0</v>
          </cell>
          <cell r="BQ413">
            <v>-2770.11</v>
          </cell>
          <cell r="BR413" t="str">
            <v>N/A</v>
          </cell>
          <cell r="BS413">
            <v>0</v>
          </cell>
          <cell r="BT413"/>
          <cell r="BU413">
            <v>0</v>
          </cell>
          <cell r="BV413">
            <v>0</v>
          </cell>
          <cell r="BW413">
            <v>0</v>
          </cell>
          <cell r="BX413">
            <v>2770.11</v>
          </cell>
          <cell r="BY413">
            <v>0</v>
          </cell>
          <cell r="BZ413">
            <v>-2770.11</v>
          </cell>
          <cell r="CA413" t="str">
            <v>N/A</v>
          </cell>
          <cell r="CB413">
            <v>0</v>
          </cell>
          <cell r="CC413"/>
          <cell r="CD413"/>
          <cell r="CE413">
            <v>0</v>
          </cell>
          <cell r="CF413">
            <v>0</v>
          </cell>
          <cell r="CG413">
            <v>2770.11</v>
          </cell>
          <cell r="CH413">
            <v>0</v>
          </cell>
          <cell r="CI413">
            <v>-2770.11</v>
          </cell>
          <cell r="CJ413"/>
          <cell r="CK413"/>
          <cell r="CL413">
            <v>0</v>
          </cell>
          <cell r="CM413">
            <v>0</v>
          </cell>
          <cell r="CN413">
            <v>2770.11</v>
          </cell>
          <cell r="CO413">
            <v>0</v>
          </cell>
          <cell r="CP413">
            <v>-2770.11</v>
          </cell>
          <cell r="CQ413"/>
          <cell r="CR413"/>
          <cell r="CS413">
            <v>0.88888888888888884</v>
          </cell>
          <cell r="CT413">
            <v>2462.3200000000002</v>
          </cell>
          <cell r="CU413">
            <v>2770.11</v>
          </cell>
          <cell r="CV413">
            <v>2462.3200000000002</v>
          </cell>
          <cell r="CW413">
            <v>-307.78999999999996</v>
          </cell>
          <cell r="CY413">
            <v>1385.0550000000001</v>
          </cell>
          <cell r="CZ413">
            <v>1385.0550000000001</v>
          </cell>
          <cell r="DA413">
            <v>2770.11</v>
          </cell>
          <cell r="DB413">
            <v>2770.11</v>
          </cell>
          <cell r="DC413">
            <v>0</v>
          </cell>
          <cell r="DD413">
            <v>2462.3200000000002</v>
          </cell>
          <cell r="DE413">
            <v>2462.3200000000002</v>
          </cell>
          <cell r="DF413">
            <v>2770.11</v>
          </cell>
          <cell r="DG413">
            <v>307.78999999999996</v>
          </cell>
          <cell r="DH413">
            <v>1385.0550000000001</v>
          </cell>
          <cell r="DI413">
            <v>0</v>
          </cell>
          <cell r="DJ413">
            <v>1077.2650000000001</v>
          </cell>
          <cell r="DK413">
            <v>81.010328000000001</v>
          </cell>
        </row>
        <row r="414">
          <cell r="B414" t="str">
            <v>7.6.2</v>
          </cell>
          <cell r="C414" t="str">
            <v xml:space="preserve"> DEPEARQ156 </v>
          </cell>
          <cell r="D414" t="str">
            <v>Próprio</v>
          </cell>
          <cell r="E414" t="str">
            <v>LUMINÁRIA (60 x 20 CM), DE EMBUTIR, COM 2 LÂMPADAS LEDS TUBULARES 900LM, LUZ NA COR BRANCA - FORNECIMENTO E INSTALAÇÃO REF: SINAPI 97587</v>
          </cell>
          <cell r="F414" t="str">
            <v>UN</v>
          </cell>
          <cell r="G414">
            <v>12</v>
          </cell>
          <cell r="H414">
            <v>0</v>
          </cell>
          <cell r="I414">
            <v>12</v>
          </cell>
          <cell r="J414">
            <v>123.42</v>
          </cell>
          <cell r="K414">
            <v>154.54</v>
          </cell>
          <cell r="L414">
            <v>1854.48</v>
          </cell>
          <cell r="M414">
            <v>0</v>
          </cell>
          <cell r="N414">
            <v>0</v>
          </cell>
          <cell r="O414">
            <v>0</v>
          </cell>
          <cell r="P414">
            <v>0</v>
          </cell>
          <cell r="Q414">
            <v>0</v>
          </cell>
          <cell r="R414">
            <v>0</v>
          </cell>
          <cell r="S414">
            <v>0</v>
          </cell>
          <cell r="T414">
            <v>0</v>
          </cell>
          <cell r="U414">
            <v>0</v>
          </cell>
          <cell r="V414">
            <v>0</v>
          </cell>
          <cell r="W414">
            <v>0</v>
          </cell>
          <cell r="X414">
            <v>0</v>
          </cell>
          <cell r="Y414">
            <v>0</v>
          </cell>
          <cell r="Z414">
            <v>0</v>
          </cell>
          <cell r="AA414">
            <v>0.5</v>
          </cell>
          <cell r="AB414">
            <v>927.24</v>
          </cell>
          <cell r="AC414">
            <v>0.5</v>
          </cell>
          <cell r="AD414">
            <v>927.24</v>
          </cell>
          <cell r="AE414"/>
          <cell r="AF414">
            <v>0</v>
          </cell>
          <cell r="AG414">
            <v>0</v>
          </cell>
          <cell r="AH414">
            <v>0.5</v>
          </cell>
          <cell r="AI414">
            <v>927.24</v>
          </cell>
          <cell r="AJ414">
            <v>0</v>
          </cell>
          <cell r="AK414">
            <v>0</v>
          </cell>
          <cell r="AL414"/>
          <cell r="AM414">
            <v>927.24</v>
          </cell>
          <cell r="AN414">
            <v>69.728447999999986</v>
          </cell>
          <cell r="AO414"/>
          <cell r="AP414">
            <v>0.5</v>
          </cell>
          <cell r="AQ414">
            <v>927.24</v>
          </cell>
          <cell r="AR414">
            <v>0</v>
          </cell>
          <cell r="AS414">
            <v>0</v>
          </cell>
          <cell r="AT414">
            <v>1854.48</v>
          </cell>
          <cell r="AU414">
            <v>0</v>
          </cell>
          <cell r="AV414">
            <v>-1854.48</v>
          </cell>
          <cell r="AW414">
            <v>0</v>
          </cell>
          <cell r="AX414">
            <v>0</v>
          </cell>
          <cell r="AY414">
            <v>0</v>
          </cell>
          <cell r="AZ414">
            <v>0</v>
          </cell>
          <cell r="BA414">
            <v>1854.48</v>
          </cell>
          <cell r="BB414">
            <v>0</v>
          </cell>
          <cell r="BC414">
            <v>-1854.48</v>
          </cell>
          <cell r="BD414">
            <v>0</v>
          </cell>
          <cell r="BE414">
            <v>0</v>
          </cell>
          <cell r="BF414">
            <v>0</v>
          </cell>
          <cell r="BG414">
            <v>0</v>
          </cell>
          <cell r="BH414">
            <v>1854.48</v>
          </cell>
          <cell r="BI414">
            <v>0</v>
          </cell>
          <cell r="BJ414">
            <v>-1854.48</v>
          </cell>
          <cell r="BK414">
            <v>0</v>
          </cell>
          <cell r="BL414">
            <v>0</v>
          </cell>
          <cell r="BM414">
            <v>0</v>
          </cell>
          <cell r="BN414">
            <v>0</v>
          </cell>
          <cell r="BO414">
            <v>1854.48</v>
          </cell>
          <cell r="BP414">
            <v>0</v>
          </cell>
          <cell r="BQ414">
            <v>-1854.48</v>
          </cell>
          <cell r="BR414" t="str">
            <v>N/A</v>
          </cell>
          <cell r="BS414">
            <v>0</v>
          </cell>
          <cell r="BT414"/>
          <cell r="BU414">
            <v>0</v>
          </cell>
          <cell r="BV414">
            <v>0</v>
          </cell>
          <cell r="BW414">
            <v>0</v>
          </cell>
          <cell r="BX414">
            <v>1854.48</v>
          </cell>
          <cell r="BY414">
            <v>0</v>
          </cell>
          <cell r="BZ414">
            <v>-1854.48</v>
          </cell>
          <cell r="CA414" t="str">
            <v>N/A</v>
          </cell>
          <cell r="CB414">
            <v>0</v>
          </cell>
          <cell r="CC414"/>
          <cell r="CD414"/>
          <cell r="CE414">
            <v>0.74999999999999989</v>
          </cell>
          <cell r="CF414">
            <v>1390.86</v>
          </cell>
          <cell r="CG414">
            <v>1854.48</v>
          </cell>
          <cell r="CH414">
            <v>1390.86</v>
          </cell>
          <cell r="CI414">
            <v>-463.62000000000012</v>
          </cell>
          <cell r="CJ414"/>
          <cell r="CK414"/>
          <cell r="CL414">
            <v>0.25</v>
          </cell>
          <cell r="CM414">
            <v>463.62</v>
          </cell>
          <cell r="CN414">
            <v>1854.48</v>
          </cell>
          <cell r="CO414">
            <v>1854.48</v>
          </cell>
          <cell r="CP414">
            <v>0</v>
          </cell>
          <cell r="CQ414"/>
          <cell r="CR414"/>
          <cell r="CS414" t="str">
            <v xml:space="preserve"> </v>
          </cell>
          <cell r="CT414">
            <v>0</v>
          </cell>
          <cell r="CU414">
            <v>1854.48</v>
          </cell>
          <cell r="CV414">
            <v>463.62</v>
          </cell>
          <cell r="CW414">
            <v>-1390.8600000000001</v>
          </cell>
          <cell r="CY414">
            <v>927.24</v>
          </cell>
          <cell r="CZ414">
            <v>927.24</v>
          </cell>
          <cell r="DA414">
            <v>1854.48</v>
          </cell>
          <cell r="DB414">
            <v>1854.48</v>
          </cell>
          <cell r="DC414">
            <v>0</v>
          </cell>
          <cell r="DD414">
            <v>1854.48</v>
          </cell>
          <cell r="DE414">
            <v>1854.48</v>
          </cell>
          <cell r="DF414">
            <v>1854.48</v>
          </cell>
          <cell r="DG414">
            <v>0</v>
          </cell>
          <cell r="DH414">
            <v>927.24</v>
          </cell>
          <cell r="DI414">
            <v>0</v>
          </cell>
          <cell r="DJ414">
            <v>927.24</v>
          </cell>
          <cell r="DK414">
            <v>69.728447999999986</v>
          </cell>
        </row>
        <row r="415">
          <cell r="B415" t="str">
            <v>7.6.3</v>
          </cell>
          <cell r="C415" t="str">
            <v xml:space="preserve"> DEPEARQ246 </v>
          </cell>
          <cell r="D415" t="str">
            <v>Próprio</v>
          </cell>
          <cell r="E415" t="str">
            <v>INSTALAÇÃO LUMINÁRIA (60 x 20 CM), DE EMBUTIR, CONSIDERANDO O REAPROVEITAMENTO DO MATERIAL, COM 2 LÂMPADAS LEDS TUBULARES 900LM, LUZ NA COR BRANCA. REF: SINAPI 97587</v>
          </cell>
          <cell r="F415" t="str">
            <v>UN</v>
          </cell>
          <cell r="G415">
            <v>26</v>
          </cell>
          <cell r="H415">
            <v>0</v>
          </cell>
          <cell r="I415">
            <v>26</v>
          </cell>
          <cell r="J415">
            <v>9.84</v>
          </cell>
          <cell r="K415">
            <v>12.32</v>
          </cell>
          <cell r="L415">
            <v>320.32</v>
          </cell>
          <cell r="M415">
            <v>0</v>
          </cell>
          <cell r="N415">
            <v>0</v>
          </cell>
          <cell r="O415">
            <v>0</v>
          </cell>
          <cell r="P415">
            <v>0</v>
          </cell>
          <cell r="Q415">
            <v>0</v>
          </cell>
          <cell r="R415">
            <v>0</v>
          </cell>
          <cell r="S415">
            <v>0</v>
          </cell>
          <cell r="T415">
            <v>0</v>
          </cell>
          <cell r="U415">
            <v>0</v>
          </cell>
          <cell r="V415">
            <v>0</v>
          </cell>
          <cell r="W415">
            <v>0</v>
          </cell>
          <cell r="X415">
            <v>0</v>
          </cell>
          <cell r="Y415">
            <v>0</v>
          </cell>
          <cell r="Z415">
            <v>0</v>
          </cell>
          <cell r="AA415">
            <v>0.5</v>
          </cell>
          <cell r="AB415">
            <v>160.16</v>
          </cell>
          <cell r="AC415">
            <v>0.5</v>
          </cell>
          <cell r="AD415">
            <v>160.16</v>
          </cell>
          <cell r="AE415"/>
          <cell r="AF415">
            <v>0</v>
          </cell>
          <cell r="AG415">
            <v>0</v>
          </cell>
          <cell r="AH415">
            <v>0.5</v>
          </cell>
          <cell r="AI415">
            <v>160.16</v>
          </cell>
          <cell r="AJ415">
            <v>0</v>
          </cell>
          <cell r="AK415">
            <v>0</v>
          </cell>
          <cell r="AL415"/>
          <cell r="AM415">
            <v>160.16</v>
          </cell>
          <cell r="AN415">
            <v>12.044031999999998</v>
          </cell>
          <cell r="AO415"/>
          <cell r="AP415">
            <v>0.5</v>
          </cell>
          <cell r="AQ415">
            <v>160.16</v>
          </cell>
          <cell r="AR415">
            <v>0</v>
          </cell>
          <cell r="AS415">
            <v>0</v>
          </cell>
          <cell r="AT415">
            <v>320.32</v>
          </cell>
          <cell r="AU415">
            <v>0</v>
          </cell>
          <cell r="AV415">
            <v>-320.32</v>
          </cell>
          <cell r="AW415">
            <v>0</v>
          </cell>
          <cell r="AX415">
            <v>0</v>
          </cell>
          <cell r="AY415">
            <v>0</v>
          </cell>
          <cell r="AZ415">
            <v>0</v>
          </cell>
          <cell r="BA415">
            <v>320.32</v>
          </cell>
          <cell r="BB415">
            <v>0</v>
          </cell>
          <cell r="BC415">
            <v>-320.32</v>
          </cell>
          <cell r="BD415">
            <v>0</v>
          </cell>
          <cell r="BE415">
            <v>0</v>
          </cell>
          <cell r="BF415">
            <v>0.53846153846153855</v>
          </cell>
          <cell r="BG415">
            <v>172.48000000000002</v>
          </cell>
          <cell r="BH415">
            <v>320.32</v>
          </cell>
          <cell r="BI415">
            <v>172.48000000000002</v>
          </cell>
          <cell r="BJ415">
            <v>-147.83999999999997</v>
          </cell>
          <cell r="BK415">
            <v>0</v>
          </cell>
          <cell r="BL415">
            <v>0</v>
          </cell>
          <cell r="BM415">
            <v>0</v>
          </cell>
          <cell r="BN415">
            <v>0</v>
          </cell>
          <cell r="BO415">
            <v>320.32</v>
          </cell>
          <cell r="BP415">
            <v>172.48000000000002</v>
          </cell>
          <cell r="BQ415">
            <v>-147.83999999999997</v>
          </cell>
          <cell r="BR415" t="str">
            <v>N/A</v>
          </cell>
          <cell r="BS415">
            <v>0</v>
          </cell>
          <cell r="BT415"/>
          <cell r="BU415">
            <v>0</v>
          </cell>
          <cell r="BV415">
            <v>0.46153846153846156</v>
          </cell>
          <cell r="BW415">
            <v>147.84</v>
          </cell>
          <cell r="BX415">
            <v>320.32</v>
          </cell>
          <cell r="BY415">
            <v>320.32000000000005</v>
          </cell>
          <cell r="BZ415">
            <v>0</v>
          </cell>
          <cell r="CA415">
            <v>172.48000000000002</v>
          </cell>
          <cell r="CB415">
            <v>12.970495999999999</v>
          </cell>
          <cell r="CC415"/>
          <cell r="CD415"/>
          <cell r="CE415">
            <v>0</v>
          </cell>
          <cell r="CF415">
            <v>0</v>
          </cell>
          <cell r="CG415">
            <v>320.32</v>
          </cell>
          <cell r="CH415">
            <v>320.32000000000005</v>
          </cell>
          <cell r="CI415">
            <v>0</v>
          </cell>
          <cell r="CJ415"/>
          <cell r="CK415"/>
          <cell r="CL415">
            <v>0</v>
          </cell>
          <cell r="CM415">
            <v>0</v>
          </cell>
          <cell r="CN415">
            <v>320.32</v>
          </cell>
          <cell r="CO415">
            <v>0</v>
          </cell>
          <cell r="CP415">
            <v>-320.32</v>
          </cell>
          <cell r="CQ415"/>
          <cell r="CR415"/>
          <cell r="CS415" t="str">
            <v xml:space="preserve"> </v>
          </cell>
          <cell r="CT415">
            <v>0</v>
          </cell>
          <cell r="CU415">
            <v>320.32</v>
          </cell>
          <cell r="CV415">
            <v>0</v>
          </cell>
          <cell r="CW415">
            <v>-320.32</v>
          </cell>
          <cell r="CY415">
            <v>160.16</v>
          </cell>
          <cell r="CZ415">
            <v>160.16</v>
          </cell>
          <cell r="DA415">
            <v>320.32</v>
          </cell>
          <cell r="DB415">
            <v>320.32</v>
          </cell>
          <cell r="DC415">
            <v>0</v>
          </cell>
          <cell r="DD415">
            <v>320.32000000000005</v>
          </cell>
          <cell r="DE415">
            <v>320.32000000000005</v>
          </cell>
          <cell r="DF415">
            <v>320.32</v>
          </cell>
          <cell r="DG415">
            <v>0</v>
          </cell>
          <cell r="DH415">
            <v>160.16</v>
          </cell>
          <cell r="DI415">
            <v>0</v>
          </cell>
          <cell r="DJ415">
            <v>160.16000000000005</v>
          </cell>
          <cell r="DK415">
            <v>12.044032000000001</v>
          </cell>
        </row>
        <row r="416">
          <cell r="B416" t="str">
            <v>7.6.4</v>
          </cell>
          <cell r="C416" t="str">
            <v xml:space="preserve"> DEPEARQ157 </v>
          </cell>
          <cell r="D416" t="str">
            <v>Próprio</v>
          </cell>
          <cell r="E416" t="str">
            <v>LUMINÁRIA (120 x 20 CM), DE EMBUTIR, COM 2 LÂMPADAS LEDS TUBULARES 1850LM, LUZ NA COR BRANCA - FORNECIMENTO E INSTALAÇÃO REF: SINAPI (97587)</v>
          </cell>
          <cell r="F416" t="str">
            <v>UN</v>
          </cell>
          <cell r="G416">
            <v>30</v>
          </cell>
          <cell r="H416">
            <v>0</v>
          </cell>
          <cell r="I416">
            <v>30</v>
          </cell>
          <cell r="J416">
            <v>175.09</v>
          </cell>
          <cell r="K416">
            <v>219.24</v>
          </cell>
          <cell r="L416">
            <v>6577.2000000000007</v>
          </cell>
          <cell r="M416">
            <v>0</v>
          </cell>
          <cell r="N416">
            <v>0</v>
          </cell>
          <cell r="O416">
            <v>0</v>
          </cell>
          <cell r="P416">
            <v>0</v>
          </cell>
          <cell r="Q416">
            <v>0</v>
          </cell>
          <cell r="R416">
            <v>0</v>
          </cell>
          <cell r="S416">
            <v>0</v>
          </cell>
          <cell r="T416">
            <v>0</v>
          </cell>
          <cell r="U416">
            <v>0</v>
          </cell>
          <cell r="V416">
            <v>0</v>
          </cell>
          <cell r="W416">
            <v>0</v>
          </cell>
          <cell r="X416">
            <v>0</v>
          </cell>
          <cell r="Y416">
            <v>0</v>
          </cell>
          <cell r="Z416">
            <v>0</v>
          </cell>
          <cell r="AA416">
            <v>0.5</v>
          </cell>
          <cell r="AB416">
            <v>3288.6</v>
          </cell>
          <cell r="AC416">
            <v>0.5</v>
          </cell>
          <cell r="AD416">
            <v>3288.6</v>
          </cell>
          <cell r="AE416"/>
          <cell r="AF416">
            <v>0</v>
          </cell>
          <cell r="AG416">
            <v>0</v>
          </cell>
          <cell r="AH416">
            <v>0.5</v>
          </cell>
          <cell r="AI416">
            <v>3288.6</v>
          </cell>
          <cell r="AJ416">
            <v>0</v>
          </cell>
          <cell r="AK416">
            <v>0</v>
          </cell>
          <cell r="AL416"/>
          <cell r="AM416">
            <v>3288.6000000000004</v>
          </cell>
          <cell r="AN416">
            <v>247.30271999999999</v>
          </cell>
          <cell r="AO416"/>
          <cell r="AP416">
            <v>0.5</v>
          </cell>
          <cell r="AQ416">
            <v>3288.6</v>
          </cell>
          <cell r="AR416">
            <v>0</v>
          </cell>
          <cell r="AS416">
            <v>0</v>
          </cell>
          <cell r="AT416">
            <v>6577.2</v>
          </cell>
          <cell r="AU416">
            <v>0</v>
          </cell>
          <cell r="AV416">
            <v>-6577.2</v>
          </cell>
          <cell r="AW416">
            <v>0</v>
          </cell>
          <cell r="AX416">
            <v>0</v>
          </cell>
          <cell r="AY416">
            <v>0</v>
          </cell>
          <cell r="AZ416">
            <v>0</v>
          </cell>
          <cell r="BA416">
            <v>6577.2</v>
          </cell>
          <cell r="BB416">
            <v>0</v>
          </cell>
          <cell r="BC416">
            <v>-6577.2</v>
          </cell>
          <cell r="BD416">
            <v>0</v>
          </cell>
          <cell r="BE416">
            <v>0</v>
          </cell>
          <cell r="BF416">
            <v>0</v>
          </cell>
          <cell r="BG416">
            <v>0</v>
          </cell>
          <cell r="BH416">
            <v>6577.2</v>
          </cell>
          <cell r="BI416">
            <v>0</v>
          </cell>
          <cell r="BJ416">
            <v>-6577.2</v>
          </cell>
          <cell r="BK416">
            <v>0</v>
          </cell>
          <cell r="BL416">
            <v>0</v>
          </cell>
          <cell r="BM416">
            <v>0</v>
          </cell>
          <cell r="BN416">
            <v>0</v>
          </cell>
          <cell r="BO416">
            <v>6577.2</v>
          </cell>
          <cell r="BP416">
            <v>0</v>
          </cell>
          <cell r="BQ416">
            <v>-6577.2</v>
          </cell>
          <cell r="BR416" t="str">
            <v>N/A</v>
          </cell>
          <cell r="BS416">
            <v>0</v>
          </cell>
          <cell r="BT416"/>
          <cell r="BU416">
            <v>0</v>
          </cell>
          <cell r="BV416">
            <v>0</v>
          </cell>
          <cell r="BW416">
            <v>0</v>
          </cell>
          <cell r="BX416">
            <v>6577.2</v>
          </cell>
          <cell r="BY416">
            <v>0</v>
          </cell>
          <cell r="BZ416">
            <v>-6577.2</v>
          </cell>
          <cell r="CA416" t="str">
            <v>N/A</v>
          </cell>
          <cell r="CB416">
            <v>0</v>
          </cell>
          <cell r="CC416"/>
          <cell r="CD416"/>
          <cell r="CE416">
            <v>1.0000000000000002</v>
          </cell>
          <cell r="CF416">
            <v>6577.2000000000007</v>
          </cell>
          <cell r="CG416">
            <v>6577.2</v>
          </cell>
          <cell r="CH416">
            <v>6577.2000000000007</v>
          </cell>
          <cell r="CI416">
            <v>0</v>
          </cell>
          <cell r="CJ416"/>
          <cell r="CK416"/>
          <cell r="CL416">
            <v>0</v>
          </cell>
          <cell r="CM416">
            <v>0</v>
          </cell>
          <cell r="CN416">
            <v>6577.2</v>
          </cell>
          <cell r="CO416">
            <v>6577.2000000000007</v>
          </cell>
          <cell r="CP416">
            <v>0</v>
          </cell>
          <cell r="CQ416"/>
          <cell r="CR416"/>
          <cell r="CS416" t="str">
            <v xml:space="preserve"> </v>
          </cell>
          <cell r="CT416">
            <v>0</v>
          </cell>
          <cell r="CU416">
            <v>6577.2</v>
          </cell>
          <cell r="CV416">
            <v>0</v>
          </cell>
          <cell r="CW416">
            <v>-6577.2</v>
          </cell>
          <cell r="CY416">
            <v>3288.6</v>
          </cell>
          <cell r="CZ416">
            <v>3288.6</v>
          </cell>
          <cell r="DA416">
            <v>6577.2</v>
          </cell>
          <cell r="DB416">
            <v>6577.2000000000007</v>
          </cell>
          <cell r="DC416">
            <v>0</v>
          </cell>
          <cell r="DD416">
            <v>6577.2000000000007</v>
          </cell>
          <cell r="DE416">
            <v>6577.2000000000007</v>
          </cell>
          <cell r="DF416">
            <v>6577.2000000000007</v>
          </cell>
          <cell r="DG416">
            <v>0</v>
          </cell>
          <cell r="DH416">
            <v>3288.6</v>
          </cell>
          <cell r="DI416">
            <v>0</v>
          </cell>
          <cell r="DJ416">
            <v>3288.6000000000008</v>
          </cell>
          <cell r="DK416">
            <v>247.30272000000002</v>
          </cell>
        </row>
        <row r="417">
          <cell r="B417" t="str">
            <v>7.6.5</v>
          </cell>
          <cell r="C417" t="str">
            <v xml:space="preserve"> DEPEARQ162 </v>
          </cell>
          <cell r="D417" t="str">
            <v>Próprio</v>
          </cell>
          <cell r="E417" t="str">
            <v>LUMINÁRIA TIPO PLAFON CIRCULAR, DE SOBREPOR, COM LAMPADA LED BULBO DE 25 W - FORNECIMENTO E INSTALAÇÃO. REF: SINAPI (103782)</v>
          </cell>
          <cell r="F417" t="str">
            <v>UN</v>
          </cell>
          <cell r="G417">
            <v>2</v>
          </cell>
          <cell r="H417">
            <v>0</v>
          </cell>
          <cell r="I417">
            <v>2</v>
          </cell>
          <cell r="J417">
            <v>67.89</v>
          </cell>
          <cell r="K417">
            <v>85.01</v>
          </cell>
          <cell r="L417">
            <v>170.02</v>
          </cell>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0.5</v>
          </cell>
          <cell r="AB417">
            <v>85.01</v>
          </cell>
          <cell r="AC417">
            <v>0.5</v>
          </cell>
          <cell r="AD417">
            <v>85.01</v>
          </cell>
          <cell r="AE417"/>
          <cell r="AF417">
            <v>0</v>
          </cell>
          <cell r="AG417">
            <v>0</v>
          </cell>
          <cell r="AH417">
            <v>0.5</v>
          </cell>
          <cell r="AI417">
            <v>85.01</v>
          </cell>
          <cell r="AJ417">
            <v>0</v>
          </cell>
          <cell r="AK417">
            <v>0</v>
          </cell>
          <cell r="AL417"/>
          <cell r="AM417">
            <v>85.01</v>
          </cell>
          <cell r="AN417">
            <v>6.3927519999999998</v>
          </cell>
          <cell r="AO417"/>
          <cell r="AP417">
            <v>0.5</v>
          </cell>
          <cell r="AQ417">
            <v>85.01</v>
          </cell>
          <cell r="AR417">
            <v>0</v>
          </cell>
          <cell r="AS417">
            <v>0</v>
          </cell>
          <cell r="AT417">
            <v>170.02</v>
          </cell>
          <cell r="AU417">
            <v>0</v>
          </cell>
          <cell r="AV417">
            <v>-170.02</v>
          </cell>
          <cell r="AW417">
            <v>0</v>
          </cell>
          <cell r="AX417">
            <v>0</v>
          </cell>
          <cell r="AY417">
            <v>0</v>
          </cell>
          <cell r="AZ417">
            <v>0</v>
          </cell>
          <cell r="BA417">
            <v>170.02</v>
          </cell>
          <cell r="BB417">
            <v>0</v>
          </cell>
          <cell r="BC417">
            <v>-170.02</v>
          </cell>
          <cell r="BD417">
            <v>0</v>
          </cell>
          <cell r="BE417">
            <v>0</v>
          </cell>
          <cell r="BF417">
            <v>0</v>
          </cell>
          <cell r="BG417">
            <v>0</v>
          </cell>
          <cell r="BH417">
            <v>170.02</v>
          </cell>
          <cell r="BI417">
            <v>0</v>
          </cell>
          <cell r="BJ417">
            <v>-170.02</v>
          </cell>
          <cell r="BK417">
            <v>0</v>
          </cell>
          <cell r="BL417">
            <v>0</v>
          </cell>
          <cell r="BM417">
            <v>0</v>
          </cell>
          <cell r="BN417">
            <v>0</v>
          </cell>
          <cell r="BO417">
            <v>170.02</v>
          </cell>
          <cell r="BP417">
            <v>0</v>
          </cell>
          <cell r="BQ417">
            <v>-170.02</v>
          </cell>
          <cell r="BR417" t="str">
            <v>N/A</v>
          </cell>
          <cell r="BS417">
            <v>0</v>
          </cell>
          <cell r="BT417"/>
          <cell r="BU417">
            <v>0</v>
          </cell>
          <cell r="BV417">
            <v>0</v>
          </cell>
          <cell r="BW417">
            <v>0</v>
          </cell>
          <cell r="BX417">
            <v>170.02</v>
          </cell>
          <cell r="BY417">
            <v>0</v>
          </cell>
          <cell r="BZ417">
            <v>-170.02</v>
          </cell>
          <cell r="CA417" t="str">
            <v>N/A</v>
          </cell>
          <cell r="CB417">
            <v>0</v>
          </cell>
          <cell r="CC417"/>
          <cell r="CD417"/>
          <cell r="CE417">
            <v>0</v>
          </cell>
          <cell r="CF417">
            <v>0</v>
          </cell>
          <cell r="CG417">
            <v>170.02</v>
          </cell>
          <cell r="CH417">
            <v>0</v>
          </cell>
          <cell r="CI417">
            <v>-170.02</v>
          </cell>
          <cell r="CJ417"/>
          <cell r="CK417"/>
          <cell r="CL417">
            <v>0</v>
          </cell>
          <cell r="CM417">
            <v>0</v>
          </cell>
          <cell r="CN417">
            <v>170.02</v>
          </cell>
          <cell r="CO417">
            <v>0</v>
          </cell>
          <cell r="CP417">
            <v>-170.02</v>
          </cell>
          <cell r="CQ417"/>
          <cell r="CR417"/>
          <cell r="CS417">
            <v>1</v>
          </cell>
          <cell r="CT417">
            <v>170.02</v>
          </cell>
          <cell r="CU417">
            <v>170.02</v>
          </cell>
          <cell r="CV417">
            <v>170.02</v>
          </cell>
          <cell r="CW417">
            <v>0</v>
          </cell>
          <cell r="CY417">
            <v>85.01</v>
          </cell>
          <cell r="CZ417">
            <v>85.01</v>
          </cell>
          <cell r="DA417">
            <v>170.02</v>
          </cell>
          <cell r="DB417">
            <v>170.02</v>
          </cell>
          <cell r="DC417">
            <v>0</v>
          </cell>
          <cell r="DD417">
            <v>170.02</v>
          </cell>
          <cell r="DE417">
            <v>170.02</v>
          </cell>
          <cell r="DF417">
            <v>170.02</v>
          </cell>
          <cell r="DG417">
            <v>0</v>
          </cell>
          <cell r="DH417">
            <v>85.01</v>
          </cell>
          <cell r="DI417">
            <v>0</v>
          </cell>
          <cell r="DJ417">
            <v>85.01</v>
          </cell>
          <cell r="DK417">
            <v>6.3927519999999998</v>
          </cell>
        </row>
        <row r="418">
          <cell r="B418" t="str">
            <v>7.6.6</v>
          </cell>
          <cell r="C418" t="str">
            <v xml:space="preserve"> DEPEARQ247 </v>
          </cell>
          <cell r="D418" t="str">
            <v>Próprio</v>
          </cell>
          <cell r="E418" t="str">
            <v>INSTALAÇÃO LUMINÁRIA (120 x 20 CM), DE EMBUTIR, CONSIDERANDO O REAPROVEITAMENTO DO MATERIAL, COM 2 LÂMPADAS LEDS TUBULARES 900LM, LUZ NA COR BRANCA. REF: SINAPI 97587</v>
          </cell>
          <cell r="F418" t="str">
            <v>UN</v>
          </cell>
          <cell r="G418">
            <v>262</v>
          </cell>
          <cell r="H418">
            <v>0</v>
          </cell>
          <cell r="I418">
            <v>262</v>
          </cell>
          <cell r="J418">
            <v>9.84</v>
          </cell>
          <cell r="K418">
            <v>12.32</v>
          </cell>
          <cell r="L418">
            <v>3227.84</v>
          </cell>
          <cell r="M418">
            <v>0</v>
          </cell>
          <cell r="N418">
            <v>0</v>
          </cell>
          <cell r="O418">
            <v>0</v>
          </cell>
          <cell r="P418">
            <v>0</v>
          </cell>
          <cell r="Q418">
            <v>0</v>
          </cell>
          <cell r="R418">
            <v>0</v>
          </cell>
          <cell r="S418">
            <v>0</v>
          </cell>
          <cell r="T418">
            <v>0</v>
          </cell>
          <cell r="U418">
            <v>0</v>
          </cell>
          <cell r="V418">
            <v>0</v>
          </cell>
          <cell r="W418">
            <v>0</v>
          </cell>
          <cell r="X418">
            <v>0</v>
          </cell>
          <cell r="Y418">
            <v>0</v>
          </cell>
          <cell r="Z418">
            <v>0</v>
          </cell>
          <cell r="AA418">
            <v>0.5</v>
          </cell>
          <cell r="AB418">
            <v>1613.92</v>
          </cell>
          <cell r="AC418">
            <v>0.5</v>
          </cell>
          <cell r="AD418">
            <v>1613.92</v>
          </cell>
          <cell r="AE418"/>
          <cell r="AF418">
            <v>0</v>
          </cell>
          <cell r="AG418">
            <v>0</v>
          </cell>
          <cell r="AH418">
            <v>0.5</v>
          </cell>
          <cell r="AI418">
            <v>1613.92</v>
          </cell>
          <cell r="AJ418">
            <v>0</v>
          </cell>
          <cell r="AK418">
            <v>0</v>
          </cell>
          <cell r="AL418"/>
          <cell r="AM418">
            <v>1613.92</v>
          </cell>
          <cell r="AN418">
            <v>121.36678399999998</v>
          </cell>
          <cell r="AO418"/>
          <cell r="AP418">
            <v>0.5</v>
          </cell>
          <cell r="AQ418">
            <v>1613.92</v>
          </cell>
          <cell r="AR418">
            <v>0</v>
          </cell>
          <cell r="AS418">
            <v>0</v>
          </cell>
          <cell r="AT418">
            <v>3227.84</v>
          </cell>
          <cell r="AU418">
            <v>0</v>
          </cell>
          <cell r="AV418">
            <v>-3227.84</v>
          </cell>
          <cell r="AW418">
            <v>0</v>
          </cell>
          <cell r="AX418">
            <v>0</v>
          </cell>
          <cell r="AY418">
            <v>0</v>
          </cell>
          <cell r="AZ418">
            <v>0</v>
          </cell>
          <cell r="BA418">
            <v>3227.84</v>
          </cell>
          <cell r="BB418">
            <v>0</v>
          </cell>
          <cell r="BC418">
            <v>-3227.84</v>
          </cell>
          <cell r="BD418">
            <v>0</v>
          </cell>
          <cell r="BE418">
            <v>0</v>
          </cell>
          <cell r="BF418">
            <v>0.7137404580152672</v>
          </cell>
          <cell r="BG418">
            <v>2303.84</v>
          </cell>
          <cell r="BH418">
            <v>3227.84</v>
          </cell>
          <cell r="BI418">
            <v>2303.84</v>
          </cell>
          <cell r="BJ418">
            <v>-924</v>
          </cell>
          <cell r="BK418">
            <v>0</v>
          </cell>
          <cell r="BL418">
            <v>0</v>
          </cell>
          <cell r="BM418">
            <v>0</v>
          </cell>
          <cell r="BN418">
            <v>0</v>
          </cell>
          <cell r="BO418">
            <v>3227.84</v>
          </cell>
          <cell r="BP418">
            <v>2303.84</v>
          </cell>
          <cell r="BQ418">
            <v>-924</v>
          </cell>
          <cell r="BR418" t="str">
            <v>N/A</v>
          </cell>
          <cell r="BS418">
            <v>0</v>
          </cell>
          <cell r="BT418"/>
          <cell r="BU418">
            <v>0</v>
          </cell>
          <cell r="BV418">
            <v>0.25954198473282442</v>
          </cell>
          <cell r="BW418">
            <v>837.76</v>
          </cell>
          <cell r="BX418">
            <v>3227.84</v>
          </cell>
          <cell r="BY418">
            <v>3141.6000000000004</v>
          </cell>
          <cell r="BZ418">
            <v>-86.239999999999782</v>
          </cell>
          <cell r="CA418" t="str">
            <v>N/A</v>
          </cell>
          <cell r="CB418">
            <v>0</v>
          </cell>
          <cell r="CC418"/>
          <cell r="CD418"/>
          <cell r="CE418">
            <v>2.67175572519084E-2</v>
          </cell>
          <cell r="CF418">
            <v>86.240000000000009</v>
          </cell>
          <cell r="CG418">
            <v>3227.84</v>
          </cell>
          <cell r="CH418">
            <v>3227.84</v>
          </cell>
          <cell r="CI418">
            <v>0</v>
          </cell>
          <cell r="CJ418"/>
          <cell r="CK418"/>
          <cell r="CL418">
            <v>0</v>
          </cell>
          <cell r="CM418">
            <v>0</v>
          </cell>
          <cell r="CN418">
            <v>3227.84</v>
          </cell>
          <cell r="CO418">
            <v>86.240000000000009</v>
          </cell>
          <cell r="CP418">
            <v>-3141.6000000000004</v>
          </cell>
          <cell r="CQ418"/>
          <cell r="CR418"/>
          <cell r="CS418" t="str">
            <v xml:space="preserve"> </v>
          </cell>
          <cell r="CT418">
            <v>0</v>
          </cell>
          <cell r="CU418">
            <v>3227.84</v>
          </cell>
          <cell r="CV418">
            <v>0</v>
          </cell>
          <cell r="CW418">
            <v>-3227.84</v>
          </cell>
          <cell r="CY418">
            <v>1613.92</v>
          </cell>
          <cell r="CZ418">
            <v>1613.92</v>
          </cell>
          <cell r="DA418">
            <v>3227.84</v>
          </cell>
          <cell r="DB418">
            <v>3227.84</v>
          </cell>
          <cell r="DC418">
            <v>0</v>
          </cell>
          <cell r="DD418">
            <v>3227.84</v>
          </cell>
          <cell r="DE418">
            <v>3227.84</v>
          </cell>
          <cell r="DF418">
            <v>3227.84</v>
          </cell>
          <cell r="DG418">
            <v>0</v>
          </cell>
          <cell r="DH418">
            <v>1613.92</v>
          </cell>
          <cell r="DI418">
            <v>0</v>
          </cell>
          <cell r="DJ418">
            <v>1613.92</v>
          </cell>
          <cell r="DK418">
            <v>121.36678399999998</v>
          </cell>
        </row>
        <row r="419">
          <cell r="B419" t="str">
            <v>7.6.7</v>
          </cell>
          <cell r="C419" t="str">
            <v xml:space="preserve"> DEPEARQ173 </v>
          </cell>
          <cell r="D419" t="str">
            <v>Próprio</v>
          </cell>
          <cell r="E419" t="str">
            <v>LUMINARIA PENDENTE RETANGULAR LED. REF: 060812</v>
          </cell>
          <cell r="F419" t="str">
            <v>UN</v>
          </cell>
          <cell r="G419">
            <v>2</v>
          </cell>
          <cell r="H419">
            <v>0</v>
          </cell>
          <cell r="I419">
            <v>2</v>
          </cell>
          <cell r="J419">
            <v>666.52</v>
          </cell>
          <cell r="K419">
            <v>834.61</v>
          </cell>
          <cell r="L419">
            <v>1669.22</v>
          </cell>
          <cell r="M419">
            <v>0</v>
          </cell>
          <cell r="N419">
            <v>0</v>
          </cell>
          <cell r="O419">
            <v>0</v>
          </cell>
          <cell r="P419">
            <v>0</v>
          </cell>
          <cell r="Q419">
            <v>0</v>
          </cell>
          <cell r="R419">
            <v>0</v>
          </cell>
          <cell r="S419">
            <v>0</v>
          </cell>
          <cell r="T419">
            <v>0</v>
          </cell>
          <cell r="U419">
            <v>0</v>
          </cell>
          <cell r="V419">
            <v>0</v>
          </cell>
          <cell r="W419">
            <v>0</v>
          </cell>
          <cell r="X419">
            <v>0</v>
          </cell>
          <cell r="Y419">
            <v>0</v>
          </cell>
          <cell r="Z419">
            <v>0</v>
          </cell>
          <cell r="AA419">
            <v>0.5</v>
          </cell>
          <cell r="AB419">
            <v>834.61</v>
          </cell>
          <cell r="AC419">
            <v>0.5</v>
          </cell>
          <cell r="AD419">
            <v>834.61</v>
          </cell>
          <cell r="AE419"/>
          <cell r="AF419">
            <v>0</v>
          </cell>
          <cell r="AG419">
            <v>0</v>
          </cell>
          <cell r="AH419">
            <v>0.5</v>
          </cell>
          <cell r="AI419">
            <v>834.61</v>
          </cell>
          <cell r="AJ419">
            <v>0</v>
          </cell>
          <cell r="AK419">
            <v>0</v>
          </cell>
          <cell r="AL419"/>
          <cell r="AM419">
            <v>834.61</v>
          </cell>
          <cell r="AN419">
            <v>62.762671999999995</v>
          </cell>
          <cell r="AO419"/>
          <cell r="AP419">
            <v>0.5</v>
          </cell>
          <cell r="AQ419">
            <v>834.61</v>
          </cell>
          <cell r="AR419">
            <v>0</v>
          </cell>
          <cell r="AS419">
            <v>0</v>
          </cell>
          <cell r="AT419">
            <v>1669.22</v>
          </cell>
          <cell r="AU419">
            <v>0</v>
          </cell>
          <cell r="AV419">
            <v>-1669.22</v>
          </cell>
          <cell r="AW419">
            <v>0</v>
          </cell>
          <cell r="AX419">
            <v>0</v>
          </cell>
          <cell r="AY419">
            <v>0</v>
          </cell>
          <cell r="AZ419">
            <v>0</v>
          </cell>
          <cell r="BA419">
            <v>1669.22</v>
          </cell>
          <cell r="BB419">
            <v>0</v>
          </cell>
          <cell r="BC419">
            <v>-1669.22</v>
          </cell>
          <cell r="BD419">
            <v>0</v>
          </cell>
          <cell r="BE419">
            <v>0</v>
          </cell>
          <cell r="BF419">
            <v>0</v>
          </cell>
          <cell r="BG419">
            <v>0</v>
          </cell>
          <cell r="BH419">
            <v>1669.22</v>
          </cell>
          <cell r="BI419">
            <v>0</v>
          </cell>
          <cell r="BJ419">
            <v>-1669.22</v>
          </cell>
          <cell r="BK419">
            <v>0</v>
          </cell>
          <cell r="BL419">
            <v>0</v>
          </cell>
          <cell r="BM419">
            <v>0</v>
          </cell>
          <cell r="BN419">
            <v>0</v>
          </cell>
          <cell r="BO419">
            <v>1669.22</v>
          </cell>
          <cell r="BP419">
            <v>0</v>
          </cell>
          <cell r="BQ419">
            <v>-1669.22</v>
          </cell>
          <cell r="BR419" t="str">
            <v>N/A</v>
          </cell>
          <cell r="BS419">
            <v>0</v>
          </cell>
          <cell r="BT419"/>
          <cell r="BU419">
            <v>0</v>
          </cell>
          <cell r="BV419">
            <v>0</v>
          </cell>
          <cell r="BW419">
            <v>0</v>
          </cell>
          <cell r="BX419">
            <v>1669.22</v>
          </cell>
          <cell r="BY419">
            <v>0</v>
          </cell>
          <cell r="BZ419">
            <v>-1669.22</v>
          </cell>
          <cell r="CA419" t="str">
            <v>N/A</v>
          </cell>
          <cell r="CB419">
            <v>0</v>
          </cell>
          <cell r="CC419"/>
          <cell r="CD419"/>
          <cell r="CE419">
            <v>0</v>
          </cell>
          <cell r="CF419">
            <v>0</v>
          </cell>
          <cell r="CG419">
            <v>1669.22</v>
          </cell>
          <cell r="CH419">
            <v>0</v>
          </cell>
          <cell r="CI419">
            <v>-1669.22</v>
          </cell>
          <cell r="CJ419"/>
          <cell r="CK419"/>
          <cell r="CL419">
            <v>0</v>
          </cell>
          <cell r="CM419">
            <v>0</v>
          </cell>
          <cell r="CN419">
            <v>1669.22</v>
          </cell>
          <cell r="CO419">
            <v>0</v>
          </cell>
          <cell r="CP419">
            <v>-1669.22</v>
          </cell>
          <cell r="CQ419"/>
          <cell r="CR419"/>
          <cell r="CS419">
            <v>1</v>
          </cell>
          <cell r="CT419">
            <v>1669.22</v>
          </cell>
          <cell r="CU419">
            <v>1669.22</v>
          </cell>
          <cell r="CV419">
            <v>1669.22</v>
          </cell>
          <cell r="CW419">
            <v>0</v>
          </cell>
          <cell r="CY419">
            <v>834.61</v>
          </cell>
          <cell r="CZ419">
            <v>834.61</v>
          </cell>
          <cell r="DA419">
            <v>1669.22</v>
          </cell>
          <cell r="DB419">
            <v>1669.22</v>
          </cell>
          <cell r="DC419">
            <v>0</v>
          </cell>
          <cell r="DD419">
            <v>1669.22</v>
          </cell>
          <cell r="DE419">
            <v>1669.22</v>
          </cell>
          <cell r="DF419">
            <v>1669.22</v>
          </cell>
          <cell r="DG419">
            <v>0</v>
          </cell>
          <cell r="DH419">
            <v>834.61</v>
          </cell>
          <cell r="DI419">
            <v>0</v>
          </cell>
          <cell r="DJ419">
            <v>834.61</v>
          </cell>
          <cell r="DK419">
            <v>62.762671999999995</v>
          </cell>
        </row>
        <row r="420">
          <cell r="B420" t="str">
            <v>7.6.8</v>
          </cell>
          <cell r="C420" t="str">
            <v xml:space="preserve"> DEPEARQ174 </v>
          </cell>
          <cell r="D420" t="str">
            <v>Próprio</v>
          </cell>
          <cell r="E420" t="str">
            <v>LUMINARIA PENDENTE OFFICE RETANGULAR 65X12 T8 LED. REF: 060812</v>
          </cell>
          <cell r="F420" t="str">
            <v>UN</v>
          </cell>
          <cell r="G420">
            <v>2</v>
          </cell>
          <cell r="H420">
            <v>0</v>
          </cell>
          <cell r="I420">
            <v>2</v>
          </cell>
          <cell r="J420">
            <v>459.24</v>
          </cell>
          <cell r="K420">
            <v>575.05999999999995</v>
          </cell>
          <cell r="L420">
            <v>1150.1199999999999</v>
          </cell>
          <cell r="M420">
            <v>0</v>
          </cell>
          <cell r="N420">
            <v>0</v>
          </cell>
          <cell r="O420">
            <v>0</v>
          </cell>
          <cell r="P420">
            <v>0</v>
          </cell>
          <cell r="Q420">
            <v>0</v>
          </cell>
          <cell r="R420">
            <v>0</v>
          </cell>
          <cell r="S420">
            <v>0</v>
          </cell>
          <cell r="T420">
            <v>0</v>
          </cell>
          <cell r="U420">
            <v>0</v>
          </cell>
          <cell r="V420">
            <v>0</v>
          </cell>
          <cell r="W420">
            <v>0</v>
          </cell>
          <cell r="X420">
            <v>0</v>
          </cell>
          <cell r="Y420">
            <v>0</v>
          </cell>
          <cell r="Z420">
            <v>0</v>
          </cell>
          <cell r="AA420">
            <v>0.5</v>
          </cell>
          <cell r="AB420">
            <v>575.05999999999995</v>
          </cell>
          <cell r="AC420">
            <v>0.5</v>
          </cell>
          <cell r="AD420">
            <v>575.05999999999995</v>
          </cell>
          <cell r="AE420"/>
          <cell r="AF420">
            <v>0</v>
          </cell>
          <cell r="AG420">
            <v>0</v>
          </cell>
          <cell r="AH420">
            <v>0.5</v>
          </cell>
          <cell r="AI420">
            <v>575.05999999999995</v>
          </cell>
          <cell r="AJ420">
            <v>0</v>
          </cell>
          <cell r="AK420">
            <v>0</v>
          </cell>
          <cell r="AL420"/>
          <cell r="AM420">
            <v>575.05999999999995</v>
          </cell>
          <cell r="AN420">
            <v>43.244511999999986</v>
          </cell>
          <cell r="AO420"/>
          <cell r="AP420">
            <v>0.5</v>
          </cell>
          <cell r="AQ420">
            <v>575.05999999999995</v>
          </cell>
          <cell r="AR420">
            <v>0</v>
          </cell>
          <cell r="AS420">
            <v>0</v>
          </cell>
          <cell r="AT420">
            <v>1150.1199999999999</v>
          </cell>
          <cell r="AU420">
            <v>0</v>
          </cell>
          <cell r="AV420">
            <v>-1150.1199999999999</v>
          </cell>
          <cell r="AW420">
            <v>0</v>
          </cell>
          <cell r="AX420">
            <v>0</v>
          </cell>
          <cell r="AY420">
            <v>0</v>
          </cell>
          <cell r="AZ420">
            <v>0</v>
          </cell>
          <cell r="BA420">
            <v>1150.1199999999999</v>
          </cell>
          <cell r="BB420">
            <v>0</v>
          </cell>
          <cell r="BC420">
            <v>-1150.1199999999999</v>
          </cell>
          <cell r="BD420">
            <v>0</v>
          </cell>
          <cell r="BE420">
            <v>0</v>
          </cell>
          <cell r="BF420">
            <v>0</v>
          </cell>
          <cell r="BG420">
            <v>0</v>
          </cell>
          <cell r="BH420">
            <v>1150.1199999999999</v>
          </cell>
          <cell r="BI420">
            <v>0</v>
          </cell>
          <cell r="BJ420">
            <v>-1150.1199999999999</v>
          </cell>
          <cell r="BK420">
            <v>0</v>
          </cell>
          <cell r="BL420">
            <v>0</v>
          </cell>
          <cell r="BM420">
            <v>0</v>
          </cell>
          <cell r="BN420">
            <v>0</v>
          </cell>
          <cell r="BO420">
            <v>1150.1199999999999</v>
          </cell>
          <cell r="BP420">
            <v>0</v>
          </cell>
          <cell r="BQ420">
            <v>-1150.1199999999999</v>
          </cell>
          <cell r="BR420" t="str">
            <v>N/A</v>
          </cell>
          <cell r="BS420">
            <v>0</v>
          </cell>
          <cell r="BT420"/>
          <cell r="BU420">
            <v>0</v>
          </cell>
          <cell r="BV420">
            <v>0</v>
          </cell>
          <cell r="BW420">
            <v>0</v>
          </cell>
          <cell r="BX420">
            <v>1150.1199999999999</v>
          </cell>
          <cell r="BY420">
            <v>0</v>
          </cell>
          <cell r="BZ420">
            <v>-1150.1199999999999</v>
          </cell>
          <cell r="CA420" t="str">
            <v>N/A</v>
          </cell>
          <cell r="CB420">
            <v>0</v>
          </cell>
          <cell r="CC420"/>
          <cell r="CD420"/>
          <cell r="CE420">
            <v>0</v>
          </cell>
          <cell r="CF420">
            <v>0</v>
          </cell>
          <cell r="CG420">
            <v>1150.1199999999999</v>
          </cell>
          <cell r="CH420">
            <v>0</v>
          </cell>
          <cell r="CI420">
            <v>-1150.1199999999999</v>
          </cell>
          <cell r="CJ420"/>
          <cell r="CK420"/>
          <cell r="CL420">
            <v>0</v>
          </cell>
          <cell r="CM420">
            <v>0</v>
          </cell>
          <cell r="CN420">
            <v>1150.1199999999999</v>
          </cell>
          <cell r="CO420">
            <v>0</v>
          </cell>
          <cell r="CP420">
            <v>-1150.1199999999999</v>
          </cell>
          <cell r="CQ420"/>
          <cell r="CR420"/>
          <cell r="CS420">
            <v>1</v>
          </cell>
          <cell r="CT420">
            <v>1150.1199999999999</v>
          </cell>
          <cell r="CU420">
            <v>1150.1199999999999</v>
          </cell>
          <cell r="CV420">
            <v>1150.1199999999999</v>
          </cell>
          <cell r="CW420">
            <v>0</v>
          </cell>
          <cell r="CY420">
            <v>575.05999999999995</v>
          </cell>
          <cell r="CZ420">
            <v>575.05999999999995</v>
          </cell>
          <cell r="DA420">
            <v>1150.1199999999999</v>
          </cell>
          <cell r="DB420">
            <v>1150.1199999999999</v>
          </cell>
          <cell r="DC420">
            <v>0</v>
          </cell>
          <cell r="DD420">
            <v>1150.1199999999999</v>
          </cell>
          <cell r="DE420">
            <v>1150.1199999999999</v>
          </cell>
          <cell r="DF420">
            <v>1150.1199999999999</v>
          </cell>
          <cell r="DG420">
            <v>0</v>
          </cell>
          <cell r="DH420">
            <v>575.05999999999995</v>
          </cell>
          <cell r="DI420">
            <v>0</v>
          </cell>
          <cell r="DJ420">
            <v>575.05999999999995</v>
          </cell>
          <cell r="DK420">
            <v>43.244511999999986</v>
          </cell>
        </row>
        <row r="421">
          <cell r="B421" t="str">
            <v>7.6.9</v>
          </cell>
          <cell r="C421" t="str">
            <v xml:space="preserve"> DEPEARQ175 </v>
          </cell>
          <cell r="D421" t="str">
            <v>Próprio</v>
          </cell>
          <cell r="E421" t="str">
            <v>LÂMPADA TUBULAR LED, T8, 18W, 1850 LM, COR QUENTE - FORNECIMENTO E INTALAÇÃO. REF: ORSE (12801)</v>
          </cell>
          <cell r="F421" t="str">
            <v>UN</v>
          </cell>
          <cell r="G421">
            <v>59</v>
          </cell>
          <cell r="H421">
            <v>0</v>
          </cell>
          <cell r="I421">
            <v>59</v>
          </cell>
          <cell r="J421">
            <v>23.47</v>
          </cell>
          <cell r="K421">
            <v>29.38</v>
          </cell>
          <cell r="L421">
            <v>1733.4199999999998</v>
          </cell>
          <cell r="M421">
            <v>0</v>
          </cell>
          <cell r="N421">
            <v>0</v>
          </cell>
          <cell r="O421">
            <v>0</v>
          </cell>
          <cell r="P421">
            <v>0</v>
          </cell>
          <cell r="Q421">
            <v>0</v>
          </cell>
          <cell r="R421">
            <v>0</v>
          </cell>
          <cell r="S421">
            <v>0</v>
          </cell>
          <cell r="T421">
            <v>0</v>
          </cell>
          <cell r="U421">
            <v>0</v>
          </cell>
          <cell r="V421">
            <v>0</v>
          </cell>
          <cell r="W421">
            <v>0</v>
          </cell>
          <cell r="X421">
            <v>0</v>
          </cell>
          <cell r="Y421">
            <v>0</v>
          </cell>
          <cell r="Z421">
            <v>0</v>
          </cell>
          <cell r="AA421">
            <v>0.5</v>
          </cell>
          <cell r="AB421">
            <v>866.71</v>
          </cell>
          <cell r="AC421">
            <v>0.5</v>
          </cell>
          <cell r="AD421">
            <v>866.71</v>
          </cell>
          <cell r="AE421"/>
          <cell r="AF421">
            <v>0</v>
          </cell>
          <cell r="AG421">
            <v>0</v>
          </cell>
          <cell r="AH421">
            <v>0.5</v>
          </cell>
          <cell r="AI421">
            <v>866.71</v>
          </cell>
          <cell r="AJ421">
            <v>0</v>
          </cell>
          <cell r="AK421">
            <v>0</v>
          </cell>
          <cell r="AL421"/>
          <cell r="AM421">
            <v>866.70999999999992</v>
          </cell>
          <cell r="AN421">
            <v>65.176591999999985</v>
          </cell>
          <cell r="AO421"/>
          <cell r="AP421">
            <v>0.5</v>
          </cell>
          <cell r="AQ421">
            <v>866.71</v>
          </cell>
          <cell r="AR421">
            <v>0</v>
          </cell>
          <cell r="AS421">
            <v>0</v>
          </cell>
          <cell r="AT421">
            <v>1733.42</v>
          </cell>
          <cell r="AU421">
            <v>0</v>
          </cell>
          <cell r="AV421">
            <v>-1733.42</v>
          </cell>
          <cell r="AW421">
            <v>0</v>
          </cell>
          <cell r="AX421">
            <v>0</v>
          </cell>
          <cell r="AY421">
            <v>0</v>
          </cell>
          <cell r="AZ421">
            <v>0</v>
          </cell>
          <cell r="BA421">
            <v>1733.42</v>
          </cell>
          <cell r="BB421">
            <v>0</v>
          </cell>
          <cell r="BC421">
            <v>-1733.42</v>
          </cell>
          <cell r="BD421">
            <v>0</v>
          </cell>
          <cell r="BE421">
            <v>0</v>
          </cell>
          <cell r="BF421">
            <v>0</v>
          </cell>
          <cell r="BG421">
            <v>0</v>
          </cell>
          <cell r="BH421">
            <v>1733.42</v>
          </cell>
          <cell r="BI421">
            <v>0</v>
          </cell>
          <cell r="BJ421">
            <v>-1733.42</v>
          </cell>
          <cell r="BK421">
            <v>0</v>
          </cell>
          <cell r="BL421">
            <v>0</v>
          </cell>
          <cell r="BM421">
            <v>0</v>
          </cell>
          <cell r="BN421">
            <v>0</v>
          </cell>
          <cell r="BO421">
            <v>1733.42</v>
          </cell>
          <cell r="BP421">
            <v>0</v>
          </cell>
          <cell r="BQ421">
            <v>-1733.42</v>
          </cell>
          <cell r="BR421" t="str">
            <v>N/A</v>
          </cell>
          <cell r="BS421">
            <v>0</v>
          </cell>
          <cell r="BT421"/>
          <cell r="BU421">
            <v>0</v>
          </cell>
          <cell r="BV421">
            <v>0</v>
          </cell>
          <cell r="BW421">
            <v>0</v>
          </cell>
          <cell r="BX421">
            <v>1733.42</v>
          </cell>
          <cell r="BY421">
            <v>0</v>
          </cell>
          <cell r="BZ421">
            <v>-1733.42</v>
          </cell>
          <cell r="CA421" t="str">
            <v>N/A</v>
          </cell>
          <cell r="CB421">
            <v>0</v>
          </cell>
          <cell r="CC421"/>
          <cell r="CD421"/>
          <cell r="CE421">
            <v>0.47457627118644063</v>
          </cell>
          <cell r="CF421">
            <v>822.64</v>
          </cell>
          <cell r="CG421">
            <v>1733.42</v>
          </cell>
          <cell r="CH421">
            <v>822.64</v>
          </cell>
          <cell r="CI421">
            <v>-910.78000000000009</v>
          </cell>
          <cell r="CJ421"/>
          <cell r="CK421"/>
          <cell r="CL421">
            <v>0.3559322033898305</v>
          </cell>
          <cell r="CM421">
            <v>616.98</v>
          </cell>
          <cell r="CN421">
            <v>1733.42</v>
          </cell>
          <cell r="CO421">
            <v>1439.62</v>
          </cell>
          <cell r="CP421">
            <v>-293.80000000000018</v>
          </cell>
          <cell r="CQ421"/>
          <cell r="CR421"/>
          <cell r="CS421">
            <v>0.16949152542372881</v>
          </cell>
          <cell r="CT421">
            <v>293.8</v>
          </cell>
          <cell r="CU421">
            <v>1733.42</v>
          </cell>
          <cell r="CV421">
            <v>910.78</v>
          </cell>
          <cell r="CW421">
            <v>-822.6400000000001</v>
          </cell>
          <cell r="CY421">
            <v>866.71</v>
          </cell>
          <cell r="CZ421">
            <v>866.71</v>
          </cell>
          <cell r="DA421">
            <v>1733.42</v>
          </cell>
          <cell r="DB421">
            <v>1733.4199999999998</v>
          </cell>
          <cell r="DC421">
            <v>0</v>
          </cell>
          <cell r="DD421">
            <v>1733.4199999999998</v>
          </cell>
          <cell r="DE421">
            <v>1733.4199999999998</v>
          </cell>
          <cell r="DF421">
            <v>1733.4199999999998</v>
          </cell>
          <cell r="DG421">
            <v>0</v>
          </cell>
          <cell r="DH421">
            <v>866.71</v>
          </cell>
          <cell r="DI421">
            <v>0</v>
          </cell>
          <cell r="DJ421">
            <v>866.70999999999981</v>
          </cell>
          <cell r="DK421">
            <v>65.176591999999971</v>
          </cell>
        </row>
        <row r="422">
          <cell r="B422" t="str">
            <v>7.6.10</v>
          </cell>
          <cell r="C422" t="str">
            <v xml:space="preserve"> DEPEARQ176 </v>
          </cell>
          <cell r="D422" t="str">
            <v>Próprio</v>
          </cell>
          <cell r="E422" t="str">
            <v>LUSTRE CANDELABRO PENDENTE CONTEMPORÂNEO 2 ANÉIS DECOLATIVO, LUZ COR QUENTE- FORNECIMENTO E INSTALAÇÃO. REF: 060812</v>
          </cell>
          <cell r="F422" t="str">
            <v>UN</v>
          </cell>
          <cell r="G422">
            <v>2</v>
          </cell>
          <cell r="H422">
            <v>0</v>
          </cell>
          <cell r="I422">
            <v>2</v>
          </cell>
          <cell r="J422">
            <v>929.1</v>
          </cell>
          <cell r="K422">
            <v>1163.4100000000001</v>
          </cell>
          <cell r="L422">
            <v>2326.8200000000002</v>
          </cell>
          <cell r="M422">
            <v>0</v>
          </cell>
          <cell r="N422">
            <v>0</v>
          </cell>
          <cell r="O422">
            <v>0</v>
          </cell>
          <cell r="P422">
            <v>0</v>
          </cell>
          <cell r="Q422">
            <v>0</v>
          </cell>
          <cell r="R422">
            <v>0</v>
          </cell>
          <cell r="S422">
            <v>0</v>
          </cell>
          <cell r="T422">
            <v>0</v>
          </cell>
          <cell r="U422">
            <v>0</v>
          </cell>
          <cell r="V422">
            <v>0</v>
          </cell>
          <cell r="W422">
            <v>0</v>
          </cell>
          <cell r="X422">
            <v>0</v>
          </cell>
          <cell r="Y422">
            <v>0</v>
          </cell>
          <cell r="Z422">
            <v>0</v>
          </cell>
          <cell r="AA422">
            <v>0.5</v>
          </cell>
          <cell r="AB422">
            <v>1163.4100000000001</v>
          </cell>
          <cell r="AC422">
            <v>0.5</v>
          </cell>
          <cell r="AD422">
            <v>1163.4100000000001</v>
          </cell>
          <cell r="AE422"/>
          <cell r="AF422">
            <v>0</v>
          </cell>
          <cell r="AG422">
            <v>0</v>
          </cell>
          <cell r="AH422">
            <v>0.5</v>
          </cell>
          <cell r="AI422">
            <v>1163.4100000000001</v>
          </cell>
          <cell r="AJ422">
            <v>0</v>
          </cell>
          <cell r="AK422">
            <v>0</v>
          </cell>
          <cell r="AL422"/>
          <cell r="AM422">
            <v>1163.4100000000001</v>
          </cell>
          <cell r="AN422">
            <v>87.488431999999989</v>
          </cell>
          <cell r="AO422"/>
          <cell r="AP422">
            <v>0.5</v>
          </cell>
          <cell r="AQ422">
            <v>1163.4100000000001</v>
          </cell>
          <cell r="AR422">
            <v>0</v>
          </cell>
          <cell r="AS422">
            <v>0</v>
          </cell>
          <cell r="AT422">
            <v>2326.8200000000002</v>
          </cell>
          <cell r="AU422">
            <v>0</v>
          </cell>
          <cell r="AV422">
            <v>-2326.8200000000002</v>
          </cell>
          <cell r="AW422">
            <v>0</v>
          </cell>
          <cell r="AX422">
            <v>0</v>
          </cell>
          <cell r="AY422">
            <v>0</v>
          </cell>
          <cell r="AZ422">
            <v>0</v>
          </cell>
          <cell r="BA422">
            <v>2326.8200000000002</v>
          </cell>
          <cell r="BB422">
            <v>0</v>
          </cell>
          <cell r="BC422">
            <v>-2326.8200000000002</v>
          </cell>
          <cell r="BD422">
            <v>0</v>
          </cell>
          <cell r="BE422">
            <v>0</v>
          </cell>
          <cell r="BF422">
            <v>0</v>
          </cell>
          <cell r="BG422">
            <v>0</v>
          </cell>
          <cell r="BH422">
            <v>2326.8200000000002</v>
          </cell>
          <cell r="BI422">
            <v>0</v>
          </cell>
          <cell r="BJ422">
            <v>-2326.8200000000002</v>
          </cell>
          <cell r="BK422">
            <v>0</v>
          </cell>
          <cell r="BL422">
            <v>0</v>
          </cell>
          <cell r="BM422">
            <v>0</v>
          </cell>
          <cell r="BN422">
            <v>0</v>
          </cell>
          <cell r="BO422">
            <v>2326.8200000000002</v>
          </cell>
          <cell r="BP422">
            <v>0</v>
          </cell>
          <cell r="BQ422">
            <v>-2326.8200000000002</v>
          </cell>
          <cell r="BR422" t="str">
            <v>N/A</v>
          </cell>
          <cell r="BS422">
            <v>0</v>
          </cell>
          <cell r="BT422"/>
          <cell r="BU422">
            <v>0</v>
          </cell>
          <cell r="BV422">
            <v>0</v>
          </cell>
          <cell r="BW422">
            <v>0</v>
          </cell>
          <cell r="BX422">
            <v>2326.8200000000002</v>
          </cell>
          <cell r="BY422">
            <v>0</v>
          </cell>
          <cell r="BZ422">
            <v>-2326.8200000000002</v>
          </cell>
          <cell r="CA422" t="str">
            <v>N/A</v>
          </cell>
          <cell r="CB422">
            <v>0</v>
          </cell>
          <cell r="CC422"/>
          <cell r="CD422"/>
          <cell r="CE422">
            <v>0</v>
          </cell>
          <cell r="CF422">
            <v>0</v>
          </cell>
          <cell r="CG422">
            <v>2326.8200000000002</v>
          </cell>
          <cell r="CH422">
            <v>0</v>
          </cell>
          <cell r="CI422">
            <v>-2326.8200000000002</v>
          </cell>
          <cell r="CJ422"/>
          <cell r="CK422"/>
          <cell r="CL422">
            <v>0</v>
          </cell>
          <cell r="CM422">
            <v>0</v>
          </cell>
          <cell r="CN422">
            <v>2326.8200000000002</v>
          </cell>
          <cell r="CO422">
            <v>0</v>
          </cell>
          <cell r="CP422">
            <v>-2326.8200000000002</v>
          </cell>
          <cell r="CQ422"/>
          <cell r="CR422"/>
          <cell r="CS422">
            <v>1</v>
          </cell>
          <cell r="CT422">
            <v>2326.8200000000002</v>
          </cell>
          <cell r="CU422">
            <v>2326.8200000000002</v>
          </cell>
          <cell r="CV422">
            <v>2326.8200000000002</v>
          </cell>
          <cell r="CW422">
            <v>0</v>
          </cell>
          <cell r="CY422">
            <v>1163.4100000000001</v>
          </cell>
          <cell r="CZ422">
            <v>1163.4100000000001</v>
          </cell>
          <cell r="DA422">
            <v>2326.8200000000002</v>
          </cell>
          <cell r="DB422">
            <v>2326.8200000000002</v>
          </cell>
          <cell r="DC422">
            <v>0</v>
          </cell>
          <cell r="DD422">
            <v>2326.8200000000002</v>
          </cell>
          <cell r="DE422">
            <v>2326.8200000000002</v>
          </cell>
          <cell r="DF422">
            <v>2326.8200000000002</v>
          </cell>
          <cell r="DG422">
            <v>0</v>
          </cell>
          <cell r="DH422">
            <v>1163.4100000000001</v>
          </cell>
          <cell r="DI422">
            <v>0</v>
          </cell>
          <cell r="DJ422">
            <v>1163.4100000000001</v>
          </cell>
          <cell r="DK422">
            <v>87.488431999999989</v>
          </cell>
        </row>
        <row r="423">
          <cell r="B423" t="str">
            <v>7.6.11</v>
          </cell>
          <cell r="C423" t="str">
            <v xml:space="preserve"> DEPEARQ177 </v>
          </cell>
          <cell r="D423" t="str">
            <v>Próprio</v>
          </cell>
          <cell r="E423" t="str">
            <v>LUMINÁRIA DE CHÃO BLINDADA PARA PAR 20, 515 LM, LED, COR QUENTE, LÂMPADA INCLUSA. REF: ORSE (10747)</v>
          </cell>
          <cell r="F423" t="str">
            <v>UN</v>
          </cell>
          <cell r="G423">
            <v>20</v>
          </cell>
          <cell r="H423">
            <v>0</v>
          </cell>
          <cell r="I423">
            <v>20</v>
          </cell>
          <cell r="J423">
            <v>123.95</v>
          </cell>
          <cell r="K423">
            <v>155.21</v>
          </cell>
          <cell r="L423">
            <v>3104.2000000000003</v>
          </cell>
          <cell r="M423">
            <v>0</v>
          </cell>
          <cell r="N423">
            <v>0</v>
          </cell>
          <cell r="O423">
            <v>0</v>
          </cell>
          <cell r="P423">
            <v>0</v>
          </cell>
          <cell r="Q423">
            <v>0</v>
          </cell>
          <cell r="R423">
            <v>0</v>
          </cell>
          <cell r="S423">
            <v>0</v>
          </cell>
          <cell r="T423">
            <v>0</v>
          </cell>
          <cell r="U423">
            <v>0</v>
          </cell>
          <cell r="V423">
            <v>0</v>
          </cell>
          <cell r="W423">
            <v>0</v>
          </cell>
          <cell r="X423">
            <v>0</v>
          </cell>
          <cell r="Y423">
            <v>0</v>
          </cell>
          <cell r="Z423">
            <v>0</v>
          </cell>
          <cell r="AA423">
            <v>0.5</v>
          </cell>
          <cell r="AB423">
            <v>1552.1</v>
          </cell>
          <cell r="AC423">
            <v>0.5</v>
          </cell>
          <cell r="AD423">
            <v>1552.1</v>
          </cell>
          <cell r="AE423"/>
          <cell r="AF423">
            <v>0</v>
          </cell>
          <cell r="AG423">
            <v>0</v>
          </cell>
          <cell r="AH423">
            <v>0.5</v>
          </cell>
          <cell r="AI423">
            <v>1552.1</v>
          </cell>
          <cell r="AJ423">
            <v>0</v>
          </cell>
          <cell r="AK423">
            <v>0</v>
          </cell>
          <cell r="AL423"/>
          <cell r="AM423">
            <v>1552.1000000000001</v>
          </cell>
          <cell r="AN423">
            <v>116.71791999999999</v>
          </cell>
          <cell r="AO423"/>
          <cell r="AP423">
            <v>0.5</v>
          </cell>
          <cell r="AQ423">
            <v>1552.1</v>
          </cell>
          <cell r="AR423">
            <v>0</v>
          </cell>
          <cell r="AS423">
            <v>0</v>
          </cell>
          <cell r="AT423">
            <v>3104.2</v>
          </cell>
          <cell r="AU423">
            <v>0</v>
          </cell>
          <cell r="AV423">
            <v>-3104.2</v>
          </cell>
          <cell r="AW423">
            <v>0</v>
          </cell>
          <cell r="AX423">
            <v>0</v>
          </cell>
          <cell r="AY423">
            <v>0</v>
          </cell>
          <cell r="AZ423">
            <v>0</v>
          </cell>
          <cell r="BA423">
            <v>3104.2</v>
          </cell>
          <cell r="BB423">
            <v>0</v>
          </cell>
          <cell r="BC423">
            <v>-3104.2</v>
          </cell>
          <cell r="BD423">
            <v>0</v>
          </cell>
          <cell r="BE423">
            <v>0</v>
          </cell>
          <cell r="BF423">
            <v>0</v>
          </cell>
          <cell r="BG423">
            <v>0</v>
          </cell>
          <cell r="BH423">
            <v>3104.2</v>
          </cell>
          <cell r="BI423">
            <v>0</v>
          </cell>
          <cell r="BJ423">
            <v>-3104.2</v>
          </cell>
          <cell r="BK423">
            <v>0</v>
          </cell>
          <cell r="BL423">
            <v>0</v>
          </cell>
          <cell r="BM423">
            <v>0</v>
          </cell>
          <cell r="BN423">
            <v>0</v>
          </cell>
          <cell r="BO423">
            <v>3104.2</v>
          </cell>
          <cell r="BP423">
            <v>0</v>
          </cell>
          <cell r="BQ423">
            <v>-3104.2</v>
          </cell>
          <cell r="BR423" t="str">
            <v>N/A</v>
          </cell>
          <cell r="BS423">
            <v>0</v>
          </cell>
          <cell r="BT423"/>
          <cell r="BU423">
            <v>0</v>
          </cell>
          <cell r="BV423">
            <v>0</v>
          </cell>
          <cell r="BW423">
            <v>0</v>
          </cell>
          <cell r="BX423">
            <v>3104.2</v>
          </cell>
          <cell r="BY423">
            <v>0</v>
          </cell>
          <cell r="BZ423">
            <v>-3104.2</v>
          </cell>
          <cell r="CA423" t="str">
            <v>N/A</v>
          </cell>
          <cell r="CB423">
            <v>0</v>
          </cell>
          <cell r="CC423"/>
          <cell r="CD423"/>
          <cell r="CE423">
            <v>0</v>
          </cell>
          <cell r="CF423">
            <v>0</v>
          </cell>
          <cell r="CG423">
            <v>3104.2</v>
          </cell>
          <cell r="CH423">
            <v>0</v>
          </cell>
          <cell r="CI423">
            <v>-3104.2</v>
          </cell>
          <cell r="CJ423"/>
          <cell r="CK423"/>
          <cell r="CL423">
            <v>0</v>
          </cell>
          <cell r="CM423">
            <v>0</v>
          </cell>
          <cell r="CN423">
            <v>3104.2</v>
          </cell>
          <cell r="CO423">
            <v>0</v>
          </cell>
          <cell r="CP423">
            <v>-3104.2</v>
          </cell>
          <cell r="CQ423"/>
          <cell r="CR423"/>
          <cell r="CS423">
            <v>1</v>
          </cell>
          <cell r="CT423">
            <v>3104.2000000000003</v>
          </cell>
          <cell r="CU423">
            <v>3104.2</v>
          </cell>
          <cell r="CV423">
            <v>3104.2000000000003</v>
          </cell>
          <cell r="CW423">
            <v>0</v>
          </cell>
          <cell r="CY423">
            <v>1552.1</v>
          </cell>
          <cell r="CZ423">
            <v>1552.1</v>
          </cell>
          <cell r="DA423">
            <v>3104.2</v>
          </cell>
          <cell r="DB423">
            <v>3104.2000000000003</v>
          </cell>
          <cell r="DC423">
            <v>0</v>
          </cell>
          <cell r="DD423">
            <v>3104.2000000000003</v>
          </cell>
          <cell r="DE423">
            <v>3104.2000000000003</v>
          </cell>
          <cell r="DF423">
            <v>3104.2000000000003</v>
          </cell>
          <cell r="DG423">
            <v>0</v>
          </cell>
          <cell r="DH423">
            <v>1552.1</v>
          </cell>
          <cell r="DI423">
            <v>0</v>
          </cell>
          <cell r="DJ423">
            <v>1552.1000000000004</v>
          </cell>
          <cell r="DK423">
            <v>116.71792000000001</v>
          </cell>
        </row>
        <row r="424">
          <cell r="B424" t="str">
            <v>7.6.12</v>
          </cell>
          <cell r="C424" t="str">
            <v xml:space="preserve"> DEPEARQ178 </v>
          </cell>
          <cell r="D424" t="str">
            <v>Próprio</v>
          </cell>
          <cell r="E424" t="str">
            <v>LUMINARIA PENDENTE ARTICULADA NA COR PRETA 1 M PARA 6 SPOT GU10 - COR QUENTE LED. REF: 060812</v>
          </cell>
          <cell r="F424" t="str">
            <v>UN</v>
          </cell>
          <cell r="G424">
            <v>4</v>
          </cell>
          <cell r="H424">
            <v>0</v>
          </cell>
          <cell r="I424">
            <v>4</v>
          </cell>
          <cell r="J424">
            <v>856.42</v>
          </cell>
          <cell r="K424">
            <v>1072.4000000000001</v>
          </cell>
          <cell r="L424">
            <v>4289.6000000000004</v>
          </cell>
          <cell r="M424">
            <v>0</v>
          </cell>
          <cell r="N424">
            <v>0</v>
          </cell>
          <cell r="O424">
            <v>0</v>
          </cell>
          <cell r="P424">
            <v>0</v>
          </cell>
          <cell r="Q424">
            <v>0</v>
          </cell>
          <cell r="R424">
            <v>0</v>
          </cell>
          <cell r="S424">
            <v>0</v>
          </cell>
          <cell r="T424">
            <v>0</v>
          </cell>
          <cell r="U424">
            <v>0</v>
          </cell>
          <cell r="V424">
            <v>0</v>
          </cell>
          <cell r="W424">
            <v>0</v>
          </cell>
          <cell r="X424">
            <v>0</v>
          </cell>
          <cell r="Y424">
            <v>0</v>
          </cell>
          <cell r="Z424">
            <v>0</v>
          </cell>
          <cell r="AA424">
            <v>0.5</v>
          </cell>
          <cell r="AB424">
            <v>2144.8000000000002</v>
          </cell>
          <cell r="AC424">
            <v>0.5</v>
          </cell>
          <cell r="AD424">
            <v>2144.8000000000002</v>
          </cell>
          <cell r="AE424"/>
          <cell r="AF424">
            <v>0</v>
          </cell>
          <cell r="AG424">
            <v>0</v>
          </cell>
          <cell r="AH424">
            <v>0.5</v>
          </cell>
          <cell r="AI424">
            <v>2144.8000000000002</v>
          </cell>
          <cell r="AJ424">
            <v>0</v>
          </cell>
          <cell r="AK424">
            <v>0</v>
          </cell>
          <cell r="AL424"/>
          <cell r="AM424">
            <v>2144.8000000000002</v>
          </cell>
          <cell r="AN424">
            <v>161.28896</v>
          </cell>
          <cell r="AO424"/>
          <cell r="AP424">
            <v>0.5</v>
          </cell>
          <cell r="AQ424">
            <v>2144.8000000000002</v>
          </cell>
          <cell r="AR424">
            <v>0</v>
          </cell>
          <cell r="AS424">
            <v>0</v>
          </cell>
          <cell r="AT424">
            <v>4289.6000000000004</v>
          </cell>
          <cell r="AU424">
            <v>0</v>
          </cell>
          <cell r="AV424">
            <v>-4289.6000000000004</v>
          </cell>
          <cell r="AW424">
            <v>0</v>
          </cell>
          <cell r="AX424">
            <v>0</v>
          </cell>
          <cell r="AY424">
            <v>0</v>
          </cell>
          <cell r="AZ424">
            <v>0</v>
          </cell>
          <cell r="BA424">
            <v>4289.6000000000004</v>
          </cell>
          <cell r="BB424">
            <v>0</v>
          </cell>
          <cell r="BC424">
            <v>-4289.6000000000004</v>
          </cell>
          <cell r="BD424">
            <v>0</v>
          </cell>
          <cell r="BE424">
            <v>0</v>
          </cell>
          <cell r="BF424">
            <v>0</v>
          </cell>
          <cell r="BG424">
            <v>0</v>
          </cell>
          <cell r="BH424">
            <v>4289.6000000000004</v>
          </cell>
          <cell r="BI424">
            <v>0</v>
          </cell>
          <cell r="BJ424">
            <v>-4289.6000000000004</v>
          </cell>
          <cell r="BK424">
            <v>0</v>
          </cell>
          <cell r="BL424">
            <v>0</v>
          </cell>
          <cell r="BM424">
            <v>0</v>
          </cell>
          <cell r="BN424">
            <v>0</v>
          </cell>
          <cell r="BO424">
            <v>4289.6000000000004</v>
          </cell>
          <cell r="BP424">
            <v>0</v>
          </cell>
          <cell r="BQ424">
            <v>-4289.6000000000004</v>
          </cell>
          <cell r="BR424" t="str">
            <v>N/A</v>
          </cell>
          <cell r="BS424">
            <v>0</v>
          </cell>
          <cell r="BT424"/>
          <cell r="BU424">
            <v>0</v>
          </cell>
          <cell r="BV424">
            <v>0</v>
          </cell>
          <cell r="BW424">
            <v>0</v>
          </cell>
          <cell r="BX424">
            <v>4289.6000000000004</v>
          </cell>
          <cell r="BY424">
            <v>0</v>
          </cell>
          <cell r="BZ424">
            <v>-4289.6000000000004</v>
          </cell>
          <cell r="CA424" t="str">
            <v>N/A</v>
          </cell>
          <cell r="CB424">
            <v>0</v>
          </cell>
          <cell r="CC424"/>
          <cell r="CD424"/>
          <cell r="CE424">
            <v>0</v>
          </cell>
          <cell r="CF424">
            <v>0</v>
          </cell>
          <cell r="CG424">
            <v>4289.6000000000004</v>
          </cell>
          <cell r="CH424">
            <v>0</v>
          </cell>
          <cell r="CI424">
            <v>-4289.6000000000004</v>
          </cell>
          <cell r="CJ424"/>
          <cell r="CK424"/>
          <cell r="CL424">
            <v>0</v>
          </cell>
          <cell r="CM424">
            <v>0</v>
          </cell>
          <cell r="CN424">
            <v>4289.6000000000004</v>
          </cell>
          <cell r="CO424">
            <v>0</v>
          </cell>
          <cell r="CP424">
            <v>-4289.6000000000004</v>
          </cell>
          <cell r="CQ424"/>
          <cell r="CR424"/>
          <cell r="CS424">
            <v>1</v>
          </cell>
          <cell r="CT424">
            <v>4289.6000000000004</v>
          </cell>
          <cell r="CU424">
            <v>4289.6000000000004</v>
          </cell>
          <cell r="CV424">
            <v>4289.6000000000004</v>
          </cell>
          <cell r="CW424">
            <v>0</v>
          </cell>
          <cell r="CY424">
            <v>2144.8000000000002</v>
          </cell>
          <cell r="CZ424">
            <v>2144.8000000000002</v>
          </cell>
          <cell r="DA424">
            <v>4289.6000000000004</v>
          </cell>
          <cell r="DB424">
            <v>4289.6000000000004</v>
          </cell>
          <cell r="DC424">
            <v>0</v>
          </cell>
          <cell r="DD424">
            <v>4289.6000000000004</v>
          </cell>
          <cell r="DE424">
            <v>4289.6000000000004</v>
          </cell>
          <cell r="DF424">
            <v>4289.6000000000004</v>
          </cell>
          <cell r="DG424">
            <v>0</v>
          </cell>
          <cell r="DH424">
            <v>2144.8000000000002</v>
          </cell>
          <cell r="DI424">
            <v>0</v>
          </cell>
          <cell r="DJ424">
            <v>2144.8000000000002</v>
          </cell>
          <cell r="DK424">
            <v>161.28896</v>
          </cell>
        </row>
        <row r="425">
          <cell r="B425" t="str">
            <v>7.6.13</v>
          </cell>
          <cell r="C425" t="str">
            <v xml:space="preserve"> DEPEARQ179 </v>
          </cell>
          <cell r="D425" t="str">
            <v>Próprio</v>
          </cell>
          <cell r="E425" t="str">
            <v>SPOT DE EMBUTIR PARA PAR 20, 515 LM, COR QUENTE. REF: SBC (060080)</v>
          </cell>
          <cell r="F425" t="str">
            <v>UN</v>
          </cell>
          <cell r="G425">
            <v>5</v>
          </cell>
          <cell r="H425">
            <v>0</v>
          </cell>
          <cell r="I425">
            <v>5</v>
          </cell>
          <cell r="J425">
            <v>63.74</v>
          </cell>
          <cell r="K425">
            <v>79.81</v>
          </cell>
          <cell r="L425">
            <v>399.05</v>
          </cell>
          <cell r="M425">
            <v>0</v>
          </cell>
          <cell r="N425">
            <v>0</v>
          </cell>
          <cell r="O425">
            <v>0</v>
          </cell>
          <cell r="P425">
            <v>0</v>
          </cell>
          <cell r="Q425">
            <v>0</v>
          </cell>
          <cell r="R425">
            <v>0</v>
          </cell>
          <cell r="S425">
            <v>0</v>
          </cell>
          <cell r="T425">
            <v>0</v>
          </cell>
          <cell r="U425">
            <v>0</v>
          </cell>
          <cell r="V425">
            <v>0</v>
          </cell>
          <cell r="W425">
            <v>0</v>
          </cell>
          <cell r="X425">
            <v>0</v>
          </cell>
          <cell r="Y425">
            <v>0</v>
          </cell>
          <cell r="Z425">
            <v>0</v>
          </cell>
          <cell r="AA425">
            <v>0.5</v>
          </cell>
          <cell r="AB425">
            <v>199.52500000000001</v>
          </cell>
          <cell r="AC425">
            <v>0.5</v>
          </cell>
          <cell r="AD425">
            <v>199.52500000000001</v>
          </cell>
          <cell r="AE425"/>
          <cell r="AF425">
            <v>0</v>
          </cell>
          <cell r="AG425">
            <v>0</v>
          </cell>
          <cell r="AH425">
            <v>0.5</v>
          </cell>
          <cell r="AI425">
            <v>199.52500000000001</v>
          </cell>
          <cell r="AJ425">
            <v>0</v>
          </cell>
          <cell r="AK425">
            <v>0</v>
          </cell>
          <cell r="AL425"/>
          <cell r="AM425">
            <v>199.52500000000001</v>
          </cell>
          <cell r="AN425">
            <v>15.004279999999998</v>
          </cell>
          <cell r="AO425"/>
          <cell r="AP425">
            <v>0.5</v>
          </cell>
          <cell r="AQ425">
            <v>199.52500000000001</v>
          </cell>
          <cell r="AR425">
            <v>0</v>
          </cell>
          <cell r="AS425">
            <v>0</v>
          </cell>
          <cell r="AT425">
            <v>399.05</v>
          </cell>
          <cell r="AU425">
            <v>0</v>
          </cell>
          <cell r="AV425">
            <v>-399.05</v>
          </cell>
          <cell r="AW425">
            <v>0</v>
          </cell>
          <cell r="AX425">
            <v>0</v>
          </cell>
          <cell r="AY425">
            <v>0</v>
          </cell>
          <cell r="AZ425">
            <v>0</v>
          </cell>
          <cell r="BA425">
            <v>399.05</v>
          </cell>
          <cell r="BB425">
            <v>0</v>
          </cell>
          <cell r="BC425">
            <v>-399.05</v>
          </cell>
          <cell r="BD425">
            <v>0</v>
          </cell>
          <cell r="BE425">
            <v>0</v>
          </cell>
          <cell r="BF425">
            <v>0</v>
          </cell>
          <cell r="BG425">
            <v>0</v>
          </cell>
          <cell r="BH425">
            <v>399.05</v>
          </cell>
          <cell r="BI425">
            <v>0</v>
          </cell>
          <cell r="BJ425">
            <v>-399.05</v>
          </cell>
          <cell r="BK425">
            <v>0</v>
          </cell>
          <cell r="BL425">
            <v>0</v>
          </cell>
          <cell r="BM425">
            <v>0</v>
          </cell>
          <cell r="BN425">
            <v>0</v>
          </cell>
          <cell r="BO425">
            <v>399.05</v>
          </cell>
          <cell r="BP425">
            <v>0</v>
          </cell>
          <cell r="BQ425">
            <v>-399.05</v>
          </cell>
          <cell r="BR425" t="str">
            <v>N/A</v>
          </cell>
          <cell r="BS425">
            <v>0</v>
          </cell>
          <cell r="BT425"/>
          <cell r="BU425">
            <v>0</v>
          </cell>
          <cell r="BV425">
            <v>0</v>
          </cell>
          <cell r="BW425">
            <v>0</v>
          </cell>
          <cell r="BX425">
            <v>399.05</v>
          </cell>
          <cell r="BY425">
            <v>0</v>
          </cell>
          <cell r="BZ425">
            <v>-399.05</v>
          </cell>
          <cell r="CA425" t="str">
            <v>N/A</v>
          </cell>
          <cell r="CB425">
            <v>0</v>
          </cell>
          <cell r="CC425"/>
          <cell r="CD425"/>
          <cell r="CE425">
            <v>0</v>
          </cell>
          <cell r="CF425">
            <v>0</v>
          </cell>
          <cell r="CG425">
            <v>399.05</v>
          </cell>
          <cell r="CH425">
            <v>0</v>
          </cell>
          <cell r="CI425">
            <v>-399.05</v>
          </cell>
          <cell r="CJ425"/>
          <cell r="CK425"/>
          <cell r="CL425">
            <v>1</v>
          </cell>
          <cell r="CM425">
            <v>399.05</v>
          </cell>
          <cell r="CN425">
            <v>399.05</v>
          </cell>
          <cell r="CO425">
            <v>399.05</v>
          </cell>
          <cell r="CP425">
            <v>0</v>
          </cell>
          <cell r="CQ425"/>
          <cell r="CR425"/>
          <cell r="CS425" t="str">
            <v xml:space="preserve"> </v>
          </cell>
          <cell r="CT425">
            <v>0</v>
          </cell>
          <cell r="CU425">
            <v>399.05</v>
          </cell>
          <cell r="CV425">
            <v>399.05</v>
          </cell>
          <cell r="CW425">
            <v>0</v>
          </cell>
          <cell r="CY425">
            <v>199.52500000000001</v>
          </cell>
          <cell r="CZ425">
            <v>199.52500000000001</v>
          </cell>
          <cell r="DA425">
            <v>399.05</v>
          </cell>
          <cell r="DB425">
            <v>399.05</v>
          </cell>
          <cell r="DC425">
            <v>0</v>
          </cell>
          <cell r="DD425">
            <v>399.05</v>
          </cell>
          <cell r="DE425">
            <v>399.05</v>
          </cell>
          <cell r="DF425">
            <v>399.05</v>
          </cell>
          <cell r="DG425">
            <v>0</v>
          </cell>
          <cell r="DH425">
            <v>199.52500000000001</v>
          </cell>
          <cell r="DI425">
            <v>0</v>
          </cell>
          <cell r="DJ425">
            <v>199.52500000000001</v>
          </cell>
          <cell r="DK425">
            <v>15.004279999999998</v>
          </cell>
        </row>
        <row r="426">
          <cell r="B426" t="str">
            <v>7.6.14</v>
          </cell>
          <cell r="C426" t="str">
            <v xml:space="preserve"> DEPEARQ180 </v>
          </cell>
          <cell r="D426" t="str">
            <v>Próprio</v>
          </cell>
          <cell r="E426" t="str">
            <v>LUMINÁRIA DE EMBUTIR PARA 4 LÂMPADAS TUBULARES LED, 900 LM, CADA, LUZ NA COR BRANCA - FORNECIMENTO E INSTALAÇÃO REF: SBC (060188)</v>
          </cell>
          <cell r="F426" t="str">
            <v>UN</v>
          </cell>
          <cell r="G426">
            <v>110</v>
          </cell>
          <cell r="H426">
            <v>0</v>
          </cell>
          <cell r="I426">
            <v>110</v>
          </cell>
          <cell r="J426">
            <v>237.09</v>
          </cell>
          <cell r="K426">
            <v>296.88</v>
          </cell>
          <cell r="L426">
            <v>32656.799999999999</v>
          </cell>
          <cell r="M426">
            <v>0</v>
          </cell>
          <cell r="N426">
            <v>0</v>
          </cell>
          <cell r="O426">
            <v>0</v>
          </cell>
          <cell r="P426">
            <v>0</v>
          </cell>
          <cell r="Q426">
            <v>0</v>
          </cell>
          <cell r="R426">
            <v>0</v>
          </cell>
          <cell r="S426">
            <v>0</v>
          </cell>
          <cell r="T426">
            <v>0</v>
          </cell>
          <cell r="U426">
            <v>0</v>
          </cell>
          <cell r="V426">
            <v>0</v>
          </cell>
          <cell r="W426">
            <v>0</v>
          </cell>
          <cell r="X426">
            <v>0</v>
          </cell>
          <cell r="Y426">
            <v>0</v>
          </cell>
          <cell r="Z426">
            <v>0</v>
          </cell>
          <cell r="AA426">
            <v>0.5</v>
          </cell>
          <cell r="AB426">
            <v>16328.4</v>
          </cell>
          <cell r="AC426">
            <v>0.5</v>
          </cell>
          <cell r="AD426">
            <v>16328.4</v>
          </cell>
          <cell r="AE426"/>
          <cell r="AF426">
            <v>0</v>
          </cell>
          <cell r="AG426">
            <v>0</v>
          </cell>
          <cell r="AH426">
            <v>0.5</v>
          </cell>
          <cell r="AI426">
            <v>16328.4</v>
          </cell>
          <cell r="AJ426">
            <v>0</v>
          </cell>
          <cell r="AK426">
            <v>0</v>
          </cell>
          <cell r="AL426"/>
          <cell r="AM426">
            <v>16328.4</v>
          </cell>
          <cell r="AN426">
            <v>1227.8956799999999</v>
          </cell>
          <cell r="AO426"/>
          <cell r="AP426">
            <v>0.5</v>
          </cell>
          <cell r="AQ426">
            <v>16328.4</v>
          </cell>
          <cell r="AR426">
            <v>0</v>
          </cell>
          <cell r="AS426">
            <v>0</v>
          </cell>
          <cell r="AT426">
            <v>32656.799999999999</v>
          </cell>
          <cell r="AU426">
            <v>0</v>
          </cell>
          <cell r="AV426">
            <v>-32656.799999999999</v>
          </cell>
          <cell r="AW426">
            <v>0</v>
          </cell>
          <cell r="AX426">
            <v>0</v>
          </cell>
          <cell r="AY426">
            <v>0</v>
          </cell>
          <cell r="AZ426">
            <v>0</v>
          </cell>
          <cell r="BA426">
            <v>32656.799999999999</v>
          </cell>
          <cell r="BB426">
            <v>0</v>
          </cell>
          <cell r="BC426">
            <v>-32656.799999999999</v>
          </cell>
          <cell r="BD426">
            <v>0</v>
          </cell>
          <cell r="BE426">
            <v>0</v>
          </cell>
          <cell r="BF426">
            <v>0</v>
          </cell>
          <cell r="BG426">
            <v>0</v>
          </cell>
          <cell r="BH426">
            <v>32656.799999999999</v>
          </cell>
          <cell r="BI426">
            <v>0</v>
          </cell>
          <cell r="BJ426">
            <v>-32656.799999999999</v>
          </cell>
          <cell r="BK426">
            <v>0</v>
          </cell>
          <cell r="BL426">
            <v>0</v>
          </cell>
          <cell r="BM426">
            <v>0</v>
          </cell>
          <cell r="BN426">
            <v>0</v>
          </cell>
          <cell r="BO426">
            <v>32656.799999999999</v>
          </cell>
          <cell r="BP426">
            <v>0</v>
          </cell>
          <cell r="BQ426">
            <v>-32656.799999999999</v>
          </cell>
          <cell r="BR426" t="str">
            <v>N/A</v>
          </cell>
          <cell r="BS426">
            <v>0</v>
          </cell>
          <cell r="BT426"/>
          <cell r="BU426">
            <v>0</v>
          </cell>
          <cell r="BV426">
            <v>0</v>
          </cell>
          <cell r="BW426">
            <v>0</v>
          </cell>
          <cell r="BX426">
            <v>32656.799999999999</v>
          </cell>
          <cell r="BY426">
            <v>0</v>
          </cell>
          <cell r="BZ426">
            <v>-32656.799999999999</v>
          </cell>
          <cell r="CA426" t="str">
            <v>N/A</v>
          </cell>
          <cell r="CB426">
            <v>0</v>
          </cell>
          <cell r="CC426"/>
          <cell r="CD426"/>
          <cell r="CE426">
            <v>0</v>
          </cell>
          <cell r="CF426">
            <v>0</v>
          </cell>
          <cell r="CG426">
            <v>32656.799999999999</v>
          </cell>
          <cell r="CH426">
            <v>0</v>
          </cell>
          <cell r="CI426">
            <v>-32656.799999999999</v>
          </cell>
          <cell r="CJ426"/>
          <cell r="CK426"/>
          <cell r="CL426">
            <v>0.97272727272727277</v>
          </cell>
          <cell r="CM426">
            <v>31766.16</v>
          </cell>
          <cell r="CN426">
            <v>32656.799999999999</v>
          </cell>
          <cell r="CO426">
            <v>31766.16</v>
          </cell>
          <cell r="CP426">
            <v>-890.63999999999942</v>
          </cell>
          <cell r="CQ426"/>
          <cell r="CR426"/>
          <cell r="CS426" t="str">
            <v xml:space="preserve"> </v>
          </cell>
          <cell r="CT426">
            <v>0</v>
          </cell>
          <cell r="CU426">
            <v>32656.799999999999</v>
          </cell>
          <cell r="CV426">
            <v>31766.16</v>
          </cell>
          <cell r="CW426">
            <v>-890.63999999999942</v>
          </cell>
          <cell r="CY426">
            <v>16328.4</v>
          </cell>
          <cell r="CZ426">
            <v>16328.4</v>
          </cell>
          <cell r="DA426">
            <v>32656.799999999999</v>
          </cell>
          <cell r="DB426">
            <v>32656.799999999999</v>
          </cell>
          <cell r="DC426">
            <v>0</v>
          </cell>
          <cell r="DD426">
            <v>31766.16</v>
          </cell>
          <cell r="DE426">
            <v>31766.16</v>
          </cell>
          <cell r="DF426">
            <v>32656.799999999999</v>
          </cell>
          <cell r="DG426">
            <v>890.63999999999942</v>
          </cell>
          <cell r="DH426">
            <v>16328.4</v>
          </cell>
          <cell r="DI426">
            <v>0</v>
          </cell>
          <cell r="DJ426">
            <v>15437.76</v>
          </cell>
          <cell r="DK426">
            <v>1160.9195519999998</v>
          </cell>
        </row>
        <row r="427">
          <cell r="B427" t="str">
            <v>7.6.15</v>
          </cell>
          <cell r="C427" t="str">
            <v xml:space="preserve"> DEPEARQ181 </v>
          </cell>
          <cell r="D427" t="str">
            <v>Próprio</v>
          </cell>
          <cell r="E427" t="str">
            <v>LUMINÁRIA DE EMBUTIR 22X22 CM, 18W, 1530 LM, TIPO PLSFON LED, LUZ NA COR BRANCA. REF: SBC (060121)</v>
          </cell>
          <cell r="F427" t="str">
            <v>UN</v>
          </cell>
          <cell r="G427">
            <v>18</v>
          </cell>
          <cell r="H427">
            <v>0</v>
          </cell>
          <cell r="I427">
            <v>18</v>
          </cell>
          <cell r="J427">
            <v>54.21</v>
          </cell>
          <cell r="K427">
            <v>67.88</v>
          </cell>
          <cell r="L427">
            <v>1221.8399999999999</v>
          </cell>
          <cell r="M427">
            <v>0</v>
          </cell>
          <cell r="N427">
            <v>0</v>
          </cell>
          <cell r="O427">
            <v>0</v>
          </cell>
          <cell r="P427">
            <v>0</v>
          </cell>
          <cell r="Q427">
            <v>0</v>
          </cell>
          <cell r="R427">
            <v>0</v>
          </cell>
          <cell r="S427">
            <v>0</v>
          </cell>
          <cell r="T427">
            <v>0</v>
          </cell>
          <cell r="U427">
            <v>0</v>
          </cell>
          <cell r="V427">
            <v>0</v>
          </cell>
          <cell r="W427">
            <v>0</v>
          </cell>
          <cell r="X427">
            <v>0</v>
          </cell>
          <cell r="Y427">
            <v>0</v>
          </cell>
          <cell r="Z427">
            <v>0</v>
          </cell>
          <cell r="AA427">
            <v>0.5</v>
          </cell>
          <cell r="AB427">
            <v>610.91999999999996</v>
          </cell>
          <cell r="AC427">
            <v>0.5</v>
          </cell>
          <cell r="AD427">
            <v>610.91999999999996</v>
          </cell>
          <cell r="AE427"/>
          <cell r="AF427">
            <v>0</v>
          </cell>
          <cell r="AG427">
            <v>0</v>
          </cell>
          <cell r="AH427">
            <v>0.5</v>
          </cell>
          <cell r="AI427">
            <v>610.91999999999996</v>
          </cell>
          <cell r="AJ427">
            <v>0</v>
          </cell>
          <cell r="AK427">
            <v>0</v>
          </cell>
          <cell r="AL427"/>
          <cell r="AM427">
            <v>610.91999999999996</v>
          </cell>
          <cell r="AN427">
            <v>45.941183999999993</v>
          </cell>
          <cell r="AO427"/>
          <cell r="AP427">
            <v>0.5</v>
          </cell>
          <cell r="AQ427">
            <v>610.91999999999996</v>
          </cell>
          <cell r="AR427">
            <v>0</v>
          </cell>
          <cell r="AS427">
            <v>0</v>
          </cell>
          <cell r="AT427">
            <v>1221.8399999999999</v>
          </cell>
          <cell r="AU427">
            <v>0</v>
          </cell>
          <cell r="AV427">
            <v>-1221.8399999999999</v>
          </cell>
          <cell r="AW427">
            <v>0</v>
          </cell>
          <cell r="AX427">
            <v>0</v>
          </cell>
          <cell r="AY427">
            <v>0</v>
          </cell>
          <cell r="AZ427">
            <v>0</v>
          </cell>
          <cell r="BA427">
            <v>1221.8399999999999</v>
          </cell>
          <cell r="BB427">
            <v>0</v>
          </cell>
          <cell r="BC427">
            <v>-1221.8399999999999</v>
          </cell>
          <cell r="BD427">
            <v>0</v>
          </cell>
          <cell r="BE427">
            <v>0</v>
          </cell>
          <cell r="BF427">
            <v>0</v>
          </cell>
          <cell r="BG427">
            <v>0</v>
          </cell>
          <cell r="BH427">
            <v>1221.8399999999999</v>
          </cell>
          <cell r="BI427">
            <v>0</v>
          </cell>
          <cell r="BJ427">
            <v>-1221.8399999999999</v>
          </cell>
          <cell r="BK427">
            <v>0</v>
          </cell>
          <cell r="BL427">
            <v>0</v>
          </cell>
          <cell r="BM427">
            <v>0</v>
          </cell>
          <cell r="BN427">
            <v>0</v>
          </cell>
          <cell r="BO427">
            <v>1221.8399999999999</v>
          </cell>
          <cell r="BP427">
            <v>0</v>
          </cell>
          <cell r="BQ427">
            <v>-1221.8399999999999</v>
          </cell>
          <cell r="BR427" t="str">
            <v>N/A</v>
          </cell>
          <cell r="BS427">
            <v>0</v>
          </cell>
          <cell r="BT427"/>
          <cell r="BU427">
            <v>0</v>
          </cell>
          <cell r="BV427">
            <v>0</v>
          </cell>
          <cell r="BW427">
            <v>0</v>
          </cell>
          <cell r="BX427">
            <v>1221.8399999999999</v>
          </cell>
          <cell r="BY427">
            <v>0</v>
          </cell>
          <cell r="BZ427">
            <v>-1221.8399999999999</v>
          </cell>
          <cell r="CA427" t="str">
            <v>N/A</v>
          </cell>
          <cell r="CB427">
            <v>0</v>
          </cell>
          <cell r="CC427"/>
          <cell r="CD427"/>
          <cell r="CE427">
            <v>0.83333333333333337</v>
          </cell>
          <cell r="CF427">
            <v>1018.1999999999999</v>
          </cell>
          <cell r="CG427">
            <v>1221.8399999999999</v>
          </cell>
          <cell r="CH427">
            <v>1018.1999999999999</v>
          </cell>
          <cell r="CI427">
            <v>-203.64</v>
          </cell>
          <cell r="CJ427"/>
          <cell r="CK427"/>
          <cell r="CL427">
            <v>0.16666666666666666</v>
          </cell>
          <cell r="CM427">
            <v>203.64</v>
          </cell>
          <cell r="CN427">
            <v>1221.8399999999999</v>
          </cell>
          <cell r="CO427">
            <v>1221.8399999999999</v>
          </cell>
          <cell r="CP427">
            <v>0</v>
          </cell>
          <cell r="CQ427"/>
          <cell r="CR427"/>
          <cell r="CS427" t="str">
            <v xml:space="preserve"> </v>
          </cell>
          <cell r="CT427">
            <v>0</v>
          </cell>
          <cell r="CU427">
            <v>1221.8399999999999</v>
          </cell>
          <cell r="CV427">
            <v>203.64</v>
          </cell>
          <cell r="CW427">
            <v>-1018.1999999999999</v>
          </cell>
          <cell r="CY427">
            <v>610.91999999999996</v>
          </cell>
          <cell r="CZ427">
            <v>610.91999999999996</v>
          </cell>
          <cell r="DA427">
            <v>1221.8399999999999</v>
          </cell>
          <cell r="DB427">
            <v>1221.8399999999999</v>
          </cell>
          <cell r="DC427">
            <v>0</v>
          </cell>
          <cell r="DD427">
            <v>1221.8399999999999</v>
          </cell>
          <cell r="DE427">
            <v>1221.8399999999999</v>
          </cell>
          <cell r="DF427">
            <v>1221.8399999999999</v>
          </cell>
          <cell r="DG427">
            <v>0</v>
          </cell>
          <cell r="DH427">
            <v>610.91999999999996</v>
          </cell>
          <cell r="DI427">
            <v>0</v>
          </cell>
          <cell r="DJ427">
            <v>610.91999999999996</v>
          </cell>
          <cell r="DK427">
            <v>45.941183999999993</v>
          </cell>
        </row>
        <row r="428">
          <cell r="B428" t="str">
            <v>7.6.16</v>
          </cell>
          <cell r="C428" t="str">
            <v xml:space="preserve"> DEPEARQ183 </v>
          </cell>
          <cell r="D428" t="str">
            <v>Próprio</v>
          </cell>
          <cell r="E428" t="str">
            <v>LUMINÁRIA DO TIPO PAINEL MODULAR DE EMBUTIR COM MEDIDAS APROXIMADAS DE 30X120 CM, DE 3600 A 5000 LUMENS E COR BRANCA(6500K).  REF: SBC (06215)</v>
          </cell>
          <cell r="F428" t="str">
            <v>UN</v>
          </cell>
          <cell r="G428">
            <v>16</v>
          </cell>
          <cell r="H428">
            <v>0</v>
          </cell>
          <cell r="I428">
            <v>16</v>
          </cell>
          <cell r="J428">
            <v>230.89</v>
          </cell>
          <cell r="K428">
            <v>289.12</v>
          </cell>
          <cell r="L428">
            <v>4625.92</v>
          </cell>
          <cell r="M428">
            <v>0</v>
          </cell>
          <cell r="N428">
            <v>0</v>
          </cell>
          <cell r="O428">
            <v>0</v>
          </cell>
          <cell r="P428">
            <v>0</v>
          </cell>
          <cell r="Q428">
            <v>0</v>
          </cell>
          <cell r="R428">
            <v>0</v>
          </cell>
          <cell r="S428">
            <v>0</v>
          </cell>
          <cell r="T428">
            <v>0</v>
          </cell>
          <cell r="U428">
            <v>0</v>
          </cell>
          <cell r="V428">
            <v>0</v>
          </cell>
          <cell r="W428">
            <v>0</v>
          </cell>
          <cell r="X428">
            <v>0</v>
          </cell>
          <cell r="Y428">
            <v>0</v>
          </cell>
          <cell r="Z428">
            <v>0</v>
          </cell>
          <cell r="AA428">
            <v>0.5</v>
          </cell>
          <cell r="AB428">
            <v>2312.96</v>
          </cell>
          <cell r="AC428">
            <v>0.5</v>
          </cell>
          <cell r="AD428">
            <v>2312.96</v>
          </cell>
          <cell r="AE428"/>
          <cell r="AF428">
            <v>0</v>
          </cell>
          <cell r="AG428">
            <v>0</v>
          </cell>
          <cell r="AH428">
            <v>0.5</v>
          </cell>
          <cell r="AI428">
            <v>2312.96</v>
          </cell>
          <cell r="AJ428">
            <v>0</v>
          </cell>
          <cell r="AK428">
            <v>0</v>
          </cell>
          <cell r="AL428"/>
          <cell r="AM428">
            <v>2312.96</v>
          </cell>
          <cell r="AN428">
            <v>173.93459199999998</v>
          </cell>
          <cell r="AO428"/>
          <cell r="AP428">
            <v>0.5</v>
          </cell>
          <cell r="AQ428">
            <v>2312.96</v>
          </cell>
          <cell r="AR428">
            <v>0</v>
          </cell>
          <cell r="AS428">
            <v>0</v>
          </cell>
          <cell r="AT428">
            <v>4625.92</v>
          </cell>
          <cell r="AU428">
            <v>0</v>
          </cell>
          <cell r="AV428">
            <v>-4625.92</v>
          </cell>
          <cell r="AW428">
            <v>0</v>
          </cell>
          <cell r="AX428">
            <v>0</v>
          </cell>
          <cell r="AY428">
            <v>0</v>
          </cell>
          <cell r="AZ428">
            <v>0</v>
          </cell>
          <cell r="BA428">
            <v>4625.92</v>
          </cell>
          <cell r="BB428">
            <v>0</v>
          </cell>
          <cell r="BC428">
            <v>-4625.92</v>
          </cell>
          <cell r="BD428">
            <v>0</v>
          </cell>
          <cell r="BE428">
            <v>0</v>
          </cell>
          <cell r="BF428">
            <v>0</v>
          </cell>
          <cell r="BG428">
            <v>0</v>
          </cell>
          <cell r="BH428">
            <v>4625.92</v>
          </cell>
          <cell r="BI428">
            <v>0</v>
          </cell>
          <cell r="BJ428">
            <v>-4625.92</v>
          </cell>
          <cell r="BK428">
            <v>0</v>
          </cell>
          <cell r="BL428">
            <v>0</v>
          </cell>
          <cell r="BM428">
            <v>0</v>
          </cell>
          <cell r="BN428">
            <v>0</v>
          </cell>
          <cell r="BO428">
            <v>4625.92</v>
          </cell>
          <cell r="BP428">
            <v>0</v>
          </cell>
          <cell r="BQ428">
            <v>-4625.92</v>
          </cell>
          <cell r="BR428" t="str">
            <v>N/A</v>
          </cell>
          <cell r="BS428">
            <v>0</v>
          </cell>
          <cell r="BT428"/>
          <cell r="BU428">
            <v>0</v>
          </cell>
          <cell r="BV428">
            <v>0</v>
          </cell>
          <cell r="BW428">
            <v>0</v>
          </cell>
          <cell r="BX428">
            <v>4625.92</v>
          </cell>
          <cell r="BY428">
            <v>0</v>
          </cell>
          <cell r="BZ428">
            <v>-4625.92</v>
          </cell>
          <cell r="CA428" t="str">
            <v>N/A</v>
          </cell>
          <cell r="CB428">
            <v>0</v>
          </cell>
          <cell r="CC428"/>
          <cell r="CD428"/>
          <cell r="CE428">
            <v>0</v>
          </cell>
          <cell r="CF428">
            <v>0</v>
          </cell>
          <cell r="CG428">
            <v>4625.92</v>
          </cell>
          <cell r="CH428">
            <v>0</v>
          </cell>
          <cell r="CI428">
            <v>-4625.92</v>
          </cell>
          <cell r="CJ428"/>
          <cell r="CK428"/>
          <cell r="CL428">
            <v>1</v>
          </cell>
          <cell r="CM428">
            <v>4625.92</v>
          </cell>
          <cell r="CN428">
            <v>4625.92</v>
          </cell>
          <cell r="CO428">
            <v>4625.92</v>
          </cell>
          <cell r="CP428">
            <v>0</v>
          </cell>
          <cell r="CQ428"/>
          <cell r="CR428"/>
          <cell r="CS428" t="str">
            <v xml:space="preserve"> </v>
          </cell>
          <cell r="CT428">
            <v>0</v>
          </cell>
          <cell r="CU428">
            <v>4625.92</v>
          </cell>
          <cell r="CV428">
            <v>4625.92</v>
          </cell>
          <cell r="CW428">
            <v>0</v>
          </cell>
          <cell r="CY428">
            <v>2312.96</v>
          </cell>
          <cell r="CZ428">
            <v>2312.96</v>
          </cell>
          <cell r="DA428">
            <v>4625.92</v>
          </cell>
          <cell r="DB428">
            <v>4625.92</v>
          </cell>
          <cell r="DC428">
            <v>0</v>
          </cell>
          <cell r="DD428">
            <v>4625.92</v>
          </cell>
          <cell r="DE428">
            <v>4625.92</v>
          </cell>
          <cell r="DF428">
            <v>4625.92</v>
          </cell>
          <cell r="DG428">
            <v>0</v>
          </cell>
          <cell r="DH428">
            <v>2312.96</v>
          </cell>
          <cell r="DI428">
            <v>0</v>
          </cell>
          <cell r="DJ428">
            <v>2312.96</v>
          </cell>
          <cell r="DK428">
            <v>173.93459199999998</v>
          </cell>
        </row>
        <row r="429">
          <cell r="B429" t="str">
            <v>7.6.17</v>
          </cell>
          <cell r="C429" t="str">
            <v xml:space="preserve"> DEPEARQ312 </v>
          </cell>
          <cell r="D429" t="str">
            <v>Próprio</v>
          </cell>
          <cell r="E429" t="str">
            <v>LUMINARIA EMBUTIDA BLINDADA PARA DICRÓICA LED 250 LM, LUZ QUENTE  - FORNECIMENTO E INSTALAÇÃO. REF: ORSE (619)</v>
          </cell>
          <cell r="F429" t="str">
            <v>un</v>
          </cell>
          <cell r="G429">
            <v>15</v>
          </cell>
          <cell r="H429">
            <v>0</v>
          </cell>
          <cell r="I429">
            <v>15</v>
          </cell>
          <cell r="J429">
            <v>135.11000000000001</v>
          </cell>
          <cell r="K429">
            <v>169.18</v>
          </cell>
          <cell r="L429">
            <v>2537.7000000000003</v>
          </cell>
          <cell r="M429">
            <v>0</v>
          </cell>
          <cell r="N429">
            <v>0</v>
          </cell>
          <cell r="O429">
            <v>0</v>
          </cell>
          <cell r="P429">
            <v>0</v>
          </cell>
          <cell r="Q429">
            <v>0</v>
          </cell>
          <cell r="R429">
            <v>0</v>
          </cell>
          <cell r="S429">
            <v>0</v>
          </cell>
          <cell r="T429">
            <v>0</v>
          </cell>
          <cell r="U429">
            <v>0</v>
          </cell>
          <cell r="V429">
            <v>0</v>
          </cell>
          <cell r="W429">
            <v>0</v>
          </cell>
          <cell r="X429">
            <v>0</v>
          </cell>
          <cell r="Y429">
            <v>0</v>
          </cell>
          <cell r="Z429">
            <v>0</v>
          </cell>
          <cell r="AA429">
            <v>0.5</v>
          </cell>
          <cell r="AB429">
            <v>1268.8499999999999</v>
          </cell>
          <cell r="AC429">
            <v>0.5</v>
          </cell>
          <cell r="AD429">
            <v>1268.8499999999999</v>
          </cell>
          <cell r="AE429"/>
          <cell r="AF429">
            <v>0</v>
          </cell>
          <cell r="AG429">
            <v>0</v>
          </cell>
          <cell r="AH429">
            <v>0.5</v>
          </cell>
          <cell r="AI429">
            <v>1268.8499999999999</v>
          </cell>
          <cell r="AJ429">
            <v>0</v>
          </cell>
          <cell r="AK429">
            <v>0</v>
          </cell>
          <cell r="AL429"/>
          <cell r="AM429">
            <v>1268.8500000000001</v>
          </cell>
          <cell r="AN429">
            <v>95.417519999999996</v>
          </cell>
          <cell r="AO429"/>
          <cell r="AP429">
            <v>0.5</v>
          </cell>
          <cell r="AQ429">
            <v>1268.8499999999999</v>
          </cell>
          <cell r="AR429">
            <v>0</v>
          </cell>
          <cell r="AS429">
            <v>0</v>
          </cell>
          <cell r="AT429">
            <v>2537.6999999999998</v>
          </cell>
          <cell r="AU429">
            <v>0</v>
          </cell>
          <cell r="AV429">
            <v>-2537.6999999999998</v>
          </cell>
          <cell r="AW429">
            <v>0</v>
          </cell>
          <cell r="AX429">
            <v>0</v>
          </cell>
          <cell r="AY429">
            <v>0</v>
          </cell>
          <cell r="AZ429">
            <v>0</v>
          </cell>
          <cell r="BA429">
            <v>2537.6999999999998</v>
          </cell>
          <cell r="BB429">
            <v>0</v>
          </cell>
          <cell r="BC429">
            <v>-2537.6999999999998</v>
          </cell>
          <cell r="BD429">
            <v>0</v>
          </cell>
          <cell r="BE429">
            <v>0</v>
          </cell>
          <cell r="BF429">
            <v>0</v>
          </cell>
          <cell r="BG429">
            <v>0</v>
          </cell>
          <cell r="BH429">
            <v>2537.6999999999998</v>
          </cell>
          <cell r="BI429">
            <v>0</v>
          </cell>
          <cell r="BJ429">
            <v>-2537.6999999999998</v>
          </cell>
          <cell r="BK429">
            <v>0</v>
          </cell>
          <cell r="BL429">
            <v>0</v>
          </cell>
          <cell r="BM429">
            <v>0</v>
          </cell>
          <cell r="BN429">
            <v>0</v>
          </cell>
          <cell r="BO429">
            <v>2537.6999999999998</v>
          </cell>
          <cell r="BP429">
            <v>0</v>
          </cell>
          <cell r="BQ429">
            <v>-2537.6999999999998</v>
          </cell>
          <cell r="BR429" t="str">
            <v>N/A</v>
          </cell>
          <cell r="BS429">
            <v>0</v>
          </cell>
          <cell r="BT429">
            <v>4.0740937469355747E-2</v>
          </cell>
          <cell r="BU429">
            <v>1495.665</v>
          </cell>
          <cell r="BV429">
            <v>0</v>
          </cell>
          <cell r="BW429">
            <v>0</v>
          </cell>
          <cell r="BX429">
            <v>2537.6999999999998</v>
          </cell>
          <cell r="BY429">
            <v>0</v>
          </cell>
          <cell r="BZ429">
            <v>-2537.6999999999998</v>
          </cell>
          <cell r="CA429" t="str">
            <v>N/A</v>
          </cell>
          <cell r="CB429">
            <v>0</v>
          </cell>
          <cell r="CC429"/>
          <cell r="CD429"/>
          <cell r="CE429">
            <v>0</v>
          </cell>
          <cell r="CF429">
            <v>0</v>
          </cell>
          <cell r="CG429">
            <v>2537.6999999999998</v>
          </cell>
          <cell r="CH429">
            <v>0</v>
          </cell>
          <cell r="CI429">
            <v>-2537.6999999999998</v>
          </cell>
          <cell r="CJ429"/>
          <cell r="CK429"/>
          <cell r="CL429">
            <v>0</v>
          </cell>
          <cell r="CM429">
            <v>0</v>
          </cell>
          <cell r="CN429">
            <v>2537.6999999999998</v>
          </cell>
          <cell r="CO429">
            <v>0</v>
          </cell>
          <cell r="CP429">
            <v>-2537.6999999999998</v>
          </cell>
          <cell r="CQ429"/>
          <cell r="CR429"/>
          <cell r="CS429">
            <v>1</v>
          </cell>
          <cell r="CT429">
            <v>2537.7000000000003</v>
          </cell>
          <cell r="CU429">
            <v>2537.6999999999998</v>
          </cell>
          <cell r="CV429">
            <v>2537.7000000000003</v>
          </cell>
          <cell r="CW429">
            <v>0</v>
          </cell>
          <cell r="CY429">
            <v>1268.8499999999999</v>
          </cell>
          <cell r="CZ429">
            <v>2764.5149999999999</v>
          </cell>
          <cell r="DA429">
            <v>4033.3649999999998</v>
          </cell>
          <cell r="DB429">
            <v>2537.7000000000003</v>
          </cell>
          <cell r="DC429">
            <v>0</v>
          </cell>
          <cell r="DD429">
            <v>2537.7000000000003</v>
          </cell>
          <cell r="DE429">
            <v>2537.7000000000003</v>
          </cell>
          <cell r="DF429">
            <v>2537.7000000000003</v>
          </cell>
          <cell r="DG429">
            <v>0</v>
          </cell>
          <cell r="DH429">
            <v>1268.8499999999999</v>
          </cell>
          <cell r="DI429">
            <v>0</v>
          </cell>
          <cell r="DJ429">
            <v>1268.8500000000004</v>
          </cell>
          <cell r="DK429">
            <v>95.41752000000001</v>
          </cell>
        </row>
        <row r="430">
          <cell r="B430"/>
          <cell r="C430"/>
          <cell r="D430"/>
          <cell r="E430" t="str">
            <v>INSTALAÇÕES DE COMBATE A INCÊNDIO E PÂNICO</v>
          </cell>
          <cell r="F430"/>
          <cell r="G430">
            <v>0</v>
          </cell>
          <cell r="H430"/>
          <cell r="I430"/>
          <cell r="J430"/>
          <cell r="K430"/>
          <cell r="L430">
            <v>12039.3868</v>
          </cell>
          <cell r="M430">
            <v>0</v>
          </cell>
          <cell r="N430">
            <v>0</v>
          </cell>
          <cell r="O430">
            <v>0</v>
          </cell>
          <cell r="P430">
            <v>0</v>
          </cell>
          <cell r="Q430">
            <v>0</v>
          </cell>
          <cell r="R430">
            <v>0</v>
          </cell>
          <cell r="S430">
            <v>0.52086533956569603</v>
          </cell>
          <cell r="T430">
            <v>19121.800000000003</v>
          </cell>
          <cell r="U430">
            <v>0.22275683979995431</v>
          </cell>
          <cell r="V430">
            <v>8177.76</v>
          </cell>
          <cell r="W430">
            <v>0</v>
          </cell>
          <cell r="X430">
            <v>0</v>
          </cell>
          <cell r="Y430">
            <v>0</v>
          </cell>
          <cell r="Z430">
            <v>0</v>
          </cell>
          <cell r="AA430">
            <v>0</v>
          </cell>
          <cell r="AB430">
            <v>0</v>
          </cell>
          <cell r="AC430">
            <v>0.74362217936565034</v>
          </cell>
          <cell r="AD430">
            <v>27299.560000000005</v>
          </cell>
          <cell r="AE430"/>
          <cell r="AF430">
            <v>0.10236468037350595</v>
          </cell>
          <cell r="AG430">
            <v>1232.4079816750066</v>
          </cell>
          <cell r="AH430">
            <v>0.64125749899214435</v>
          </cell>
          <cell r="AI430">
            <v>26067.152018325</v>
          </cell>
          <cell r="AJ430">
            <v>0</v>
          </cell>
          <cell r="AK430">
            <v>0</v>
          </cell>
          <cell r="AL430"/>
          <cell r="AM430">
            <v>3086.6317495579569</v>
          </cell>
          <cell r="AN430">
            <v>232.11470756675834</v>
          </cell>
          <cell r="AO430"/>
          <cell r="AP430">
            <v>0</v>
          </cell>
          <cell r="AQ430">
            <v>0</v>
          </cell>
          <cell r="AR430">
            <v>3.631929161043318E-2</v>
          </cell>
          <cell r="AS430">
            <v>437.262</v>
          </cell>
          <cell r="AT430">
            <v>27299.560000000005</v>
          </cell>
          <cell r="AU430">
            <v>4195.2331999999997</v>
          </cell>
          <cell r="AV430">
            <v>-23104.326800000006</v>
          </cell>
          <cell r="AW430">
            <v>5.3928730973316345E-2</v>
          </cell>
          <cell r="AX430">
            <v>1979.81</v>
          </cell>
          <cell r="AY430">
            <v>0</v>
          </cell>
          <cell r="AZ430">
            <v>0</v>
          </cell>
          <cell r="BA430">
            <v>29279.370000000006</v>
          </cell>
          <cell r="BB430">
            <v>4195.2331999999997</v>
          </cell>
          <cell r="BC430">
            <v>-25084.136800000007</v>
          </cell>
          <cell r="BD430">
            <v>0.12096721472232212</v>
          </cell>
          <cell r="BE430">
            <v>4440.8999999999996</v>
          </cell>
          <cell r="BF430">
            <v>0</v>
          </cell>
          <cell r="BG430">
            <v>0</v>
          </cell>
          <cell r="BH430">
            <v>33720.270000000004</v>
          </cell>
          <cell r="BI430">
            <v>4195.2331999999997</v>
          </cell>
          <cell r="BJ430">
            <v>-29525.036800000005</v>
          </cell>
          <cell r="BK430">
            <v>4.0740937469355747E-2</v>
          </cell>
          <cell r="BL430">
            <v>1495.665</v>
          </cell>
          <cell r="BM430">
            <v>0.31327161986946916</v>
          </cell>
          <cell r="BN430">
            <v>11500.702400000002</v>
          </cell>
          <cell r="BO430">
            <v>35215.935000000005</v>
          </cell>
          <cell r="BP430">
            <v>15695.935600000001</v>
          </cell>
          <cell r="BQ430">
            <v>-19519.999400000004</v>
          </cell>
          <cell r="BR430">
            <v>0</v>
          </cell>
          <cell r="BS430">
            <v>0</v>
          </cell>
          <cell r="BT430"/>
          <cell r="BU430">
            <v>0</v>
          </cell>
          <cell r="BV430"/>
          <cell r="BW430">
            <v>0</v>
          </cell>
          <cell r="BX430">
            <v>36711.599999999991</v>
          </cell>
          <cell r="BY430">
            <v>15695.935600000001</v>
          </cell>
          <cell r="BZ430">
            <v>-21015.664399999991</v>
          </cell>
          <cell r="CA430">
            <v>0</v>
          </cell>
          <cell r="CB430">
            <v>0</v>
          </cell>
          <cell r="CC430"/>
          <cell r="CD430"/>
          <cell r="CE430"/>
          <cell r="CF430">
            <v>115.59</v>
          </cell>
          <cell r="CG430">
            <v>36711.599999999991</v>
          </cell>
          <cell r="CH430">
            <v>15811.525600000001</v>
          </cell>
          <cell r="CI430">
            <v>-20900.07439999999</v>
          </cell>
          <cell r="CJ430"/>
          <cell r="CK430"/>
          <cell r="CL430"/>
          <cell r="CM430">
            <v>2326.7535000000003</v>
          </cell>
          <cell r="CN430">
            <v>36711.599999999991</v>
          </cell>
          <cell r="CO430">
            <v>2442.3435000000004</v>
          </cell>
          <cell r="CP430">
            <v>-34269.256499999989</v>
          </cell>
          <cell r="CQ430"/>
          <cell r="CR430"/>
          <cell r="CS430"/>
          <cell r="CT430"/>
          <cell r="CU430">
            <v>36711.599999999991</v>
          </cell>
          <cell r="CV430">
            <v>2326.7535000000003</v>
          </cell>
          <cell r="CW430">
            <v>-34384.846499999992</v>
          </cell>
          <cell r="CY430">
            <v>27299.560000000005</v>
          </cell>
          <cell r="CZ430">
            <v>7916.3749999999991</v>
          </cell>
          <cell r="DA430">
            <v>35215.935000000005</v>
          </cell>
          <cell r="DB430">
            <v>12039.3868</v>
          </cell>
          <cell r="DC430">
            <v>1232.4079816750066</v>
          </cell>
          <cell r="DD430">
            <v>14380.307900000003</v>
          </cell>
          <cell r="DE430">
            <v>15612.715881675011</v>
          </cell>
          <cell r="DF430">
            <v>12039.3868</v>
          </cell>
          <cell r="DG430">
            <v>-3573.3290816750105</v>
          </cell>
          <cell r="DH430">
            <v>26067.152018325</v>
          </cell>
          <cell r="DI430">
            <v>0</v>
          </cell>
          <cell r="DJ430">
            <v>4659.7539999999999</v>
          </cell>
          <cell r="DK430">
            <v>350.41350079999995</v>
          </cell>
        </row>
        <row r="431">
          <cell r="B431" t="str">
            <v>8.1</v>
          </cell>
          <cell r="C431" t="str">
            <v xml:space="preserve"> 96765 </v>
          </cell>
          <cell r="D431" t="str">
            <v>SINAPI</v>
          </cell>
          <cell r="E431" t="str">
            <v>ABRIGO PARA HIDRANTE, 90X60X17CM, COM REGISTRO GLOBO ANGULAR 45 GRAUS 2 1/2", ADAPTADOR STORZ 2 1/2", MANGUEIRA DE INCÊNDIO 20M, REDUÇÃO 2 1/2" X 1 1/2" E ESGUICHO EM LATÃO 1 1/2" - FORNECIMENTO E INSTALAÇÃO. AF_10/2020</v>
          </cell>
          <cell r="F431" t="str">
            <v>UN</v>
          </cell>
          <cell r="G431">
            <v>4</v>
          </cell>
          <cell r="H431">
            <v>0</v>
          </cell>
          <cell r="I431">
            <v>4</v>
          </cell>
          <cell r="J431">
            <v>1493.44</v>
          </cell>
          <cell r="K431">
            <v>1870.08</v>
          </cell>
          <cell r="L431">
            <v>7480.32</v>
          </cell>
          <cell r="M431">
            <v>0</v>
          </cell>
          <cell r="N431">
            <v>0</v>
          </cell>
          <cell r="O431">
            <v>0</v>
          </cell>
          <cell r="P431">
            <v>0</v>
          </cell>
          <cell r="Q431">
            <v>0</v>
          </cell>
          <cell r="R431">
            <v>0</v>
          </cell>
          <cell r="S431">
            <v>0</v>
          </cell>
          <cell r="T431">
            <v>0</v>
          </cell>
          <cell r="U431">
            <v>1</v>
          </cell>
          <cell r="V431">
            <v>7480.32</v>
          </cell>
          <cell r="W431">
            <v>0</v>
          </cell>
          <cell r="X431">
            <v>0</v>
          </cell>
          <cell r="Y431">
            <v>0</v>
          </cell>
          <cell r="Z431">
            <v>0</v>
          </cell>
          <cell r="AA431">
            <v>0</v>
          </cell>
          <cell r="AB431">
            <v>0</v>
          </cell>
          <cell r="AC431">
            <v>1</v>
          </cell>
          <cell r="AD431">
            <v>7480.32</v>
          </cell>
          <cell r="AE431"/>
          <cell r="AF431">
            <v>0</v>
          </cell>
          <cell r="AG431">
            <v>0</v>
          </cell>
          <cell r="AH431">
            <v>1</v>
          </cell>
          <cell r="AI431">
            <v>7480.32</v>
          </cell>
          <cell r="AJ431">
            <v>0</v>
          </cell>
          <cell r="AK431">
            <v>0</v>
          </cell>
          <cell r="AL431"/>
          <cell r="AM431">
            <v>0</v>
          </cell>
          <cell r="AN431">
            <v>0</v>
          </cell>
          <cell r="AO431"/>
          <cell r="AP431">
            <v>0</v>
          </cell>
          <cell r="AQ431">
            <v>0</v>
          </cell>
          <cell r="AR431">
            <v>0</v>
          </cell>
          <cell r="AS431">
            <v>0</v>
          </cell>
          <cell r="AT431">
            <v>7480.32</v>
          </cell>
          <cell r="AU431">
            <v>0</v>
          </cell>
          <cell r="AV431">
            <v>-7480.32</v>
          </cell>
          <cell r="AW431">
            <v>0</v>
          </cell>
          <cell r="AX431">
            <v>0</v>
          </cell>
          <cell r="AY431">
            <v>0</v>
          </cell>
          <cell r="AZ431">
            <v>0</v>
          </cell>
          <cell r="BA431">
            <v>7480.32</v>
          </cell>
          <cell r="BB431">
            <v>0</v>
          </cell>
          <cell r="BC431">
            <v>-7480.32</v>
          </cell>
          <cell r="BD431">
            <v>0</v>
          </cell>
          <cell r="BE431">
            <v>0</v>
          </cell>
          <cell r="BF431">
            <v>0</v>
          </cell>
          <cell r="BG431">
            <v>0</v>
          </cell>
          <cell r="BH431">
            <v>7480.32</v>
          </cell>
          <cell r="BI431">
            <v>0</v>
          </cell>
          <cell r="BJ431">
            <v>-7480.32</v>
          </cell>
          <cell r="BK431">
            <v>0</v>
          </cell>
          <cell r="BL431">
            <v>0</v>
          </cell>
          <cell r="BM431">
            <v>0.25</v>
          </cell>
          <cell r="BN431">
            <v>1870.08</v>
          </cell>
          <cell r="BO431">
            <v>7480.32</v>
          </cell>
          <cell r="BP431">
            <v>1870.08</v>
          </cell>
          <cell r="BQ431">
            <v>-5610.24</v>
          </cell>
          <cell r="BR431" t="str">
            <v>N/A</v>
          </cell>
          <cell r="BS431">
            <v>0</v>
          </cell>
          <cell r="BT431"/>
          <cell r="BU431">
            <v>0</v>
          </cell>
          <cell r="BV431">
            <v>0</v>
          </cell>
          <cell r="BW431">
            <v>0</v>
          </cell>
          <cell r="BX431">
            <v>7480.32</v>
          </cell>
          <cell r="BY431">
            <v>1870.08</v>
          </cell>
          <cell r="BZ431">
            <v>-5610.24</v>
          </cell>
          <cell r="CA431" t="str">
            <v>N/A</v>
          </cell>
          <cell r="CB431">
            <v>0</v>
          </cell>
          <cell r="CC431"/>
          <cell r="CD431"/>
          <cell r="CE431">
            <v>0</v>
          </cell>
          <cell r="CF431">
            <v>0</v>
          </cell>
          <cell r="CG431">
            <v>7480.32</v>
          </cell>
          <cell r="CH431">
            <v>1870.08</v>
          </cell>
          <cell r="CI431">
            <v>-5610.24</v>
          </cell>
          <cell r="CJ431"/>
          <cell r="CK431"/>
          <cell r="CL431">
            <v>0</v>
          </cell>
          <cell r="CM431">
            <v>0</v>
          </cell>
          <cell r="CN431">
            <v>7480.32</v>
          </cell>
          <cell r="CO431">
            <v>0</v>
          </cell>
          <cell r="CP431">
            <v>-7480.32</v>
          </cell>
          <cell r="CQ431"/>
          <cell r="CR431"/>
          <cell r="CS431" t="str">
            <v xml:space="preserve"> </v>
          </cell>
          <cell r="CT431">
            <v>0</v>
          </cell>
          <cell r="CU431">
            <v>7480.32</v>
          </cell>
          <cell r="CV431">
            <v>0</v>
          </cell>
          <cell r="CW431">
            <v>-7480.32</v>
          </cell>
          <cell r="CY431">
            <v>7480.32</v>
          </cell>
          <cell r="CZ431">
            <v>0</v>
          </cell>
          <cell r="DA431">
            <v>7480.32</v>
          </cell>
          <cell r="DB431">
            <v>7480.32</v>
          </cell>
          <cell r="DC431">
            <v>0</v>
          </cell>
          <cell r="DD431">
            <v>1870.08</v>
          </cell>
          <cell r="DE431">
            <v>1870.08</v>
          </cell>
          <cell r="DF431">
            <v>7480.32</v>
          </cell>
          <cell r="DG431">
            <v>5610.24</v>
          </cell>
          <cell r="DH431">
            <v>7480.32</v>
          </cell>
          <cell r="DI431">
            <v>0</v>
          </cell>
          <cell r="DJ431">
            <v>0</v>
          </cell>
          <cell r="DK431">
            <v>0</v>
          </cell>
        </row>
        <row r="432">
          <cell r="B432" t="str">
            <v>8.2</v>
          </cell>
          <cell r="C432" t="str">
            <v xml:space="preserve"> DEPEARQ322 </v>
          </cell>
          <cell r="D432" t="str">
            <v>Próprio</v>
          </cell>
          <cell r="E432" t="str">
            <v>ACIONADOR MANUAL DE BOMBA DE INCÊNDIO - FORNECIMENTO E INTALAÇÃO. REF: AGESUL (1201002083)</v>
          </cell>
          <cell r="F432" t="str">
            <v>UN</v>
          </cell>
          <cell r="G432">
            <v>1</v>
          </cell>
          <cell r="H432">
            <v>0</v>
          </cell>
          <cell r="I432">
            <v>1</v>
          </cell>
          <cell r="J432">
            <v>92.31</v>
          </cell>
          <cell r="K432">
            <v>115.59</v>
          </cell>
          <cell r="L432">
            <v>115.59</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C432">
            <v>0</v>
          </cell>
          <cell r="AD432">
            <v>0</v>
          </cell>
          <cell r="AE432"/>
          <cell r="AF432">
            <v>0</v>
          </cell>
          <cell r="AG432">
            <v>0</v>
          </cell>
          <cell r="AH432">
            <v>0</v>
          </cell>
          <cell r="AI432">
            <v>0</v>
          </cell>
          <cell r="AJ432">
            <v>0</v>
          </cell>
          <cell r="AK432">
            <v>0</v>
          </cell>
          <cell r="AL432"/>
          <cell r="AM432">
            <v>115.59</v>
          </cell>
          <cell r="AN432">
            <v>8.6923679999999983</v>
          </cell>
          <cell r="AO432"/>
          <cell r="AP432">
            <v>0</v>
          </cell>
          <cell r="AQ432">
            <v>0</v>
          </cell>
          <cell r="AR432">
            <v>0</v>
          </cell>
          <cell r="AS432">
            <v>0</v>
          </cell>
          <cell r="AT432">
            <v>0</v>
          </cell>
          <cell r="AU432">
            <v>0</v>
          </cell>
          <cell r="AV432">
            <v>0</v>
          </cell>
          <cell r="AW432">
            <v>1</v>
          </cell>
          <cell r="AX432">
            <v>115.59</v>
          </cell>
          <cell r="AY432">
            <v>0</v>
          </cell>
          <cell r="AZ432">
            <v>0</v>
          </cell>
          <cell r="BA432">
            <v>115.59</v>
          </cell>
          <cell r="BB432">
            <v>0</v>
          </cell>
          <cell r="BC432">
            <v>-115.59</v>
          </cell>
          <cell r="BD432">
            <v>0</v>
          </cell>
          <cell r="BE432">
            <v>0</v>
          </cell>
          <cell r="BF432">
            <v>0</v>
          </cell>
          <cell r="BG432">
            <v>0</v>
          </cell>
          <cell r="BH432">
            <v>115.59</v>
          </cell>
          <cell r="BI432">
            <v>0</v>
          </cell>
          <cell r="BJ432">
            <v>-115.59</v>
          </cell>
          <cell r="BK432">
            <v>0</v>
          </cell>
          <cell r="BL432">
            <v>0</v>
          </cell>
          <cell r="BM432">
            <v>1</v>
          </cell>
          <cell r="BN432">
            <v>115.59</v>
          </cell>
          <cell r="BO432">
            <v>115.59</v>
          </cell>
          <cell r="BP432">
            <v>115.59</v>
          </cell>
          <cell r="BQ432">
            <v>0</v>
          </cell>
          <cell r="BR432">
            <v>115.59</v>
          </cell>
          <cell r="BS432">
            <v>8.6923679999999983</v>
          </cell>
          <cell r="BT432"/>
          <cell r="BU432">
            <v>0</v>
          </cell>
          <cell r="BV432">
            <v>0</v>
          </cell>
          <cell r="BW432">
            <v>0</v>
          </cell>
          <cell r="BX432">
            <v>115.59</v>
          </cell>
          <cell r="BY432">
            <v>115.59</v>
          </cell>
          <cell r="BZ432">
            <v>0</v>
          </cell>
          <cell r="CA432">
            <v>115.59</v>
          </cell>
          <cell r="CB432">
            <v>8.6923679999999983</v>
          </cell>
          <cell r="CC432"/>
          <cell r="CD432"/>
          <cell r="CE432">
            <v>1</v>
          </cell>
          <cell r="CF432">
            <v>115.59</v>
          </cell>
          <cell r="CG432">
            <v>115.59</v>
          </cell>
          <cell r="CH432">
            <v>231.18</v>
          </cell>
          <cell r="CI432">
            <v>115.59</v>
          </cell>
          <cell r="CJ432"/>
          <cell r="CK432"/>
          <cell r="CL432">
            <v>-1</v>
          </cell>
          <cell r="CM432">
            <v>-115.59</v>
          </cell>
          <cell r="CN432">
            <v>115.59</v>
          </cell>
          <cell r="CO432">
            <v>0</v>
          </cell>
          <cell r="CP432">
            <v>-115.59</v>
          </cell>
          <cell r="CQ432"/>
          <cell r="CR432"/>
          <cell r="CS432" t="str">
            <v xml:space="preserve"> </v>
          </cell>
          <cell r="CT432">
            <v>0</v>
          </cell>
          <cell r="CU432">
            <v>115.59</v>
          </cell>
          <cell r="CV432">
            <v>-115.59</v>
          </cell>
          <cell r="CW432">
            <v>-231.18</v>
          </cell>
          <cell r="CY432">
            <v>0</v>
          </cell>
          <cell r="CZ432">
            <v>115.59</v>
          </cell>
          <cell r="DA432">
            <v>115.59</v>
          </cell>
          <cell r="DB432">
            <v>115.59</v>
          </cell>
          <cell r="DC432">
            <v>0</v>
          </cell>
          <cell r="DD432">
            <v>115.59</v>
          </cell>
          <cell r="DE432">
            <v>115.59</v>
          </cell>
          <cell r="DF432">
            <v>115.59</v>
          </cell>
          <cell r="DG432">
            <v>0</v>
          </cell>
          <cell r="DH432">
            <v>0</v>
          </cell>
          <cell r="DI432">
            <v>0</v>
          </cell>
          <cell r="DJ432">
            <v>115.59</v>
          </cell>
          <cell r="DK432">
            <v>8.6923679999999983</v>
          </cell>
        </row>
        <row r="433">
          <cell r="B433" t="str">
            <v>8.3</v>
          </cell>
          <cell r="C433" t="str">
            <v xml:space="preserve"> 97599 </v>
          </cell>
          <cell r="D433" t="str">
            <v>SINAPI</v>
          </cell>
          <cell r="E433" t="str">
            <v>LUMINÁRIA DE EMERGÊNCIA, COM 30 LÂMPADAS LED DE 2 W, SEM REATOR - FORNECIMENTO E INSTALAÇÃO. AF_02/2020</v>
          </cell>
          <cell r="F433" t="str">
            <v>UN</v>
          </cell>
          <cell r="G433">
            <v>90</v>
          </cell>
          <cell r="H433">
            <v>0</v>
          </cell>
          <cell r="I433">
            <v>90</v>
          </cell>
          <cell r="J433">
            <v>19.260000000000002</v>
          </cell>
          <cell r="K433">
            <v>24.11</v>
          </cell>
          <cell r="L433">
            <v>2169.9</v>
          </cell>
          <cell r="M433">
            <v>0</v>
          </cell>
          <cell r="N433">
            <v>0</v>
          </cell>
          <cell r="O433">
            <v>0</v>
          </cell>
          <cell r="P433">
            <v>0</v>
          </cell>
          <cell r="Q433">
            <v>0</v>
          </cell>
          <cell r="R433">
            <v>0</v>
          </cell>
          <cell r="S433">
            <v>0</v>
          </cell>
          <cell r="T433">
            <v>0</v>
          </cell>
          <cell r="U433">
            <v>0</v>
          </cell>
          <cell r="V433">
            <v>0</v>
          </cell>
          <cell r="W433">
            <v>0</v>
          </cell>
          <cell r="X433">
            <v>0</v>
          </cell>
          <cell r="Y433">
            <v>0</v>
          </cell>
          <cell r="Z433">
            <v>0</v>
          </cell>
          <cell r="AA433">
            <v>0</v>
          </cell>
          <cell r="AB433">
            <v>0</v>
          </cell>
          <cell r="AC433">
            <v>0</v>
          </cell>
          <cell r="AD433">
            <v>0</v>
          </cell>
          <cell r="AE433"/>
          <cell r="AF433">
            <v>0</v>
          </cell>
          <cell r="AG433">
            <v>0</v>
          </cell>
          <cell r="AH433">
            <v>0</v>
          </cell>
          <cell r="AI433">
            <v>0</v>
          </cell>
          <cell r="AJ433">
            <v>0</v>
          </cell>
          <cell r="AK433">
            <v>0</v>
          </cell>
          <cell r="AL433"/>
          <cell r="AM433">
            <v>2169.9</v>
          </cell>
          <cell r="AN433">
            <v>163.17647999999997</v>
          </cell>
          <cell r="AO433"/>
          <cell r="AP433">
            <v>0</v>
          </cell>
          <cell r="AQ433">
            <v>0</v>
          </cell>
          <cell r="AR433">
            <v>0</v>
          </cell>
          <cell r="AS433">
            <v>0</v>
          </cell>
          <cell r="AT433">
            <v>0</v>
          </cell>
          <cell r="AU433">
            <v>0</v>
          </cell>
          <cell r="AV433">
            <v>0</v>
          </cell>
          <cell r="AW433">
            <v>0</v>
          </cell>
          <cell r="AX433">
            <v>0</v>
          </cell>
          <cell r="AY433">
            <v>0</v>
          </cell>
          <cell r="AZ433">
            <v>0</v>
          </cell>
          <cell r="BA433">
            <v>0</v>
          </cell>
          <cell r="BB433">
            <v>0</v>
          </cell>
          <cell r="BC433">
            <v>0</v>
          </cell>
          <cell r="BD433">
            <v>1</v>
          </cell>
          <cell r="BE433">
            <v>2169.9</v>
          </cell>
          <cell r="BF433">
            <v>0</v>
          </cell>
          <cell r="BG433">
            <v>0</v>
          </cell>
          <cell r="BH433">
            <v>2169.9</v>
          </cell>
          <cell r="BI433">
            <v>0</v>
          </cell>
          <cell r="BJ433">
            <v>-2169.9</v>
          </cell>
          <cell r="BK433">
            <v>0</v>
          </cell>
          <cell r="BL433">
            <v>0</v>
          </cell>
          <cell r="BM433">
            <v>0</v>
          </cell>
          <cell r="BN433">
            <v>0</v>
          </cell>
          <cell r="BO433">
            <v>2169.9</v>
          </cell>
          <cell r="BP433">
            <v>0</v>
          </cell>
          <cell r="BQ433">
            <v>-2169.9</v>
          </cell>
          <cell r="BR433" t="str">
            <v>N/A</v>
          </cell>
          <cell r="BS433">
            <v>0</v>
          </cell>
          <cell r="BT433"/>
          <cell r="BU433">
            <v>0</v>
          </cell>
          <cell r="BV433">
            <v>0</v>
          </cell>
          <cell r="BW433">
            <v>0</v>
          </cell>
          <cell r="BX433">
            <v>2169.9</v>
          </cell>
          <cell r="BY433">
            <v>0</v>
          </cell>
          <cell r="BZ433">
            <v>-2169.9</v>
          </cell>
          <cell r="CA433" t="str">
            <v>N/A</v>
          </cell>
          <cell r="CB433">
            <v>0</v>
          </cell>
          <cell r="CC433"/>
          <cell r="CD433"/>
          <cell r="CE433">
            <v>0</v>
          </cell>
          <cell r="CF433">
            <v>0</v>
          </cell>
          <cell r="CG433">
            <v>2169.9</v>
          </cell>
          <cell r="CH433">
            <v>0</v>
          </cell>
          <cell r="CI433">
            <v>-2169.9</v>
          </cell>
          <cell r="CJ433"/>
          <cell r="CK433"/>
          <cell r="CL433">
            <v>0.83333333333333326</v>
          </cell>
          <cell r="CM433">
            <v>1808.25</v>
          </cell>
          <cell r="CN433">
            <v>2169.9</v>
          </cell>
          <cell r="CO433">
            <v>1808.25</v>
          </cell>
          <cell r="CP433">
            <v>-361.65000000000009</v>
          </cell>
          <cell r="CQ433"/>
          <cell r="CR433"/>
          <cell r="CS433">
            <v>0.16666666666666666</v>
          </cell>
          <cell r="CT433">
            <v>361.65</v>
          </cell>
          <cell r="CU433">
            <v>2169.9</v>
          </cell>
          <cell r="CV433">
            <v>2169.9</v>
          </cell>
          <cell r="CW433">
            <v>0</v>
          </cell>
          <cell r="CY433">
            <v>0</v>
          </cell>
          <cell r="CZ433">
            <v>2169.9</v>
          </cell>
          <cell r="DA433">
            <v>2169.9</v>
          </cell>
          <cell r="DB433">
            <v>2169.9</v>
          </cell>
          <cell r="DC433">
            <v>0</v>
          </cell>
          <cell r="DD433">
            <v>2169.9</v>
          </cell>
          <cell r="DE433">
            <v>2169.9</v>
          </cell>
          <cell r="DF433">
            <v>2169.9</v>
          </cell>
          <cell r="DG433">
            <v>0</v>
          </cell>
          <cell r="DH433">
            <v>0</v>
          </cell>
          <cell r="DI433">
            <v>0</v>
          </cell>
          <cell r="DJ433">
            <v>2169.9</v>
          </cell>
          <cell r="DK433">
            <v>163.17647999999997</v>
          </cell>
        </row>
        <row r="434">
          <cell r="B434" t="str">
            <v>8.4</v>
          </cell>
          <cell r="C434" t="str">
            <v xml:space="preserve"> 92367 </v>
          </cell>
          <cell r="D434" t="str">
            <v>SINAPI</v>
          </cell>
          <cell r="E434" t="str">
            <v>TUBO DE AÇO GALVANIZADO COM COSTURA, CLASSE MÉDIA, DN 65 (2 1/2"), CONEXÃO ROSQUEADA, INSTALADO EM REDE DE ALIMENTAÇÃO PARA HIDRANTE - FORNECIMENTO E INSTALAÇÃO. AF_10/2020</v>
          </cell>
          <cell r="F434" t="str">
            <v>M</v>
          </cell>
          <cell r="G434">
            <v>95.56</v>
          </cell>
          <cell r="H434">
            <v>0</v>
          </cell>
          <cell r="I434">
            <v>95.56</v>
          </cell>
          <cell r="J434">
            <v>88.38</v>
          </cell>
          <cell r="K434">
            <v>110.66</v>
          </cell>
          <cell r="L434">
            <v>10574.669599999999</v>
          </cell>
          <cell r="M434">
            <v>0</v>
          </cell>
          <cell r="N434">
            <v>0</v>
          </cell>
          <cell r="O434">
            <v>0</v>
          </cell>
          <cell r="P434">
            <v>0</v>
          </cell>
          <cell r="Q434">
            <v>0</v>
          </cell>
          <cell r="R434">
            <v>0</v>
          </cell>
          <cell r="S434">
            <v>1</v>
          </cell>
          <cell r="T434">
            <v>10574.66</v>
          </cell>
          <cell r="U434">
            <v>0</v>
          </cell>
          <cell r="V434">
            <v>0</v>
          </cell>
          <cell r="W434">
            <v>0</v>
          </cell>
          <cell r="X434">
            <v>0</v>
          </cell>
          <cell r="Y434">
            <v>0</v>
          </cell>
          <cell r="Z434">
            <v>0</v>
          </cell>
          <cell r="AA434">
            <v>0</v>
          </cell>
          <cell r="AB434">
            <v>0</v>
          </cell>
          <cell r="AC434">
            <v>1</v>
          </cell>
          <cell r="AD434">
            <v>10574.66</v>
          </cell>
          <cell r="AE434"/>
          <cell r="AF434">
            <v>0.23252427974043607</v>
          </cell>
          <cell r="AG434">
            <v>2458.8674322330849</v>
          </cell>
          <cell r="AH434">
            <v>0.7674757202595639</v>
          </cell>
          <cell r="AI434">
            <v>8115.7925677669155</v>
          </cell>
          <cell r="AJ434">
            <v>0</v>
          </cell>
          <cell r="AK434">
            <v>0</v>
          </cell>
          <cell r="AL434"/>
          <cell r="AM434">
            <v>0</v>
          </cell>
          <cell r="AN434">
            <v>0</v>
          </cell>
          <cell r="AO434"/>
          <cell r="AP434">
            <v>0</v>
          </cell>
          <cell r="AQ434">
            <v>0</v>
          </cell>
          <cell r="AR434">
            <v>0</v>
          </cell>
          <cell r="AS434">
            <v>0</v>
          </cell>
          <cell r="AT434">
            <v>10574.66</v>
          </cell>
          <cell r="AU434">
            <v>2458.8651999999997</v>
          </cell>
          <cell r="AV434">
            <v>-8115.7947999999997</v>
          </cell>
          <cell r="AW434">
            <v>0</v>
          </cell>
          <cell r="AX434">
            <v>0</v>
          </cell>
          <cell r="AY434">
            <v>0</v>
          </cell>
          <cell r="AZ434">
            <v>0</v>
          </cell>
          <cell r="BA434">
            <v>10574.66</v>
          </cell>
          <cell r="BB434">
            <v>2458.8651999999997</v>
          </cell>
          <cell r="BC434">
            <v>-8115.7947999999997</v>
          </cell>
          <cell r="BD434">
            <v>0</v>
          </cell>
          <cell r="BE434">
            <v>0</v>
          </cell>
          <cell r="BF434">
            <v>0</v>
          </cell>
          <cell r="BG434">
            <v>0</v>
          </cell>
          <cell r="BH434">
            <v>10574.66</v>
          </cell>
          <cell r="BI434">
            <v>2458.8651999999997</v>
          </cell>
          <cell r="BJ434">
            <v>-8115.7947999999997</v>
          </cell>
          <cell r="BK434">
            <v>0</v>
          </cell>
          <cell r="BL434">
            <v>0</v>
          </cell>
          <cell r="BM434">
            <v>0.21253681915068662</v>
          </cell>
          <cell r="BN434">
            <v>2247.5045999999998</v>
          </cell>
          <cell r="BO434">
            <v>10574.66</v>
          </cell>
          <cell r="BP434">
            <v>4706.3697999999995</v>
          </cell>
          <cell r="BQ434">
            <v>-5868.2902000000004</v>
          </cell>
          <cell r="BR434" t="str">
            <v>N/A</v>
          </cell>
          <cell r="BS434">
            <v>0</v>
          </cell>
          <cell r="BT434"/>
          <cell r="BU434">
            <v>0</v>
          </cell>
          <cell r="BV434">
            <v>0</v>
          </cell>
          <cell r="BW434">
            <v>0</v>
          </cell>
          <cell r="BX434">
            <v>10574.66</v>
          </cell>
          <cell r="BY434">
            <v>4706.3697999999995</v>
          </cell>
          <cell r="BZ434">
            <v>-5868.2902000000004</v>
          </cell>
          <cell r="CA434" t="str">
            <v>N/A</v>
          </cell>
          <cell r="CB434">
            <v>0</v>
          </cell>
          <cell r="CC434"/>
          <cell r="CD434"/>
          <cell r="CE434">
            <v>0</v>
          </cell>
          <cell r="CF434">
            <v>0</v>
          </cell>
          <cell r="CG434">
            <v>10574.66</v>
          </cell>
          <cell r="CH434">
            <v>4706.3697999999995</v>
          </cell>
          <cell r="CI434">
            <v>-5868.2902000000004</v>
          </cell>
          <cell r="CJ434"/>
          <cell r="CK434"/>
          <cell r="CL434">
            <v>0</v>
          </cell>
          <cell r="CM434">
            <v>0</v>
          </cell>
          <cell r="CN434">
            <v>10574.66</v>
          </cell>
          <cell r="CO434">
            <v>0</v>
          </cell>
          <cell r="CP434">
            <v>-10574.66</v>
          </cell>
          <cell r="CQ434"/>
          <cell r="CR434"/>
          <cell r="CS434" t="str">
            <v xml:space="preserve"> </v>
          </cell>
          <cell r="CT434">
            <v>0</v>
          </cell>
          <cell r="CU434">
            <v>10574.66</v>
          </cell>
          <cell r="CV434">
            <v>0</v>
          </cell>
          <cell r="CW434">
            <v>-10574.66</v>
          </cell>
          <cell r="CY434">
            <v>10574.66</v>
          </cell>
          <cell r="CZ434">
            <v>0</v>
          </cell>
          <cell r="DA434">
            <v>10574.66</v>
          </cell>
          <cell r="DB434">
            <v>10574.669599999999</v>
          </cell>
          <cell r="DC434">
            <v>2458.8674322330849</v>
          </cell>
          <cell r="DD434">
            <v>2247.5045999999998</v>
          </cell>
          <cell r="DE434">
            <v>4706.3720322330846</v>
          </cell>
          <cell r="DF434">
            <v>10574.669599999999</v>
          </cell>
          <cell r="DG434">
            <v>5868.2975677669147</v>
          </cell>
          <cell r="DH434">
            <v>8115.7925677669155</v>
          </cell>
          <cell r="DI434">
            <v>0</v>
          </cell>
          <cell r="DJ434">
            <v>0</v>
          </cell>
          <cell r="DK434">
            <v>0</v>
          </cell>
        </row>
        <row r="435">
          <cell r="B435" t="str">
            <v>8.5</v>
          </cell>
          <cell r="C435" t="str">
            <v xml:space="preserve"> DEPEARQ261 </v>
          </cell>
          <cell r="D435" t="str">
            <v>Próprio</v>
          </cell>
          <cell r="E435" t="str">
            <v>Cabo PVC 750V, 3X1,5 mm² - Fornecimento e Instalação REF: SINAPI (91925)</v>
          </cell>
          <cell r="F435" t="str">
            <v>M</v>
          </cell>
          <cell r="G435">
            <v>95.6</v>
          </cell>
          <cell r="H435">
            <v>0</v>
          </cell>
          <cell r="I435">
            <v>95.6</v>
          </cell>
          <cell r="J435">
            <v>6.15</v>
          </cell>
          <cell r="K435">
            <v>7.7</v>
          </cell>
          <cell r="L435">
            <v>736.12</v>
          </cell>
          <cell r="M435">
            <v>0</v>
          </cell>
          <cell r="N435">
            <v>0</v>
          </cell>
          <cell r="O435">
            <v>0</v>
          </cell>
          <cell r="P435">
            <v>0</v>
          </cell>
          <cell r="Q435">
            <v>0</v>
          </cell>
          <cell r="R435">
            <v>0</v>
          </cell>
          <cell r="S435">
            <v>1</v>
          </cell>
          <cell r="T435">
            <v>736.12</v>
          </cell>
          <cell r="U435">
            <v>0</v>
          </cell>
          <cell r="V435">
            <v>0</v>
          </cell>
          <cell r="W435">
            <v>0</v>
          </cell>
          <cell r="X435">
            <v>0</v>
          </cell>
          <cell r="Y435">
            <v>0</v>
          </cell>
          <cell r="Z435">
            <v>0</v>
          </cell>
          <cell r="AA435">
            <v>0</v>
          </cell>
          <cell r="AB435">
            <v>0</v>
          </cell>
          <cell r="AC435">
            <v>1</v>
          </cell>
          <cell r="AD435">
            <v>736.12</v>
          </cell>
          <cell r="AE435"/>
          <cell r="AF435">
            <v>0</v>
          </cell>
          <cell r="AG435">
            <v>0</v>
          </cell>
          <cell r="AH435">
            <v>1</v>
          </cell>
          <cell r="AI435">
            <v>736.12</v>
          </cell>
          <cell r="AJ435">
            <v>0</v>
          </cell>
          <cell r="AK435">
            <v>0</v>
          </cell>
          <cell r="AL435"/>
          <cell r="AM435">
            <v>0</v>
          </cell>
          <cell r="AN435">
            <v>0</v>
          </cell>
          <cell r="AO435"/>
          <cell r="AP435">
            <v>0</v>
          </cell>
          <cell r="AQ435">
            <v>0</v>
          </cell>
          <cell r="AR435">
            <v>0</v>
          </cell>
          <cell r="AS435">
            <v>0</v>
          </cell>
          <cell r="AT435">
            <v>736.12</v>
          </cell>
          <cell r="AU435">
            <v>0</v>
          </cell>
          <cell r="AV435">
            <v>-736.12</v>
          </cell>
          <cell r="AW435">
            <v>0</v>
          </cell>
          <cell r="AX435">
            <v>0</v>
          </cell>
          <cell r="AY435">
            <v>0</v>
          </cell>
          <cell r="AZ435">
            <v>0</v>
          </cell>
          <cell r="BA435">
            <v>736.12</v>
          </cell>
          <cell r="BB435">
            <v>0</v>
          </cell>
          <cell r="BC435">
            <v>-736.12</v>
          </cell>
          <cell r="BD435">
            <v>0</v>
          </cell>
          <cell r="BE435">
            <v>0</v>
          </cell>
          <cell r="BF435">
            <v>0</v>
          </cell>
          <cell r="BG435">
            <v>0</v>
          </cell>
          <cell r="BH435">
            <v>736.12</v>
          </cell>
          <cell r="BI435">
            <v>0</v>
          </cell>
          <cell r="BJ435">
            <v>-736.12</v>
          </cell>
          <cell r="BK435">
            <v>0</v>
          </cell>
          <cell r="BL435">
            <v>0</v>
          </cell>
          <cell r="BM435">
            <v>0.74999999999999989</v>
          </cell>
          <cell r="BN435">
            <v>552.08999999999992</v>
          </cell>
          <cell r="BO435">
            <v>736.12</v>
          </cell>
          <cell r="BP435">
            <v>552.08999999999992</v>
          </cell>
          <cell r="BQ435">
            <v>-184.03000000000009</v>
          </cell>
          <cell r="BR435" t="str">
            <v>N/A</v>
          </cell>
          <cell r="BS435">
            <v>0</v>
          </cell>
          <cell r="BT435"/>
          <cell r="BU435">
            <v>0</v>
          </cell>
          <cell r="BV435">
            <v>0</v>
          </cell>
          <cell r="BW435">
            <v>0</v>
          </cell>
          <cell r="BX435">
            <v>736.12</v>
          </cell>
          <cell r="BY435">
            <v>552.08999999999992</v>
          </cell>
          <cell r="BZ435">
            <v>-184.03000000000009</v>
          </cell>
          <cell r="CA435" t="str">
            <v>N/A</v>
          </cell>
          <cell r="CB435">
            <v>0</v>
          </cell>
          <cell r="CC435"/>
          <cell r="CD435"/>
          <cell r="CE435">
            <v>0</v>
          </cell>
          <cell r="CF435">
            <v>0</v>
          </cell>
          <cell r="CG435">
            <v>736.12</v>
          </cell>
          <cell r="CH435">
            <v>552.08999999999992</v>
          </cell>
          <cell r="CI435">
            <v>-184.03000000000009</v>
          </cell>
          <cell r="CJ435"/>
          <cell r="CK435"/>
          <cell r="CL435">
            <v>0.19299163179916318</v>
          </cell>
          <cell r="CM435">
            <v>142.065</v>
          </cell>
          <cell r="CN435">
            <v>736.12</v>
          </cell>
          <cell r="CO435">
            <v>142.065</v>
          </cell>
          <cell r="CP435">
            <v>-594.05500000000006</v>
          </cell>
          <cell r="CQ435"/>
          <cell r="CR435"/>
          <cell r="CS435">
            <v>5.7008368200836851E-2</v>
          </cell>
          <cell r="CT435">
            <v>41.965000000000025</v>
          </cell>
          <cell r="CU435">
            <v>736.12</v>
          </cell>
          <cell r="CV435">
            <v>184.03000000000003</v>
          </cell>
          <cell r="CW435">
            <v>-552.08999999999992</v>
          </cell>
          <cell r="CY435">
            <v>736.12</v>
          </cell>
          <cell r="CZ435">
            <v>0</v>
          </cell>
          <cell r="DA435">
            <v>736.12</v>
          </cell>
          <cell r="DB435">
            <v>736.12</v>
          </cell>
          <cell r="DC435">
            <v>0</v>
          </cell>
          <cell r="DD435">
            <v>736.12</v>
          </cell>
          <cell r="DE435">
            <v>736.12</v>
          </cell>
          <cell r="DF435">
            <v>736.12</v>
          </cell>
          <cell r="DG435">
            <v>0</v>
          </cell>
          <cell r="DH435">
            <v>736.12</v>
          </cell>
          <cell r="DI435">
            <v>0</v>
          </cell>
          <cell r="DJ435">
            <v>0</v>
          </cell>
          <cell r="DK435">
            <v>0</v>
          </cell>
        </row>
        <row r="436">
          <cell r="B436" t="str">
            <v>8.6</v>
          </cell>
          <cell r="C436" t="str">
            <v xml:space="preserve"> DEPEARQ262 </v>
          </cell>
          <cell r="D436" t="str">
            <v>Próprio</v>
          </cell>
          <cell r="E436" t="str">
            <v>Cabo Blindado para Alarme e Detecção de Incêndio 3x1,5 mm²- Fornecimento e Instalação REF: SINAPI 91925</v>
          </cell>
          <cell r="F436" t="str">
            <v>M</v>
          </cell>
          <cell r="G436">
            <v>138.80000000000001</v>
          </cell>
          <cell r="H436">
            <v>0</v>
          </cell>
          <cell r="I436">
            <v>138.80000000000001</v>
          </cell>
          <cell r="J436">
            <v>9.82</v>
          </cell>
          <cell r="K436">
            <v>12.29</v>
          </cell>
          <cell r="L436">
            <v>1705.8520000000001</v>
          </cell>
          <cell r="M436">
            <v>0</v>
          </cell>
          <cell r="N436">
            <v>0</v>
          </cell>
          <cell r="O436">
            <v>0</v>
          </cell>
          <cell r="P436">
            <v>0</v>
          </cell>
          <cell r="Q436">
            <v>0</v>
          </cell>
          <cell r="R436">
            <v>0</v>
          </cell>
          <cell r="S436">
            <v>1</v>
          </cell>
          <cell r="T436">
            <v>1705.85</v>
          </cell>
          <cell r="U436">
            <v>0</v>
          </cell>
          <cell r="V436">
            <v>0</v>
          </cell>
          <cell r="W436">
            <v>0</v>
          </cell>
          <cell r="X436">
            <v>0</v>
          </cell>
          <cell r="Y436">
            <v>0</v>
          </cell>
          <cell r="Z436">
            <v>0</v>
          </cell>
          <cell r="AA436">
            <v>0</v>
          </cell>
          <cell r="AB436">
            <v>0</v>
          </cell>
          <cell r="AC436">
            <v>1</v>
          </cell>
          <cell r="AD436">
            <v>1705.85</v>
          </cell>
          <cell r="AE436"/>
          <cell r="AF436">
            <v>0</v>
          </cell>
          <cell r="AG436">
            <v>0</v>
          </cell>
          <cell r="AH436">
            <v>1</v>
          </cell>
          <cell r="AI436">
            <v>1705.85</v>
          </cell>
          <cell r="AJ436">
            <v>0</v>
          </cell>
          <cell r="AK436">
            <v>0</v>
          </cell>
          <cell r="AL436"/>
          <cell r="AM436">
            <v>0</v>
          </cell>
          <cell r="AN436">
            <v>0</v>
          </cell>
          <cell r="AO436"/>
          <cell r="AP436">
            <v>0</v>
          </cell>
          <cell r="AQ436">
            <v>0</v>
          </cell>
          <cell r="AR436">
            <v>0</v>
          </cell>
          <cell r="AS436">
            <v>0</v>
          </cell>
          <cell r="AT436">
            <v>1705.85</v>
          </cell>
          <cell r="AU436">
            <v>0</v>
          </cell>
          <cell r="AV436">
            <v>-1705.85</v>
          </cell>
          <cell r="AW436">
            <v>0</v>
          </cell>
          <cell r="AX436">
            <v>0</v>
          </cell>
          <cell r="AY436">
            <v>0</v>
          </cell>
          <cell r="AZ436">
            <v>0</v>
          </cell>
          <cell r="BA436">
            <v>1705.85</v>
          </cell>
          <cell r="BB436">
            <v>0</v>
          </cell>
          <cell r="BC436">
            <v>-1705.85</v>
          </cell>
          <cell r="BD436">
            <v>0</v>
          </cell>
          <cell r="BE436">
            <v>0</v>
          </cell>
          <cell r="BF436">
            <v>0</v>
          </cell>
          <cell r="BG436">
            <v>0</v>
          </cell>
          <cell r="BH436">
            <v>1705.85</v>
          </cell>
          <cell r="BI436">
            <v>0</v>
          </cell>
          <cell r="BJ436">
            <v>-1705.85</v>
          </cell>
          <cell r="BK436">
            <v>0</v>
          </cell>
          <cell r="BL436">
            <v>0</v>
          </cell>
          <cell r="BM436">
            <v>0.74567810768824927</v>
          </cell>
          <cell r="BN436">
            <v>1272.0149999999999</v>
          </cell>
          <cell r="BO436">
            <v>1705.85</v>
          </cell>
          <cell r="BP436">
            <v>1272.0149999999999</v>
          </cell>
          <cell r="BQ436">
            <v>-433.83500000000004</v>
          </cell>
          <cell r="BR436" t="str">
            <v>N/A</v>
          </cell>
          <cell r="BS436">
            <v>0</v>
          </cell>
          <cell r="BT436"/>
          <cell r="BU436">
            <v>0</v>
          </cell>
          <cell r="BV436">
            <v>0</v>
          </cell>
          <cell r="BW436">
            <v>0</v>
          </cell>
          <cell r="BX436">
            <v>1705.85</v>
          </cell>
          <cell r="BY436">
            <v>1272.0149999999999</v>
          </cell>
          <cell r="BZ436">
            <v>-433.83500000000004</v>
          </cell>
          <cell r="CA436" t="str">
            <v>N/A</v>
          </cell>
          <cell r="CB436">
            <v>0</v>
          </cell>
          <cell r="CC436"/>
          <cell r="CD436"/>
          <cell r="CE436">
            <v>0</v>
          </cell>
          <cell r="CF436">
            <v>0</v>
          </cell>
          <cell r="CG436">
            <v>1705.85</v>
          </cell>
          <cell r="CH436">
            <v>1272.0149999999999</v>
          </cell>
          <cell r="CI436">
            <v>-433.83500000000004</v>
          </cell>
          <cell r="CJ436"/>
          <cell r="CK436"/>
          <cell r="CL436">
            <v>0.15670028818443804</v>
          </cell>
          <cell r="CM436">
            <v>267.3075</v>
          </cell>
          <cell r="CN436">
            <v>1705.85</v>
          </cell>
          <cell r="CO436">
            <v>267.3075</v>
          </cell>
          <cell r="CP436">
            <v>-1438.5425</v>
          </cell>
          <cell r="CQ436"/>
          <cell r="CR436"/>
          <cell r="CS436">
            <v>9.7622478386167222E-2</v>
          </cell>
          <cell r="CT436">
            <v>166.52950000000013</v>
          </cell>
          <cell r="CU436">
            <v>1705.85</v>
          </cell>
          <cell r="CV436">
            <v>433.8370000000001</v>
          </cell>
          <cell r="CW436">
            <v>-1272.0129999999999</v>
          </cell>
          <cell r="CY436">
            <v>1705.85</v>
          </cell>
          <cell r="CZ436">
            <v>0</v>
          </cell>
          <cell r="DA436">
            <v>1705.85</v>
          </cell>
          <cell r="DB436">
            <v>1705.8520000000001</v>
          </cell>
          <cell r="DC436">
            <v>0</v>
          </cell>
          <cell r="DD436">
            <v>1705.8519999999999</v>
          </cell>
          <cell r="DE436">
            <v>1705.8519999999999</v>
          </cell>
          <cell r="DF436">
            <v>1705.8520000000001</v>
          </cell>
          <cell r="DG436">
            <v>0</v>
          </cell>
          <cell r="DH436">
            <v>1705.85</v>
          </cell>
          <cell r="DI436">
            <v>0</v>
          </cell>
          <cell r="DJ436">
            <v>1.9999999999527063E-3</v>
          </cell>
          <cell r="DK436">
            <v>1.5039999999644349E-4</v>
          </cell>
        </row>
        <row r="437">
          <cell r="B437" t="str">
            <v>8.7</v>
          </cell>
          <cell r="C437" t="str">
            <v xml:space="preserve"> 058003 </v>
          </cell>
          <cell r="D437" t="str">
            <v>SBC</v>
          </cell>
          <cell r="E437" t="str">
            <v>ACIONADOR MANUAL DE ALARME CONTRA INCENDIO</v>
          </cell>
          <cell r="F437" t="str">
            <v>UN</v>
          </cell>
          <cell r="G437">
            <v>2</v>
          </cell>
          <cell r="H437">
            <v>0</v>
          </cell>
          <cell r="I437">
            <v>2</v>
          </cell>
          <cell r="J437">
            <v>71.790000000000006</v>
          </cell>
          <cell r="K437">
            <v>89.89</v>
          </cell>
          <cell r="L437">
            <v>179.78</v>
          </cell>
          <cell r="M437">
            <v>0</v>
          </cell>
          <cell r="N437">
            <v>0</v>
          </cell>
          <cell r="O437">
            <v>0</v>
          </cell>
          <cell r="P437">
            <v>0</v>
          </cell>
          <cell r="Q437">
            <v>0</v>
          </cell>
          <cell r="R437">
            <v>0</v>
          </cell>
          <cell r="S437">
            <v>1</v>
          </cell>
          <cell r="T437">
            <v>179.78</v>
          </cell>
          <cell r="U437">
            <v>0</v>
          </cell>
          <cell r="V437">
            <v>0</v>
          </cell>
          <cell r="W437">
            <v>0</v>
          </cell>
          <cell r="X437">
            <v>0</v>
          </cell>
          <cell r="Y437">
            <v>0</v>
          </cell>
          <cell r="Z437">
            <v>0</v>
          </cell>
          <cell r="AA437">
            <v>0</v>
          </cell>
          <cell r="AB437">
            <v>0</v>
          </cell>
          <cell r="AC437">
            <v>1</v>
          </cell>
          <cell r="AD437">
            <v>179.78</v>
          </cell>
          <cell r="AE437"/>
          <cell r="AF437">
            <v>0</v>
          </cell>
          <cell r="AG437">
            <v>0</v>
          </cell>
          <cell r="AH437">
            <v>1</v>
          </cell>
          <cell r="AI437">
            <v>179.78</v>
          </cell>
          <cell r="AJ437">
            <v>0</v>
          </cell>
          <cell r="AK437">
            <v>0</v>
          </cell>
          <cell r="AL437"/>
          <cell r="AM437">
            <v>0</v>
          </cell>
          <cell r="AN437">
            <v>0</v>
          </cell>
          <cell r="AO437"/>
          <cell r="AP437">
            <v>0</v>
          </cell>
          <cell r="AQ437">
            <v>0</v>
          </cell>
          <cell r="AR437">
            <v>0</v>
          </cell>
          <cell r="AS437">
            <v>0</v>
          </cell>
          <cell r="AT437">
            <v>179.78</v>
          </cell>
          <cell r="AU437">
            <v>0</v>
          </cell>
          <cell r="AV437">
            <v>-179.78</v>
          </cell>
          <cell r="AW437">
            <v>0</v>
          </cell>
          <cell r="AX437">
            <v>0</v>
          </cell>
          <cell r="AY437">
            <v>0</v>
          </cell>
          <cell r="AZ437">
            <v>0</v>
          </cell>
          <cell r="BA437">
            <v>179.78</v>
          </cell>
          <cell r="BB437">
            <v>0</v>
          </cell>
          <cell r="BC437">
            <v>-179.78</v>
          </cell>
          <cell r="BD437">
            <v>0</v>
          </cell>
          <cell r="BE437">
            <v>0</v>
          </cell>
          <cell r="BF437">
            <v>0</v>
          </cell>
          <cell r="BG437">
            <v>0</v>
          </cell>
          <cell r="BH437">
            <v>179.78</v>
          </cell>
          <cell r="BI437">
            <v>0</v>
          </cell>
          <cell r="BJ437">
            <v>-179.78</v>
          </cell>
          <cell r="BK437">
            <v>0</v>
          </cell>
          <cell r="BL437">
            <v>0</v>
          </cell>
          <cell r="BM437">
            <v>1</v>
          </cell>
          <cell r="BN437">
            <v>179.78</v>
          </cell>
          <cell r="BO437">
            <v>179.78</v>
          </cell>
          <cell r="BP437">
            <v>179.78</v>
          </cell>
          <cell r="BQ437">
            <v>0</v>
          </cell>
          <cell r="BR437">
            <v>179.78</v>
          </cell>
          <cell r="BS437">
            <v>13.519455999999998</v>
          </cell>
          <cell r="BT437"/>
          <cell r="BU437">
            <v>0</v>
          </cell>
          <cell r="BV437">
            <v>0</v>
          </cell>
          <cell r="BW437">
            <v>0</v>
          </cell>
          <cell r="BX437">
            <v>179.78</v>
          </cell>
          <cell r="BY437">
            <v>179.78</v>
          </cell>
          <cell r="BZ437">
            <v>0</v>
          </cell>
          <cell r="CA437">
            <v>179.78</v>
          </cell>
          <cell r="CB437">
            <v>13.519455999999998</v>
          </cell>
          <cell r="CC437"/>
          <cell r="CD437"/>
          <cell r="CE437">
            <v>0</v>
          </cell>
          <cell r="CF437">
            <v>0</v>
          </cell>
          <cell r="CG437">
            <v>179.78</v>
          </cell>
          <cell r="CH437">
            <v>179.78</v>
          </cell>
          <cell r="CI437">
            <v>0</v>
          </cell>
          <cell r="CJ437"/>
          <cell r="CK437"/>
          <cell r="CL437">
            <v>0</v>
          </cell>
          <cell r="CM437">
            <v>0</v>
          </cell>
          <cell r="CN437">
            <v>179.78</v>
          </cell>
          <cell r="CO437">
            <v>0</v>
          </cell>
          <cell r="CP437">
            <v>-179.78</v>
          </cell>
          <cell r="CQ437"/>
          <cell r="CR437"/>
          <cell r="CS437" t="str">
            <v xml:space="preserve"> </v>
          </cell>
          <cell r="CT437">
            <v>0</v>
          </cell>
          <cell r="CU437">
            <v>179.78</v>
          </cell>
          <cell r="CV437">
            <v>0</v>
          </cell>
          <cell r="CW437">
            <v>-179.78</v>
          </cell>
          <cell r="CY437">
            <v>179.78</v>
          </cell>
          <cell r="CZ437">
            <v>0</v>
          </cell>
          <cell r="DA437">
            <v>179.78</v>
          </cell>
          <cell r="DB437">
            <v>179.78</v>
          </cell>
          <cell r="DC437">
            <v>0</v>
          </cell>
          <cell r="DD437">
            <v>179.78</v>
          </cell>
          <cell r="DE437">
            <v>179.78</v>
          </cell>
          <cell r="DF437">
            <v>179.78</v>
          </cell>
          <cell r="DG437">
            <v>0</v>
          </cell>
          <cell r="DH437">
            <v>179.78</v>
          </cell>
          <cell r="DI437">
            <v>0</v>
          </cell>
          <cell r="DJ437">
            <v>0</v>
          </cell>
          <cell r="DK437">
            <v>0</v>
          </cell>
        </row>
        <row r="438">
          <cell r="B438" t="str">
            <v>8.8</v>
          </cell>
          <cell r="C438" t="str">
            <v xml:space="preserve"> 055530 </v>
          </cell>
          <cell r="D438" t="str">
            <v>SBC</v>
          </cell>
          <cell r="E438" t="str">
            <v>SIRENE AUDIO VISUAL ALARME DE INCENDIO ILUMAC SAF-C 24VCC</v>
          </cell>
          <cell r="F438" t="str">
            <v>UN</v>
          </cell>
          <cell r="G438">
            <v>2</v>
          </cell>
          <cell r="H438">
            <v>0</v>
          </cell>
          <cell r="I438">
            <v>2</v>
          </cell>
          <cell r="J438">
            <v>136.52000000000001</v>
          </cell>
          <cell r="K438">
            <v>170.95</v>
          </cell>
          <cell r="L438">
            <v>341.9</v>
          </cell>
          <cell r="M438">
            <v>0</v>
          </cell>
          <cell r="N438">
            <v>0</v>
          </cell>
          <cell r="O438">
            <v>0</v>
          </cell>
          <cell r="P438">
            <v>0</v>
          </cell>
          <cell r="Q438">
            <v>0</v>
          </cell>
          <cell r="R438">
            <v>0</v>
          </cell>
          <cell r="S438">
            <v>0</v>
          </cell>
          <cell r="T438">
            <v>0</v>
          </cell>
          <cell r="U438">
            <v>0</v>
          </cell>
          <cell r="V438">
            <v>0</v>
          </cell>
          <cell r="W438">
            <v>0</v>
          </cell>
          <cell r="X438">
            <v>0</v>
          </cell>
          <cell r="Y438">
            <v>0</v>
          </cell>
          <cell r="Z438">
            <v>0</v>
          </cell>
          <cell r="AA438">
            <v>0</v>
          </cell>
          <cell r="AB438">
            <v>0</v>
          </cell>
          <cell r="AC438">
            <v>0</v>
          </cell>
          <cell r="AD438">
            <v>0</v>
          </cell>
          <cell r="AE438"/>
          <cell r="AF438">
            <v>0</v>
          </cell>
          <cell r="AG438">
            <v>0</v>
          </cell>
          <cell r="AH438">
            <v>0</v>
          </cell>
          <cell r="AI438">
            <v>0</v>
          </cell>
          <cell r="AJ438">
            <v>0</v>
          </cell>
          <cell r="AK438">
            <v>0</v>
          </cell>
          <cell r="AL438"/>
          <cell r="AM438">
            <v>341.9</v>
          </cell>
          <cell r="AN438">
            <v>25.710879999999996</v>
          </cell>
          <cell r="AO438"/>
          <cell r="AP438">
            <v>0</v>
          </cell>
          <cell r="AQ438">
            <v>0</v>
          </cell>
          <cell r="AR438">
            <v>0</v>
          </cell>
          <cell r="AS438">
            <v>0</v>
          </cell>
          <cell r="AT438">
            <v>0</v>
          </cell>
          <cell r="AU438">
            <v>0</v>
          </cell>
          <cell r="AV438">
            <v>0</v>
          </cell>
          <cell r="AW438">
            <v>1</v>
          </cell>
          <cell r="AX438">
            <v>341.9</v>
          </cell>
          <cell r="AY438">
            <v>0</v>
          </cell>
          <cell r="AZ438">
            <v>0</v>
          </cell>
          <cell r="BA438">
            <v>341.9</v>
          </cell>
          <cell r="BB438">
            <v>0</v>
          </cell>
          <cell r="BC438">
            <v>-341.9</v>
          </cell>
          <cell r="BD438">
            <v>0</v>
          </cell>
          <cell r="BE438">
            <v>0</v>
          </cell>
          <cell r="BF438">
            <v>0</v>
          </cell>
          <cell r="BG438">
            <v>0</v>
          </cell>
          <cell r="BH438">
            <v>341.9</v>
          </cell>
          <cell r="BI438">
            <v>0</v>
          </cell>
          <cell r="BJ438">
            <v>-341.9</v>
          </cell>
          <cell r="BK438">
            <v>0</v>
          </cell>
          <cell r="BL438">
            <v>0</v>
          </cell>
          <cell r="BM438">
            <v>0.5</v>
          </cell>
          <cell r="BN438">
            <v>170.95</v>
          </cell>
          <cell r="BO438">
            <v>341.9</v>
          </cell>
          <cell r="BP438">
            <v>170.95</v>
          </cell>
          <cell r="BQ438">
            <v>-170.95</v>
          </cell>
          <cell r="BR438" t="str">
            <v>N/A</v>
          </cell>
          <cell r="BS438">
            <v>0</v>
          </cell>
          <cell r="BT438"/>
          <cell r="BU438">
            <v>0</v>
          </cell>
          <cell r="BV438">
            <v>0</v>
          </cell>
          <cell r="BW438">
            <v>0</v>
          </cell>
          <cell r="BX438">
            <v>341.9</v>
          </cell>
          <cell r="BY438">
            <v>170.95</v>
          </cell>
          <cell r="BZ438">
            <v>-170.95</v>
          </cell>
          <cell r="CA438" t="str">
            <v>N/A</v>
          </cell>
          <cell r="CB438">
            <v>0</v>
          </cell>
          <cell r="CC438"/>
          <cell r="CD438"/>
          <cell r="CE438">
            <v>0</v>
          </cell>
          <cell r="CF438">
            <v>0</v>
          </cell>
          <cell r="CG438">
            <v>341.9</v>
          </cell>
          <cell r="CH438">
            <v>170.95</v>
          </cell>
          <cell r="CI438">
            <v>-170.95</v>
          </cell>
          <cell r="CJ438"/>
          <cell r="CK438"/>
          <cell r="CL438">
            <v>0</v>
          </cell>
          <cell r="CM438">
            <v>0</v>
          </cell>
          <cell r="CN438">
            <v>341.9</v>
          </cell>
          <cell r="CO438">
            <v>0</v>
          </cell>
          <cell r="CP438">
            <v>-341.9</v>
          </cell>
          <cell r="CQ438"/>
          <cell r="CR438"/>
          <cell r="CS438">
            <v>0.5</v>
          </cell>
          <cell r="CT438">
            <v>170.95</v>
          </cell>
          <cell r="CU438">
            <v>341.9</v>
          </cell>
          <cell r="CV438">
            <v>170.95</v>
          </cell>
          <cell r="CW438">
            <v>-170.95</v>
          </cell>
          <cell r="CY438">
            <v>0</v>
          </cell>
          <cell r="CZ438">
            <v>341.9</v>
          </cell>
          <cell r="DA438">
            <v>341.9</v>
          </cell>
          <cell r="DB438">
            <v>341.9</v>
          </cell>
          <cell r="DC438">
            <v>0</v>
          </cell>
          <cell r="DD438">
            <v>341.9</v>
          </cell>
          <cell r="DE438">
            <v>341.9</v>
          </cell>
          <cell r="DF438">
            <v>341.9</v>
          </cell>
          <cell r="DG438">
            <v>0</v>
          </cell>
          <cell r="DH438">
            <v>0</v>
          </cell>
          <cell r="DI438">
            <v>0</v>
          </cell>
          <cell r="DJ438">
            <v>341.9</v>
          </cell>
          <cell r="DK438">
            <v>25.710879999999996</v>
          </cell>
        </row>
        <row r="439">
          <cell r="B439" t="str">
            <v>8.9</v>
          </cell>
          <cell r="C439" t="str">
            <v xml:space="preserve"> 94499 </v>
          </cell>
          <cell r="D439" t="str">
            <v>SINAPI</v>
          </cell>
          <cell r="E439" t="str">
            <v>REGISTRO DE GAVETA BRUTO, LATÃO, ROSCÁVEL, 2 1/2" - FORNECIMENTO E INSTALAÇÃO. AF_08/2021</v>
          </cell>
          <cell r="F439" t="str">
            <v>UN</v>
          </cell>
          <cell r="G439">
            <v>2</v>
          </cell>
          <cell r="H439">
            <v>0</v>
          </cell>
          <cell r="I439">
            <v>2</v>
          </cell>
          <cell r="J439">
            <v>184.98</v>
          </cell>
          <cell r="K439">
            <v>231.63</v>
          </cell>
          <cell r="L439">
            <v>463.26</v>
          </cell>
          <cell r="M439">
            <v>0</v>
          </cell>
          <cell r="N439">
            <v>0</v>
          </cell>
          <cell r="O439">
            <v>0</v>
          </cell>
          <cell r="P439">
            <v>0</v>
          </cell>
          <cell r="Q439">
            <v>0</v>
          </cell>
          <cell r="R439">
            <v>0</v>
          </cell>
          <cell r="S439">
            <v>0</v>
          </cell>
          <cell r="T439">
            <v>0</v>
          </cell>
          <cell r="U439">
            <v>0</v>
          </cell>
          <cell r="V439">
            <v>0</v>
          </cell>
          <cell r="W439">
            <v>0</v>
          </cell>
          <cell r="X439">
            <v>0</v>
          </cell>
          <cell r="Y439">
            <v>0</v>
          </cell>
          <cell r="Z439">
            <v>0</v>
          </cell>
          <cell r="AA439">
            <v>0</v>
          </cell>
          <cell r="AB439">
            <v>0</v>
          </cell>
          <cell r="AC439">
            <v>0</v>
          </cell>
          <cell r="AD439">
            <v>0</v>
          </cell>
          <cell r="AE439"/>
          <cell r="AF439">
            <v>0</v>
          </cell>
          <cell r="AG439">
            <v>0</v>
          </cell>
          <cell r="AH439">
            <v>0</v>
          </cell>
          <cell r="AI439">
            <v>0</v>
          </cell>
          <cell r="AJ439">
            <v>0</v>
          </cell>
          <cell r="AK439">
            <v>0</v>
          </cell>
          <cell r="AL439"/>
          <cell r="AM439">
            <v>463.26</v>
          </cell>
          <cell r="AN439">
            <v>34.837151999999996</v>
          </cell>
          <cell r="AO439"/>
          <cell r="AP439">
            <v>0</v>
          </cell>
          <cell r="AQ439">
            <v>0</v>
          </cell>
          <cell r="AR439">
            <v>0</v>
          </cell>
          <cell r="AS439">
            <v>0</v>
          </cell>
          <cell r="AT439">
            <v>0</v>
          </cell>
          <cell r="AU439">
            <v>0</v>
          </cell>
          <cell r="AV439">
            <v>0</v>
          </cell>
          <cell r="AW439">
            <v>1</v>
          </cell>
          <cell r="AX439">
            <v>463.26</v>
          </cell>
          <cell r="AY439">
            <v>0</v>
          </cell>
          <cell r="AZ439">
            <v>0</v>
          </cell>
          <cell r="BA439">
            <v>463.26</v>
          </cell>
          <cell r="BB439">
            <v>0</v>
          </cell>
          <cell r="BC439">
            <v>-463.26</v>
          </cell>
          <cell r="BD439">
            <v>0</v>
          </cell>
          <cell r="BE439">
            <v>0</v>
          </cell>
          <cell r="BF439">
            <v>0</v>
          </cell>
          <cell r="BG439">
            <v>0</v>
          </cell>
          <cell r="BH439">
            <v>463.26</v>
          </cell>
          <cell r="BI439">
            <v>0</v>
          </cell>
          <cell r="BJ439">
            <v>-463.26</v>
          </cell>
          <cell r="BK439">
            <v>0</v>
          </cell>
          <cell r="BL439">
            <v>0</v>
          </cell>
          <cell r="BM439">
            <v>1</v>
          </cell>
          <cell r="BN439">
            <v>463.26</v>
          </cell>
          <cell r="BO439">
            <v>463.26</v>
          </cell>
          <cell r="BP439">
            <v>463.26</v>
          </cell>
          <cell r="BQ439">
            <v>0</v>
          </cell>
          <cell r="BR439">
            <v>463.26</v>
          </cell>
          <cell r="BS439">
            <v>34.837151999999996</v>
          </cell>
          <cell r="BT439"/>
          <cell r="BU439">
            <v>0</v>
          </cell>
          <cell r="BV439">
            <v>0</v>
          </cell>
          <cell r="BW439">
            <v>0</v>
          </cell>
          <cell r="BX439">
            <v>463.26</v>
          </cell>
          <cell r="BY439">
            <v>463.26</v>
          </cell>
          <cell r="BZ439">
            <v>0</v>
          </cell>
          <cell r="CA439">
            <v>463.26</v>
          </cell>
          <cell r="CB439">
            <v>34.837151999999996</v>
          </cell>
          <cell r="CC439"/>
          <cell r="CD439"/>
          <cell r="CE439">
            <v>0</v>
          </cell>
          <cell r="CF439">
            <v>0</v>
          </cell>
          <cell r="CG439">
            <v>463.26</v>
          </cell>
          <cell r="CH439">
            <v>463.26</v>
          </cell>
          <cell r="CI439">
            <v>0</v>
          </cell>
          <cell r="CJ439"/>
          <cell r="CK439"/>
          <cell r="CL439">
            <v>0</v>
          </cell>
          <cell r="CM439">
            <v>0</v>
          </cell>
          <cell r="CN439">
            <v>463.26</v>
          </cell>
          <cell r="CO439">
            <v>0</v>
          </cell>
          <cell r="CP439">
            <v>-463.26</v>
          </cell>
          <cell r="CQ439"/>
          <cell r="CR439"/>
          <cell r="CS439" t="str">
            <v xml:space="preserve"> </v>
          </cell>
          <cell r="CT439">
            <v>0</v>
          </cell>
          <cell r="CU439">
            <v>463.26</v>
          </cell>
          <cell r="CV439">
            <v>0</v>
          </cell>
          <cell r="CW439">
            <v>-463.26</v>
          </cell>
          <cell r="CY439">
            <v>0</v>
          </cell>
          <cell r="CZ439">
            <v>463.26</v>
          </cell>
          <cell r="DA439">
            <v>463.26</v>
          </cell>
          <cell r="DB439">
            <v>463.26</v>
          </cell>
          <cell r="DC439">
            <v>0</v>
          </cell>
          <cell r="DD439">
            <v>463.26</v>
          </cell>
          <cell r="DE439">
            <v>463.26</v>
          </cell>
          <cell r="DF439">
            <v>463.26</v>
          </cell>
          <cell r="DG439">
            <v>0</v>
          </cell>
          <cell r="DH439">
            <v>0</v>
          </cell>
          <cell r="DI439">
            <v>0</v>
          </cell>
          <cell r="DJ439">
            <v>463.26</v>
          </cell>
          <cell r="DK439">
            <v>34.837151999999996</v>
          </cell>
        </row>
        <row r="440">
          <cell r="B440" t="str">
            <v>8.10</v>
          </cell>
          <cell r="C440" t="str">
            <v xml:space="preserve"> 99624 </v>
          </cell>
          <cell r="D440" t="str">
            <v>SINAPI</v>
          </cell>
          <cell r="E440" t="str">
            <v>VÁLVULA DE RETENÇÃO HORIZONTAL, DE BRONZE, ROSCÁVEL, 2 1/2" - FORNECIMENTO E INSTALAÇÃO. AF_08/2021</v>
          </cell>
          <cell r="F440" t="str">
            <v>UN</v>
          </cell>
          <cell r="G440">
            <v>2</v>
          </cell>
          <cell r="H440">
            <v>0</v>
          </cell>
          <cell r="I440">
            <v>2</v>
          </cell>
          <cell r="J440">
            <v>428.58</v>
          </cell>
          <cell r="K440">
            <v>536.66</v>
          </cell>
          <cell r="L440">
            <v>1073.32</v>
          </cell>
          <cell r="M440">
            <v>0</v>
          </cell>
          <cell r="N440">
            <v>0</v>
          </cell>
          <cell r="O440">
            <v>0</v>
          </cell>
          <cell r="P440">
            <v>0</v>
          </cell>
          <cell r="Q440">
            <v>0</v>
          </cell>
          <cell r="R440">
            <v>0</v>
          </cell>
          <cell r="S440">
            <v>1</v>
          </cell>
          <cell r="T440">
            <v>1073.32</v>
          </cell>
          <cell r="U440">
            <v>0</v>
          </cell>
          <cell r="V440">
            <v>0</v>
          </cell>
          <cell r="W440">
            <v>0</v>
          </cell>
          <cell r="X440">
            <v>0</v>
          </cell>
          <cell r="Y440">
            <v>0</v>
          </cell>
          <cell r="Z440">
            <v>0</v>
          </cell>
          <cell r="AA440">
            <v>0</v>
          </cell>
          <cell r="AB440">
            <v>0</v>
          </cell>
          <cell r="AC440">
            <v>1</v>
          </cell>
          <cell r="AD440">
            <v>1073.32</v>
          </cell>
          <cell r="AE440"/>
          <cell r="AF440">
            <v>0</v>
          </cell>
          <cell r="AG440">
            <v>0</v>
          </cell>
          <cell r="AH440">
            <v>1</v>
          </cell>
          <cell r="AI440">
            <v>1073.32</v>
          </cell>
          <cell r="AJ440">
            <v>0</v>
          </cell>
          <cell r="AK440">
            <v>0</v>
          </cell>
          <cell r="AL440"/>
          <cell r="AM440">
            <v>0</v>
          </cell>
          <cell r="AN440">
            <v>0</v>
          </cell>
          <cell r="AO440"/>
          <cell r="AP440">
            <v>0</v>
          </cell>
          <cell r="AQ440">
            <v>0</v>
          </cell>
          <cell r="AR440">
            <v>0</v>
          </cell>
          <cell r="AS440">
            <v>0</v>
          </cell>
          <cell r="AT440">
            <v>1073.32</v>
          </cell>
          <cell r="AU440">
            <v>0</v>
          </cell>
          <cell r="AV440">
            <v>-1073.32</v>
          </cell>
          <cell r="AW440">
            <v>0</v>
          </cell>
          <cell r="AX440">
            <v>0</v>
          </cell>
          <cell r="AY440">
            <v>0</v>
          </cell>
          <cell r="AZ440">
            <v>0</v>
          </cell>
          <cell r="BA440">
            <v>1073.32</v>
          </cell>
          <cell r="BB440">
            <v>0</v>
          </cell>
          <cell r="BC440">
            <v>-1073.32</v>
          </cell>
          <cell r="BD440">
            <v>0</v>
          </cell>
          <cell r="BE440">
            <v>0</v>
          </cell>
          <cell r="BF440">
            <v>0</v>
          </cell>
          <cell r="BG440">
            <v>0</v>
          </cell>
          <cell r="BH440">
            <v>1073.32</v>
          </cell>
          <cell r="BI440">
            <v>0</v>
          </cell>
          <cell r="BJ440">
            <v>-1073.32</v>
          </cell>
          <cell r="BK440">
            <v>0</v>
          </cell>
          <cell r="BL440">
            <v>0</v>
          </cell>
          <cell r="BM440">
            <v>1</v>
          </cell>
          <cell r="BN440">
            <v>1073.32</v>
          </cell>
          <cell r="BO440">
            <v>1073.32</v>
          </cell>
          <cell r="BP440">
            <v>1073.32</v>
          </cell>
          <cell r="BQ440">
            <v>0</v>
          </cell>
          <cell r="BR440">
            <v>1073.32</v>
          </cell>
          <cell r="BS440">
            <v>80.71366399999998</v>
          </cell>
          <cell r="BT440"/>
          <cell r="BU440">
            <v>0</v>
          </cell>
          <cell r="BV440">
            <v>0</v>
          </cell>
          <cell r="BW440">
            <v>0</v>
          </cell>
          <cell r="BX440">
            <v>1073.32</v>
          </cell>
          <cell r="BY440">
            <v>1073.32</v>
          </cell>
          <cell r="BZ440">
            <v>0</v>
          </cell>
          <cell r="CA440">
            <v>1073.32</v>
          </cell>
          <cell r="CB440">
            <v>80.71366399999998</v>
          </cell>
          <cell r="CC440"/>
          <cell r="CD440"/>
          <cell r="CE440">
            <v>0</v>
          </cell>
          <cell r="CF440">
            <v>0</v>
          </cell>
          <cell r="CG440">
            <v>1073.32</v>
          </cell>
          <cell r="CH440">
            <v>1073.32</v>
          </cell>
          <cell r="CI440">
            <v>0</v>
          </cell>
          <cell r="CJ440"/>
          <cell r="CK440"/>
          <cell r="CL440">
            <v>0</v>
          </cell>
          <cell r="CM440">
            <v>0</v>
          </cell>
          <cell r="CN440">
            <v>1073.32</v>
          </cell>
          <cell r="CO440">
            <v>0</v>
          </cell>
          <cell r="CP440">
            <v>-1073.32</v>
          </cell>
          <cell r="CQ440"/>
          <cell r="CR440"/>
          <cell r="CS440" t="str">
            <v xml:space="preserve"> </v>
          </cell>
          <cell r="CT440">
            <v>0</v>
          </cell>
          <cell r="CU440">
            <v>1073.32</v>
          </cell>
          <cell r="CV440">
            <v>0</v>
          </cell>
          <cell r="CW440">
            <v>-1073.32</v>
          </cell>
          <cell r="CY440">
            <v>1073.32</v>
          </cell>
          <cell r="CZ440">
            <v>0</v>
          </cell>
          <cell r="DA440">
            <v>1073.32</v>
          </cell>
          <cell r="DB440">
            <v>1073.32</v>
          </cell>
          <cell r="DC440">
            <v>0</v>
          </cell>
          <cell r="DD440">
            <v>1073.32</v>
          </cell>
          <cell r="DE440">
            <v>1073.32</v>
          </cell>
          <cell r="DF440">
            <v>1073.32</v>
          </cell>
          <cell r="DG440">
            <v>0</v>
          </cell>
          <cell r="DH440">
            <v>1073.32</v>
          </cell>
          <cell r="DI440">
            <v>0</v>
          </cell>
          <cell r="DJ440">
            <v>0</v>
          </cell>
          <cell r="DK440">
            <v>0</v>
          </cell>
        </row>
        <row r="441">
          <cell r="B441" t="str">
            <v>8.11</v>
          </cell>
          <cell r="C441" t="str">
            <v xml:space="preserve"> 90458 </v>
          </cell>
          <cell r="D441" t="str">
            <v>SINAPI</v>
          </cell>
          <cell r="E441" t="str">
            <v>QUEBRA EM ALVENARIA PARA INSTALAÇÃO DE QUADRO DISTRIBUIÇÃO GRANDE (76X40 CM). AF_09/2023</v>
          </cell>
          <cell r="F441" t="str">
            <v>UN</v>
          </cell>
          <cell r="G441">
            <v>1</v>
          </cell>
          <cell r="H441">
            <v>0</v>
          </cell>
          <cell r="I441">
            <v>1</v>
          </cell>
          <cell r="J441">
            <v>25.63</v>
          </cell>
          <cell r="K441">
            <v>32.090000000000003</v>
          </cell>
          <cell r="L441">
            <v>32.090000000000003</v>
          </cell>
          <cell r="M441">
            <v>0</v>
          </cell>
          <cell r="N441">
            <v>0</v>
          </cell>
          <cell r="O441">
            <v>0</v>
          </cell>
          <cell r="P441">
            <v>0</v>
          </cell>
          <cell r="Q441">
            <v>0</v>
          </cell>
          <cell r="R441">
            <v>0</v>
          </cell>
          <cell r="S441">
            <v>1</v>
          </cell>
          <cell r="T441">
            <v>32.090000000000003</v>
          </cell>
          <cell r="U441">
            <v>0</v>
          </cell>
          <cell r="V441">
            <v>0</v>
          </cell>
          <cell r="W441">
            <v>0</v>
          </cell>
          <cell r="X441">
            <v>0</v>
          </cell>
          <cell r="Y441">
            <v>0</v>
          </cell>
          <cell r="Z441">
            <v>0</v>
          </cell>
          <cell r="AA441">
            <v>0</v>
          </cell>
          <cell r="AB441">
            <v>0</v>
          </cell>
          <cell r="AC441">
            <v>1</v>
          </cell>
          <cell r="AD441">
            <v>32.090000000000003</v>
          </cell>
          <cell r="AE441"/>
          <cell r="AF441">
            <v>0</v>
          </cell>
          <cell r="AG441">
            <v>0</v>
          </cell>
          <cell r="AH441">
            <v>1</v>
          </cell>
          <cell r="AI441">
            <v>32.090000000000003</v>
          </cell>
          <cell r="AJ441">
            <v>0</v>
          </cell>
          <cell r="AK441">
            <v>0</v>
          </cell>
          <cell r="AL441"/>
          <cell r="AM441">
            <v>0</v>
          </cell>
          <cell r="AN441">
            <v>0</v>
          </cell>
          <cell r="AO441"/>
          <cell r="AP441">
            <v>0</v>
          </cell>
          <cell r="AQ441">
            <v>0</v>
          </cell>
          <cell r="AR441">
            <v>0</v>
          </cell>
          <cell r="AS441">
            <v>0</v>
          </cell>
          <cell r="AT441">
            <v>32.090000000000003</v>
          </cell>
          <cell r="AU441">
            <v>0</v>
          </cell>
          <cell r="AV441">
            <v>-32.090000000000003</v>
          </cell>
          <cell r="AW441">
            <v>0</v>
          </cell>
          <cell r="AX441">
            <v>0</v>
          </cell>
          <cell r="AY441">
            <v>0</v>
          </cell>
          <cell r="AZ441">
            <v>0</v>
          </cell>
          <cell r="BA441">
            <v>32.090000000000003</v>
          </cell>
          <cell r="BB441">
            <v>0</v>
          </cell>
          <cell r="BC441">
            <v>-32.090000000000003</v>
          </cell>
          <cell r="BD441">
            <v>0</v>
          </cell>
          <cell r="BE441">
            <v>0</v>
          </cell>
          <cell r="BF441">
            <v>0</v>
          </cell>
          <cell r="BG441">
            <v>0</v>
          </cell>
          <cell r="BH441">
            <v>32.090000000000003</v>
          </cell>
          <cell r="BI441">
            <v>0</v>
          </cell>
          <cell r="BJ441">
            <v>-32.090000000000003</v>
          </cell>
          <cell r="BK441">
            <v>0</v>
          </cell>
          <cell r="BL441">
            <v>0</v>
          </cell>
          <cell r="BM441">
            <v>1</v>
          </cell>
          <cell r="BN441">
            <v>32.090000000000003</v>
          </cell>
          <cell r="BO441">
            <v>32.090000000000003</v>
          </cell>
          <cell r="BP441">
            <v>32.090000000000003</v>
          </cell>
          <cell r="BQ441">
            <v>0</v>
          </cell>
          <cell r="BR441">
            <v>32.090000000000003</v>
          </cell>
          <cell r="BS441">
            <v>2.4131679999999998</v>
          </cell>
          <cell r="BT441"/>
          <cell r="BU441">
            <v>0</v>
          </cell>
          <cell r="BV441">
            <v>0</v>
          </cell>
          <cell r="BW441">
            <v>0</v>
          </cell>
          <cell r="BX441">
            <v>32.090000000000003</v>
          </cell>
          <cell r="BY441">
            <v>32.090000000000003</v>
          </cell>
          <cell r="BZ441">
            <v>0</v>
          </cell>
          <cell r="CA441">
            <v>32.090000000000003</v>
          </cell>
          <cell r="CB441">
            <v>2.4131679999999998</v>
          </cell>
          <cell r="CC441"/>
          <cell r="CD441"/>
          <cell r="CE441">
            <v>0</v>
          </cell>
          <cell r="CF441">
            <v>0</v>
          </cell>
          <cell r="CG441">
            <v>32.090000000000003</v>
          </cell>
          <cell r="CH441">
            <v>32.090000000000003</v>
          </cell>
          <cell r="CI441">
            <v>0</v>
          </cell>
          <cell r="CJ441"/>
          <cell r="CK441"/>
          <cell r="CL441">
            <v>0</v>
          </cell>
          <cell r="CM441">
            <v>0</v>
          </cell>
          <cell r="CN441">
            <v>32.090000000000003</v>
          </cell>
          <cell r="CO441">
            <v>0</v>
          </cell>
          <cell r="CP441">
            <v>-32.090000000000003</v>
          </cell>
          <cell r="CQ441"/>
          <cell r="CR441"/>
          <cell r="CS441" t="str">
            <v xml:space="preserve"> </v>
          </cell>
          <cell r="CT441">
            <v>0</v>
          </cell>
          <cell r="CU441">
            <v>32.090000000000003</v>
          </cell>
          <cell r="CV441">
            <v>0</v>
          </cell>
          <cell r="CW441">
            <v>-32.090000000000003</v>
          </cell>
          <cell r="CY441">
            <v>32.090000000000003</v>
          </cell>
          <cell r="CZ441">
            <v>0</v>
          </cell>
          <cell r="DA441">
            <v>32.090000000000003</v>
          </cell>
          <cell r="DB441">
            <v>32.090000000000003</v>
          </cell>
          <cell r="DC441">
            <v>0</v>
          </cell>
          <cell r="DD441">
            <v>32.090000000000003</v>
          </cell>
          <cell r="DE441">
            <v>32.090000000000003</v>
          </cell>
          <cell r="DF441">
            <v>32.090000000000003</v>
          </cell>
          <cell r="DG441">
            <v>0</v>
          </cell>
          <cell r="DH441">
            <v>32.090000000000003</v>
          </cell>
          <cell r="DI441">
            <v>0</v>
          </cell>
          <cell r="DJ441">
            <v>0</v>
          </cell>
          <cell r="DK441">
            <v>0</v>
          </cell>
        </row>
        <row r="442">
          <cell r="B442" t="str">
            <v>8.12</v>
          </cell>
          <cell r="C442" t="str">
            <v xml:space="preserve"> DEPEARQ263 </v>
          </cell>
          <cell r="D442" t="str">
            <v>Próprio</v>
          </cell>
          <cell r="E442" t="str">
            <v>PLACA DE SINALIZACAO DE SEGURANCA CONTRA INCENDIO - ALERTA, TRIANGULAR, BASE DE *30* CM, EM PVC *2* MM ANTI-CHAMAS (SIMBOLOS, CORES E PICTOGRAMAS CONFORME NBR 16820) - REF: SBC (055034)</v>
          </cell>
          <cell r="F442" t="str">
            <v>UN</v>
          </cell>
          <cell r="G442">
            <v>5</v>
          </cell>
          <cell r="H442">
            <v>0</v>
          </cell>
          <cell r="I442">
            <v>5</v>
          </cell>
          <cell r="J442">
            <v>44.52</v>
          </cell>
          <cell r="K442">
            <v>55.74</v>
          </cell>
          <cell r="L442">
            <v>278.7</v>
          </cell>
          <cell r="M442">
            <v>0</v>
          </cell>
          <cell r="N442">
            <v>0</v>
          </cell>
          <cell r="O442">
            <v>0</v>
          </cell>
          <cell r="P442">
            <v>0</v>
          </cell>
          <cell r="Q442">
            <v>0</v>
          </cell>
          <cell r="R442">
            <v>0</v>
          </cell>
          <cell r="S442">
            <v>1</v>
          </cell>
          <cell r="T442">
            <v>278.7</v>
          </cell>
          <cell r="U442">
            <v>0</v>
          </cell>
          <cell r="V442">
            <v>0</v>
          </cell>
          <cell r="W442">
            <v>0</v>
          </cell>
          <cell r="X442">
            <v>0</v>
          </cell>
          <cell r="Y442">
            <v>0</v>
          </cell>
          <cell r="Z442">
            <v>0</v>
          </cell>
          <cell r="AA442">
            <v>0</v>
          </cell>
          <cell r="AB442">
            <v>0</v>
          </cell>
          <cell r="AC442">
            <v>1</v>
          </cell>
          <cell r="AD442">
            <v>278.7</v>
          </cell>
          <cell r="AE442"/>
          <cell r="AF442">
            <v>0</v>
          </cell>
          <cell r="AG442">
            <v>0</v>
          </cell>
          <cell r="AH442">
            <v>1</v>
          </cell>
          <cell r="AI442">
            <v>278.7</v>
          </cell>
          <cell r="AJ442">
            <v>0</v>
          </cell>
          <cell r="AK442">
            <v>0</v>
          </cell>
          <cell r="AL442"/>
          <cell r="AM442">
            <v>0</v>
          </cell>
          <cell r="AN442">
            <v>0</v>
          </cell>
          <cell r="AO442"/>
          <cell r="AP442">
            <v>0</v>
          </cell>
          <cell r="AQ442">
            <v>0</v>
          </cell>
          <cell r="AR442">
            <v>0</v>
          </cell>
          <cell r="AS442">
            <v>0</v>
          </cell>
          <cell r="AT442">
            <v>278.7</v>
          </cell>
          <cell r="AU442">
            <v>0</v>
          </cell>
          <cell r="AV442">
            <v>-278.7</v>
          </cell>
          <cell r="AW442">
            <v>0</v>
          </cell>
          <cell r="AX442">
            <v>0</v>
          </cell>
          <cell r="AY442">
            <v>0</v>
          </cell>
          <cell r="AZ442">
            <v>0</v>
          </cell>
          <cell r="BA442">
            <v>278.7</v>
          </cell>
          <cell r="BB442">
            <v>0</v>
          </cell>
          <cell r="BC442">
            <v>-278.7</v>
          </cell>
          <cell r="BD442">
            <v>0</v>
          </cell>
          <cell r="BE442">
            <v>0</v>
          </cell>
          <cell r="BF442">
            <v>0</v>
          </cell>
          <cell r="BG442">
            <v>0</v>
          </cell>
          <cell r="BH442">
            <v>278.7</v>
          </cell>
          <cell r="BI442">
            <v>0</v>
          </cell>
          <cell r="BJ442">
            <v>-278.7</v>
          </cell>
          <cell r="BK442">
            <v>0</v>
          </cell>
          <cell r="BL442">
            <v>0</v>
          </cell>
          <cell r="BM442">
            <v>0</v>
          </cell>
          <cell r="BN442">
            <v>0</v>
          </cell>
          <cell r="BO442">
            <v>278.7</v>
          </cell>
          <cell r="BP442">
            <v>0</v>
          </cell>
          <cell r="BQ442">
            <v>-278.7</v>
          </cell>
          <cell r="BR442" t="str">
            <v>N/A</v>
          </cell>
          <cell r="BS442">
            <v>0</v>
          </cell>
          <cell r="BT442"/>
          <cell r="BU442">
            <v>0</v>
          </cell>
          <cell r="BV442">
            <v>0</v>
          </cell>
          <cell r="BW442">
            <v>0</v>
          </cell>
          <cell r="BX442">
            <v>278.7</v>
          </cell>
          <cell r="BY442">
            <v>0</v>
          </cell>
          <cell r="BZ442">
            <v>-278.7</v>
          </cell>
          <cell r="CA442" t="str">
            <v>N/A</v>
          </cell>
          <cell r="CB442">
            <v>0</v>
          </cell>
          <cell r="CC442"/>
          <cell r="CD442"/>
          <cell r="CE442">
            <v>0</v>
          </cell>
          <cell r="CF442">
            <v>0</v>
          </cell>
          <cell r="CG442">
            <v>278.7</v>
          </cell>
          <cell r="CH442">
            <v>0</v>
          </cell>
          <cell r="CI442">
            <v>-278.7</v>
          </cell>
          <cell r="CJ442"/>
          <cell r="CK442"/>
          <cell r="CL442">
            <v>0</v>
          </cell>
          <cell r="CM442">
            <v>0</v>
          </cell>
          <cell r="CN442">
            <v>278.7</v>
          </cell>
          <cell r="CO442">
            <v>0</v>
          </cell>
          <cell r="CP442">
            <v>-278.7</v>
          </cell>
          <cell r="CQ442"/>
          <cell r="CR442"/>
          <cell r="CS442">
            <v>1</v>
          </cell>
          <cell r="CT442">
            <v>278.7</v>
          </cell>
          <cell r="CU442">
            <v>278.7</v>
          </cell>
          <cell r="CV442">
            <v>278.7</v>
          </cell>
          <cell r="CW442">
            <v>0</v>
          </cell>
          <cell r="CY442">
            <v>278.7</v>
          </cell>
          <cell r="CZ442">
            <v>0</v>
          </cell>
          <cell r="DA442">
            <v>278.7</v>
          </cell>
          <cell r="DB442">
            <v>278.7</v>
          </cell>
          <cell r="DC442">
            <v>0</v>
          </cell>
          <cell r="DD442">
            <v>278.7</v>
          </cell>
          <cell r="DE442">
            <v>278.7</v>
          </cell>
          <cell r="DF442">
            <v>278.7</v>
          </cell>
          <cell r="DG442">
            <v>0</v>
          </cell>
          <cell r="DH442">
            <v>278.7</v>
          </cell>
          <cell r="DI442">
            <v>0</v>
          </cell>
          <cell r="DJ442">
            <v>0</v>
          </cell>
          <cell r="DK442">
            <v>0</v>
          </cell>
        </row>
        <row r="443">
          <cell r="B443" t="str">
            <v>8.13</v>
          </cell>
          <cell r="C443" t="str">
            <v xml:space="preserve"> DEPEARQ264 </v>
          </cell>
          <cell r="D443" t="str">
            <v>Próprio</v>
          </cell>
          <cell r="E443" t="str">
            <v>PLACA DE SINALIZAÇÃO DE SEGURANÇA CONTRA INCENDIO, FOTOLUMINESCENTE, RETANGULAR, 20X40CM, EM PVC "2MM" ANTI-CHAMAS (SIMBOLOS, CORES E PICTOGRAMAS CONFORME NBR 13434) - REF: SBC (055034)</v>
          </cell>
          <cell r="F443" t="str">
            <v>UN</v>
          </cell>
          <cell r="G443">
            <v>7</v>
          </cell>
          <cell r="H443">
            <v>0</v>
          </cell>
          <cell r="I443">
            <v>7</v>
          </cell>
          <cell r="J443">
            <v>44.52</v>
          </cell>
          <cell r="K443">
            <v>55.74</v>
          </cell>
          <cell r="L443">
            <v>390.18</v>
          </cell>
          <cell r="M443">
            <v>0</v>
          </cell>
          <cell r="N443">
            <v>0</v>
          </cell>
          <cell r="O443">
            <v>0</v>
          </cell>
          <cell r="P443">
            <v>0</v>
          </cell>
          <cell r="Q443">
            <v>0</v>
          </cell>
          <cell r="R443">
            <v>0</v>
          </cell>
          <cell r="S443">
            <v>0</v>
          </cell>
          <cell r="T443">
            <v>0</v>
          </cell>
          <cell r="U443">
            <v>0</v>
          </cell>
          <cell r="V443">
            <v>0</v>
          </cell>
          <cell r="W443">
            <v>0</v>
          </cell>
          <cell r="X443">
            <v>0</v>
          </cell>
          <cell r="Y443">
            <v>0</v>
          </cell>
          <cell r="Z443">
            <v>0</v>
          </cell>
          <cell r="AA443">
            <v>0</v>
          </cell>
          <cell r="AB443">
            <v>0</v>
          </cell>
          <cell r="AC443">
            <v>0</v>
          </cell>
          <cell r="AD443">
            <v>0</v>
          </cell>
          <cell r="AE443"/>
          <cell r="AF443">
            <v>0</v>
          </cell>
          <cell r="AG443">
            <v>0</v>
          </cell>
          <cell r="AH443">
            <v>0</v>
          </cell>
          <cell r="AI443">
            <v>0</v>
          </cell>
          <cell r="AJ443">
            <v>0</v>
          </cell>
          <cell r="AK443">
            <v>0</v>
          </cell>
          <cell r="AL443"/>
          <cell r="AM443">
            <v>390.18</v>
          </cell>
          <cell r="AN443">
            <v>29.341535999999998</v>
          </cell>
          <cell r="AO443"/>
          <cell r="AP443">
            <v>0</v>
          </cell>
          <cell r="AQ443">
            <v>0</v>
          </cell>
          <cell r="AR443">
            <v>0</v>
          </cell>
          <cell r="AS443">
            <v>0</v>
          </cell>
          <cell r="AT443">
            <v>0</v>
          </cell>
          <cell r="AU443">
            <v>0</v>
          </cell>
          <cell r="AV443">
            <v>0</v>
          </cell>
          <cell r="AW443">
            <v>1</v>
          </cell>
          <cell r="AX443">
            <v>390.18</v>
          </cell>
          <cell r="AY443">
            <v>0</v>
          </cell>
          <cell r="AZ443">
            <v>0</v>
          </cell>
          <cell r="BA443">
            <v>390.18</v>
          </cell>
          <cell r="BB443">
            <v>0</v>
          </cell>
          <cell r="BC443">
            <v>-390.18</v>
          </cell>
          <cell r="BD443">
            <v>0</v>
          </cell>
          <cell r="BE443">
            <v>0</v>
          </cell>
          <cell r="BF443">
            <v>0</v>
          </cell>
          <cell r="BG443">
            <v>0</v>
          </cell>
          <cell r="BH443">
            <v>390.18</v>
          </cell>
          <cell r="BI443">
            <v>0</v>
          </cell>
          <cell r="BJ443">
            <v>-390.18</v>
          </cell>
          <cell r="BK443">
            <v>0</v>
          </cell>
          <cell r="BL443">
            <v>0</v>
          </cell>
          <cell r="BM443">
            <v>0</v>
          </cell>
          <cell r="BN443">
            <v>0</v>
          </cell>
          <cell r="BO443">
            <v>390.18</v>
          </cell>
          <cell r="BP443">
            <v>0</v>
          </cell>
          <cell r="BQ443">
            <v>-390.18</v>
          </cell>
          <cell r="BR443" t="str">
            <v>N/A</v>
          </cell>
          <cell r="BS443">
            <v>0</v>
          </cell>
          <cell r="BT443"/>
          <cell r="BU443">
            <v>0</v>
          </cell>
          <cell r="BV443">
            <v>0</v>
          </cell>
          <cell r="BW443">
            <v>0</v>
          </cell>
          <cell r="BX443">
            <v>390.18</v>
          </cell>
          <cell r="BY443">
            <v>0</v>
          </cell>
          <cell r="BZ443">
            <v>-390.18</v>
          </cell>
          <cell r="CA443" t="str">
            <v>N/A</v>
          </cell>
          <cell r="CB443">
            <v>0</v>
          </cell>
          <cell r="CC443"/>
          <cell r="CD443"/>
          <cell r="CE443">
            <v>0</v>
          </cell>
          <cell r="CF443">
            <v>0</v>
          </cell>
          <cell r="CG443">
            <v>390.18</v>
          </cell>
          <cell r="CH443">
            <v>0</v>
          </cell>
          <cell r="CI443">
            <v>-390.18</v>
          </cell>
          <cell r="CJ443"/>
          <cell r="CK443"/>
          <cell r="CL443">
            <v>0</v>
          </cell>
          <cell r="CM443">
            <v>0</v>
          </cell>
          <cell r="CN443">
            <v>390.18</v>
          </cell>
          <cell r="CO443">
            <v>0</v>
          </cell>
          <cell r="CP443">
            <v>-390.18</v>
          </cell>
          <cell r="CQ443"/>
          <cell r="CR443"/>
          <cell r="CS443">
            <v>1</v>
          </cell>
          <cell r="CT443">
            <v>390.18</v>
          </cell>
          <cell r="CU443">
            <v>390.18</v>
          </cell>
          <cell r="CV443">
            <v>390.18</v>
          </cell>
          <cell r="CW443">
            <v>0</v>
          </cell>
          <cell r="CY443">
            <v>0</v>
          </cell>
          <cell r="CZ443">
            <v>390.18</v>
          </cell>
          <cell r="DA443">
            <v>390.18</v>
          </cell>
          <cell r="DB443">
            <v>390.18</v>
          </cell>
          <cell r="DC443">
            <v>0</v>
          </cell>
          <cell r="DD443">
            <v>390.18</v>
          </cell>
          <cell r="DE443">
            <v>390.18</v>
          </cell>
          <cell r="DF443">
            <v>390.18</v>
          </cell>
          <cell r="DG443">
            <v>0</v>
          </cell>
          <cell r="DH443">
            <v>0</v>
          </cell>
          <cell r="DI443">
            <v>0</v>
          </cell>
          <cell r="DJ443">
            <v>390.18</v>
          </cell>
          <cell r="DK443">
            <v>29.341535999999998</v>
          </cell>
        </row>
        <row r="444">
          <cell r="B444" t="str">
            <v>8.14</v>
          </cell>
          <cell r="C444" t="str">
            <v xml:space="preserve"> DEPEARQ265 </v>
          </cell>
          <cell r="D444" t="str">
            <v>Próprio</v>
          </cell>
          <cell r="E444" t="str">
            <v>PLACA DE SINALIZACAO DE SEGURANCA CONTRA INCENDIO, FOTOLUMINESCENTE, QUADRADA, *20 X 20* CM, EM PVC *2* MM ANTI-CHAMAS (SIMBOLOS, CORES E PICTOGRAMAS CONFORME NBR 16820)- REF: SBC (055034)</v>
          </cell>
          <cell r="F444" t="str">
            <v>UN</v>
          </cell>
          <cell r="G444">
            <v>12</v>
          </cell>
          <cell r="H444">
            <v>0</v>
          </cell>
          <cell r="I444">
            <v>12</v>
          </cell>
          <cell r="J444">
            <v>44.52</v>
          </cell>
          <cell r="K444">
            <v>55.74</v>
          </cell>
          <cell r="L444">
            <v>668.88</v>
          </cell>
          <cell r="M444">
            <v>0</v>
          </cell>
          <cell r="N444">
            <v>0</v>
          </cell>
          <cell r="O444">
            <v>0</v>
          </cell>
          <cell r="P444">
            <v>0</v>
          </cell>
          <cell r="Q444">
            <v>0</v>
          </cell>
          <cell r="R444">
            <v>0</v>
          </cell>
          <cell r="S444">
            <v>0</v>
          </cell>
          <cell r="T444">
            <v>0</v>
          </cell>
          <cell r="U444">
            <v>0</v>
          </cell>
          <cell r="V444">
            <v>0</v>
          </cell>
          <cell r="W444">
            <v>0</v>
          </cell>
          <cell r="X444">
            <v>0</v>
          </cell>
          <cell r="Y444">
            <v>0</v>
          </cell>
          <cell r="Z444">
            <v>0</v>
          </cell>
          <cell r="AA444">
            <v>0</v>
          </cell>
          <cell r="AB444">
            <v>0</v>
          </cell>
          <cell r="AC444">
            <v>0</v>
          </cell>
          <cell r="AD444">
            <v>0</v>
          </cell>
          <cell r="AE444"/>
          <cell r="AF444">
            <v>0</v>
          </cell>
          <cell r="AG444">
            <v>0</v>
          </cell>
          <cell r="AH444">
            <v>0</v>
          </cell>
          <cell r="AI444">
            <v>0</v>
          </cell>
          <cell r="AJ444">
            <v>0</v>
          </cell>
          <cell r="AK444">
            <v>0</v>
          </cell>
          <cell r="AL444"/>
          <cell r="AM444">
            <v>668.88</v>
          </cell>
          <cell r="AN444">
            <v>50.299775999999994</v>
          </cell>
          <cell r="AO444"/>
          <cell r="AP444">
            <v>0</v>
          </cell>
          <cell r="AQ444">
            <v>0</v>
          </cell>
          <cell r="AR444">
            <v>0</v>
          </cell>
          <cell r="AS444">
            <v>0</v>
          </cell>
          <cell r="AT444">
            <v>0</v>
          </cell>
          <cell r="AU444">
            <v>0</v>
          </cell>
          <cell r="AV444">
            <v>0</v>
          </cell>
          <cell r="AW444">
            <v>1</v>
          </cell>
          <cell r="AX444">
            <v>668.88</v>
          </cell>
          <cell r="AY444">
            <v>0</v>
          </cell>
          <cell r="AZ444">
            <v>0</v>
          </cell>
          <cell r="BA444">
            <v>668.88</v>
          </cell>
          <cell r="BB444">
            <v>0</v>
          </cell>
          <cell r="BC444">
            <v>-668.88</v>
          </cell>
          <cell r="BD444">
            <v>0</v>
          </cell>
          <cell r="BE444">
            <v>0</v>
          </cell>
          <cell r="BF444">
            <v>0</v>
          </cell>
          <cell r="BG444">
            <v>0</v>
          </cell>
          <cell r="BH444">
            <v>668.88</v>
          </cell>
          <cell r="BI444">
            <v>0</v>
          </cell>
          <cell r="BJ444">
            <v>-668.88</v>
          </cell>
          <cell r="BK444">
            <v>0</v>
          </cell>
          <cell r="BL444">
            <v>0</v>
          </cell>
          <cell r="BM444">
            <v>0</v>
          </cell>
          <cell r="BN444">
            <v>0</v>
          </cell>
          <cell r="BO444">
            <v>668.88</v>
          </cell>
          <cell r="BP444">
            <v>0</v>
          </cell>
          <cell r="BQ444">
            <v>-668.88</v>
          </cell>
          <cell r="BR444" t="str">
            <v>N/A</v>
          </cell>
          <cell r="BS444">
            <v>0</v>
          </cell>
          <cell r="BT444"/>
          <cell r="BU444">
            <v>0</v>
          </cell>
          <cell r="BV444">
            <v>0</v>
          </cell>
          <cell r="BW444">
            <v>0</v>
          </cell>
          <cell r="BX444">
            <v>668.88</v>
          </cell>
          <cell r="BY444">
            <v>0</v>
          </cell>
          <cell r="BZ444">
            <v>-668.88</v>
          </cell>
          <cell r="CA444" t="str">
            <v>N/A</v>
          </cell>
          <cell r="CB444">
            <v>0</v>
          </cell>
          <cell r="CC444"/>
          <cell r="CD444"/>
          <cell r="CE444">
            <v>0</v>
          </cell>
          <cell r="CF444">
            <v>0</v>
          </cell>
          <cell r="CG444">
            <v>668.88</v>
          </cell>
          <cell r="CH444">
            <v>0</v>
          </cell>
          <cell r="CI444">
            <v>-668.88</v>
          </cell>
          <cell r="CJ444"/>
          <cell r="CK444"/>
          <cell r="CL444">
            <v>0</v>
          </cell>
          <cell r="CM444">
            <v>0</v>
          </cell>
          <cell r="CN444">
            <v>668.88</v>
          </cell>
          <cell r="CO444">
            <v>0</v>
          </cell>
          <cell r="CP444">
            <v>-668.88</v>
          </cell>
          <cell r="CQ444"/>
          <cell r="CR444"/>
          <cell r="CS444">
            <v>1</v>
          </cell>
          <cell r="CT444">
            <v>668.88</v>
          </cell>
          <cell r="CU444">
            <v>668.88</v>
          </cell>
          <cell r="CV444">
            <v>668.88</v>
          </cell>
          <cell r="CW444">
            <v>0</v>
          </cell>
          <cell r="CY444">
            <v>0</v>
          </cell>
          <cell r="CZ444">
            <v>668.88</v>
          </cell>
          <cell r="DA444">
            <v>668.88</v>
          </cell>
          <cell r="DB444">
            <v>668.88</v>
          </cell>
          <cell r="DC444">
            <v>0</v>
          </cell>
          <cell r="DD444">
            <v>668.88</v>
          </cell>
          <cell r="DE444">
            <v>668.88</v>
          </cell>
          <cell r="DF444">
            <v>668.88</v>
          </cell>
          <cell r="DG444">
            <v>0</v>
          </cell>
          <cell r="DH444">
            <v>0</v>
          </cell>
          <cell r="DI444">
            <v>0</v>
          </cell>
          <cell r="DJ444">
            <v>668.88</v>
          </cell>
          <cell r="DK444">
            <v>50.299775999999994</v>
          </cell>
        </row>
        <row r="445">
          <cell r="B445" t="str">
            <v>8.15</v>
          </cell>
          <cell r="C445" t="str">
            <v xml:space="preserve"> 100746 </v>
          </cell>
          <cell r="D445" t="str">
            <v>SINAPI</v>
          </cell>
          <cell r="E445" t="str">
            <v>PINTURA COM TINTA ALQUÍDICA DE ACABAMENTO (ESMALTE SINTÉTICO BRILHANTE) APLICADA A ROLO OU PINCEL SOBRE SUPERFÍCIES METÁLICAS (EXCETO PERFIL) EXECUTADO EM OBRA (POR DEMÃO). AF_01/2020</v>
          </cell>
          <cell r="F445" t="str">
            <v>m²</v>
          </cell>
          <cell r="G445">
            <v>46.83</v>
          </cell>
          <cell r="H445">
            <v>0</v>
          </cell>
          <cell r="I445">
            <v>46.83</v>
          </cell>
          <cell r="J445">
            <v>17.54</v>
          </cell>
          <cell r="K445">
            <v>21.96</v>
          </cell>
          <cell r="L445">
            <v>1028.3868</v>
          </cell>
          <cell r="M445">
            <v>0</v>
          </cell>
          <cell r="N445">
            <v>0</v>
          </cell>
          <cell r="O445">
            <v>0</v>
          </cell>
          <cell r="P445">
            <v>0</v>
          </cell>
          <cell r="Q445">
            <v>0</v>
          </cell>
          <cell r="R445">
            <v>0</v>
          </cell>
          <cell r="S445">
            <v>1</v>
          </cell>
          <cell r="T445">
            <v>1028.3800000000001</v>
          </cell>
          <cell r="U445">
            <v>0</v>
          </cell>
          <cell r="V445">
            <v>0</v>
          </cell>
          <cell r="W445">
            <v>0</v>
          </cell>
          <cell r="X445">
            <v>0</v>
          </cell>
          <cell r="Y445">
            <v>0</v>
          </cell>
          <cell r="Z445">
            <v>0</v>
          </cell>
          <cell r="AA445">
            <v>0</v>
          </cell>
          <cell r="AB445">
            <v>0</v>
          </cell>
          <cell r="AC445">
            <v>1</v>
          </cell>
          <cell r="AD445">
            <v>1028.3800000000001</v>
          </cell>
          <cell r="AE445"/>
          <cell r="AF445">
            <v>0</v>
          </cell>
          <cell r="AG445">
            <v>0</v>
          </cell>
          <cell r="AH445">
            <v>1</v>
          </cell>
          <cell r="AI445">
            <v>1028.3800000000001</v>
          </cell>
          <cell r="AJ445">
            <v>0</v>
          </cell>
          <cell r="AK445">
            <v>0</v>
          </cell>
          <cell r="AL445"/>
          <cell r="AM445">
            <v>0</v>
          </cell>
          <cell r="AN445">
            <v>0</v>
          </cell>
          <cell r="AO445"/>
          <cell r="AP445">
            <v>0</v>
          </cell>
          <cell r="AQ445">
            <v>0</v>
          </cell>
          <cell r="AR445">
            <v>0</v>
          </cell>
          <cell r="AS445">
            <v>0</v>
          </cell>
          <cell r="AT445">
            <v>1028.3800000000001</v>
          </cell>
          <cell r="AU445">
            <v>0</v>
          </cell>
          <cell r="AV445">
            <v>-1028.3800000000001</v>
          </cell>
          <cell r="AW445">
            <v>0</v>
          </cell>
          <cell r="AX445">
            <v>0</v>
          </cell>
          <cell r="AY445">
            <v>0</v>
          </cell>
          <cell r="AZ445">
            <v>0</v>
          </cell>
          <cell r="BA445">
            <v>1028.3800000000001</v>
          </cell>
          <cell r="BB445">
            <v>0</v>
          </cell>
          <cell r="BC445">
            <v>-1028.3800000000001</v>
          </cell>
          <cell r="BD445">
            <v>0</v>
          </cell>
          <cell r="BE445">
            <v>0</v>
          </cell>
          <cell r="BF445">
            <v>0</v>
          </cell>
          <cell r="BG445">
            <v>0</v>
          </cell>
          <cell r="BH445">
            <v>1028.3800000000001</v>
          </cell>
          <cell r="BI445">
            <v>0</v>
          </cell>
          <cell r="BJ445">
            <v>-1028.3800000000001</v>
          </cell>
          <cell r="BK445">
            <v>0</v>
          </cell>
          <cell r="BL445">
            <v>0</v>
          </cell>
          <cell r="BM445">
            <v>0.18535249615900734</v>
          </cell>
          <cell r="BN445">
            <v>190.61279999999999</v>
          </cell>
          <cell r="BO445">
            <v>1028.3800000000001</v>
          </cell>
          <cell r="BP445">
            <v>190.61279999999999</v>
          </cell>
          <cell r="BQ445">
            <v>-837.76720000000012</v>
          </cell>
          <cell r="BR445" t="str">
            <v>N/A</v>
          </cell>
          <cell r="BS445">
            <v>0</v>
          </cell>
          <cell r="BT445"/>
          <cell r="BU445">
            <v>0</v>
          </cell>
          <cell r="BV445">
            <v>0</v>
          </cell>
          <cell r="BW445">
            <v>0</v>
          </cell>
          <cell r="BX445">
            <v>1028.3800000000001</v>
          </cell>
          <cell r="BY445">
            <v>190.61279999999999</v>
          </cell>
          <cell r="BZ445">
            <v>-837.76720000000012</v>
          </cell>
          <cell r="CA445" t="str">
            <v>N/A</v>
          </cell>
          <cell r="CB445">
            <v>0</v>
          </cell>
          <cell r="CC445"/>
          <cell r="CD445"/>
          <cell r="CE445">
            <v>0</v>
          </cell>
          <cell r="CF445">
            <v>0</v>
          </cell>
          <cell r="CG445">
            <v>1028.3800000000001</v>
          </cell>
          <cell r="CH445">
            <v>190.61279999999999</v>
          </cell>
          <cell r="CI445">
            <v>-837.76720000000012</v>
          </cell>
          <cell r="CJ445"/>
          <cell r="CK445"/>
          <cell r="CL445">
            <v>0</v>
          </cell>
          <cell r="CM445">
            <v>0</v>
          </cell>
          <cell r="CN445">
            <v>1028.3800000000001</v>
          </cell>
          <cell r="CO445">
            <v>0</v>
          </cell>
          <cell r="CP445">
            <v>-1028.3800000000001</v>
          </cell>
          <cell r="CQ445"/>
          <cell r="CR445"/>
          <cell r="CS445">
            <v>6.4061499039077513E-2</v>
          </cell>
          <cell r="CT445">
            <v>65.88</v>
          </cell>
          <cell r="CU445">
            <v>1028.3800000000001</v>
          </cell>
          <cell r="CV445">
            <v>65.88</v>
          </cell>
          <cell r="CW445">
            <v>-962.50000000000011</v>
          </cell>
          <cell r="CY445">
            <v>1028.3800000000001</v>
          </cell>
          <cell r="CZ445">
            <v>0</v>
          </cell>
          <cell r="DA445">
            <v>1028.3800000000001</v>
          </cell>
          <cell r="DB445">
            <v>1028.3868</v>
          </cell>
          <cell r="DC445">
            <v>0</v>
          </cell>
          <cell r="DD445">
            <v>256.49279999999999</v>
          </cell>
          <cell r="DE445">
            <v>256.49279999999999</v>
          </cell>
          <cell r="DF445">
            <v>1028.3868</v>
          </cell>
          <cell r="DG445">
            <v>771.89400000000001</v>
          </cell>
          <cell r="DH445">
            <v>1028.3800000000001</v>
          </cell>
          <cell r="DI445">
            <v>0</v>
          </cell>
          <cell r="DJ445">
            <v>0</v>
          </cell>
          <cell r="DK445">
            <v>0</v>
          </cell>
        </row>
        <row r="446">
          <cell r="B446" t="str">
            <v>8.16</v>
          </cell>
          <cell r="C446" t="str">
            <v xml:space="preserve"> 97495 </v>
          </cell>
          <cell r="D446" t="str">
            <v>SINAPI</v>
          </cell>
          <cell r="E446" t="str">
            <v>TÊ, EM AÇO, CONEXÃO SOLDADA, DN 65 (2 1/2"), INSTALADO EM REDE DE ALIMENTAÇÃO PARA HIDRANTE - FORNECIMENTO E INSTALAÇÃO. AF_10/2020</v>
          </cell>
          <cell r="F446" t="str">
            <v>UN</v>
          </cell>
          <cell r="G446">
            <v>6</v>
          </cell>
          <cell r="H446">
            <v>0</v>
          </cell>
          <cell r="I446">
            <v>6</v>
          </cell>
          <cell r="J446">
            <v>380.35</v>
          </cell>
          <cell r="K446">
            <v>476.27</v>
          </cell>
          <cell r="L446">
            <v>2857.62</v>
          </cell>
          <cell r="M446">
            <v>0</v>
          </cell>
          <cell r="N446">
            <v>0</v>
          </cell>
          <cell r="O446">
            <v>0</v>
          </cell>
          <cell r="P446">
            <v>0</v>
          </cell>
          <cell r="Q446">
            <v>0</v>
          </cell>
          <cell r="R446">
            <v>0</v>
          </cell>
          <cell r="S446">
            <v>1</v>
          </cell>
          <cell r="T446">
            <v>2857.62</v>
          </cell>
          <cell r="U446">
            <v>0</v>
          </cell>
          <cell r="V446">
            <v>0</v>
          </cell>
          <cell r="W446">
            <v>0</v>
          </cell>
          <cell r="X446">
            <v>0</v>
          </cell>
          <cell r="Y446">
            <v>0</v>
          </cell>
          <cell r="Z446">
            <v>0</v>
          </cell>
          <cell r="AA446">
            <v>0</v>
          </cell>
          <cell r="AB446">
            <v>0</v>
          </cell>
          <cell r="AC446">
            <v>1</v>
          </cell>
          <cell r="AD446">
            <v>2857.62</v>
          </cell>
          <cell r="AE446"/>
          <cell r="AF446">
            <v>0.16666666666666666</v>
          </cell>
          <cell r="AG446">
            <v>476.27</v>
          </cell>
          <cell r="AH446">
            <v>0.83333333333333337</v>
          </cell>
          <cell r="AI446">
            <v>2381.35</v>
          </cell>
          <cell r="AJ446">
            <v>0</v>
          </cell>
          <cell r="AK446">
            <v>0</v>
          </cell>
          <cell r="AL446"/>
          <cell r="AM446">
            <v>0</v>
          </cell>
          <cell r="AN446">
            <v>0</v>
          </cell>
          <cell r="AO446"/>
          <cell r="AP446">
            <v>0</v>
          </cell>
          <cell r="AQ446">
            <v>0</v>
          </cell>
          <cell r="AR446">
            <v>0</v>
          </cell>
          <cell r="AS446">
            <v>0</v>
          </cell>
          <cell r="AT446">
            <v>2857.62</v>
          </cell>
          <cell r="AU446">
            <v>476.27</v>
          </cell>
          <cell r="AV446">
            <v>-2381.35</v>
          </cell>
          <cell r="AW446">
            <v>0</v>
          </cell>
          <cell r="AX446">
            <v>0</v>
          </cell>
          <cell r="AY446">
            <v>0</v>
          </cell>
          <cell r="AZ446">
            <v>0</v>
          </cell>
          <cell r="BA446">
            <v>2857.62</v>
          </cell>
          <cell r="BB446">
            <v>476.27</v>
          </cell>
          <cell r="BC446">
            <v>-2381.35</v>
          </cell>
          <cell r="BD446">
            <v>0</v>
          </cell>
          <cell r="BE446">
            <v>0</v>
          </cell>
          <cell r="BF446">
            <v>0</v>
          </cell>
          <cell r="BG446">
            <v>0</v>
          </cell>
          <cell r="BH446">
            <v>2857.62</v>
          </cell>
          <cell r="BI446">
            <v>476.27</v>
          </cell>
          <cell r="BJ446">
            <v>-2381.35</v>
          </cell>
          <cell r="BK446">
            <v>0</v>
          </cell>
          <cell r="BL446">
            <v>0</v>
          </cell>
          <cell r="BM446">
            <v>0.66666666666666663</v>
          </cell>
          <cell r="BN446">
            <v>1905.08</v>
          </cell>
          <cell r="BO446">
            <v>2857.62</v>
          </cell>
          <cell r="BP446">
            <v>2381.35</v>
          </cell>
          <cell r="BQ446">
            <v>-476.27</v>
          </cell>
          <cell r="BR446" t="str">
            <v>N/A</v>
          </cell>
          <cell r="BS446">
            <v>0</v>
          </cell>
          <cell r="BT446"/>
          <cell r="BU446">
            <v>0</v>
          </cell>
          <cell r="BV446">
            <v>0</v>
          </cell>
          <cell r="BW446">
            <v>0</v>
          </cell>
          <cell r="BX446">
            <v>2857.62</v>
          </cell>
          <cell r="BY446">
            <v>2381.35</v>
          </cell>
          <cell r="BZ446">
            <v>-476.27</v>
          </cell>
          <cell r="CA446" t="str">
            <v>N/A</v>
          </cell>
          <cell r="CB446">
            <v>0</v>
          </cell>
          <cell r="CC446"/>
          <cell r="CD446"/>
          <cell r="CE446">
            <v>0</v>
          </cell>
          <cell r="CF446">
            <v>0</v>
          </cell>
          <cell r="CG446">
            <v>2857.62</v>
          </cell>
          <cell r="CH446">
            <v>2381.35</v>
          </cell>
          <cell r="CI446">
            <v>-476.27</v>
          </cell>
          <cell r="CJ446"/>
          <cell r="CK446"/>
          <cell r="CL446">
            <v>0</v>
          </cell>
          <cell r="CM446">
            <v>0</v>
          </cell>
          <cell r="CN446">
            <v>2857.62</v>
          </cell>
          <cell r="CO446">
            <v>0</v>
          </cell>
          <cell r="CP446">
            <v>-2857.62</v>
          </cell>
          <cell r="CQ446"/>
          <cell r="CR446"/>
          <cell r="CS446">
            <v>0.16666666666666666</v>
          </cell>
          <cell r="CT446">
            <v>476.27</v>
          </cell>
          <cell r="CU446">
            <v>2857.62</v>
          </cell>
          <cell r="CV446">
            <v>476.27</v>
          </cell>
          <cell r="CW446">
            <v>-2381.35</v>
          </cell>
          <cell r="CY446">
            <v>2857.62</v>
          </cell>
          <cell r="CZ446">
            <v>0</v>
          </cell>
          <cell r="DA446">
            <v>2857.62</v>
          </cell>
          <cell r="DB446">
            <v>2857.62</v>
          </cell>
          <cell r="DC446">
            <v>476.27</v>
          </cell>
          <cell r="DD446">
            <v>2381.35</v>
          </cell>
          <cell r="DE446">
            <v>2857.62</v>
          </cell>
          <cell r="DF446">
            <v>2857.62</v>
          </cell>
          <cell r="DG446">
            <v>0</v>
          </cell>
          <cell r="DH446">
            <v>2381.35</v>
          </cell>
          <cell r="DI446">
            <v>0</v>
          </cell>
          <cell r="DJ446">
            <v>0</v>
          </cell>
          <cell r="DK446">
            <v>0</v>
          </cell>
        </row>
        <row r="447">
          <cell r="B447" t="str">
            <v>8.17</v>
          </cell>
          <cell r="C447" t="str">
            <v xml:space="preserve"> 97474 </v>
          </cell>
          <cell r="D447" t="str">
            <v>SINAPI</v>
          </cell>
          <cell r="E447" t="str">
            <v>LUVA, EM AÇO, CONEXÃO SOLDADA, DN 65 (2 1/2"), INSTALADO EM REDE DE ALIMENTAÇÃO PARA HIDRANTE - FORNECIMENTO E INSTALAÇÃO. AF_10/2020</v>
          </cell>
          <cell r="F447" t="str">
            <v>UN</v>
          </cell>
          <cell r="G447">
            <v>4</v>
          </cell>
          <cell r="H447">
            <v>0</v>
          </cell>
          <cell r="I447">
            <v>4</v>
          </cell>
          <cell r="J447">
            <v>139.25</v>
          </cell>
          <cell r="K447">
            <v>174.36</v>
          </cell>
          <cell r="L447">
            <v>697.44</v>
          </cell>
          <cell r="M447">
            <v>0</v>
          </cell>
          <cell r="N447">
            <v>0</v>
          </cell>
          <cell r="O447">
            <v>0</v>
          </cell>
          <cell r="P447">
            <v>0</v>
          </cell>
          <cell r="Q447">
            <v>0</v>
          </cell>
          <cell r="R447">
            <v>0</v>
          </cell>
          <cell r="S447">
            <v>0</v>
          </cell>
          <cell r="T447">
            <v>0</v>
          </cell>
          <cell r="U447">
            <v>1</v>
          </cell>
          <cell r="V447">
            <v>697.44</v>
          </cell>
          <cell r="W447">
            <v>0</v>
          </cell>
          <cell r="X447">
            <v>0</v>
          </cell>
          <cell r="Y447">
            <v>0</v>
          </cell>
          <cell r="Z447">
            <v>0</v>
          </cell>
          <cell r="AA447">
            <v>0</v>
          </cell>
          <cell r="AB447">
            <v>0</v>
          </cell>
          <cell r="AC447">
            <v>1</v>
          </cell>
          <cell r="AD447">
            <v>697.44</v>
          </cell>
          <cell r="AE447"/>
          <cell r="AF447">
            <v>0.25</v>
          </cell>
          <cell r="AG447">
            <v>174.36</v>
          </cell>
          <cell r="AH447">
            <v>0.75</v>
          </cell>
          <cell r="AI447">
            <v>523.08000000000004</v>
          </cell>
          <cell r="AJ447">
            <v>0</v>
          </cell>
          <cell r="AK447">
            <v>0</v>
          </cell>
          <cell r="AL447"/>
          <cell r="AM447">
            <v>0</v>
          </cell>
          <cell r="AN447">
            <v>0</v>
          </cell>
          <cell r="AO447"/>
          <cell r="AP447">
            <v>0</v>
          </cell>
          <cell r="AQ447">
            <v>0</v>
          </cell>
          <cell r="AR447">
            <v>0</v>
          </cell>
          <cell r="AS447">
            <v>0</v>
          </cell>
          <cell r="AT447">
            <v>697.44</v>
          </cell>
          <cell r="AU447">
            <v>174.36</v>
          </cell>
          <cell r="AV447">
            <v>-523.08000000000004</v>
          </cell>
          <cell r="AW447">
            <v>0</v>
          </cell>
          <cell r="AX447">
            <v>0</v>
          </cell>
          <cell r="AY447">
            <v>0</v>
          </cell>
          <cell r="AZ447">
            <v>0</v>
          </cell>
          <cell r="BA447">
            <v>697.44</v>
          </cell>
          <cell r="BB447">
            <v>174.36</v>
          </cell>
          <cell r="BC447">
            <v>-523.08000000000004</v>
          </cell>
          <cell r="BD447">
            <v>0</v>
          </cell>
          <cell r="BE447">
            <v>0</v>
          </cell>
          <cell r="BF447">
            <v>0</v>
          </cell>
          <cell r="BG447">
            <v>0</v>
          </cell>
          <cell r="BH447">
            <v>697.44</v>
          </cell>
          <cell r="BI447">
            <v>174.36</v>
          </cell>
          <cell r="BJ447">
            <v>-523.08000000000004</v>
          </cell>
          <cell r="BK447">
            <v>0</v>
          </cell>
          <cell r="BL447">
            <v>0</v>
          </cell>
          <cell r="BM447">
            <v>0.25</v>
          </cell>
          <cell r="BN447">
            <v>174.36</v>
          </cell>
          <cell r="BO447">
            <v>697.44</v>
          </cell>
          <cell r="BP447">
            <v>348.72</v>
          </cell>
          <cell r="BQ447">
            <v>-348.72</v>
          </cell>
          <cell r="BR447" t="str">
            <v>N/A</v>
          </cell>
          <cell r="BS447">
            <v>0</v>
          </cell>
          <cell r="BT447">
            <v>0.5</v>
          </cell>
          <cell r="BU447">
            <v>681.505</v>
          </cell>
          <cell r="BV447">
            <v>0</v>
          </cell>
          <cell r="BW447">
            <v>0</v>
          </cell>
          <cell r="BX447">
            <v>697.44</v>
          </cell>
          <cell r="BY447">
            <v>348.72</v>
          </cell>
          <cell r="BZ447">
            <v>-348.72</v>
          </cell>
          <cell r="CA447" t="str">
            <v>N/A</v>
          </cell>
          <cell r="CB447">
            <v>0</v>
          </cell>
          <cell r="CC447"/>
          <cell r="CD447"/>
          <cell r="CE447">
            <v>0</v>
          </cell>
          <cell r="CF447">
            <v>0</v>
          </cell>
          <cell r="CG447">
            <v>697.44</v>
          </cell>
          <cell r="CH447">
            <v>348.72</v>
          </cell>
          <cell r="CI447">
            <v>-348.72</v>
          </cell>
          <cell r="CJ447"/>
          <cell r="CK447"/>
          <cell r="CL447">
            <v>0</v>
          </cell>
          <cell r="CM447">
            <v>0</v>
          </cell>
          <cell r="CN447">
            <v>697.44</v>
          </cell>
          <cell r="CO447">
            <v>0</v>
          </cell>
          <cell r="CP447">
            <v>-697.44</v>
          </cell>
          <cell r="CQ447"/>
          <cell r="CR447"/>
          <cell r="CS447">
            <v>0.5</v>
          </cell>
          <cell r="CT447">
            <v>348.72</v>
          </cell>
          <cell r="CU447">
            <v>697.44</v>
          </cell>
          <cell r="CV447">
            <v>348.72</v>
          </cell>
          <cell r="CW447">
            <v>-348.72</v>
          </cell>
          <cell r="CY447">
            <v>697.44</v>
          </cell>
          <cell r="CZ447">
            <v>681.505</v>
          </cell>
          <cell r="DA447">
            <v>1378.9450000000002</v>
          </cell>
          <cell r="DB447">
            <v>697.44</v>
          </cell>
          <cell r="DC447">
            <v>174.36</v>
          </cell>
          <cell r="DD447">
            <v>523.08000000000004</v>
          </cell>
          <cell r="DE447">
            <v>697.44</v>
          </cell>
          <cell r="DF447">
            <v>697.44</v>
          </cell>
          <cell r="DG447">
            <v>0</v>
          </cell>
          <cell r="DH447">
            <v>523.08000000000004</v>
          </cell>
          <cell r="DI447">
            <v>0</v>
          </cell>
          <cell r="DJ447">
            <v>0</v>
          </cell>
          <cell r="DK447">
            <v>0</v>
          </cell>
        </row>
        <row r="448">
          <cell r="B448" t="str">
            <v>8.18</v>
          </cell>
          <cell r="C448" t="str">
            <v xml:space="preserve"> 92390 </v>
          </cell>
          <cell r="D448" t="str">
            <v>SINAPI</v>
          </cell>
          <cell r="E448" t="str">
            <v>JOELHO 90 GRAUS, EM FERRO GALVANIZADO, DN 65 (2 1/2"), CONEXÃO ROSQUEADA, INSTALADO EM REDE DE ALIMENTAÇÃO PARA HIDRANTE - FORNECIMENTO E INSTALAÇÃO. AF_10/2020</v>
          </cell>
          <cell r="F448" t="str">
            <v>UN</v>
          </cell>
          <cell r="G448">
            <v>11</v>
          </cell>
          <cell r="H448">
            <v>0</v>
          </cell>
          <cell r="I448">
            <v>11</v>
          </cell>
          <cell r="J448">
            <v>98.96</v>
          </cell>
          <cell r="K448">
            <v>123.91</v>
          </cell>
          <cell r="L448">
            <v>1363.01</v>
          </cell>
          <cell r="M448">
            <v>0</v>
          </cell>
          <cell r="N448">
            <v>0</v>
          </cell>
          <cell r="O448">
            <v>0</v>
          </cell>
          <cell r="P448">
            <v>0</v>
          </cell>
          <cell r="Q448">
            <v>0</v>
          </cell>
          <cell r="R448">
            <v>0</v>
          </cell>
          <cell r="S448">
            <v>0</v>
          </cell>
          <cell r="T448">
            <v>0</v>
          </cell>
          <cell r="U448">
            <v>0</v>
          </cell>
          <cell r="V448">
            <v>0</v>
          </cell>
          <cell r="W448">
            <v>0</v>
          </cell>
          <cell r="X448">
            <v>0</v>
          </cell>
          <cell r="Y448">
            <v>0</v>
          </cell>
          <cell r="Z448">
            <v>0</v>
          </cell>
          <cell r="AA448">
            <v>0</v>
          </cell>
          <cell r="AB448">
            <v>0</v>
          </cell>
          <cell r="AC448">
            <v>0</v>
          </cell>
          <cell r="AD448">
            <v>0</v>
          </cell>
          <cell r="AE448"/>
          <cell r="AF448">
            <v>0.36363636363636365</v>
          </cell>
          <cell r="AG448">
            <v>495.64</v>
          </cell>
          <cell r="AH448">
            <v>0</v>
          </cell>
          <cell r="AI448">
            <v>0</v>
          </cell>
          <cell r="AJ448">
            <v>0.36363636363636365</v>
          </cell>
          <cell r="AK448">
            <v>495.64</v>
          </cell>
          <cell r="AL448"/>
          <cell r="AM448">
            <v>867.37</v>
          </cell>
          <cell r="AN448">
            <v>65.226223999999988</v>
          </cell>
          <cell r="AO448"/>
          <cell r="AP448">
            <v>0</v>
          </cell>
          <cell r="AQ448">
            <v>0</v>
          </cell>
          <cell r="AR448">
            <v>0</v>
          </cell>
          <cell r="AS448">
            <v>0</v>
          </cell>
          <cell r="AT448">
            <v>0</v>
          </cell>
          <cell r="AU448">
            <v>495.64</v>
          </cell>
          <cell r="AV448">
            <v>0</v>
          </cell>
          <cell r="AW448">
            <v>0</v>
          </cell>
          <cell r="AX448">
            <v>0</v>
          </cell>
          <cell r="AY448">
            <v>0</v>
          </cell>
          <cell r="AZ448">
            <v>0</v>
          </cell>
          <cell r="BA448">
            <v>0</v>
          </cell>
          <cell r="BB448">
            <v>495.64</v>
          </cell>
          <cell r="BC448">
            <v>0</v>
          </cell>
          <cell r="BD448">
            <v>0</v>
          </cell>
          <cell r="BE448">
            <v>0</v>
          </cell>
          <cell r="BF448">
            <v>0</v>
          </cell>
          <cell r="BG448">
            <v>0</v>
          </cell>
          <cell r="BH448">
            <v>0</v>
          </cell>
          <cell r="BI448">
            <v>495.64</v>
          </cell>
          <cell r="BJ448">
            <v>0</v>
          </cell>
          <cell r="BK448">
            <v>0.5</v>
          </cell>
          <cell r="BL448">
            <v>681.505</v>
          </cell>
          <cell r="BM448">
            <v>0.63636363636363635</v>
          </cell>
          <cell r="BN448">
            <v>867.37</v>
          </cell>
          <cell r="BO448">
            <v>681.505</v>
          </cell>
          <cell r="BP448">
            <v>1363.01</v>
          </cell>
          <cell r="BQ448">
            <v>681.505</v>
          </cell>
          <cell r="BR448">
            <v>867.37</v>
          </cell>
          <cell r="BS448">
            <v>65.226223999999988</v>
          </cell>
          <cell r="BT448">
            <v>0.5</v>
          </cell>
          <cell r="BU448">
            <v>231.96</v>
          </cell>
          <cell r="BV448">
            <v>0</v>
          </cell>
          <cell r="BW448">
            <v>0</v>
          </cell>
          <cell r="BX448">
            <v>1363.01</v>
          </cell>
          <cell r="BY448">
            <v>1363.01</v>
          </cell>
          <cell r="BZ448">
            <v>0</v>
          </cell>
          <cell r="CA448">
            <v>867.37</v>
          </cell>
          <cell r="CB448">
            <v>65.226223999999988</v>
          </cell>
          <cell r="CC448"/>
          <cell r="CD448"/>
          <cell r="CE448">
            <v>0</v>
          </cell>
          <cell r="CF448">
            <v>0</v>
          </cell>
          <cell r="CG448">
            <v>1363.01</v>
          </cell>
          <cell r="CH448">
            <v>1363.01</v>
          </cell>
          <cell r="CI448">
            <v>0</v>
          </cell>
          <cell r="CJ448"/>
          <cell r="CK448"/>
          <cell r="CL448">
            <v>0</v>
          </cell>
          <cell r="CM448">
            <v>0</v>
          </cell>
          <cell r="CN448">
            <v>1363.01</v>
          </cell>
          <cell r="CO448">
            <v>0</v>
          </cell>
          <cell r="CP448">
            <v>-1363.01</v>
          </cell>
          <cell r="CQ448"/>
          <cell r="CR448"/>
          <cell r="CS448" t="str">
            <v xml:space="preserve"> </v>
          </cell>
          <cell r="CT448">
            <v>0</v>
          </cell>
          <cell r="CU448">
            <v>1363.01</v>
          </cell>
          <cell r="CV448">
            <v>0</v>
          </cell>
          <cell r="CW448">
            <v>-1363.01</v>
          </cell>
          <cell r="CY448">
            <v>0</v>
          </cell>
          <cell r="CZ448">
            <v>913.46500000000003</v>
          </cell>
          <cell r="DA448">
            <v>913.46500000000003</v>
          </cell>
          <cell r="DB448">
            <v>1363.01</v>
          </cell>
          <cell r="DC448">
            <v>495.64</v>
          </cell>
          <cell r="DD448">
            <v>867.37</v>
          </cell>
          <cell r="DE448">
            <v>1363.01</v>
          </cell>
          <cell r="DF448">
            <v>1363.01</v>
          </cell>
          <cell r="DG448">
            <v>0</v>
          </cell>
          <cell r="DH448">
            <v>0</v>
          </cell>
          <cell r="DI448">
            <v>495.64</v>
          </cell>
          <cell r="DJ448">
            <v>867.37</v>
          </cell>
          <cell r="DK448">
            <v>65.226223999999988</v>
          </cell>
        </row>
        <row r="449">
          <cell r="B449" t="str">
            <v>8.19</v>
          </cell>
          <cell r="C449" t="str">
            <v xml:space="preserve"> 92377 </v>
          </cell>
          <cell r="D449" t="str">
            <v>SINAPI</v>
          </cell>
          <cell r="E449" t="str">
            <v>NIPLE, EM FERRO GALVANIZADO, DN 65 (2 1/2"), CONEXÃO ROSQUEADA, INSTALADO EM REDE DE ALIMENTAÇÃO PARA HIDRANTE - FORNECIMENTO E INSTALAÇÃO. AF_10/2020</v>
          </cell>
          <cell r="F449" t="str">
            <v>UN</v>
          </cell>
          <cell r="G449">
            <v>6</v>
          </cell>
          <cell r="H449">
            <v>0</v>
          </cell>
          <cell r="I449">
            <v>6</v>
          </cell>
          <cell r="J449">
            <v>61.75</v>
          </cell>
          <cell r="K449">
            <v>77.319999999999993</v>
          </cell>
          <cell r="L449">
            <v>463.91999999999996</v>
          </cell>
          <cell r="M449">
            <v>0</v>
          </cell>
          <cell r="N449">
            <v>0</v>
          </cell>
          <cell r="O449">
            <v>0</v>
          </cell>
          <cell r="P449">
            <v>0</v>
          </cell>
          <cell r="Q449">
            <v>0</v>
          </cell>
          <cell r="R449">
            <v>0</v>
          </cell>
          <cell r="S449">
            <v>0</v>
          </cell>
          <cell r="T449">
            <v>0</v>
          </cell>
          <cell r="U449">
            <v>0</v>
          </cell>
          <cell r="V449">
            <v>0</v>
          </cell>
          <cell r="W449">
            <v>0</v>
          </cell>
          <cell r="X449">
            <v>0</v>
          </cell>
          <cell r="Y449">
            <v>0</v>
          </cell>
          <cell r="Z449">
            <v>0</v>
          </cell>
          <cell r="AA449">
            <v>0</v>
          </cell>
          <cell r="AB449">
            <v>0</v>
          </cell>
          <cell r="AC449">
            <v>0</v>
          </cell>
          <cell r="AD449">
            <v>0</v>
          </cell>
          <cell r="AE449"/>
          <cell r="AF449">
            <v>0.16666666666666666</v>
          </cell>
          <cell r="AG449">
            <v>77.319999999999993</v>
          </cell>
          <cell r="AH449">
            <v>0</v>
          </cell>
          <cell r="AI449">
            <v>0</v>
          </cell>
          <cell r="AJ449">
            <v>0.16666666666666666</v>
          </cell>
          <cell r="AK449">
            <v>77.319999999999993</v>
          </cell>
          <cell r="AL449"/>
          <cell r="AM449">
            <v>386.59999999999997</v>
          </cell>
          <cell r="AN449">
            <v>29.072319999999994</v>
          </cell>
          <cell r="AO449"/>
          <cell r="AP449">
            <v>0</v>
          </cell>
          <cell r="AQ449">
            <v>0</v>
          </cell>
          <cell r="AR449">
            <v>0</v>
          </cell>
          <cell r="AS449">
            <v>0</v>
          </cell>
          <cell r="AT449">
            <v>0</v>
          </cell>
          <cell r="AU449">
            <v>77.319999999999993</v>
          </cell>
          <cell r="AV449">
            <v>0</v>
          </cell>
          <cell r="AW449">
            <v>0</v>
          </cell>
          <cell r="AX449">
            <v>0</v>
          </cell>
          <cell r="AY449">
            <v>0</v>
          </cell>
          <cell r="AZ449">
            <v>0</v>
          </cell>
          <cell r="BA449">
            <v>0</v>
          </cell>
          <cell r="BB449">
            <v>77.319999999999993</v>
          </cell>
          <cell r="BC449">
            <v>0</v>
          </cell>
          <cell r="BD449">
            <v>0</v>
          </cell>
          <cell r="BE449">
            <v>0</v>
          </cell>
          <cell r="BF449">
            <v>0</v>
          </cell>
          <cell r="BG449">
            <v>0</v>
          </cell>
          <cell r="BH449">
            <v>0</v>
          </cell>
          <cell r="BI449">
            <v>77.319999999999993</v>
          </cell>
          <cell r="BJ449">
            <v>0</v>
          </cell>
          <cell r="BK449">
            <v>0.5</v>
          </cell>
          <cell r="BL449">
            <v>231.96</v>
          </cell>
          <cell r="BM449">
            <v>0.83333333333333326</v>
          </cell>
          <cell r="BN449">
            <v>386.59999999999997</v>
          </cell>
          <cell r="BO449">
            <v>231.96</v>
          </cell>
          <cell r="BP449">
            <v>463.91999999999996</v>
          </cell>
          <cell r="BQ449">
            <v>231.95999999999995</v>
          </cell>
          <cell r="BR449">
            <v>386.59999999999997</v>
          </cell>
          <cell r="BS449">
            <v>29.072319999999994</v>
          </cell>
          <cell r="BT449">
            <v>0.5</v>
          </cell>
          <cell r="BU449">
            <v>582.20000000000005</v>
          </cell>
          <cell r="BV449">
            <v>0</v>
          </cell>
          <cell r="BW449">
            <v>0</v>
          </cell>
          <cell r="BX449">
            <v>463.92</v>
          </cell>
          <cell r="BY449">
            <v>463.91999999999996</v>
          </cell>
          <cell r="BZ449">
            <v>0</v>
          </cell>
          <cell r="CA449">
            <v>386.59999999999997</v>
          </cell>
          <cell r="CB449">
            <v>29.072319999999994</v>
          </cell>
          <cell r="CC449"/>
          <cell r="CD449"/>
          <cell r="CE449">
            <v>0</v>
          </cell>
          <cell r="CF449">
            <v>0</v>
          </cell>
          <cell r="CG449">
            <v>463.92</v>
          </cell>
          <cell r="CH449">
            <v>463.91999999999996</v>
          </cell>
          <cell r="CI449">
            <v>0</v>
          </cell>
          <cell r="CJ449"/>
          <cell r="CK449"/>
          <cell r="CL449">
            <v>0</v>
          </cell>
          <cell r="CM449">
            <v>0</v>
          </cell>
          <cell r="CN449">
            <v>463.92</v>
          </cell>
          <cell r="CO449">
            <v>0</v>
          </cell>
          <cell r="CP449">
            <v>-463.92</v>
          </cell>
          <cell r="CQ449"/>
          <cell r="CR449"/>
          <cell r="CS449" t="str">
            <v xml:space="preserve"> </v>
          </cell>
          <cell r="CT449">
            <v>0</v>
          </cell>
          <cell r="CU449">
            <v>463.92</v>
          </cell>
          <cell r="CV449">
            <v>0</v>
          </cell>
          <cell r="CW449">
            <v>-463.92</v>
          </cell>
          <cell r="CY449">
            <v>0</v>
          </cell>
          <cell r="CZ449">
            <v>814.16000000000008</v>
          </cell>
          <cell r="DA449">
            <v>814.16000000000008</v>
          </cell>
          <cell r="DB449">
            <v>463.91999999999996</v>
          </cell>
          <cell r="DC449">
            <v>77.319999999999993</v>
          </cell>
          <cell r="DD449">
            <v>386.59999999999997</v>
          </cell>
          <cell r="DE449">
            <v>463.91999999999996</v>
          </cell>
          <cell r="DF449">
            <v>463.91999999999996</v>
          </cell>
          <cell r="DG449">
            <v>0</v>
          </cell>
          <cell r="DH449">
            <v>0</v>
          </cell>
          <cell r="DI449">
            <v>77.319999999999993</v>
          </cell>
          <cell r="DJ449">
            <v>386.59999999999997</v>
          </cell>
          <cell r="DK449">
            <v>29.072319999999994</v>
          </cell>
        </row>
        <row r="450">
          <cell r="B450" t="str">
            <v>8.20</v>
          </cell>
          <cell r="C450" t="str">
            <v xml:space="preserve"> 067004 </v>
          </cell>
          <cell r="D450" t="str">
            <v>SBC</v>
          </cell>
          <cell r="E450" t="str">
            <v>ELETRODUTO GALVANIZADO 3/4""</v>
          </cell>
          <cell r="F450" t="str">
            <v>M</v>
          </cell>
          <cell r="G450">
            <v>95.6</v>
          </cell>
          <cell r="H450">
            <v>0</v>
          </cell>
          <cell r="I450">
            <v>95.6</v>
          </cell>
          <cell r="J450">
            <v>9.73</v>
          </cell>
          <cell r="K450">
            <v>12.18</v>
          </cell>
          <cell r="L450">
            <v>1164.4079999999999</v>
          </cell>
          <cell r="M450">
            <v>0</v>
          </cell>
          <cell r="N450">
            <v>0</v>
          </cell>
          <cell r="O450">
            <v>0</v>
          </cell>
          <cell r="P450">
            <v>0</v>
          </cell>
          <cell r="Q450">
            <v>0</v>
          </cell>
          <cell r="R450">
            <v>0</v>
          </cell>
          <cell r="S450">
            <v>0</v>
          </cell>
          <cell r="T450">
            <v>0</v>
          </cell>
          <cell r="U450">
            <v>0</v>
          </cell>
          <cell r="V450">
            <v>0</v>
          </cell>
          <cell r="W450">
            <v>0</v>
          </cell>
          <cell r="X450">
            <v>0</v>
          </cell>
          <cell r="Y450">
            <v>0</v>
          </cell>
          <cell r="Z450">
            <v>0</v>
          </cell>
          <cell r="AA450">
            <v>0</v>
          </cell>
          <cell r="AB450">
            <v>0</v>
          </cell>
          <cell r="AC450">
            <v>0</v>
          </cell>
          <cell r="AD450">
            <v>0</v>
          </cell>
          <cell r="AE450"/>
          <cell r="AF450">
            <v>6.4854002061147373E-2</v>
          </cell>
          <cell r="AG450">
            <v>75.516518832016487</v>
          </cell>
          <cell r="AH450">
            <v>0</v>
          </cell>
          <cell r="AI450">
            <v>0</v>
          </cell>
          <cell r="AJ450">
            <v>6.4854002061147373E-2</v>
          </cell>
          <cell r="AK450">
            <v>75.516518832016487</v>
          </cell>
          <cell r="AL450"/>
          <cell r="AM450">
            <v>1088.8914811679836</v>
          </cell>
          <cell r="AN450">
            <v>81.884639383832351</v>
          </cell>
          <cell r="AO450"/>
          <cell r="AP450">
            <v>0</v>
          </cell>
          <cell r="AQ450">
            <v>0</v>
          </cell>
          <cell r="AR450">
            <v>0.37552301255230131</v>
          </cell>
          <cell r="AS450">
            <v>437.262</v>
          </cell>
          <cell r="AT450">
            <v>0</v>
          </cell>
          <cell r="AU450">
            <v>512.77800000000002</v>
          </cell>
          <cell r="AV450">
            <v>0</v>
          </cell>
          <cell r="AW450">
            <v>0</v>
          </cell>
          <cell r="AX450">
            <v>0</v>
          </cell>
          <cell r="AY450">
            <v>0</v>
          </cell>
          <cell r="AZ450">
            <v>0</v>
          </cell>
          <cell r="BA450">
            <v>0</v>
          </cell>
          <cell r="BB450">
            <v>512.77800000000002</v>
          </cell>
          <cell r="BC450">
            <v>0</v>
          </cell>
          <cell r="BD450">
            <v>0</v>
          </cell>
          <cell r="BE450">
            <v>0</v>
          </cell>
          <cell r="BF450">
            <v>0</v>
          </cell>
          <cell r="BG450">
            <v>0</v>
          </cell>
          <cell r="BH450">
            <v>0</v>
          </cell>
          <cell r="BI450">
            <v>512.77800000000002</v>
          </cell>
          <cell r="BJ450">
            <v>0</v>
          </cell>
          <cell r="BK450">
            <v>0.5</v>
          </cell>
          <cell r="BL450">
            <v>582.20000000000005</v>
          </cell>
          <cell r="BM450">
            <v>0</v>
          </cell>
          <cell r="BN450">
            <v>0</v>
          </cell>
          <cell r="BO450">
            <v>582.20000000000005</v>
          </cell>
          <cell r="BP450">
            <v>512.77800000000002</v>
          </cell>
          <cell r="BQ450">
            <v>-69.422000000000025</v>
          </cell>
          <cell r="BR450" t="str">
            <v>N/A</v>
          </cell>
          <cell r="BS450">
            <v>0</v>
          </cell>
          <cell r="BT450"/>
          <cell r="BU450">
            <v>0</v>
          </cell>
          <cell r="BV450">
            <v>0</v>
          </cell>
          <cell r="BW450">
            <v>0</v>
          </cell>
          <cell r="BX450">
            <v>1164.4000000000001</v>
          </cell>
          <cell r="BY450">
            <v>512.77800000000002</v>
          </cell>
          <cell r="BZ450">
            <v>-651.62200000000007</v>
          </cell>
          <cell r="CA450" t="str">
            <v>N/A</v>
          </cell>
          <cell r="CB450">
            <v>0</v>
          </cell>
          <cell r="CC450"/>
          <cell r="CD450"/>
          <cell r="CE450">
            <v>0</v>
          </cell>
          <cell r="CF450">
            <v>0</v>
          </cell>
          <cell r="CG450">
            <v>1164.4000000000001</v>
          </cell>
          <cell r="CH450">
            <v>512.77800000000002</v>
          </cell>
          <cell r="CI450">
            <v>-651.62200000000007</v>
          </cell>
          <cell r="CJ450"/>
          <cell r="CK450"/>
          <cell r="CL450">
            <v>0.19299163179916318</v>
          </cell>
          <cell r="CM450">
            <v>224.72099999999998</v>
          </cell>
          <cell r="CN450">
            <v>1164.4000000000001</v>
          </cell>
          <cell r="CO450">
            <v>224.72099999999998</v>
          </cell>
          <cell r="CP450">
            <v>-939.67900000000009</v>
          </cell>
          <cell r="CQ450"/>
          <cell r="CR450"/>
          <cell r="CS450">
            <v>0.36663179916317989</v>
          </cell>
          <cell r="CT450">
            <v>426.90899999999993</v>
          </cell>
          <cell r="CU450">
            <v>1164.4000000000001</v>
          </cell>
          <cell r="CV450">
            <v>651.62999999999988</v>
          </cell>
          <cell r="CW450">
            <v>-512.77000000000021</v>
          </cell>
          <cell r="CY450">
            <v>0</v>
          </cell>
          <cell r="CZ450">
            <v>582.20000000000005</v>
          </cell>
          <cell r="DA450">
            <v>582.20000000000005</v>
          </cell>
          <cell r="DB450">
            <v>1164.4079999999999</v>
          </cell>
          <cell r="DC450">
            <v>75.516518832016487</v>
          </cell>
          <cell r="DD450">
            <v>1088.8919999999998</v>
          </cell>
          <cell r="DE450">
            <v>1164.4085188320164</v>
          </cell>
          <cell r="DF450">
            <v>1164.4079999999999</v>
          </cell>
          <cell r="DG450">
            <v>-5.188320164961624E-4</v>
          </cell>
          <cell r="DH450">
            <v>0</v>
          </cell>
          <cell r="DI450">
            <v>75.516518832016487</v>
          </cell>
          <cell r="DJ450">
            <v>1088.8919999999998</v>
          </cell>
          <cell r="DK450">
            <v>81.88467839999997</v>
          </cell>
        </row>
        <row r="451">
          <cell r="B451" t="str">
            <v>8.21</v>
          </cell>
          <cell r="C451" t="str">
            <v xml:space="preserve"> 102116 </v>
          </cell>
          <cell r="D451" t="str">
            <v>SINAPI</v>
          </cell>
          <cell r="E451" t="str">
            <v>BOMBA CENTRÍFUGA, TRIFÁSICA, 1,5 CV OU 1,48 HP, HM 10 A 24 M, Q 6,1 A 21,9 M3/H - FORNECIMENTO E INSTALAÇÃO. AF_12/2020</v>
          </cell>
          <cell r="F451" t="str">
            <v>UN</v>
          </cell>
          <cell r="G451">
            <v>1</v>
          </cell>
          <cell r="H451">
            <v>0</v>
          </cell>
          <cell r="I451">
            <v>1</v>
          </cell>
          <cell r="J451">
            <v>1813.61</v>
          </cell>
          <cell r="K451">
            <v>2271</v>
          </cell>
          <cell r="L451">
            <v>2271</v>
          </cell>
          <cell r="M451">
            <v>0</v>
          </cell>
          <cell r="N451">
            <v>0</v>
          </cell>
          <cell r="O451">
            <v>0</v>
          </cell>
          <cell r="P451">
            <v>0</v>
          </cell>
          <cell r="Q451">
            <v>0</v>
          </cell>
          <cell r="R451">
            <v>0</v>
          </cell>
          <cell r="S451">
            <v>0</v>
          </cell>
          <cell r="T451">
            <v>0</v>
          </cell>
          <cell r="U451">
            <v>0</v>
          </cell>
          <cell r="V451">
            <v>0</v>
          </cell>
          <cell r="W451">
            <v>0</v>
          </cell>
          <cell r="X451">
            <v>0</v>
          </cell>
          <cell r="Y451">
            <v>0</v>
          </cell>
          <cell r="Z451">
            <v>0</v>
          </cell>
          <cell r="AA451">
            <v>0</v>
          </cell>
          <cell r="AB451">
            <v>0</v>
          </cell>
          <cell r="AC451">
            <v>0</v>
          </cell>
          <cell r="AD451">
            <v>0</v>
          </cell>
          <cell r="AE451"/>
          <cell r="AF451">
            <v>0</v>
          </cell>
          <cell r="AG451">
            <v>0</v>
          </cell>
          <cell r="AH451">
            <v>0</v>
          </cell>
          <cell r="AI451">
            <v>0</v>
          </cell>
          <cell r="AJ451">
            <v>0</v>
          </cell>
          <cell r="AK451">
            <v>0</v>
          </cell>
          <cell r="AL451"/>
          <cell r="AM451">
            <v>2271</v>
          </cell>
          <cell r="AN451">
            <v>170.77919999999997</v>
          </cell>
          <cell r="AO451"/>
          <cell r="AP451">
            <v>0</v>
          </cell>
          <cell r="AQ451">
            <v>0</v>
          </cell>
          <cell r="AR451">
            <v>0</v>
          </cell>
          <cell r="AS451">
            <v>0</v>
          </cell>
          <cell r="AT451">
            <v>0</v>
          </cell>
          <cell r="AU451">
            <v>0</v>
          </cell>
          <cell r="AV451">
            <v>0</v>
          </cell>
          <cell r="AW451">
            <v>0</v>
          </cell>
          <cell r="AX451">
            <v>0</v>
          </cell>
          <cell r="AY451">
            <v>0</v>
          </cell>
          <cell r="AZ451">
            <v>0</v>
          </cell>
          <cell r="BA451">
            <v>0</v>
          </cell>
          <cell r="BB451">
            <v>0</v>
          </cell>
          <cell r="BC451">
            <v>0</v>
          </cell>
          <cell r="BD451">
            <v>1</v>
          </cell>
          <cell r="BE451">
            <v>2271</v>
          </cell>
          <cell r="BF451">
            <v>0</v>
          </cell>
          <cell r="BG451">
            <v>0</v>
          </cell>
          <cell r="BH451">
            <v>2271</v>
          </cell>
          <cell r="BI451">
            <v>0</v>
          </cell>
          <cell r="BJ451">
            <v>-2271</v>
          </cell>
          <cell r="BK451">
            <v>0</v>
          </cell>
          <cell r="BL451">
            <v>0</v>
          </cell>
          <cell r="BM451">
            <v>0</v>
          </cell>
          <cell r="BN451">
            <v>0</v>
          </cell>
          <cell r="BO451">
            <v>2271</v>
          </cell>
          <cell r="BP451">
            <v>0</v>
          </cell>
          <cell r="BQ451">
            <v>-2271</v>
          </cell>
          <cell r="BR451" t="str">
            <v>N/A</v>
          </cell>
          <cell r="BS451">
            <v>0</v>
          </cell>
          <cell r="BT451"/>
          <cell r="BU451">
            <v>0</v>
          </cell>
          <cell r="BV451">
            <v>0</v>
          </cell>
          <cell r="BW451">
            <v>0</v>
          </cell>
          <cell r="BX451">
            <v>2271</v>
          </cell>
          <cell r="BY451">
            <v>0</v>
          </cell>
          <cell r="BZ451">
            <v>-2271</v>
          </cell>
          <cell r="CA451" t="str">
            <v>N/A</v>
          </cell>
          <cell r="CB451">
            <v>0</v>
          </cell>
          <cell r="CC451"/>
          <cell r="CD451"/>
          <cell r="CE451">
            <v>0</v>
          </cell>
          <cell r="CF451">
            <v>0</v>
          </cell>
          <cell r="CG451">
            <v>2271</v>
          </cell>
          <cell r="CH451">
            <v>0</v>
          </cell>
          <cell r="CI451">
            <v>-2271</v>
          </cell>
          <cell r="CJ451"/>
          <cell r="CK451"/>
          <cell r="CL451">
            <v>0</v>
          </cell>
          <cell r="CM451">
            <v>0</v>
          </cell>
          <cell r="CN451">
            <v>2271</v>
          </cell>
          <cell r="CO451">
            <v>0</v>
          </cell>
          <cell r="CP451">
            <v>-2271</v>
          </cell>
          <cell r="CQ451"/>
          <cell r="CR451"/>
          <cell r="CS451" t="str">
            <v xml:space="preserve"> </v>
          </cell>
          <cell r="CT451">
            <v>0</v>
          </cell>
          <cell r="CU451">
            <v>2271</v>
          </cell>
          <cell r="CV451">
            <v>0</v>
          </cell>
          <cell r="CW451">
            <v>-2271</v>
          </cell>
          <cell r="CY451">
            <v>0</v>
          </cell>
          <cell r="CZ451">
            <v>2271</v>
          </cell>
          <cell r="DA451">
            <v>2271</v>
          </cell>
          <cell r="DB451">
            <v>2271</v>
          </cell>
          <cell r="DC451">
            <v>0</v>
          </cell>
          <cell r="DD451">
            <v>0</v>
          </cell>
          <cell r="DE451">
            <v>0</v>
          </cell>
          <cell r="DF451">
            <v>2271</v>
          </cell>
          <cell r="DG451">
            <v>2271</v>
          </cell>
          <cell r="DH451">
            <v>0</v>
          </cell>
          <cell r="DI451">
            <v>0</v>
          </cell>
          <cell r="DJ451">
            <v>0</v>
          </cell>
          <cell r="DK451">
            <v>0</v>
          </cell>
        </row>
        <row r="452">
          <cell r="B452" t="str">
            <v>8.22</v>
          </cell>
          <cell r="C452" t="str">
            <v xml:space="preserve"> 101917 </v>
          </cell>
          <cell r="D452" t="str">
            <v>SINAPI</v>
          </cell>
          <cell r="E452" t="str">
            <v>MANÔMETRO 0 A 200 PSI (0 A 14 KGF/CM2), D = 50MM - FORNECIMENTO E INSTALAÇÃO. AF_10/2020</v>
          </cell>
          <cell r="F452" t="str">
            <v>UN</v>
          </cell>
          <cell r="G452">
            <v>1</v>
          </cell>
          <cell r="H452">
            <v>0</v>
          </cell>
          <cell r="I452">
            <v>1</v>
          </cell>
          <cell r="J452">
            <v>114.18</v>
          </cell>
          <cell r="K452">
            <v>142.97</v>
          </cell>
          <cell r="L452">
            <v>142.97</v>
          </cell>
          <cell r="M452">
            <v>0</v>
          </cell>
          <cell r="N452">
            <v>0</v>
          </cell>
          <cell r="O452">
            <v>0</v>
          </cell>
          <cell r="P452">
            <v>0</v>
          </cell>
          <cell r="Q452">
            <v>0</v>
          </cell>
          <cell r="R452">
            <v>0</v>
          </cell>
          <cell r="S452">
            <v>1</v>
          </cell>
          <cell r="T452">
            <v>142.97</v>
          </cell>
          <cell r="U452">
            <v>0</v>
          </cell>
          <cell r="V452">
            <v>0</v>
          </cell>
          <cell r="W452">
            <v>0</v>
          </cell>
          <cell r="X452">
            <v>0</v>
          </cell>
          <cell r="Y452">
            <v>0</v>
          </cell>
          <cell r="Z452">
            <v>0</v>
          </cell>
          <cell r="AA452">
            <v>0</v>
          </cell>
          <cell r="AB452">
            <v>0</v>
          </cell>
          <cell r="AC452">
            <v>1</v>
          </cell>
          <cell r="AD452">
            <v>142.97</v>
          </cell>
          <cell r="AE452"/>
          <cell r="AF452">
            <v>0</v>
          </cell>
          <cell r="AG452">
            <v>0</v>
          </cell>
          <cell r="AH452">
            <v>1</v>
          </cell>
          <cell r="AI452">
            <v>142.97</v>
          </cell>
          <cell r="AJ452">
            <v>0</v>
          </cell>
          <cell r="AK452">
            <v>0</v>
          </cell>
          <cell r="AL452"/>
          <cell r="AM452">
            <v>0</v>
          </cell>
          <cell r="AN452">
            <v>0</v>
          </cell>
          <cell r="AO452"/>
          <cell r="AP452">
            <v>0</v>
          </cell>
          <cell r="AQ452">
            <v>0</v>
          </cell>
          <cell r="AR452">
            <v>0</v>
          </cell>
          <cell r="AS452">
            <v>0</v>
          </cell>
          <cell r="AT452">
            <v>142.97</v>
          </cell>
          <cell r="AU452">
            <v>0</v>
          </cell>
          <cell r="AV452">
            <v>-142.97</v>
          </cell>
          <cell r="AW452">
            <v>0</v>
          </cell>
          <cell r="AX452">
            <v>0</v>
          </cell>
          <cell r="AY452">
            <v>0</v>
          </cell>
          <cell r="AZ452">
            <v>0</v>
          </cell>
          <cell r="BA452">
            <v>142.97</v>
          </cell>
          <cell r="BB452">
            <v>0</v>
          </cell>
          <cell r="BC452">
            <v>-142.97</v>
          </cell>
          <cell r="BD452">
            <v>0</v>
          </cell>
          <cell r="BE452">
            <v>0</v>
          </cell>
          <cell r="BF452">
            <v>0</v>
          </cell>
          <cell r="BG452">
            <v>0</v>
          </cell>
          <cell r="BH452">
            <v>142.97</v>
          </cell>
          <cell r="BI452">
            <v>0</v>
          </cell>
          <cell r="BJ452">
            <v>-142.97</v>
          </cell>
          <cell r="BK452">
            <v>0</v>
          </cell>
          <cell r="BL452">
            <v>0</v>
          </cell>
          <cell r="BM452">
            <v>0</v>
          </cell>
          <cell r="BN452">
            <v>0</v>
          </cell>
          <cell r="BO452">
            <v>142.97</v>
          </cell>
          <cell r="BP452">
            <v>0</v>
          </cell>
          <cell r="BQ452">
            <v>-142.97</v>
          </cell>
          <cell r="BR452" t="str">
            <v>N/A</v>
          </cell>
          <cell r="BS452">
            <v>0</v>
          </cell>
          <cell r="BT452"/>
          <cell r="BU452">
            <v>0</v>
          </cell>
          <cell r="BV452">
            <v>0</v>
          </cell>
          <cell r="BW452">
            <v>0</v>
          </cell>
          <cell r="BX452">
            <v>142.97</v>
          </cell>
          <cell r="BY452">
            <v>0</v>
          </cell>
          <cell r="BZ452">
            <v>-142.97</v>
          </cell>
          <cell r="CA452" t="str">
            <v>N/A</v>
          </cell>
          <cell r="CB452">
            <v>0</v>
          </cell>
          <cell r="CC452"/>
          <cell r="CD452"/>
          <cell r="CE452">
            <v>0</v>
          </cell>
          <cell r="CF452">
            <v>0</v>
          </cell>
          <cell r="CG452">
            <v>142.97</v>
          </cell>
          <cell r="CH452">
            <v>0</v>
          </cell>
          <cell r="CI452">
            <v>-142.97</v>
          </cell>
          <cell r="CJ452"/>
          <cell r="CK452"/>
          <cell r="CL452">
            <v>0</v>
          </cell>
          <cell r="CM452">
            <v>0</v>
          </cell>
          <cell r="CN452">
            <v>142.97</v>
          </cell>
          <cell r="CO452">
            <v>0</v>
          </cell>
          <cell r="CP452">
            <v>-142.97</v>
          </cell>
          <cell r="CQ452"/>
          <cell r="CR452"/>
          <cell r="CS452" t="str">
            <v xml:space="preserve"> </v>
          </cell>
          <cell r="CT452">
            <v>0</v>
          </cell>
          <cell r="CU452">
            <v>142.97</v>
          </cell>
          <cell r="CV452">
            <v>0</v>
          </cell>
          <cell r="CW452">
            <v>-142.97</v>
          </cell>
          <cell r="CY452">
            <v>142.97</v>
          </cell>
          <cell r="CZ452">
            <v>0</v>
          </cell>
          <cell r="DA452">
            <v>142.97</v>
          </cell>
          <cell r="DB452">
            <v>142.97</v>
          </cell>
          <cell r="DC452">
            <v>0</v>
          </cell>
          <cell r="DD452">
            <v>0</v>
          </cell>
          <cell r="DE452">
            <v>0</v>
          </cell>
          <cell r="DF452">
            <v>142.97</v>
          </cell>
          <cell r="DG452">
            <v>142.97</v>
          </cell>
          <cell r="DH452">
            <v>142.97</v>
          </cell>
          <cell r="DI452">
            <v>0</v>
          </cell>
          <cell r="DJ452">
            <v>0</v>
          </cell>
          <cell r="DK452">
            <v>0</v>
          </cell>
        </row>
        <row r="453">
          <cell r="B453" t="str">
            <v>8.23</v>
          </cell>
          <cell r="C453" t="str">
            <v xml:space="preserve"> 055700 </v>
          </cell>
          <cell r="D453" t="str">
            <v>SBC</v>
          </cell>
          <cell r="E453" t="str">
            <v>PRESSOSTATO ALTA/BAIXA COM REARME MANUAL REF. KP15</v>
          </cell>
          <cell r="F453" t="str">
            <v>UN</v>
          </cell>
          <cell r="G453">
            <v>1</v>
          </cell>
          <cell r="H453">
            <v>0</v>
          </cell>
          <cell r="I453">
            <v>1</v>
          </cell>
          <cell r="J453">
            <v>409.13</v>
          </cell>
          <cell r="K453">
            <v>512.30999999999995</v>
          </cell>
          <cell r="L453">
            <v>512.30999999999995</v>
          </cell>
          <cell r="M453">
            <v>0</v>
          </cell>
          <cell r="N453">
            <v>0</v>
          </cell>
          <cell r="O453">
            <v>0</v>
          </cell>
          <cell r="P453">
            <v>0</v>
          </cell>
          <cell r="Q453">
            <v>0</v>
          </cell>
          <cell r="R453">
            <v>0</v>
          </cell>
          <cell r="S453">
            <v>1</v>
          </cell>
          <cell r="T453">
            <v>512.30999999999995</v>
          </cell>
          <cell r="U453">
            <v>0</v>
          </cell>
          <cell r="V453">
            <v>0</v>
          </cell>
          <cell r="W453">
            <v>0</v>
          </cell>
          <cell r="X453">
            <v>0</v>
          </cell>
          <cell r="Y453">
            <v>0</v>
          </cell>
          <cell r="Z453">
            <v>0</v>
          </cell>
          <cell r="AA453">
            <v>0</v>
          </cell>
          <cell r="AB453">
            <v>0</v>
          </cell>
          <cell r="AC453">
            <v>1</v>
          </cell>
          <cell r="AD453">
            <v>512.30999999999995</v>
          </cell>
          <cell r="AE453"/>
          <cell r="AF453">
            <v>0</v>
          </cell>
          <cell r="AG453">
            <v>0</v>
          </cell>
          <cell r="AH453">
            <v>1</v>
          </cell>
          <cell r="AI453">
            <v>512.30999999999995</v>
          </cell>
          <cell r="AJ453">
            <v>0</v>
          </cell>
          <cell r="AK453">
            <v>0</v>
          </cell>
          <cell r="AL453"/>
          <cell r="AM453">
            <v>0</v>
          </cell>
          <cell r="AN453">
            <v>0</v>
          </cell>
          <cell r="AO453"/>
          <cell r="AP453">
            <v>0</v>
          </cell>
          <cell r="AQ453">
            <v>0</v>
          </cell>
          <cell r="AR453">
            <v>0</v>
          </cell>
          <cell r="AS453">
            <v>0</v>
          </cell>
          <cell r="AT453">
            <v>512.30999999999995</v>
          </cell>
          <cell r="AU453">
            <v>0</v>
          </cell>
          <cell r="AV453">
            <v>-512.30999999999995</v>
          </cell>
          <cell r="AW453">
            <v>0</v>
          </cell>
          <cell r="AX453">
            <v>0</v>
          </cell>
          <cell r="AY453">
            <v>0</v>
          </cell>
          <cell r="AZ453">
            <v>0</v>
          </cell>
          <cell r="BA453">
            <v>512.30999999999995</v>
          </cell>
          <cell r="BB453">
            <v>0</v>
          </cell>
          <cell r="BC453">
            <v>-512.30999999999995</v>
          </cell>
          <cell r="BD453">
            <v>0</v>
          </cell>
          <cell r="BE453">
            <v>0</v>
          </cell>
          <cell r="BF453">
            <v>0</v>
          </cell>
          <cell r="BG453">
            <v>0</v>
          </cell>
          <cell r="BH453">
            <v>512.30999999999995</v>
          </cell>
          <cell r="BI453">
            <v>0</v>
          </cell>
          <cell r="BJ453">
            <v>-512.30999999999995</v>
          </cell>
          <cell r="BK453">
            <v>0</v>
          </cell>
          <cell r="BL453">
            <v>0</v>
          </cell>
          <cell r="BM453">
            <v>0</v>
          </cell>
          <cell r="BN453">
            <v>0</v>
          </cell>
          <cell r="BO453">
            <v>512.30999999999995</v>
          </cell>
          <cell r="BP453">
            <v>0</v>
          </cell>
          <cell r="BQ453">
            <v>-512.30999999999995</v>
          </cell>
          <cell r="BR453" t="str">
            <v>N/A</v>
          </cell>
          <cell r="BS453">
            <v>0</v>
          </cell>
          <cell r="BT453">
            <v>0</v>
          </cell>
          <cell r="BU453">
            <v>0</v>
          </cell>
          <cell r="BV453">
            <v>0</v>
          </cell>
          <cell r="BW453">
            <v>0</v>
          </cell>
          <cell r="BX453">
            <v>512.30999999999995</v>
          </cell>
          <cell r="BY453">
            <v>0</v>
          </cell>
          <cell r="BZ453">
            <v>-512.30999999999995</v>
          </cell>
          <cell r="CA453" t="str">
            <v>N/A</v>
          </cell>
          <cell r="CB453">
            <v>0</v>
          </cell>
          <cell r="CC453"/>
          <cell r="CD453"/>
          <cell r="CE453">
            <v>0</v>
          </cell>
          <cell r="CF453">
            <v>0</v>
          </cell>
          <cell r="CG453">
            <v>512.30999999999995</v>
          </cell>
          <cell r="CH453">
            <v>0</v>
          </cell>
          <cell r="CI453">
            <v>-512.30999999999995</v>
          </cell>
          <cell r="CJ453"/>
          <cell r="CK453"/>
          <cell r="CL453">
            <v>0</v>
          </cell>
          <cell r="CM453">
            <v>0</v>
          </cell>
          <cell r="CN453">
            <v>512.30999999999995</v>
          </cell>
          <cell r="CO453">
            <v>0</v>
          </cell>
          <cell r="CP453">
            <v>-512.30999999999995</v>
          </cell>
          <cell r="CQ453"/>
          <cell r="CR453"/>
          <cell r="CS453" t="str">
            <v xml:space="preserve"> </v>
          </cell>
          <cell r="CT453">
            <v>0</v>
          </cell>
          <cell r="CU453">
            <v>512.30999999999995</v>
          </cell>
          <cell r="CV453">
            <v>0</v>
          </cell>
          <cell r="CW453">
            <v>-512.30999999999995</v>
          </cell>
          <cell r="CY453">
            <v>512.30999999999995</v>
          </cell>
          <cell r="CZ453">
            <v>0</v>
          </cell>
          <cell r="DA453">
            <v>512.30999999999995</v>
          </cell>
          <cell r="DB453">
            <v>512.30999999999995</v>
          </cell>
          <cell r="DC453">
            <v>0</v>
          </cell>
          <cell r="DD453">
            <v>0</v>
          </cell>
          <cell r="DE453">
            <v>0</v>
          </cell>
          <cell r="DF453">
            <v>512.30999999999995</v>
          </cell>
          <cell r="DG453">
            <v>512.30999999999995</v>
          </cell>
          <cell r="DH453">
            <v>512.30999999999995</v>
          </cell>
          <cell r="DI453">
            <v>0</v>
          </cell>
          <cell r="DJ453">
            <v>0</v>
          </cell>
          <cell r="DK453">
            <v>0</v>
          </cell>
        </row>
        <row r="454">
          <cell r="B454"/>
          <cell r="C454"/>
          <cell r="D454"/>
          <cell r="E454" t="str">
            <v>COBERTURA</v>
          </cell>
          <cell r="F454"/>
          <cell r="G454">
            <v>0</v>
          </cell>
          <cell r="H454"/>
          <cell r="I454"/>
          <cell r="J454"/>
          <cell r="K454"/>
          <cell r="L454">
            <v>0</v>
          </cell>
          <cell r="M454">
            <v>0</v>
          </cell>
          <cell r="N454">
            <v>0</v>
          </cell>
          <cell r="O454">
            <v>0.12333464548809997</v>
          </cell>
          <cell r="P454">
            <v>29398.182999999997</v>
          </cell>
          <cell r="Q454">
            <v>0.12333464548809997</v>
          </cell>
          <cell r="R454">
            <v>29398.182999999997</v>
          </cell>
          <cell r="S454">
            <v>0.13467363027467025</v>
          </cell>
          <cell r="T454">
            <v>32100.956000000002</v>
          </cell>
          <cell r="U454">
            <v>1.4484737044562346E-2</v>
          </cell>
          <cell r="V454">
            <v>3452.598</v>
          </cell>
          <cell r="W454">
            <v>0.12140203575994422</v>
          </cell>
          <cell r="X454">
            <v>28937.523999999998</v>
          </cell>
          <cell r="Y454">
            <v>0.11905451354879158</v>
          </cell>
          <cell r="Z454">
            <v>28377.966</v>
          </cell>
          <cell r="AA454">
            <v>0</v>
          </cell>
          <cell r="AB454">
            <v>0</v>
          </cell>
          <cell r="AC454">
            <v>0.63628420760416837</v>
          </cell>
          <cell r="AD454">
            <v>151665.40999999997</v>
          </cell>
          <cell r="AE454"/>
          <cell r="AF454">
            <v>0.40864783987223779</v>
          </cell>
          <cell r="AG454">
            <v>0</v>
          </cell>
          <cell r="AH454">
            <v>0.22763636773193058</v>
          </cell>
          <cell r="AI454">
            <v>151665.40999999997</v>
          </cell>
          <cell r="AJ454">
            <v>0</v>
          </cell>
          <cell r="AK454">
            <v>0</v>
          </cell>
          <cell r="AL454"/>
          <cell r="AM454">
            <v>0</v>
          </cell>
          <cell r="AN454">
            <v>0</v>
          </cell>
          <cell r="AO454"/>
          <cell r="AP454">
            <v>0</v>
          </cell>
          <cell r="AQ454">
            <v>0</v>
          </cell>
          <cell r="AR454" t="e">
            <v>#DIV/0!</v>
          </cell>
          <cell r="AS454">
            <v>2908.9259999999999</v>
          </cell>
          <cell r="AT454">
            <v>151665.40999999997</v>
          </cell>
          <cell r="AU454">
            <v>94437.317500000005</v>
          </cell>
          <cell r="AV454">
            <v>-57228.09249999997</v>
          </cell>
          <cell r="AW454">
            <v>0</v>
          </cell>
          <cell r="AX454">
            <v>0</v>
          </cell>
          <cell r="AY454" t="e">
            <v>#DIV/0!</v>
          </cell>
          <cell r="AZ454">
            <v>16600.406999999999</v>
          </cell>
          <cell r="BA454">
            <v>151665.40999999997</v>
          </cell>
          <cell r="BB454">
            <v>111037.72449999998</v>
          </cell>
          <cell r="BC454">
            <v>-40627.685499999992</v>
          </cell>
          <cell r="BD454">
            <v>0</v>
          </cell>
          <cell r="BE454">
            <v>0</v>
          </cell>
          <cell r="BF454" t="e">
            <v>#DIV/0!</v>
          </cell>
          <cell r="BG454">
            <v>10808.933599999998</v>
          </cell>
          <cell r="BH454">
            <v>151665.40999999997</v>
          </cell>
          <cell r="BI454">
            <v>121846.6581</v>
          </cell>
          <cell r="BJ454">
            <v>-29818.751899999974</v>
          </cell>
          <cell r="BK454">
            <v>0</v>
          </cell>
          <cell r="BL454">
            <v>0</v>
          </cell>
          <cell r="BM454">
            <v>7.0860329522714524E-2</v>
          </cell>
          <cell r="BN454">
            <v>16890.346800000003</v>
          </cell>
          <cell r="BO454">
            <v>151665.40999999997</v>
          </cell>
          <cell r="BP454">
            <v>138737.0049</v>
          </cell>
          <cell r="BQ454">
            <v>-12928.405099999974</v>
          </cell>
          <cell r="BR454">
            <v>0</v>
          </cell>
          <cell r="BS454">
            <v>0</v>
          </cell>
          <cell r="BT454"/>
          <cell r="BU454">
            <v>0</v>
          </cell>
          <cell r="BV454"/>
          <cell r="BW454">
            <v>11370.7994</v>
          </cell>
          <cell r="BX454">
            <v>151665.41000000003</v>
          </cell>
          <cell r="BY454">
            <v>150107.80429999999</v>
          </cell>
          <cell r="BZ454">
            <v>-1557.6057000000437</v>
          </cell>
          <cell r="CA454">
            <v>0</v>
          </cell>
          <cell r="CB454">
            <v>0</v>
          </cell>
          <cell r="CC454"/>
          <cell r="CD454"/>
          <cell r="CE454"/>
          <cell r="CF454">
            <v>0.01</v>
          </cell>
          <cell r="CG454">
            <v>151665.41000000003</v>
          </cell>
          <cell r="CH454">
            <v>150107.8143</v>
          </cell>
          <cell r="CI454">
            <v>-1557.5957000000344</v>
          </cell>
          <cell r="CJ454"/>
          <cell r="CK454"/>
          <cell r="CL454"/>
          <cell r="CM454">
            <v>0</v>
          </cell>
          <cell r="CN454">
            <v>151665.41000000003</v>
          </cell>
          <cell r="CO454">
            <v>0.01</v>
          </cell>
          <cell r="CP454">
            <v>-151665.40000000002</v>
          </cell>
          <cell r="CQ454"/>
          <cell r="CR454"/>
          <cell r="CS454"/>
          <cell r="CT454"/>
          <cell r="CU454">
            <v>151665.41000000003</v>
          </cell>
          <cell r="CV454">
            <v>0</v>
          </cell>
          <cell r="CW454">
            <v>-151665.41000000003</v>
          </cell>
          <cell r="CY454">
            <v>151665.40999999997</v>
          </cell>
          <cell r="CZ454">
            <v>0</v>
          </cell>
          <cell r="DA454">
            <v>151665.40999999997</v>
          </cell>
          <cell r="DB454">
            <v>0</v>
          </cell>
          <cell r="DC454">
            <v>0</v>
          </cell>
          <cell r="DD454">
            <v>58579.422800000008</v>
          </cell>
          <cell r="DE454">
            <v>58579.422800000008</v>
          </cell>
          <cell r="DF454">
            <v>0</v>
          </cell>
          <cell r="DG454">
            <v>-58579.422800000008</v>
          </cell>
          <cell r="DH454">
            <v>151665.40999999997</v>
          </cell>
          <cell r="DI454">
            <v>0</v>
          </cell>
          <cell r="DJ454">
            <v>0</v>
          </cell>
          <cell r="DK454">
            <v>0</v>
          </cell>
        </row>
        <row r="455">
          <cell r="B455" t="str">
            <v>9.1</v>
          </cell>
          <cell r="C455" t="str">
            <v xml:space="preserve"> DEPEARQ343 </v>
          </cell>
          <cell r="D455" t="str">
            <v>Próprio</v>
          </cell>
          <cell r="E455" t="str">
            <v>REMOÇÃO DE TELHAS DE FIBROCIMENTO METÁLICA E CERÂMICA, DE FORMA MANUAL, COM REAPROVEITAMENTO.  REF: SINAPI (97647)</v>
          </cell>
          <cell r="F455" t="str">
            <v>m²</v>
          </cell>
          <cell r="G455">
            <v>2196.7199999999998</v>
          </cell>
          <cell r="H455">
            <v>0</v>
          </cell>
          <cell r="I455">
            <v>2196.7199999999998</v>
          </cell>
          <cell r="J455">
            <v>5.35</v>
          </cell>
          <cell r="K455">
            <v>6.69</v>
          </cell>
          <cell r="L455">
            <v>14696.0568</v>
          </cell>
          <cell r="M455">
            <v>0</v>
          </cell>
          <cell r="N455">
            <v>0</v>
          </cell>
          <cell r="O455">
            <v>0.3</v>
          </cell>
          <cell r="P455">
            <v>4408.8149999999996</v>
          </cell>
          <cell r="Q455">
            <v>0.3</v>
          </cell>
          <cell r="R455">
            <v>4408.8149999999996</v>
          </cell>
          <cell r="S455">
            <v>0.3</v>
          </cell>
          <cell r="T455">
            <v>4408.8149999999996</v>
          </cell>
          <cell r="U455">
            <v>0.1</v>
          </cell>
          <cell r="V455">
            <v>1469.605</v>
          </cell>
          <cell r="W455">
            <v>0</v>
          </cell>
          <cell r="X455">
            <v>0</v>
          </cell>
          <cell r="Y455"/>
          <cell r="Z455">
            <v>0</v>
          </cell>
          <cell r="AA455">
            <v>0</v>
          </cell>
          <cell r="AB455">
            <v>0</v>
          </cell>
          <cell r="AC455">
            <v>1</v>
          </cell>
          <cell r="AD455">
            <v>14696.05</v>
          </cell>
          <cell r="AE455"/>
          <cell r="AF455">
            <v>1.0000004627093677</v>
          </cell>
          <cell r="AG455">
            <v>14696.06360000315</v>
          </cell>
          <cell r="AH455">
            <v>0</v>
          </cell>
          <cell r="AI455">
            <v>0</v>
          </cell>
          <cell r="AJ455">
            <v>4.6270936771009019E-7</v>
          </cell>
          <cell r="AK455">
            <v>0</v>
          </cell>
          <cell r="AL455"/>
          <cell r="AM455">
            <v>-6.8000031497595717E-3</v>
          </cell>
          <cell r="AN455">
            <v>-5.1136023686191971E-4</v>
          </cell>
          <cell r="AO455"/>
          <cell r="AP455">
            <v>0</v>
          </cell>
          <cell r="AQ455">
            <v>0</v>
          </cell>
          <cell r="AR455">
            <v>0</v>
          </cell>
          <cell r="AS455">
            <v>0</v>
          </cell>
          <cell r="AT455">
            <v>14696.05</v>
          </cell>
          <cell r="AU455">
            <v>14696.056800000002</v>
          </cell>
          <cell r="AV455">
            <v>0</v>
          </cell>
          <cell r="AW455">
            <v>0</v>
          </cell>
          <cell r="AX455">
            <v>0</v>
          </cell>
          <cell r="AY455">
            <v>0</v>
          </cell>
          <cell r="AZ455">
            <v>0</v>
          </cell>
          <cell r="BA455">
            <v>14696.05</v>
          </cell>
          <cell r="BB455">
            <v>14696.056800000002</v>
          </cell>
          <cell r="BC455">
            <v>0</v>
          </cell>
          <cell r="BD455">
            <v>0</v>
          </cell>
          <cell r="BE455">
            <v>0</v>
          </cell>
          <cell r="BF455">
            <v>-6.8045463732829342E-7</v>
          </cell>
          <cell r="BG455">
            <v>-0.01</v>
          </cell>
          <cell r="BH455">
            <v>14696.05</v>
          </cell>
          <cell r="BI455">
            <v>14696.046800000002</v>
          </cell>
          <cell r="BJ455">
            <v>-3.1999999973777449E-3</v>
          </cell>
          <cell r="BK455">
            <v>0</v>
          </cell>
          <cell r="BL455">
            <v>0</v>
          </cell>
          <cell r="BM455">
            <v>0</v>
          </cell>
          <cell r="BN455">
            <v>0</v>
          </cell>
          <cell r="BO455">
            <v>14696.05</v>
          </cell>
          <cell r="BP455">
            <v>14696.046800000002</v>
          </cell>
          <cell r="BQ455">
            <v>-3.1999999973777449E-3</v>
          </cell>
          <cell r="BR455" t="str">
            <v>N/A</v>
          </cell>
          <cell r="BS455">
            <v>0</v>
          </cell>
          <cell r="BT455"/>
          <cell r="BU455">
            <v>0</v>
          </cell>
          <cell r="BV455">
            <v>0</v>
          </cell>
          <cell r="BW455">
            <v>0</v>
          </cell>
          <cell r="BX455">
            <v>14696.05</v>
          </cell>
          <cell r="BY455">
            <v>14696.046800000002</v>
          </cell>
          <cell r="BZ455">
            <v>-3.1999999973777449E-3</v>
          </cell>
          <cell r="CA455" t="str">
            <v>N/A</v>
          </cell>
          <cell r="CB455">
            <v>0</v>
          </cell>
          <cell r="CC455"/>
          <cell r="CD455"/>
          <cell r="CE455">
            <v>6.8045467436977646E-7</v>
          </cell>
          <cell r="CF455">
            <v>0.01</v>
          </cell>
          <cell r="CG455">
            <v>14696.05</v>
          </cell>
          <cell r="CH455">
            <v>14696.056800000002</v>
          </cell>
          <cell r="CI455">
            <v>0</v>
          </cell>
          <cell r="CJ455"/>
          <cell r="CK455"/>
          <cell r="CL455">
            <v>0</v>
          </cell>
          <cell r="CM455">
            <v>0</v>
          </cell>
          <cell r="CN455">
            <v>14696.05</v>
          </cell>
          <cell r="CO455">
            <v>0.01</v>
          </cell>
          <cell r="CP455">
            <v>0</v>
          </cell>
          <cell r="CQ455"/>
          <cell r="CR455"/>
          <cell r="CS455" t="str">
            <v xml:space="preserve"> </v>
          </cell>
          <cell r="CT455">
            <v>0</v>
          </cell>
          <cell r="CU455">
            <v>14696.05</v>
          </cell>
          <cell r="CV455">
            <v>0</v>
          </cell>
          <cell r="CW455">
            <v>0</v>
          </cell>
          <cell r="CY455">
            <v>14696.05</v>
          </cell>
          <cell r="CZ455">
            <v>0</v>
          </cell>
          <cell r="DA455">
            <v>14696.05</v>
          </cell>
          <cell r="DB455">
            <v>14696.0568</v>
          </cell>
          <cell r="DC455">
            <v>14696.06360000315</v>
          </cell>
          <cell r="DD455">
            <v>0</v>
          </cell>
          <cell r="DE455">
            <v>14696.06360000315</v>
          </cell>
          <cell r="DF455">
            <v>14696.0568</v>
          </cell>
          <cell r="DG455">
            <v>-6.800003149692202E-3</v>
          </cell>
          <cell r="DH455">
            <v>0</v>
          </cell>
          <cell r="DI455">
            <v>1.3600003150713746E-2</v>
          </cell>
          <cell r="DJ455">
            <v>0</v>
          </cell>
          <cell r="DK455">
            <v>0</v>
          </cell>
        </row>
        <row r="456">
          <cell r="B456" t="str">
            <v>9.2</v>
          </cell>
          <cell r="C456" t="str">
            <v xml:space="preserve"> DEPEARQ370 </v>
          </cell>
          <cell r="D456" t="str">
            <v>Próprio</v>
          </cell>
          <cell r="E456" t="str">
            <v>DESMONTAGEM DE ESTRUTURA METÁLICA COM RETIRADA E SOLDA E CORTE DE PEÇAS POR MEIO DE LIXADEIRA. REF: ORSE 8344</v>
          </cell>
          <cell r="F456" t="str">
            <v>m²</v>
          </cell>
          <cell r="G456">
            <v>2025.53</v>
          </cell>
          <cell r="H456">
            <v>0</v>
          </cell>
          <cell r="I456">
            <v>2025.53</v>
          </cell>
          <cell r="J456">
            <v>7.82</v>
          </cell>
          <cell r="K456">
            <v>9.7899999999999991</v>
          </cell>
          <cell r="L456">
            <v>19829.938699999999</v>
          </cell>
          <cell r="M456">
            <v>0</v>
          </cell>
          <cell r="N456">
            <v>0</v>
          </cell>
          <cell r="O456">
            <v>0.3</v>
          </cell>
          <cell r="P456">
            <v>5948.9790000000003</v>
          </cell>
          <cell r="Q456">
            <v>0.3</v>
          </cell>
          <cell r="R456">
            <v>5948.9790000000003</v>
          </cell>
          <cell r="S456">
            <v>0.3</v>
          </cell>
          <cell r="T456">
            <v>5948.9790000000003</v>
          </cell>
          <cell r="U456">
            <v>0.1</v>
          </cell>
          <cell r="V456">
            <v>1982.9930000000002</v>
          </cell>
          <cell r="W456">
            <v>0</v>
          </cell>
          <cell r="X456">
            <v>0</v>
          </cell>
          <cell r="Y456"/>
          <cell r="Z456">
            <v>0</v>
          </cell>
          <cell r="AA456">
            <v>0</v>
          </cell>
          <cell r="AB456">
            <v>0</v>
          </cell>
          <cell r="AC456">
            <v>1</v>
          </cell>
          <cell r="AD456">
            <v>19829.93</v>
          </cell>
          <cell r="AE456"/>
          <cell r="AF456">
            <v>0.8109930342668884</v>
          </cell>
          <cell r="AG456">
            <v>16081.942155639395</v>
          </cell>
          <cell r="AH456">
            <v>0.1890069657331116</v>
          </cell>
          <cell r="AI456">
            <v>3747.9878443606049</v>
          </cell>
          <cell r="AJ456">
            <v>0</v>
          </cell>
          <cell r="AK456">
            <v>0</v>
          </cell>
          <cell r="AL456"/>
          <cell r="AM456">
            <v>0</v>
          </cell>
          <cell r="AN456">
            <v>0</v>
          </cell>
          <cell r="AO456"/>
          <cell r="AP456">
            <v>0</v>
          </cell>
          <cell r="AQ456">
            <v>0</v>
          </cell>
          <cell r="AR456">
            <v>0</v>
          </cell>
          <cell r="AS456">
            <v>0</v>
          </cell>
          <cell r="AT456">
            <v>19829.93</v>
          </cell>
          <cell r="AU456">
            <v>16081.935099999999</v>
          </cell>
          <cell r="AV456">
            <v>-3747.9949000000015</v>
          </cell>
          <cell r="AW456">
            <v>0</v>
          </cell>
          <cell r="AX456">
            <v>0</v>
          </cell>
          <cell r="AY456">
            <v>0</v>
          </cell>
          <cell r="AZ456">
            <v>0</v>
          </cell>
          <cell r="BA456">
            <v>19829.93</v>
          </cell>
          <cell r="BB456">
            <v>16081.935099999999</v>
          </cell>
          <cell r="BC456">
            <v>-3747.9949000000015</v>
          </cell>
          <cell r="BD456">
            <v>0</v>
          </cell>
          <cell r="BE456">
            <v>0</v>
          </cell>
          <cell r="BF456">
            <v>0</v>
          </cell>
          <cell r="BG456">
            <v>0</v>
          </cell>
          <cell r="BH456">
            <v>19829.93</v>
          </cell>
          <cell r="BI456">
            <v>16081.935099999999</v>
          </cell>
          <cell r="BJ456">
            <v>-3747.9949000000015</v>
          </cell>
          <cell r="BK456">
            <v>0</v>
          </cell>
          <cell r="BL456">
            <v>0</v>
          </cell>
          <cell r="BM456">
            <v>0.18900671863188623</v>
          </cell>
          <cell r="BN456">
            <v>3747.99</v>
          </cell>
          <cell r="BO456">
            <v>19829.93</v>
          </cell>
          <cell r="BP456">
            <v>19829.9251</v>
          </cell>
          <cell r="BQ456">
            <v>-4.8999999999068677E-3</v>
          </cell>
          <cell r="BR456" t="str">
            <v>N/A</v>
          </cell>
          <cell r="BS456">
            <v>0</v>
          </cell>
          <cell r="BT456"/>
          <cell r="BU456">
            <v>0</v>
          </cell>
          <cell r="BV456">
            <v>0</v>
          </cell>
          <cell r="BW456">
            <v>0</v>
          </cell>
          <cell r="BX456">
            <v>19829.93</v>
          </cell>
          <cell r="BY456">
            <v>19829.9251</v>
          </cell>
          <cell r="BZ456">
            <v>-4.8999999999068677E-3</v>
          </cell>
          <cell r="CA456" t="str">
            <v>N/A</v>
          </cell>
          <cell r="CB456">
            <v>0</v>
          </cell>
          <cell r="CC456"/>
          <cell r="CD456"/>
          <cell r="CE456">
            <v>0</v>
          </cell>
          <cell r="CF456">
            <v>0</v>
          </cell>
          <cell r="CG456">
            <v>19829.93</v>
          </cell>
          <cell r="CH456">
            <v>19829.9251</v>
          </cell>
          <cell r="CI456">
            <v>-4.8999999999068677E-3</v>
          </cell>
          <cell r="CJ456"/>
          <cell r="CK456"/>
          <cell r="CL456">
            <v>0</v>
          </cell>
          <cell r="CM456">
            <v>0</v>
          </cell>
          <cell r="CN456">
            <v>19829.93</v>
          </cell>
          <cell r="CO456">
            <v>0</v>
          </cell>
          <cell r="CP456">
            <v>-19829.93</v>
          </cell>
          <cell r="CQ456"/>
          <cell r="CR456"/>
          <cell r="CS456" t="str">
            <v xml:space="preserve"> </v>
          </cell>
          <cell r="CT456">
            <v>0</v>
          </cell>
          <cell r="CU456">
            <v>19829.93</v>
          </cell>
          <cell r="CV456">
            <v>0</v>
          </cell>
          <cell r="CW456">
            <v>-19829.93</v>
          </cell>
          <cell r="CY456">
            <v>19829.93</v>
          </cell>
          <cell r="CZ456">
            <v>0</v>
          </cell>
          <cell r="DA456">
            <v>19829.93</v>
          </cell>
          <cell r="DB456">
            <v>19829.938699999999</v>
          </cell>
          <cell r="DC456">
            <v>16081.942155639395</v>
          </cell>
          <cell r="DD456">
            <v>3747.99</v>
          </cell>
          <cell r="DE456">
            <v>19829.932155639395</v>
          </cell>
          <cell r="DF456">
            <v>19829.938699999999</v>
          </cell>
          <cell r="DG456">
            <v>6.5443606035842095E-3</v>
          </cell>
          <cell r="DH456">
            <v>3747.9878443606049</v>
          </cell>
          <cell r="DI456">
            <v>0</v>
          </cell>
          <cell r="DJ456">
            <v>2.1556393949140329E-3</v>
          </cell>
          <cell r="DK456">
            <v>1.6210408249753524E-4</v>
          </cell>
        </row>
        <row r="457">
          <cell r="B457" t="str">
            <v>9.3</v>
          </cell>
          <cell r="C457" t="str">
            <v xml:space="preserve"> 94228 </v>
          </cell>
          <cell r="D457" t="str">
            <v>SINAPI</v>
          </cell>
          <cell r="E457" t="str">
            <v>CALHA EM CHAPA DE AÇO GALVANIZADO NÚMERO 24, DESENVOLVIMENTO DE 50 CM, INCLUSO TRANSPORTE VERTICAL. AF_07/2019</v>
          </cell>
          <cell r="F457" t="str">
            <v>M</v>
          </cell>
          <cell r="G457">
            <v>16.02</v>
          </cell>
          <cell r="H457">
            <v>43.93</v>
          </cell>
          <cell r="I457">
            <v>59.95</v>
          </cell>
          <cell r="J457">
            <v>72.5</v>
          </cell>
          <cell r="K457">
            <v>90.78</v>
          </cell>
          <cell r="L457">
            <v>5442.2610000000004</v>
          </cell>
          <cell r="M457">
            <v>0</v>
          </cell>
          <cell r="N457">
            <v>0</v>
          </cell>
          <cell r="O457"/>
          <cell r="P457">
            <v>0</v>
          </cell>
          <cell r="Q457"/>
          <cell r="R457">
            <v>0</v>
          </cell>
          <cell r="S457"/>
          <cell r="T457">
            <v>0</v>
          </cell>
          <cell r="U457"/>
          <cell r="V457">
            <v>0</v>
          </cell>
          <cell r="W457">
            <v>0</v>
          </cell>
          <cell r="X457">
            <v>0</v>
          </cell>
          <cell r="Y457">
            <v>1</v>
          </cell>
          <cell r="Z457">
            <v>5442.26</v>
          </cell>
          <cell r="AA457">
            <v>0</v>
          </cell>
          <cell r="AB457">
            <v>0</v>
          </cell>
          <cell r="AC457">
            <v>1</v>
          </cell>
          <cell r="AD457">
            <v>5442.26</v>
          </cell>
          <cell r="AE457"/>
          <cell r="AF457">
            <v>0</v>
          </cell>
          <cell r="AG457">
            <v>0</v>
          </cell>
          <cell r="AH457">
            <v>1</v>
          </cell>
          <cell r="AI457">
            <v>5442.26</v>
          </cell>
          <cell r="AJ457">
            <v>0</v>
          </cell>
          <cell r="AK457">
            <v>0</v>
          </cell>
          <cell r="AL457"/>
          <cell r="AM457">
            <v>0</v>
          </cell>
          <cell r="AN457">
            <v>0</v>
          </cell>
          <cell r="AO457"/>
          <cell r="AP457">
            <v>0</v>
          </cell>
          <cell r="AQ457">
            <v>0</v>
          </cell>
          <cell r="AR457">
            <v>0</v>
          </cell>
          <cell r="AS457">
            <v>0</v>
          </cell>
          <cell r="AT457">
            <v>5442.26</v>
          </cell>
          <cell r="AU457">
            <v>0</v>
          </cell>
          <cell r="AV457">
            <v>-5442.26</v>
          </cell>
          <cell r="AW457">
            <v>0</v>
          </cell>
          <cell r="AX457">
            <v>0</v>
          </cell>
          <cell r="AY457">
            <v>0</v>
          </cell>
          <cell r="AZ457">
            <v>0</v>
          </cell>
          <cell r="BA457">
            <v>5442.26</v>
          </cell>
          <cell r="BB457">
            <v>0</v>
          </cell>
          <cell r="BC457">
            <v>-5442.26</v>
          </cell>
          <cell r="BD457">
            <v>0</v>
          </cell>
          <cell r="BE457">
            <v>0</v>
          </cell>
          <cell r="BF457">
            <v>0</v>
          </cell>
          <cell r="BG457">
            <v>0</v>
          </cell>
          <cell r="BH457">
            <v>5442.26</v>
          </cell>
          <cell r="BI457">
            <v>0</v>
          </cell>
          <cell r="BJ457">
            <v>-5442.26</v>
          </cell>
          <cell r="BK457">
            <v>0</v>
          </cell>
          <cell r="BL457">
            <v>0</v>
          </cell>
          <cell r="BM457">
            <v>0.26722273467272784</v>
          </cell>
          <cell r="BN457">
            <v>1454.2955999999999</v>
          </cell>
          <cell r="BO457">
            <v>5442.26</v>
          </cell>
          <cell r="BP457">
            <v>1454.2955999999999</v>
          </cell>
          <cell r="BQ457">
            <v>-3987.9644000000003</v>
          </cell>
          <cell r="BR457" t="str">
            <v>N/A</v>
          </cell>
          <cell r="BS457">
            <v>0</v>
          </cell>
          <cell r="BT457"/>
          <cell r="BU457">
            <v>0</v>
          </cell>
          <cell r="BV457">
            <v>0.73277731442869054</v>
          </cell>
          <cell r="BW457">
            <v>3987.9654</v>
          </cell>
          <cell r="BX457">
            <v>5442.26</v>
          </cell>
          <cell r="BY457">
            <v>5442.2610000000004</v>
          </cell>
          <cell r="BZ457">
            <v>0</v>
          </cell>
          <cell r="CA457">
            <v>1454.2955999999999</v>
          </cell>
          <cell r="CB457">
            <v>109.36302911999998</v>
          </cell>
          <cell r="CC457"/>
          <cell r="CD457"/>
          <cell r="CE457">
            <v>0</v>
          </cell>
          <cell r="CF457">
            <v>0</v>
          </cell>
          <cell r="CG457">
            <v>5442.26</v>
          </cell>
          <cell r="CH457">
            <v>5442.2610000000004</v>
          </cell>
          <cell r="CI457">
            <v>0</v>
          </cell>
          <cell r="CJ457"/>
          <cell r="CK457"/>
          <cell r="CL457">
            <v>0</v>
          </cell>
          <cell r="CM457">
            <v>0</v>
          </cell>
          <cell r="CN457">
            <v>5442.26</v>
          </cell>
          <cell r="CO457">
            <v>0</v>
          </cell>
          <cell r="CP457">
            <v>0</v>
          </cell>
          <cell r="CQ457"/>
          <cell r="CR457"/>
          <cell r="CS457" t="str">
            <v xml:space="preserve"> </v>
          </cell>
          <cell r="CT457">
            <v>0</v>
          </cell>
          <cell r="CU457">
            <v>5442.26</v>
          </cell>
          <cell r="CV457">
            <v>0</v>
          </cell>
          <cell r="CW457">
            <v>0</v>
          </cell>
          <cell r="CY457">
            <v>5442.26</v>
          </cell>
          <cell r="CZ457">
            <v>0</v>
          </cell>
          <cell r="DA457">
            <v>5442.26</v>
          </cell>
          <cell r="DB457">
            <v>5442.2610000000004</v>
          </cell>
          <cell r="DC457">
            <v>0</v>
          </cell>
          <cell r="DD457">
            <v>5442.2610000000004</v>
          </cell>
          <cell r="DE457">
            <v>5442.2610000000004</v>
          </cell>
          <cell r="DF457">
            <v>5442.2610000000004</v>
          </cell>
          <cell r="DG457">
            <v>0</v>
          </cell>
          <cell r="DH457">
            <v>5442.26</v>
          </cell>
          <cell r="DI457">
            <v>0</v>
          </cell>
          <cell r="DJ457">
            <v>1.0000000002037268E-3</v>
          </cell>
          <cell r="DK457">
            <v>7.5200000015320249E-5</v>
          </cell>
        </row>
        <row r="458">
          <cell r="B458" t="str">
            <v>9.4</v>
          </cell>
          <cell r="C458" t="str">
            <v xml:space="preserve"> 94229 </v>
          </cell>
          <cell r="D458" t="str">
            <v>SINAPI</v>
          </cell>
          <cell r="E458" t="str">
            <v>CALHA EM CHAPA DE AÇO GALVANIZADO NÚMERO 24, DESENVOLVIMENTO DE 100 CM, INCLUSO TRANSPORTE VERTICAL. AF_07/2019</v>
          </cell>
          <cell r="F458" t="str">
            <v>M</v>
          </cell>
          <cell r="G458">
            <v>236.33</v>
          </cell>
          <cell r="H458">
            <v>0</v>
          </cell>
          <cell r="I458">
            <v>236.33</v>
          </cell>
          <cell r="J458">
            <v>140.13999999999999</v>
          </cell>
          <cell r="K458">
            <v>175.48</v>
          </cell>
          <cell r="L458">
            <v>41471.188399999999</v>
          </cell>
          <cell r="M458">
            <v>0</v>
          </cell>
          <cell r="N458">
            <v>0</v>
          </cell>
          <cell r="O458">
            <v>0.2</v>
          </cell>
          <cell r="P458">
            <v>8294.2360000000008</v>
          </cell>
          <cell r="Q458">
            <v>0.2</v>
          </cell>
          <cell r="R458">
            <v>8294.2360000000008</v>
          </cell>
          <cell r="S458">
            <v>0.2</v>
          </cell>
          <cell r="T458">
            <v>8294.2360000000008</v>
          </cell>
          <cell r="U458"/>
          <cell r="V458">
            <v>0</v>
          </cell>
          <cell r="W458">
            <v>0.2</v>
          </cell>
          <cell r="X458">
            <v>8294.2360000000008</v>
          </cell>
          <cell r="Y458">
            <v>0.2</v>
          </cell>
          <cell r="Z458">
            <v>8294.2360000000008</v>
          </cell>
          <cell r="AA458">
            <v>0</v>
          </cell>
          <cell r="AB458">
            <v>0</v>
          </cell>
          <cell r="AC458">
            <v>1</v>
          </cell>
          <cell r="AD458">
            <v>41471.180000000008</v>
          </cell>
          <cell r="AE458"/>
          <cell r="AF458">
            <v>0.8507173897632041</v>
          </cell>
          <cell r="AG458">
            <v>35280.261146026067</v>
          </cell>
          <cell r="AH458">
            <v>0.1492826102367959</v>
          </cell>
          <cell r="AI458">
            <v>6190.9188539739407</v>
          </cell>
          <cell r="AJ458">
            <v>0</v>
          </cell>
          <cell r="AK458">
            <v>0</v>
          </cell>
          <cell r="AL458"/>
          <cell r="AM458">
            <v>0</v>
          </cell>
          <cell r="AN458">
            <v>0</v>
          </cell>
          <cell r="AO458"/>
          <cell r="AP458">
            <v>0</v>
          </cell>
          <cell r="AQ458">
            <v>0</v>
          </cell>
          <cell r="AR458">
            <v>0</v>
          </cell>
          <cell r="AS458">
            <v>0</v>
          </cell>
          <cell r="AT458">
            <v>41471.180000000008</v>
          </cell>
          <cell r="AU458">
            <v>35280.253999999994</v>
          </cell>
          <cell r="AV458">
            <v>-6190.926000000014</v>
          </cell>
          <cell r="AW458">
            <v>0</v>
          </cell>
          <cell r="AX458">
            <v>0</v>
          </cell>
          <cell r="AY458">
            <v>0</v>
          </cell>
          <cell r="AZ458">
            <v>0</v>
          </cell>
          <cell r="BA458">
            <v>41471.180000000008</v>
          </cell>
          <cell r="BB458">
            <v>35280.253999999994</v>
          </cell>
          <cell r="BC458">
            <v>-6190.926000000014</v>
          </cell>
          <cell r="BD458">
            <v>0</v>
          </cell>
          <cell r="BE458">
            <v>0</v>
          </cell>
          <cell r="BF458">
            <v>0</v>
          </cell>
          <cell r="BG458">
            <v>0</v>
          </cell>
          <cell r="BH458">
            <v>41471.180000000008</v>
          </cell>
          <cell r="BI458">
            <v>35280.253999999994</v>
          </cell>
          <cell r="BJ458">
            <v>-6190.926000000014</v>
          </cell>
          <cell r="BK458">
            <v>0</v>
          </cell>
          <cell r="BL458">
            <v>0</v>
          </cell>
          <cell r="BM458">
            <v>0.14928270668932014</v>
          </cell>
          <cell r="BN458">
            <v>6190.93</v>
          </cell>
          <cell r="BO458">
            <v>41471.180000000008</v>
          </cell>
          <cell r="BP458">
            <v>41471.183999999994</v>
          </cell>
          <cell r="BQ458">
            <v>3.999999986262992E-3</v>
          </cell>
          <cell r="BR458">
            <v>6190.93</v>
          </cell>
          <cell r="BS458">
            <v>465.55793599999993</v>
          </cell>
          <cell r="BT458"/>
          <cell r="BU458">
            <v>0</v>
          </cell>
          <cell r="BV458">
            <v>0</v>
          </cell>
          <cell r="BW458">
            <v>0</v>
          </cell>
          <cell r="BX458">
            <v>41471.180000000008</v>
          </cell>
          <cell r="BY458">
            <v>41471.183999999994</v>
          </cell>
          <cell r="BZ458">
            <v>0</v>
          </cell>
          <cell r="CA458">
            <v>6190.93</v>
          </cell>
          <cell r="CB458">
            <v>465.55793599999993</v>
          </cell>
          <cell r="CC458"/>
          <cell r="CD458"/>
          <cell r="CE458">
            <v>0</v>
          </cell>
          <cell r="CF458">
            <v>0</v>
          </cell>
          <cell r="CG458">
            <v>41471.180000000008</v>
          </cell>
          <cell r="CH458">
            <v>41471.183999999994</v>
          </cell>
          <cell r="CI458">
            <v>0</v>
          </cell>
          <cell r="CJ458"/>
          <cell r="CK458"/>
          <cell r="CL458">
            <v>0</v>
          </cell>
          <cell r="CM458">
            <v>0</v>
          </cell>
          <cell r="CN458">
            <v>41471.180000000008</v>
          </cell>
          <cell r="CO458">
            <v>0</v>
          </cell>
          <cell r="CP458">
            <v>0</v>
          </cell>
          <cell r="CQ458"/>
          <cell r="CR458"/>
          <cell r="CS458">
            <v>1.2026280806670337E-16</v>
          </cell>
          <cell r="CT458">
            <v>4.9874415708472949E-12</v>
          </cell>
          <cell r="CU458">
            <v>41471.180000000008</v>
          </cell>
          <cell r="CV458">
            <v>4.9874415708472949E-12</v>
          </cell>
          <cell r="CW458">
            <v>0</v>
          </cell>
          <cell r="CY458">
            <v>41471.180000000008</v>
          </cell>
          <cell r="CZ458">
            <v>0</v>
          </cell>
          <cell r="DA458">
            <v>41471.180000000008</v>
          </cell>
          <cell r="DB458">
            <v>41471.188399999999</v>
          </cell>
          <cell r="DC458">
            <v>35280.261146026067</v>
          </cell>
          <cell r="DD458">
            <v>6190.9300000000048</v>
          </cell>
          <cell r="DE458">
            <v>41471.191146026074</v>
          </cell>
          <cell r="DF458">
            <v>41471.188399999999</v>
          </cell>
          <cell r="DG458">
            <v>-2.7460260753287002E-3</v>
          </cell>
          <cell r="DH458">
            <v>6190.9188539739407</v>
          </cell>
          <cell r="DI458">
            <v>0</v>
          </cell>
          <cell r="DJ458">
            <v>1.1146026066853665E-2</v>
          </cell>
          <cell r="DK458">
            <v>8.381811602273955E-4</v>
          </cell>
        </row>
        <row r="459">
          <cell r="B459" t="str">
            <v>9.5</v>
          </cell>
          <cell r="C459" t="str">
            <v xml:space="preserve"> 94231 </v>
          </cell>
          <cell r="D459" t="str">
            <v>SINAPI</v>
          </cell>
          <cell r="E459" t="str">
            <v>RUFO EM CHAPA DE AÇO GALVANIZADO NÚMERO 24, CORTE DE 25 CM, INCLUSO TRANSPORTE VERTICAL. AF_07/2019</v>
          </cell>
          <cell r="F459" t="str">
            <v>M</v>
          </cell>
          <cell r="G459">
            <v>237.13</v>
          </cell>
          <cell r="H459">
            <v>0</v>
          </cell>
          <cell r="I459">
            <v>237.13</v>
          </cell>
          <cell r="J459">
            <v>44.42</v>
          </cell>
          <cell r="K459">
            <v>55.62</v>
          </cell>
          <cell r="L459">
            <v>13189.170599999999</v>
          </cell>
          <cell r="M459">
            <v>0</v>
          </cell>
          <cell r="N459">
            <v>0</v>
          </cell>
          <cell r="O459">
            <v>0.2</v>
          </cell>
          <cell r="P459">
            <v>2637.8340000000003</v>
          </cell>
          <cell r="Q459">
            <v>0.2</v>
          </cell>
          <cell r="R459">
            <v>2637.8340000000003</v>
          </cell>
          <cell r="S459">
            <v>0.2</v>
          </cell>
          <cell r="T459">
            <v>2637.8340000000003</v>
          </cell>
          <cell r="U459"/>
          <cell r="V459">
            <v>0</v>
          </cell>
          <cell r="W459">
            <v>0.2</v>
          </cell>
          <cell r="X459">
            <v>2637.8340000000003</v>
          </cell>
          <cell r="Y459">
            <v>0.2</v>
          </cell>
          <cell r="Z459">
            <v>2637.8340000000003</v>
          </cell>
          <cell r="AA459">
            <v>0</v>
          </cell>
          <cell r="AB459">
            <v>0</v>
          </cell>
          <cell r="AC459">
            <v>1</v>
          </cell>
          <cell r="AD459">
            <v>13189.170000000002</v>
          </cell>
          <cell r="AE459"/>
          <cell r="AF459">
            <v>0</v>
          </cell>
          <cell r="AG459">
            <v>0</v>
          </cell>
          <cell r="AH459">
            <v>1</v>
          </cell>
          <cell r="AI459">
            <v>13189.170000000002</v>
          </cell>
          <cell r="AJ459">
            <v>0</v>
          </cell>
          <cell r="AK459">
            <v>0</v>
          </cell>
          <cell r="AL459"/>
          <cell r="AM459">
            <v>0</v>
          </cell>
          <cell r="AN459">
            <v>0</v>
          </cell>
          <cell r="AO459"/>
          <cell r="AP459">
            <v>0</v>
          </cell>
          <cell r="AQ459">
            <v>0</v>
          </cell>
          <cell r="AR459">
            <v>0.2205541264285413</v>
          </cell>
          <cell r="AS459">
            <v>2908.9259999999999</v>
          </cell>
          <cell r="AT459">
            <v>13189.170000000002</v>
          </cell>
          <cell r="AU459">
            <v>2908.9259999999999</v>
          </cell>
          <cell r="AV459">
            <v>-10280.244000000002</v>
          </cell>
          <cell r="AW459">
            <v>0</v>
          </cell>
          <cell r="AX459">
            <v>0</v>
          </cell>
          <cell r="AY459">
            <v>0</v>
          </cell>
          <cell r="AZ459">
            <v>0</v>
          </cell>
          <cell r="BA459">
            <v>13189.170000000002</v>
          </cell>
          <cell r="BB459">
            <v>2908.9259999999999</v>
          </cell>
          <cell r="BC459">
            <v>-10280.244000000002</v>
          </cell>
          <cell r="BD459">
            <v>0</v>
          </cell>
          <cell r="BE459">
            <v>0</v>
          </cell>
          <cell r="BF459">
            <v>0</v>
          </cell>
          <cell r="BG459">
            <v>0</v>
          </cell>
          <cell r="BH459">
            <v>13189.170000000002</v>
          </cell>
          <cell r="BI459">
            <v>2908.9259999999999</v>
          </cell>
          <cell r="BJ459">
            <v>-10280.244000000002</v>
          </cell>
          <cell r="BK459">
            <v>0</v>
          </cell>
          <cell r="BL459">
            <v>0</v>
          </cell>
          <cell r="BM459">
            <v>0.27579809798493765</v>
          </cell>
          <cell r="BN459">
            <v>3637.5480000000002</v>
          </cell>
          <cell r="BO459">
            <v>13189.170000000002</v>
          </cell>
          <cell r="BP459">
            <v>6546.4740000000002</v>
          </cell>
          <cell r="BQ459">
            <v>-6642.6960000000017</v>
          </cell>
          <cell r="BR459" t="str">
            <v>N/A</v>
          </cell>
          <cell r="BS459">
            <v>0</v>
          </cell>
          <cell r="BT459"/>
          <cell r="BU459">
            <v>0</v>
          </cell>
          <cell r="BV459">
            <v>0.50364781104497103</v>
          </cell>
          <cell r="BW459">
            <v>6642.6966000000002</v>
          </cell>
          <cell r="BX459">
            <v>13189.170000000002</v>
          </cell>
          <cell r="BY459">
            <v>13189.170600000001</v>
          </cell>
          <cell r="BZ459">
            <v>0</v>
          </cell>
          <cell r="CA459">
            <v>6546.4740000000002</v>
          </cell>
          <cell r="CB459">
            <v>492.29484479999996</v>
          </cell>
          <cell r="CC459"/>
          <cell r="CD459"/>
          <cell r="CE459">
            <v>0</v>
          </cell>
          <cell r="CF459">
            <v>0</v>
          </cell>
          <cell r="CG459">
            <v>13189.170000000002</v>
          </cell>
          <cell r="CH459">
            <v>13189.170600000001</v>
          </cell>
          <cell r="CI459">
            <v>0</v>
          </cell>
          <cell r="CJ459"/>
          <cell r="CK459"/>
          <cell r="CL459">
            <v>0</v>
          </cell>
          <cell r="CM459">
            <v>0</v>
          </cell>
          <cell r="CN459">
            <v>13189.170000000002</v>
          </cell>
          <cell r="CO459">
            <v>0</v>
          </cell>
          <cell r="CP459">
            <v>0</v>
          </cell>
          <cell r="CQ459"/>
          <cell r="CR459"/>
          <cell r="CS459" t="str">
            <v xml:space="preserve"> </v>
          </cell>
          <cell r="CT459">
            <v>0</v>
          </cell>
          <cell r="CU459">
            <v>13189.170000000002</v>
          </cell>
          <cell r="CV459">
            <v>0</v>
          </cell>
          <cell r="CW459">
            <v>0</v>
          </cell>
          <cell r="CY459">
            <v>13189.170000000002</v>
          </cell>
          <cell r="CZ459">
            <v>0</v>
          </cell>
          <cell r="DA459">
            <v>13189.170000000002</v>
          </cell>
          <cell r="DB459">
            <v>13189.170599999999</v>
          </cell>
          <cell r="DC459">
            <v>0</v>
          </cell>
          <cell r="DD459">
            <v>13189.170600000001</v>
          </cell>
          <cell r="DE459">
            <v>13189.170600000001</v>
          </cell>
          <cell r="DF459">
            <v>13189.170599999999</v>
          </cell>
          <cell r="DG459">
            <v>0</v>
          </cell>
          <cell r="DH459">
            <v>13189.170000000002</v>
          </cell>
          <cell r="DI459">
            <v>0</v>
          </cell>
          <cell r="DJ459">
            <v>5.9999999939464033E-4</v>
          </cell>
          <cell r="DK459">
            <v>4.5119999954476948E-5</v>
          </cell>
        </row>
        <row r="460">
          <cell r="B460" t="str">
            <v>9.6</v>
          </cell>
          <cell r="C460" t="str">
            <v xml:space="preserve"> 92580 </v>
          </cell>
          <cell r="D460" t="str">
            <v>SINAPI</v>
          </cell>
          <cell r="E460" t="str">
            <v>TRAMA DE AÇO COMPOSTA POR TERÇAS PARA TELHADOS DE ATÉ 2 ÁGUAS PARA TELHA ONDULADA DE FIBROCIMENTO, METÁLICA, PLÁSTICA OU TERMOACÚSTICA, INCLUSO TRANSPORTE VERTICAL. AF_07/2019</v>
          </cell>
          <cell r="F460" t="str">
            <v>m²</v>
          </cell>
          <cell r="G460">
            <v>429.21</v>
          </cell>
          <cell r="H460">
            <v>40.71</v>
          </cell>
          <cell r="I460">
            <v>469.91999999999996</v>
          </cell>
          <cell r="J460">
            <v>51</v>
          </cell>
          <cell r="K460">
            <v>63.86</v>
          </cell>
          <cell r="L460">
            <v>30009.091199999999</v>
          </cell>
          <cell r="M460">
            <v>0</v>
          </cell>
          <cell r="N460">
            <v>0</v>
          </cell>
          <cell r="O460">
            <v>0</v>
          </cell>
          <cell r="P460">
            <v>0</v>
          </cell>
          <cell r="Q460">
            <v>0</v>
          </cell>
          <cell r="R460">
            <v>0</v>
          </cell>
          <cell r="S460"/>
          <cell r="T460">
            <v>0</v>
          </cell>
          <cell r="U460"/>
          <cell r="V460">
            <v>0</v>
          </cell>
          <cell r="W460">
            <v>0.6</v>
          </cell>
          <cell r="X460">
            <v>18005.453999999998</v>
          </cell>
          <cell r="Y460">
            <v>0.4</v>
          </cell>
          <cell r="Z460">
            <v>12003.636</v>
          </cell>
          <cell r="AA460"/>
          <cell r="AB460">
            <v>0</v>
          </cell>
          <cell r="AC460">
            <v>1</v>
          </cell>
          <cell r="AD460">
            <v>30009.089999999997</v>
          </cell>
          <cell r="AE460"/>
          <cell r="AF460">
            <v>0</v>
          </cell>
          <cell r="AG460">
            <v>0</v>
          </cell>
          <cell r="AH460">
            <v>1</v>
          </cell>
          <cell r="AI460">
            <v>30009.089999999997</v>
          </cell>
          <cell r="AJ460">
            <v>0</v>
          </cell>
          <cell r="AK460">
            <v>0</v>
          </cell>
          <cell r="AL460"/>
          <cell r="AM460">
            <v>0</v>
          </cell>
          <cell r="AN460">
            <v>0</v>
          </cell>
          <cell r="AO460"/>
          <cell r="AP460"/>
          <cell r="AQ460">
            <v>0</v>
          </cell>
          <cell r="AR460">
            <v>0</v>
          </cell>
          <cell r="AS460">
            <v>0</v>
          </cell>
          <cell r="AT460">
            <v>30009.089999999997</v>
          </cell>
          <cell r="AU460">
            <v>0</v>
          </cell>
          <cell r="AV460">
            <v>-30009.089999999997</v>
          </cell>
          <cell r="AW460">
            <v>0</v>
          </cell>
          <cell r="AX460">
            <v>0</v>
          </cell>
          <cell r="AY460">
            <v>0.55317926455566901</v>
          </cell>
          <cell r="AZ460">
            <v>16600.406999999999</v>
          </cell>
          <cell r="BA460">
            <v>30009.089999999997</v>
          </cell>
          <cell r="BB460">
            <v>16600.406999999999</v>
          </cell>
          <cell r="BC460">
            <v>-13408.682999999997</v>
          </cell>
          <cell r="BD460">
            <v>0</v>
          </cell>
          <cell r="BE460">
            <v>0</v>
          </cell>
          <cell r="BF460">
            <v>0.36018896833503572</v>
          </cell>
          <cell r="BG460">
            <v>10808.943599999999</v>
          </cell>
          <cell r="BH460">
            <v>30009.089999999997</v>
          </cell>
          <cell r="BI460">
            <v>27409.350599999998</v>
          </cell>
          <cell r="BJ460">
            <v>-2599.7393999999986</v>
          </cell>
          <cell r="BK460">
            <v>0</v>
          </cell>
          <cell r="BL460">
            <v>0</v>
          </cell>
          <cell r="BM460">
            <v>6.1967997030233174E-2</v>
          </cell>
          <cell r="BN460">
            <v>1859.6032</v>
          </cell>
          <cell r="BO460">
            <v>30009.089999999997</v>
          </cell>
          <cell r="BP460">
            <v>29268.953799999999</v>
          </cell>
          <cell r="BQ460">
            <v>-740.13619999999719</v>
          </cell>
          <cell r="BR460" t="str">
            <v>N/A</v>
          </cell>
          <cell r="BS460">
            <v>0</v>
          </cell>
          <cell r="BT460"/>
          <cell r="BU460">
            <v>0</v>
          </cell>
          <cell r="BV460">
            <v>2.4663772721406321E-2</v>
          </cell>
          <cell r="BW460">
            <v>740.13739999999996</v>
          </cell>
          <cell r="BX460">
            <v>30009.089999999997</v>
          </cell>
          <cell r="BY460">
            <v>30009.091199999999</v>
          </cell>
          <cell r="BZ460">
            <v>0</v>
          </cell>
          <cell r="CA460">
            <v>29268.953799999999</v>
          </cell>
          <cell r="CB460">
            <v>2201.0253257599998</v>
          </cell>
          <cell r="CC460"/>
          <cell r="CD460"/>
          <cell r="CE460">
            <v>0</v>
          </cell>
          <cell r="CF460">
            <v>0</v>
          </cell>
          <cell r="CG460">
            <v>30009.089999999997</v>
          </cell>
          <cell r="CH460">
            <v>30009.091199999999</v>
          </cell>
          <cell r="CI460">
            <v>0</v>
          </cell>
          <cell r="CJ460"/>
          <cell r="CK460"/>
          <cell r="CL460">
            <v>0</v>
          </cell>
          <cell r="CM460">
            <v>0</v>
          </cell>
          <cell r="CN460">
            <v>30009.089999999997</v>
          </cell>
          <cell r="CO460">
            <v>0</v>
          </cell>
          <cell r="CP460">
            <v>0</v>
          </cell>
          <cell r="CQ460"/>
          <cell r="CR460"/>
          <cell r="CS460" t="str">
            <v xml:space="preserve"> </v>
          </cell>
          <cell r="CT460">
            <v>0</v>
          </cell>
          <cell r="CU460">
            <v>30009.089999999997</v>
          </cell>
          <cell r="CV460">
            <v>0</v>
          </cell>
          <cell r="CW460">
            <v>0</v>
          </cell>
          <cell r="CY460">
            <v>30009.089999999997</v>
          </cell>
          <cell r="CZ460">
            <v>0</v>
          </cell>
          <cell r="DA460">
            <v>30009.089999999997</v>
          </cell>
          <cell r="DB460">
            <v>30009.091199999999</v>
          </cell>
          <cell r="DC460">
            <v>0</v>
          </cell>
          <cell r="DD460">
            <v>30009.091199999999</v>
          </cell>
          <cell r="DE460">
            <v>30009.091199999999</v>
          </cell>
          <cell r="DF460">
            <v>30009.091199999999</v>
          </cell>
          <cell r="DG460">
            <v>0</v>
          </cell>
          <cell r="DH460">
            <v>30009.089999999997</v>
          </cell>
          <cell r="DI460">
            <v>0</v>
          </cell>
          <cell r="DJ460">
            <v>1.2000000024272595E-3</v>
          </cell>
          <cell r="DK460">
            <v>9.0240000182529898E-5</v>
          </cell>
        </row>
        <row r="461">
          <cell r="B461" t="str">
            <v>9.7</v>
          </cell>
          <cell r="C461" t="str">
            <v xml:space="preserve"> DEPEARQ099 </v>
          </cell>
          <cell r="D461" t="str">
            <v>Próprio</v>
          </cell>
          <cell r="E461" t="str">
            <v>TELHAMENTO COM TELHA METÁLICA TERMOACÚSTICA REAPROVEITADA, COM ATÉ 2 ÁGUAS, INCLUSO IÇAMENTO. REF: SINAPI (94216)</v>
          </cell>
          <cell r="F461" t="str">
            <v>m²</v>
          </cell>
          <cell r="G461">
            <v>2055.88</v>
          </cell>
          <cell r="H461">
            <v>0</v>
          </cell>
          <cell r="I461">
            <v>2055.88</v>
          </cell>
          <cell r="J461">
            <v>7.75</v>
          </cell>
          <cell r="K461">
            <v>9.6999999999999993</v>
          </cell>
          <cell r="L461">
            <v>19942.036</v>
          </cell>
          <cell r="M461">
            <v>0</v>
          </cell>
          <cell r="N461">
            <v>0</v>
          </cell>
          <cell r="O461">
            <v>0.3</v>
          </cell>
          <cell r="P461">
            <v>5982.6089999999995</v>
          </cell>
          <cell r="Q461">
            <v>0.3</v>
          </cell>
          <cell r="R461">
            <v>5982.6089999999995</v>
          </cell>
          <cell r="S461">
            <v>0.4</v>
          </cell>
          <cell r="T461">
            <v>7976.8119999999999</v>
          </cell>
          <cell r="U461"/>
          <cell r="V461">
            <v>0</v>
          </cell>
          <cell r="W461"/>
          <cell r="X461">
            <v>0</v>
          </cell>
          <cell r="Y461"/>
          <cell r="Z461">
            <v>0</v>
          </cell>
          <cell r="AA461"/>
          <cell r="AB461">
            <v>0</v>
          </cell>
          <cell r="AC461">
            <v>1</v>
          </cell>
          <cell r="AD461">
            <v>19942.03</v>
          </cell>
          <cell r="AE461"/>
          <cell r="AF461">
            <v>1.0000003008720777</v>
          </cell>
          <cell r="AG461">
            <v>19942.042000001806</v>
          </cell>
          <cell r="AH461">
            <v>0</v>
          </cell>
          <cell r="AI461">
            <v>0</v>
          </cell>
          <cell r="AJ461">
            <v>3.0087207769646795E-7</v>
          </cell>
          <cell r="AK461">
            <v>0</v>
          </cell>
          <cell r="AL461"/>
          <cell r="AM461">
            <v>-6.0000018048177606E-3</v>
          </cell>
          <cell r="AN461">
            <v>-4.5120013572229556E-4</v>
          </cell>
          <cell r="AO461"/>
          <cell r="AP461"/>
          <cell r="AQ461">
            <v>0</v>
          </cell>
          <cell r="AR461">
            <v>0</v>
          </cell>
          <cell r="AS461">
            <v>0</v>
          </cell>
          <cell r="AT461">
            <v>19942.03</v>
          </cell>
          <cell r="AU461">
            <v>19942.036</v>
          </cell>
          <cell r="AV461">
            <v>0</v>
          </cell>
          <cell r="AW461">
            <v>0</v>
          </cell>
          <cell r="AX461">
            <v>0</v>
          </cell>
          <cell r="AY461">
            <v>0</v>
          </cell>
          <cell r="AZ461">
            <v>0</v>
          </cell>
          <cell r="BA461">
            <v>19942.03</v>
          </cell>
          <cell r="BB461">
            <v>19942.036</v>
          </cell>
          <cell r="BC461">
            <v>0</v>
          </cell>
          <cell r="BD461">
            <v>0</v>
          </cell>
          <cell r="BE461">
            <v>0</v>
          </cell>
          <cell r="BF461">
            <v>0</v>
          </cell>
          <cell r="BG461">
            <v>0</v>
          </cell>
          <cell r="BH461">
            <v>19942.03</v>
          </cell>
          <cell r="BI461">
            <v>19942.036</v>
          </cell>
          <cell r="BJ461">
            <v>0</v>
          </cell>
          <cell r="BK461">
            <v>0</v>
          </cell>
          <cell r="BL461">
            <v>0</v>
          </cell>
          <cell r="BM461">
            <v>-5.0145346286210584E-7</v>
          </cell>
          <cell r="BN461">
            <v>-0.01</v>
          </cell>
          <cell r="BO461">
            <v>19942.03</v>
          </cell>
          <cell r="BP461">
            <v>19942.026000000002</v>
          </cell>
          <cell r="BQ461">
            <v>-3.9999999971769284E-3</v>
          </cell>
          <cell r="BR461" t="str">
            <v>N/A</v>
          </cell>
          <cell r="BS461">
            <v>0</v>
          </cell>
          <cell r="BT461"/>
          <cell r="BU461">
            <v>0</v>
          </cell>
          <cell r="BV461">
            <v>0</v>
          </cell>
          <cell r="BW461">
            <v>0</v>
          </cell>
          <cell r="BX461">
            <v>19942.03</v>
          </cell>
          <cell r="BY461">
            <v>19942.026000000002</v>
          </cell>
          <cell r="BZ461">
            <v>-3.9999999971769284E-3</v>
          </cell>
          <cell r="CA461" t="str">
            <v>N/A</v>
          </cell>
          <cell r="CB461">
            <v>0</v>
          </cell>
          <cell r="CC461"/>
          <cell r="CD461"/>
          <cell r="CE461">
            <v>0</v>
          </cell>
          <cell r="CF461">
            <v>0</v>
          </cell>
          <cell r="CG461">
            <v>19942.03</v>
          </cell>
          <cell r="CH461">
            <v>19942.026000000002</v>
          </cell>
          <cell r="CI461">
            <v>-3.9999999971769284E-3</v>
          </cell>
          <cell r="CJ461"/>
          <cell r="CK461"/>
          <cell r="CL461">
            <v>0</v>
          </cell>
          <cell r="CM461">
            <v>0</v>
          </cell>
          <cell r="CN461">
            <v>19942.03</v>
          </cell>
          <cell r="CO461">
            <v>0</v>
          </cell>
          <cell r="CP461">
            <v>-19942.03</v>
          </cell>
          <cell r="CQ461"/>
          <cell r="CR461"/>
          <cell r="CS461" t="str">
            <v xml:space="preserve"> </v>
          </cell>
          <cell r="CT461">
            <v>0</v>
          </cell>
          <cell r="CU461">
            <v>19942.03</v>
          </cell>
          <cell r="CV461">
            <v>0</v>
          </cell>
          <cell r="CW461">
            <v>-19942.03</v>
          </cell>
          <cell r="CY461">
            <v>19942.03</v>
          </cell>
          <cell r="CZ461">
            <v>0</v>
          </cell>
          <cell r="DA461">
            <v>19942.03</v>
          </cell>
          <cell r="DB461">
            <v>19942.036</v>
          </cell>
          <cell r="DC461">
            <v>19942.042000001806</v>
          </cell>
          <cell r="DD461">
            <v>-0.01</v>
          </cell>
          <cell r="DE461">
            <v>19942.032000001807</v>
          </cell>
          <cell r="DF461">
            <v>19942.036</v>
          </cell>
          <cell r="DG461">
            <v>3.9999981927394401E-3</v>
          </cell>
          <cell r="DH461">
            <v>0</v>
          </cell>
          <cell r="DI461">
            <v>1.200000180688221E-2</v>
          </cell>
          <cell r="DJ461">
            <v>0</v>
          </cell>
          <cell r="DK461">
            <v>0</v>
          </cell>
        </row>
        <row r="462">
          <cell r="B462" t="str">
            <v>9.8</v>
          </cell>
          <cell r="C462" t="str">
            <v xml:space="preserve"> DEPEARQ372 </v>
          </cell>
          <cell r="D462" t="str">
            <v>Próprio</v>
          </cell>
          <cell r="E462" t="str">
            <v>REPARO PARA TELHADO UTILIZANDO FITA ADESIVA ASFALTICA ALUMINIZADA (L = 10 CM, ROLO DE 10 M) MULTIUSO. REF: SBC (160618)</v>
          </cell>
          <cell r="F462" t="str">
            <v>m²</v>
          </cell>
          <cell r="G462">
            <v>28.08</v>
          </cell>
          <cell r="H462">
            <v>0</v>
          </cell>
          <cell r="I462">
            <v>28.08</v>
          </cell>
          <cell r="J462">
            <v>157.22</v>
          </cell>
          <cell r="K462">
            <v>196.87</v>
          </cell>
          <cell r="L462">
            <v>5528.1095999999998</v>
          </cell>
          <cell r="M462">
            <v>0</v>
          </cell>
          <cell r="N462">
            <v>0</v>
          </cell>
          <cell r="O462">
            <v>0.3</v>
          </cell>
          <cell r="P462">
            <v>1658.43</v>
          </cell>
          <cell r="Q462">
            <v>0.3</v>
          </cell>
          <cell r="R462">
            <v>1658.43</v>
          </cell>
          <cell r="S462">
            <v>0.4</v>
          </cell>
          <cell r="T462">
            <v>2211.2400000000002</v>
          </cell>
          <cell r="U462"/>
          <cell r="V462">
            <v>0</v>
          </cell>
          <cell r="W462">
            <v>0</v>
          </cell>
          <cell r="X462">
            <v>0</v>
          </cell>
          <cell r="Y462">
            <v>0</v>
          </cell>
          <cell r="Z462">
            <v>0</v>
          </cell>
          <cell r="AA462">
            <v>0</v>
          </cell>
          <cell r="AB462">
            <v>0</v>
          </cell>
          <cell r="AC462">
            <v>1</v>
          </cell>
          <cell r="AD462">
            <v>5528.1</v>
          </cell>
          <cell r="AE462"/>
          <cell r="AF462">
            <v>1.0000017365821892</v>
          </cell>
          <cell r="AG462">
            <v>5528.1192000166711</v>
          </cell>
          <cell r="AH462">
            <v>0</v>
          </cell>
          <cell r="AI462">
            <v>0</v>
          </cell>
          <cell r="AJ462">
            <v>1.736582189160174E-6</v>
          </cell>
          <cell r="AK462">
            <v>0</v>
          </cell>
          <cell r="AL462"/>
          <cell r="AM462">
            <v>-9.6000166710853742E-3</v>
          </cell>
          <cell r="AN462">
            <v>-7.2192125366562002E-4</v>
          </cell>
          <cell r="AO462"/>
          <cell r="AP462">
            <v>0</v>
          </cell>
          <cell r="AQ462">
            <v>0</v>
          </cell>
          <cell r="AR462">
            <v>0</v>
          </cell>
          <cell r="AS462">
            <v>0</v>
          </cell>
          <cell r="AT462">
            <v>5528.1</v>
          </cell>
          <cell r="AU462">
            <v>5528.1095999999998</v>
          </cell>
          <cell r="AV462">
            <v>0</v>
          </cell>
          <cell r="AW462">
            <v>0</v>
          </cell>
          <cell r="AX462">
            <v>0</v>
          </cell>
          <cell r="AY462">
            <v>0</v>
          </cell>
          <cell r="AZ462">
            <v>0</v>
          </cell>
          <cell r="BA462">
            <v>5528.1</v>
          </cell>
          <cell r="BB462">
            <v>5528.1095999999998</v>
          </cell>
          <cell r="BC462">
            <v>0</v>
          </cell>
          <cell r="BD462">
            <v>0</v>
          </cell>
          <cell r="BE462">
            <v>0</v>
          </cell>
          <cell r="BF462">
            <v>0</v>
          </cell>
          <cell r="BG462">
            <v>0</v>
          </cell>
          <cell r="BH462">
            <v>5528.1</v>
          </cell>
          <cell r="BI462">
            <v>5528.1095999999998</v>
          </cell>
          <cell r="BJ462">
            <v>0</v>
          </cell>
          <cell r="BK462">
            <v>0</v>
          </cell>
          <cell r="BL462">
            <v>0</v>
          </cell>
          <cell r="BM462">
            <v>-1.8089397803947106E-6</v>
          </cell>
          <cell r="BN462">
            <v>-0.01</v>
          </cell>
          <cell r="BO462">
            <v>5528.1</v>
          </cell>
          <cell r="BP462">
            <v>5528.0995999999996</v>
          </cell>
          <cell r="BQ462">
            <v>-4.0000000080908649E-4</v>
          </cell>
          <cell r="BR462" t="str">
            <v>N/A</v>
          </cell>
          <cell r="BS462">
            <v>0</v>
          </cell>
          <cell r="BT462"/>
          <cell r="BU462">
            <v>0</v>
          </cell>
          <cell r="BV462">
            <v>0</v>
          </cell>
          <cell r="BW462">
            <v>0</v>
          </cell>
          <cell r="BX462">
            <v>5528.1</v>
          </cell>
          <cell r="BY462">
            <v>5528.0995999999996</v>
          </cell>
          <cell r="BZ462">
            <v>-4.0000000080908649E-4</v>
          </cell>
          <cell r="CA462" t="str">
            <v>N/A</v>
          </cell>
          <cell r="CB462">
            <v>0</v>
          </cell>
          <cell r="CC462"/>
          <cell r="CD462"/>
          <cell r="CE462">
            <v>0</v>
          </cell>
          <cell r="CF462">
            <v>0</v>
          </cell>
          <cell r="CG462">
            <v>5528.1</v>
          </cell>
          <cell r="CH462">
            <v>5528.0995999999996</v>
          </cell>
          <cell r="CI462">
            <v>-4.0000000080908649E-4</v>
          </cell>
          <cell r="CJ462"/>
          <cell r="CK462"/>
          <cell r="CL462">
            <v>0</v>
          </cell>
          <cell r="CM462">
            <v>0</v>
          </cell>
          <cell r="CN462">
            <v>5528.1</v>
          </cell>
          <cell r="CO462">
            <v>0</v>
          </cell>
          <cell r="CP462">
            <v>-5528.1</v>
          </cell>
          <cell r="CQ462"/>
          <cell r="CR462"/>
          <cell r="CS462" t="str">
            <v xml:space="preserve"> </v>
          </cell>
          <cell r="CT462">
            <v>0</v>
          </cell>
          <cell r="CU462">
            <v>5528.1</v>
          </cell>
          <cell r="CV462">
            <v>0</v>
          </cell>
          <cell r="CW462">
            <v>-5528.1</v>
          </cell>
          <cell r="CY462">
            <v>5528.1</v>
          </cell>
          <cell r="CZ462">
            <v>0</v>
          </cell>
          <cell r="DA462">
            <v>5528.1</v>
          </cell>
          <cell r="DB462">
            <v>5528.1095999999998</v>
          </cell>
          <cell r="DC462">
            <v>5528.1192000166711</v>
          </cell>
          <cell r="DD462">
            <v>-0.01</v>
          </cell>
          <cell r="DE462">
            <v>5528.1092000166709</v>
          </cell>
          <cell r="DF462">
            <v>5528.1095999999998</v>
          </cell>
          <cell r="DG462">
            <v>3.9998332886170829E-4</v>
          </cell>
          <cell r="DH462">
            <v>0</v>
          </cell>
          <cell r="DI462">
            <v>1.9200016670765763E-2</v>
          </cell>
          <cell r="DJ462">
            <v>0</v>
          </cell>
          <cell r="DK462">
            <v>0</v>
          </cell>
        </row>
        <row r="463">
          <cell r="B463" t="str">
            <v>9.9</v>
          </cell>
          <cell r="C463" t="str">
            <v xml:space="preserve"> DEPEARQ373 </v>
          </cell>
          <cell r="D463" t="str">
            <v>Próprio</v>
          </cell>
          <cell r="E463" t="str">
            <v>PINTURA COBERTURA MANTA LÍQUIDA EMBORRACHADA. REF: SBC (180030)</v>
          </cell>
          <cell r="F463" t="str">
            <v>m²</v>
          </cell>
          <cell r="G463">
            <v>30</v>
          </cell>
          <cell r="H463">
            <v>0</v>
          </cell>
          <cell r="I463">
            <v>30</v>
          </cell>
          <cell r="J463">
            <v>41.47</v>
          </cell>
          <cell r="K463">
            <v>51.92</v>
          </cell>
          <cell r="L463">
            <v>1557.6000000000001</v>
          </cell>
          <cell r="M463">
            <v>0</v>
          </cell>
          <cell r="N463">
            <v>0</v>
          </cell>
          <cell r="O463">
            <v>0.3</v>
          </cell>
          <cell r="P463">
            <v>467.28</v>
          </cell>
          <cell r="Q463">
            <v>0.3</v>
          </cell>
          <cell r="R463">
            <v>467.28</v>
          </cell>
          <cell r="S463">
            <v>0.4</v>
          </cell>
          <cell r="T463">
            <v>623.04</v>
          </cell>
          <cell r="U463"/>
          <cell r="V463">
            <v>0</v>
          </cell>
          <cell r="W463">
            <v>0</v>
          </cell>
          <cell r="X463">
            <v>0</v>
          </cell>
          <cell r="Y463">
            <v>0</v>
          </cell>
          <cell r="Z463">
            <v>0</v>
          </cell>
          <cell r="AA463">
            <v>0</v>
          </cell>
          <cell r="AB463">
            <v>0</v>
          </cell>
          <cell r="AC463">
            <v>1</v>
          </cell>
          <cell r="AD463">
            <v>1557.6</v>
          </cell>
          <cell r="AE463"/>
          <cell r="AF463">
            <v>0</v>
          </cell>
          <cell r="AG463">
            <v>0</v>
          </cell>
          <cell r="AH463">
            <v>1</v>
          </cell>
          <cell r="AI463">
            <v>1557.6</v>
          </cell>
          <cell r="AJ463">
            <v>0</v>
          </cell>
          <cell r="AK463">
            <v>0</v>
          </cell>
          <cell r="AL463"/>
          <cell r="AM463">
            <v>0</v>
          </cell>
          <cell r="AN463">
            <v>0</v>
          </cell>
          <cell r="AO463"/>
          <cell r="AP463">
            <v>0</v>
          </cell>
          <cell r="AQ463">
            <v>0</v>
          </cell>
          <cell r="AR463">
            <v>0</v>
          </cell>
          <cell r="AS463">
            <v>0</v>
          </cell>
          <cell r="AT463">
            <v>1557.6</v>
          </cell>
          <cell r="AU463">
            <v>0</v>
          </cell>
          <cell r="AV463">
            <v>-1557.6</v>
          </cell>
          <cell r="AW463">
            <v>0</v>
          </cell>
          <cell r="AX463">
            <v>0</v>
          </cell>
          <cell r="AY463">
            <v>0</v>
          </cell>
          <cell r="AZ463">
            <v>0</v>
          </cell>
          <cell r="BA463">
            <v>1557.6</v>
          </cell>
          <cell r="BB463">
            <v>0</v>
          </cell>
          <cell r="BC463">
            <v>-1557.6</v>
          </cell>
          <cell r="BD463">
            <v>0</v>
          </cell>
          <cell r="BE463">
            <v>0</v>
          </cell>
          <cell r="BF463">
            <v>0</v>
          </cell>
          <cell r="BG463">
            <v>0</v>
          </cell>
          <cell r="BH463">
            <v>1557.6</v>
          </cell>
          <cell r="BI463">
            <v>0</v>
          </cell>
          <cell r="BJ463">
            <v>-1557.6</v>
          </cell>
          <cell r="BK463">
            <v>0</v>
          </cell>
          <cell r="BL463">
            <v>0</v>
          </cell>
          <cell r="BM463">
            <v>0</v>
          </cell>
          <cell r="BN463">
            <v>0</v>
          </cell>
          <cell r="BO463">
            <v>1557.6</v>
          </cell>
          <cell r="BP463">
            <v>0</v>
          </cell>
          <cell r="BQ463">
            <v>-1557.6</v>
          </cell>
          <cell r="BR463" t="str">
            <v>N/A</v>
          </cell>
          <cell r="BS463">
            <v>0</v>
          </cell>
          <cell r="BT463"/>
          <cell r="BU463">
            <v>0</v>
          </cell>
          <cell r="BV463">
            <v>0</v>
          </cell>
          <cell r="BW463">
            <v>0</v>
          </cell>
          <cell r="BX463">
            <v>1557.6</v>
          </cell>
          <cell r="BY463">
            <v>0</v>
          </cell>
          <cell r="BZ463">
            <v>-1557.6</v>
          </cell>
          <cell r="CA463" t="str">
            <v>N/A</v>
          </cell>
          <cell r="CB463">
            <v>0</v>
          </cell>
          <cell r="CC463"/>
          <cell r="CD463"/>
          <cell r="CE463">
            <v>0</v>
          </cell>
          <cell r="CF463">
            <v>0</v>
          </cell>
          <cell r="CG463">
            <v>1557.6</v>
          </cell>
          <cell r="CH463">
            <v>0</v>
          </cell>
          <cell r="CI463">
            <v>-1557.6</v>
          </cell>
          <cell r="CJ463"/>
          <cell r="CK463"/>
          <cell r="CL463">
            <v>0</v>
          </cell>
          <cell r="CM463">
            <v>0</v>
          </cell>
          <cell r="CN463">
            <v>1557.6</v>
          </cell>
          <cell r="CO463">
            <v>0</v>
          </cell>
          <cell r="CP463">
            <v>-1557.6</v>
          </cell>
          <cell r="CQ463"/>
          <cell r="CR463"/>
          <cell r="CS463" t="str">
            <v xml:space="preserve"> </v>
          </cell>
          <cell r="CT463">
            <v>0</v>
          </cell>
          <cell r="CU463">
            <v>1557.6</v>
          </cell>
          <cell r="CV463">
            <v>0</v>
          </cell>
          <cell r="CW463">
            <v>-1557.6</v>
          </cell>
          <cell r="CY463">
            <v>1557.6</v>
          </cell>
          <cell r="CZ463">
            <v>0</v>
          </cell>
          <cell r="DA463">
            <v>1557.6</v>
          </cell>
          <cell r="DB463">
            <v>1557.6000000000001</v>
          </cell>
          <cell r="DC463">
            <v>0</v>
          </cell>
          <cell r="DD463">
            <v>0</v>
          </cell>
          <cell r="DE463">
            <v>0</v>
          </cell>
          <cell r="DF463">
            <v>1557.6000000000001</v>
          </cell>
          <cell r="DG463">
            <v>1557.6000000000001</v>
          </cell>
          <cell r="DH463">
            <v>1557.6</v>
          </cell>
          <cell r="DI463">
            <v>0</v>
          </cell>
          <cell r="DJ463">
            <v>0</v>
          </cell>
          <cell r="DK463">
            <v>0</v>
          </cell>
        </row>
        <row r="464">
          <cell r="B464" t="str">
            <v>9.10</v>
          </cell>
          <cell r="C464" t="str">
            <v xml:space="preserve"> 94216 </v>
          </cell>
          <cell r="D464" t="str">
            <v>SINAPI</v>
          </cell>
          <cell r="E464" t="str">
            <v>TELHAMENTO COM TELHA METÁLICA TERMOACÚSTICA E = 30 MM, COM ATÉ 2 ÁGUAS, INCLUSO IÇAMENTO. AF_07/2019</v>
          </cell>
          <cell r="F464" t="str">
            <v>m²</v>
          </cell>
          <cell r="G464">
            <v>412.08</v>
          </cell>
          <cell r="H464">
            <v>40.71</v>
          </cell>
          <cell r="I464">
            <v>452.78999999999996</v>
          </cell>
          <cell r="J464">
            <v>152.91</v>
          </cell>
          <cell r="K464">
            <v>191.47</v>
          </cell>
          <cell r="L464">
            <v>86695.701299999986</v>
          </cell>
          <cell r="M464">
            <v>0</v>
          </cell>
          <cell r="N464">
            <v>0</v>
          </cell>
          <cell r="O464">
            <v>0</v>
          </cell>
          <cell r="P464">
            <v>0</v>
          </cell>
          <cell r="Q464">
            <v>0</v>
          </cell>
          <cell r="R464">
            <v>0</v>
          </cell>
          <cell r="S464">
            <v>0</v>
          </cell>
          <cell r="T464">
            <v>0</v>
          </cell>
          <cell r="U464"/>
          <cell r="V464">
            <v>0</v>
          </cell>
          <cell r="W464"/>
          <cell r="X464">
            <v>0</v>
          </cell>
          <cell r="Y464"/>
          <cell r="Z464">
            <v>0</v>
          </cell>
          <cell r="AA464">
            <v>0</v>
          </cell>
          <cell r="AB464">
            <v>0</v>
          </cell>
          <cell r="AC464">
            <v>0</v>
          </cell>
          <cell r="AD464">
            <v>0</v>
          </cell>
          <cell r="AE464"/>
          <cell r="AF464">
            <v>0</v>
          </cell>
          <cell r="AG464">
            <v>0</v>
          </cell>
          <cell r="AH464">
            <v>0</v>
          </cell>
          <cell r="AI464">
            <v>0</v>
          </cell>
          <cell r="AJ464">
            <v>0</v>
          </cell>
          <cell r="AK464">
            <v>0</v>
          </cell>
          <cell r="AL464"/>
          <cell r="AM464">
            <v>86695.701299999986</v>
          </cell>
          <cell r="AN464">
            <v>6519.5167377599983</v>
          </cell>
          <cell r="AO464"/>
          <cell r="AP464">
            <v>0</v>
          </cell>
          <cell r="AQ464">
            <v>0</v>
          </cell>
          <cell r="AR464">
            <v>0</v>
          </cell>
          <cell r="AS464">
            <v>0</v>
          </cell>
          <cell r="AT464">
            <v>0</v>
          </cell>
          <cell r="AU464">
            <v>0</v>
          </cell>
          <cell r="AV464">
            <v>0</v>
          </cell>
          <cell r="AW464">
            <v>0</v>
          </cell>
          <cell r="AX464">
            <v>0</v>
          </cell>
          <cell r="AY464">
            <v>0</v>
          </cell>
          <cell r="AZ464">
            <v>0</v>
          </cell>
          <cell r="BA464">
            <v>0</v>
          </cell>
          <cell r="BB464">
            <v>0</v>
          </cell>
          <cell r="BC464">
            <v>0</v>
          </cell>
          <cell r="BD464">
            <v>0</v>
          </cell>
          <cell r="BE464">
            <v>0</v>
          </cell>
          <cell r="BF464">
            <v>0</v>
          </cell>
          <cell r="BG464">
            <v>0</v>
          </cell>
          <cell r="BH464">
            <v>0</v>
          </cell>
          <cell r="BI464">
            <v>0</v>
          </cell>
          <cell r="BJ464">
            <v>0</v>
          </cell>
          <cell r="BK464">
            <v>0</v>
          </cell>
          <cell r="BL464">
            <v>0</v>
          </cell>
          <cell r="BM464">
            <v>0</v>
          </cell>
          <cell r="BN464">
            <v>0</v>
          </cell>
          <cell r="BO464">
            <v>0</v>
          </cell>
          <cell r="BP464">
            <v>0</v>
          </cell>
          <cell r="BQ464">
            <v>0</v>
          </cell>
          <cell r="BR464" t="b">
            <v>0</v>
          </cell>
          <cell r="BS464">
            <v>0</v>
          </cell>
          <cell r="BT464">
            <v>0</v>
          </cell>
          <cell r="BU464">
            <v>0</v>
          </cell>
          <cell r="BV464">
            <v>0</v>
          </cell>
          <cell r="BW464">
            <v>0</v>
          </cell>
          <cell r="BX464">
            <v>0</v>
          </cell>
          <cell r="BY464">
            <v>0</v>
          </cell>
          <cell r="BZ464">
            <v>0</v>
          </cell>
          <cell r="CA464">
            <v>0</v>
          </cell>
          <cell r="CB464">
            <v>0</v>
          </cell>
          <cell r="CC464"/>
          <cell r="CD464"/>
          <cell r="CE464">
            <v>0</v>
          </cell>
          <cell r="CF464">
            <v>0</v>
          </cell>
          <cell r="CG464">
            <v>0</v>
          </cell>
          <cell r="CH464">
            <v>0</v>
          </cell>
          <cell r="CI464">
            <v>0</v>
          </cell>
          <cell r="CJ464"/>
          <cell r="CK464"/>
          <cell r="CL464" t="e">
            <v>#DIV/0!</v>
          </cell>
          <cell r="CM464">
            <v>0</v>
          </cell>
          <cell r="CN464">
            <v>0</v>
          </cell>
          <cell r="CO464">
            <v>0</v>
          </cell>
          <cell r="CP464">
            <v>0</v>
          </cell>
          <cell r="CQ464"/>
          <cell r="CR464"/>
          <cell r="CS464">
            <v>0</v>
          </cell>
          <cell r="CT464">
            <v>0</v>
          </cell>
          <cell r="CU464">
            <v>0</v>
          </cell>
          <cell r="CV464">
            <v>0</v>
          </cell>
          <cell r="CW464">
            <v>0</v>
          </cell>
          <cell r="CY464">
            <v>0</v>
          </cell>
          <cell r="CZ464">
            <v>0</v>
          </cell>
          <cell r="DA464">
            <v>0</v>
          </cell>
          <cell r="DB464">
            <v>86695.701299999986</v>
          </cell>
          <cell r="DC464">
            <v>0</v>
          </cell>
          <cell r="DD464">
            <v>0</v>
          </cell>
          <cell r="DE464">
            <v>0</v>
          </cell>
          <cell r="DF464">
            <v>86695.701299999986</v>
          </cell>
          <cell r="DG464">
            <v>86695.701299999986</v>
          </cell>
          <cell r="DH464">
            <v>0</v>
          </cell>
          <cell r="DI464">
            <v>0</v>
          </cell>
          <cell r="DJ464">
            <v>0</v>
          </cell>
          <cell r="DK464">
            <v>0</v>
          </cell>
        </row>
        <row r="465">
          <cell r="B465"/>
          <cell r="C465"/>
          <cell r="D465"/>
          <cell r="E465" t="str">
            <v>INSTALAÇÕES DE SPDA</v>
          </cell>
          <cell r="F465"/>
          <cell r="G465">
            <v>0</v>
          </cell>
          <cell r="H465"/>
          <cell r="I465"/>
          <cell r="J465"/>
          <cell r="K465"/>
          <cell r="L465">
            <v>10398.119999999999</v>
          </cell>
          <cell r="M465">
            <v>0</v>
          </cell>
          <cell r="N465">
            <v>0</v>
          </cell>
          <cell r="O465">
            <v>0</v>
          </cell>
          <cell r="P465">
            <v>0</v>
          </cell>
          <cell r="Q465">
            <v>0</v>
          </cell>
          <cell r="R465">
            <v>0</v>
          </cell>
          <cell r="S465">
            <v>0</v>
          </cell>
          <cell r="T465">
            <v>0</v>
          </cell>
          <cell r="U465">
            <v>0</v>
          </cell>
          <cell r="V465">
            <v>0</v>
          </cell>
          <cell r="W465">
            <v>0</v>
          </cell>
          <cell r="X465">
            <v>0</v>
          </cell>
          <cell r="Y465">
            <v>0</v>
          </cell>
          <cell r="Z465">
            <v>0</v>
          </cell>
          <cell r="AA465">
            <v>9.2689932263362529E-2</v>
          </cell>
          <cell r="AB465">
            <v>2134.41</v>
          </cell>
          <cell r="AC465">
            <v>9.2689932263362529E-2</v>
          </cell>
          <cell r="AD465">
            <v>2134.41</v>
          </cell>
          <cell r="AE465"/>
          <cell r="AF465">
            <v>0</v>
          </cell>
          <cell r="AG465">
            <v>0</v>
          </cell>
          <cell r="AH465">
            <v>9.2689932263362529E-2</v>
          </cell>
          <cell r="AI465">
            <v>2134.41</v>
          </cell>
          <cell r="AJ465">
            <v>0</v>
          </cell>
          <cell r="AK465">
            <v>0</v>
          </cell>
          <cell r="AL465"/>
          <cell r="AM465">
            <v>9434.3189615336833</v>
          </cell>
          <cell r="AN465">
            <v>709.46078590733293</v>
          </cell>
          <cell r="AO465"/>
          <cell r="AP465">
            <v>1.1484135000794704E-2</v>
          </cell>
          <cell r="AQ465">
            <v>264.45</v>
          </cell>
          <cell r="AR465">
            <v>0</v>
          </cell>
          <cell r="AS465">
            <v>0</v>
          </cell>
          <cell r="AT465">
            <v>2398.8599999999997</v>
          </cell>
          <cell r="AU465">
            <v>0</v>
          </cell>
          <cell r="AV465">
            <v>-2398.8599999999997</v>
          </cell>
          <cell r="AW465">
            <v>0.44791296636792138</v>
          </cell>
          <cell r="AX465">
            <v>10314.280000000001</v>
          </cell>
          <cell r="AY465">
            <v>0</v>
          </cell>
          <cell r="AZ465">
            <v>0</v>
          </cell>
          <cell r="BA465">
            <v>12713.14</v>
          </cell>
          <cell r="BB465">
            <v>0</v>
          </cell>
          <cell r="BC465">
            <v>-12713.14</v>
          </cell>
          <cell r="BD465">
            <v>0.44791296636792138</v>
          </cell>
          <cell r="BE465">
            <v>10314.280000000001</v>
          </cell>
          <cell r="BF465">
            <v>0.67271968394286652</v>
          </cell>
          <cell r="BG465">
            <v>6995.0199999999986</v>
          </cell>
          <cell r="BH465">
            <v>23027.42</v>
          </cell>
          <cell r="BI465">
            <v>6995.0199999999986</v>
          </cell>
          <cell r="BJ465">
            <v>-16032.4</v>
          </cell>
          <cell r="BK465">
            <v>0</v>
          </cell>
          <cell r="BL465">
            <v>0</v>
          </cell>
          <cell r="BM465">
            <v>9.7680070107723754E-2</v>
          </cell>
          <cell r="BN465">
            <v>2249.3200000000002</v>
          </cell>
          <cell r="BO465">
            <v>23027.42</v>
          </cell>
          <cell r="BP465">
            <v>9244.3399999999983</v>
          </cell>
          <cell r="BQ465">
            <v>-13783.08</v>
          </cell>
          <cell r="BR465">
            <v>0</v>
          </cell>
          <cell r="BS465">
            <v>0</v>
          </cell>
          <cell r="BT465"/>
          <cell r="BU465">
            <v>0</v>
          </cell>
          <cell r="BV465"/>
          <cell r="BW465">
            <v>7042.0250000000005</v>
          </cell>
          <cell r="BX465">
            <v>23027.420000000002</v>
          </cell>
          <cell r="BY465">
            <v>16286.364999999998</v>
          </cell>
          <cell r="BZ465">
            <v>-6741.0550000000039</v>
          </cell>
          <cell r="CA465">
            <v>0</v>
          </cell>
          <cell r="CB465">
            <v>0</v>
          </cell>
          <cell r="CC465"/>
          <cell r="CD465"/>
          <cell r="CE465"/>
          <cell r="CF465">
            <v>85.5</v>
          </cell>
          <cell r="CG465">
            <v>23027.420000000002</v>
          </cell>
          <cell r="CH465">
            <v>16371.864999999998</v>
          </cell>
          <cell r="CI465">
            <v>-6655.5550000000039</v>
          </cell>
          <cell r="CJ465"/>
          <cell r="CK465"/>
          <cell r="CL465"/>
          <cell r="CM465">
            <v>2652.64</v>
          </cell>
          <cell r="CN465">
            <v>23027.420000000002</v>
          </cell>
          <cell r="CO465">
            <v>2738.14</v>
          </cell>
          <cell r="CP465">
            <v>-20289.280000000002</v>
          </cell>
          <cell r="CQ465"/>
          <cell r="CR465"/>
          <cell r="CS465"/>
          <cell r="CT465"/>
          <cell r="CU465">
            <v>23027.420000000002</v>
          </cell>
          <cell r="CV465">
            <v>2652.64</v>
          </cell>
          <cell r="CW465">
            <v>-20374.780000000002</v>
          </cell>
          <cell r="CY465">
            <v>2134.41</v>
          </cell>
          <cell r="CZ465">
            <v>20893.010000000002</v>
          </cell>
          <cell r="DA465">
            <v>23027.420000000002</v>
          </cell>
          <cell r="DB465">
            <v>10398.119999999999</v>
          </cell>
          <cell r="DC465">
            <v>0</v>
          </cell>
          <cell r="DD465">
            <v>19024.504999999997</v>
          </cell>
          <cell r="DE465">
            <v>19024.504999999997</v>
          </cell>
          <cell r="DF465">
            <v>10398.119999999999</v>
          </cell>
          <cell r="DG465">
            <v>-8626.3849999999984</v>
          </cell>
          <cell r="DH465">
            <v>2134.41</v>
          </cell>
          <cell r="DI465">
            <v>0</v>
          </cell>
          <cell r="DJ465">
            <v>9090.66</v>
          </cell>
          <cell r="DK465">
            <v>683.61763199999984</v>
          </cell>
        </row>
        <row r="466">
          <cell r="B466" t="str">
            <v>10.1</v>
          </cell>
          <cell r="C466" t="str">
            <v xml:space="preserve"> 90445 </v>
          </cell>
          <cell r="D466" t="str">
            <v>SINAPI</v>
          </cell>
          <cell r="E466" t="str">
            <v>RASGO LINEAR MECANIZADO EM CONTRAPISO, PARA RAMAIS/ DISTRIBUIÇÃO DE INSTALAÇÕES HIDRÁULICAS, DIÂMETROS MAIORES QUE 40 MM E MENORES OU IGUAIS A 75 MM. AF_09/2023_PS</v>
          </cell>
          <cell r="F466" t="str">
            <v>M</v>
          </cell>
          <cell r="G466">
            <v>78.5</v>
          </cell>
          <cell r="H466">
            <v>0</v>
          </cell>
          <cell r="I466">
            <v>78.5</v>
          </cell>
          <cell r="J466">
            <v>12.02</v>
          </cell>
          <cell r="K466">
            <v>15.05</v>
          </cell>
          <cell r="L466">
            <v>1181.425</v>
          </cell>
          <cell r="M466">
            <v>0</v>
          </cell>
          <cell r="N466">
            <v>0</v>
          </cell>
          <cell r="O466"/>
          <cell r="P466">
            <v>0</v>
          </cell>
          <cell r="Q466">
            <v>0</v>
          </cell>
          <cell r="R466">
            <v>0</v>
          </cell>
          <cell r="S466">
            <v>0</v>
          </cell>
          <cell r="T466">
            <v>0</v>
          </cell>
          <cell r="U466">
            <v>0</v>
          </cell>
          <cell r="V466">
            <v>0</v>
          </cell>
          <cell r="W466">
            <v>0</v>
          </cell>
          <cell r="X466">
            <v>0</v>
          </cell>
          <cell r="Y466">
            <v>0</v>
          </cell>
          <cell r="Z466">
            <v>0</v>
          </cell>
          <cell r="AA466">
            <v>1</v>
          </cell>
          <cell r="AB466">
            <v>1181.42</v>
          </cell>
          <cell r="AC466">
            <v>1</v>
          </cell>
          <cell r="AD466">
            <v>1181.42</v>
          </cell>
          <cell r="AE466"/>
          <cell r="AF466">
            <v>0</v>
          </cell>
          <cell r="AG466">
            <v>0</v>
          </cell>
          <cell r="AH466">
            <v>1</v>
          </cell>
          <cell r="AI466">
            <v>1181.42</v>
          </cell>
          <cell r="AJ466">
            <v>0</v>
          </cell>
          <cell r="AK466">
            <v>0</v>
          </cell>
          <cell r="AL466"/>
          <cell r="AM466">
            <v>0</v>
          </cell>
          <cell r="AN466">
            <v>0</v>
          </cell>
          <cell r="AO466"/>
          <cell r="AP466">
            <v>0</v>
          </cell>
          <cell r="AQ466">
            <v>0</v>
          </cell>
          <cell r="AR466">
            <v>0</v>
          </cell>
          <cell r="AS466">
            <v>0</v>
          </cell>
          <cell r="AT466">
            <v>1181.42</v>
          </cell>
          <cell r="AU466">
            <v>0</v>
          </cell>
          <cell r="AV466">
            <v>-1181.42</v>
          </cell>
          <cell r="AW466">
            <v>0</v>
          </cell>
          <cell r="AX466">
            <v>0</v>
          </cell>
          <cell r="AY466">
            <v>0</v>
          </cell>
          <cell r="AZ466">
            <v>0</v>
          </cell>
          <cell r="BA466">
            <v>1181.42</v>
          </cell>
          <cell r="BB466">
            <v>0</v>
          </cell>
          <cell r="BC466">
            <v>-1181.42</v>
          </cell>
          <cell r="BD466">
            <v>0</v>
          </cell>
          <cell r="BE466">
            <v>0</v>
          </cell>
          <cell r="BF466">
            <v>0</v>
          </cell>
          <cell r="BG466">
            <v>0</v>
          </cell>
          <cell r="BH466">
            <v>1181.42</v>
          </cell>
          <cell r="BI466">
            <v>0</v>
          </cell>
          <cell r="BJ466">
            <v>-1181.42</v>
          </cell>
          <cell r="BK466">
            <v>0</v>
          </cell>
          <cell r="BL466">
            <v>0</v>
          </cell>
          <cell r="BM466">
            <v>0.92994024140441167</v>
          </cell>
          <cell r="BN466">
            <v>1098.6500000000001</v>
          </cell>
          <cell r="BO466">
            <v>1181.42</v>
          </cell>
          <cell r="BP466">
            <v>1098.6500000000001</v>
          </cell>
          <cell r="BQ466">
            <v>-82.769999999999982</v>
          </cell>
          <cell r="BR466" t="str">
            <v>N/A</v>
          </cell>
          <cell r="BS466">
            <v>0</v>
          </cell>
          <cell r="BT466"/>
          <cell r="BU466">
            <v>0</v>
          </cell>
          <cell r="BV466">
            <v>7.0063694267515936E-2</v>
          </cell>
          <cell r="BW466">
            <v>82.775000000000006</v>
          </cell>
          <cell r="BX466">
            <v>1181.42</v>
          </cell>
          <cell r="BY466">
            <v>1181.4250000000002</v>
          </cell>
          <cell r="BZ466">
            <v>0</v>
          </cell>
          <cell r="CA466">
            <v>1098.6500000000001</v>
          </cell>
          <cell r="CB466">
            <v>82.618479999999991</v>
          </cell>
          <cell r="CC466"/>
          <cell r="CD466"/>
          <cell r="CE466">
            <v>0</v>
          </cell>
          <cell r="CF466">
            <v>0</v>
          </cell>
          <cell r="CG466">
            <v>1181.42</v>
          </cell>
          <cell r="CH466">
            <v>1181.4250000000002</v>
          </cell>
          <cell r="CI466">
            <v>0</v>
          </cell>
          <cell r="CJ466"/>
          <cell r="CK466"/>
          <cell r="CL466">
            <v>0</v>
          </cell>
          <cell r="CM466">
            <v>0</v>
          </cell>
          <cell r="CN466">
            <v>1181.42</v>
          </cell>
          <cell r="CO466">
            <v>0</v>
          </cell>
          <cell r="CP466">
            <v>0</v>
          </cell>
          <cell r="CQ466"/>
          <cell r="CR466"/>
          <cell r="CS466" t="str">
            <v xml:space="preserve"> </v>
          </cell>
          <cell r="CT466">
            <v>0</v>
          </cell>
          <cell r="CU466">
            <v>1181.42</v>
          </cell>
          <cell r="CV466">
            <v>0</v>
          </cell>
          <cell r="CW466">
            <v>0</v>
          </cell>
          <cell r="CY466">
            <v>1181.42</v>
          </cell>
          <cell r="CZ466">
            <v>0</v>
          </cell>
          <cell r="DA466">
            <v>1181.42</v>
          </cell>
          <cell r="DB466">
            <v>1181.425</v>
          </cell>
          <cell r="DC466">
            <v>0</v>
          </cell>
          <cell r="DD466">
            <v>1181.4250000000002</v>
          </cell>
          <cell r="DE466">
            <v>1181.4250000000002</v>
          </cell>
          <cell r="DF466">
            <v>1181.425</v>
          </cell>
          <cell r="DG466">
            <v>0</v>
          </cell>
          <cell r="DH466">
            <v>1181.42</v>
          </cell>
          <cell r="DI466">
            <v>0</v>
          </cell>
          <cell r="DJ466">
            <v>5.0000000001091394E-3</v>
          </cell>
          <cell r="DK466">
            <v>3.7600000000820723E-4</v>
          </cell>
        </row>
        <row r="467">
          <cell r="B467" t="str">
            <v>10.2</v>
          </cell>
          <cell r="C467" t="str">
            <v xml:space="preserve"> 90469 </v>
          </cell>
          <cell r="D467" t="str">
            <v>SINAPI</v>
          </cell>
          <cell r="E467" t="str">
            <v>CHUMBAMENTO LINEAR EM CONTRAPISO PARA RAMAIS/DISTRIBUIÇÃO DE INSTALAÇÕES HIDRÁULICAS COM DIÂMETROS MAIORES QUE 40 MM E MENORES OU IGUAIS A 75 MM. AF_09/2023</v>
          </cell>
          <cell r="F467" t="str">
            <v>M</v>
          </cell>
          <cell r="G467">
            <v>78.5</v>
          </cell>
          <cell r="H467">
            <v>0</v>
          </cell>
          <cell r="I467">
            <v>78.5</v>
          </cell>
          <cell r="J467">
            <v>9.6999999999999993</v>
          </cell>
          <cell r="K467">
            <v>12.14</v>
          </cell>
          <cell r="L467">
            <v>952.99</v>
          </cell>
          <cell r="M467">
            <v>0</v>
          </cell>
          <cell r="N467">
            <v>0</v>
          </cell>
          <cell r="O467"/>
          <cell r="P467">
            <v>0</v>
          </cell>
          <cell r="Q467">
            <v>0</v>
          </cell>
          <cell r="R467">
            <v>0</v>
          </cell>
          <cell r="S467">
            <v>0</v>
          </cell>
          <cell r="T467">
            <v>0</v>
          </cell>
          <cell r="U467">
            <v>0</v>
          </cell>
          <cell r="V467">
            <v>0</v>
          </cell>
          <cell r="W467">
            <v>0</v>
          </cell>
          <cell r="X467">
            <v>0</v>
          </cell>
          <cell r="Y467">
            <v>0</v>
          </cell>
          <cell r="Z467">
            <v>0</v>
          </cell>
          <cell r="AA467">
            <v>1</v>
          </cell>
          <cell r="AB467">
            <v>952.99</v>
          </cell>
          <cell r="AC467">
            <v>1</v>
          </cell>
          <cell r="AD467">
            <v>952.99</v>
          </cell>
          <cell r="AE467"/>
          <cell r="AF467">
            <v>0</v>
          </cell>
          <cell r="AG467">
            <v>0</v>
          </cell>
          <cell r="AH467">
            <v>1</v>
          </cell>
          <cell r="AI467">
            <v>952.99</v>
          </cell>
          <cell r="AJ467">
            <v>0</v>
          </cell>
          <cell r="AK467">
            <v>0</v>
          </cell>
          <cell r="AL467"/>
          <cell r="AM467">
            <v>0</v>
          </cell>
          <cell r="AN467">
            <v>0</v>
          </cell>
          <cell r="AO467"/>
          <cell r="AP467">
            <v>0</v>
          </cell>
          <cell r="AQ467">
            <v>0</v>
          </cell>
          <cell r="AR467">
            <v>0</v>
          </cell>
          <cell r="AS467">
            <v>0</v>
          </cell>
          <cell r="AT467">
            <v>952.99</v>
          </cell>
          <cell r="AU467">
            <v>0</v>
          </cell>
          <cell r="AV467">
            <v>-952.99</v>
          </cell>
          <cell r="AW467">
            <v>0</v>
          </cell>
          <cell r="AX467">
            <v>0</v>
          </cell>
          <cell r="AY467">
            <v>0</v>
          </cell>
          <cell r="AZ467">
            <v>0</v>
          </cell>
          <cell r="BA467">
            <v>952.99</v>
          </cell>
          <cell r="BB467">
            <v>0</v>
          </cell>
          <cell r="BC467">
            <v>-952.99</v>
          </cell>
          <cell r="BD467">
            <v>0</v>
          </cell>
          <cell r="BE467">
            <v>0</v>
          </cell>
          <cell r="BF467">
            <v>0</v>
          </cell>
          <cell r="BG467">
            <v>0</v>
          </cell>
          <cell r="BH467">
            <v>952.99</v>
          </cell>
          <cell r="BI467">
            <v>0</v>
          </cell>
          <cell r="BJ467">
            <v>-952.99</v>
          </cell>
          <cell r="BK467">
            <v>0</v>
          </cell>
          <cell r="BL467">
            <v>0</v>
          </cell>
          <cell r="BM467">
            <v>0.92993630573248409</v>
          </cell>
          <cell r="BN467">
            <v>886.22</v>
          </cell>
          <cell r="BO467">
            <v>952.99</v>
          </cell>
          <cell r="BP467">
            <v>886.22</v>
          </cell>
          <cell r="BQ467">
            <v>-66.769999999999982</v>
          </cell>
          <cell r="BR467" t="str">
            <v>N/A</v>
          </cell>
          <cell r="BS467">
            <v>0</v>
          </cell>
          <cell r="BT467"/>
          <cell r="BU467">
            <v>0</v>
          </cell>
          <cell r="BV467">
            <v>7.0063694267515936E-2</v>
          </cell>
          <cell r="BW467">
            <v>66.77000000000001</v>
          </cell>
          <cell r="BX467">
            <v>952.99</v>
          </cell>
          <cell r="BY467">
            <v>952.99</v>
          </cell>
          <cell r="BZ467">
            <v>0</v>
          </cell>
          <cell r="CA467">
            <v>886.22</v>
          </cell>
          <cell r="CB467">
            <v>66.643743999999998</v>
          </cell>
          <cell r="CC467"/>
          <cell r="CD467"/>
          <cell r="CE467">
            <v>0</v>
          </cell>
          <cell r="CF467">
            <v>0</v>
          </cell>
          <cell r="CG467">
            <v>952.99</v>
          </cell>
          <cell r="CH467">
            <v>952.99</v>
          </cell>
          <cell r="CI467">
            <v>0</v>
          </cell>
          <cell r="CJ467"/>
          <cell r="CK467"/>
          <cell r="CL467">
            <v>0</v>
          </cell>
          <cell r="CM467">
            <v>0</v>
          </cell>
          <cell r="CN467">
            <v>952.99</v>
          </cell>
          <cell r="CO467">
            <v>0</v>
          </cell>
          <cell r="CP467">
            <v>-952.99</v>
          </cell>
          <cell r="CQ467"/>
          <cell r="CR467"/>
          <cell r="CS467" t="str">
            <v xml:space="preserve"> </v>
          </cell>
          <cell r="CT467">
            <v>0</v>
          </cell>
          <cell r="CU467">
            <v>952.99</v>
          </cell>
          <cell r="CV467">
            <v>0</v>
          </cell>
          <cell r="CW467">
            <v>-952.99</v>
          </cell>
          <cell r="CY467">
            <v>952.99</v>
          </cell>
          <cell r="CZ467">
            <v>0</v>
          </cell>
          <cell r="DA467">
            <v>952.99</v>
          </cell>
          <cell r="DB467">
            <v>952.99</v>
          </cell>
          <cell r="DC467">
            <v>0</v>
          </cell>
          <cell r="DD467">
            <v>952.99</v>
          </cell>
          <cell r="DE467">
            <v>952.99</v>
          </cell>
          <cell r="DF467">
            <v>952.99</v>
          </cell>
          <cell r="DG467">
            <v>0</v>
          </cell>
          <cell r="DH467">
            <v>952.99</v>
          </cell>
          <cell r="DI467">
            <v>0</v>
          </cell>
          <cell r="DJ467">
            <v>0</v>
          </cell>
          <cell r="DK467">
            <v>0</v>
          </cell>
        </row>
        <row r="468">
          <cell r="B468" t="str">
            <v>10.3</v>
          </cell>
          <cell r="C468" t="str">
            <v xml:space="preserve"> 96984 </v>
          </cell>
          <cell r="D468" t="str">
            <v>SINAPI</v>
          </cell>
          <cell r="E468" t="str">
            <v>ELETRODUTO PVC RÍGIDO, DIÂMETRO 40MM, COM 3 METROS, PARA SPDA - FORNECIMENTO E INSTALAÇÃO. AF_08/2023</v>
          </cell>
          <cell r="F468" t="str">
            <v>UN</v>
          </cell>
          <cell r="G468">
            <v>18</v>
          </cell>
          <cell r="H468">
            <v>0</v>
          </cell>
          <cell r="I468">
            <v>18</v>
          </cell>
          <cell r="J468">
            <v>44.34</v>
          </cell>
          <cell r="K468">
            <v>55.52</v>
          </cell>
          <cell r="L468">
            <v>999.36</v>
          </cell>
          <cell r="M468">
            <v>0</v>
          </cell>
          <cell r="N468">
            <v>0</v>
          </cell>
          <cell r="O468">
            <v>0</v>
          </cell>
          <cell r="P468">
            <v>0</v>
          </cell>
          <cell r="Q468">
            <v>0</v>
          </cell>
          <cell r="R468">
            <v>0</v>
          </cell>
          <cell r="S468">
            <v>0</v>
          </cell>
          <cell r="T468">
            <v>0</v>
          </cell>
          <cell r="U468">
            <v>0</v>
          </cell>
          <cell r="V468">
            <v>0</v>
          </cell>
          <cell r="W468">
            <v>0</v>
          </cell>
          <cell r="X468">
            <v>0</v>
          </cell>
          <cell r="Y468">
            <v>0</v>
          </cell>
          <cell r="Z468">
            <v>0</v>
          </cell>
          <cell r="AA468">
            <v>0</v>
          </cell>
          <cell r="AB468">
            <v>0</v>
          </cell>
          <cell r="AC468">
            <v>0</v>
          </cell>
          <cell r="AD468">
            <v>0</v>
          </cell>
          <cell r="AE468"/>
          <cell r="AF468">
            <v>0</v>
          </cell>
          <cell r="AG468">
            <v>0</v>
          </cell>
          <cell r="AH468">
            <v>0</v>
          </cell>
          <cell r="AI468">
            <v>0</v>
          </cell>
          <cell r="AJ468">
            <v>0</v>
          </cell>
          <cell r="AK468">
            <v>0</v>
          </cell>
          <cell r="AL468"/>
          <cell r="AM468">
            <v>999.36</v>
          </cell>
          <cell r="AN468">
            <v>75.151871999999983</v>
          </cell>
          <cell r="AO468"/>
          <cell r="AP468">
            <v>0</v>
          </cell>
          <cell r="AQ468">
            <v>0</v>
          </cell>
          <cell r="AR468">
            <v>0</v>
          </cell>
          <cell r="AS468">
            <v>0</v>
          </cell>
          <cell r="AT468">
            <v>0</v>
          </cell>
          <cell r="AU468">
            <v>0</v>
          </cell>
          <cell r="AV468">
            <v>0</v>
          </cell>
          <cell r="AW468">
            <v>0.5</v>
          </cell>
          <cell r="AX468">
            <v>499.68</v>
          </cell>
          <cell r="AY468">
            <v>0</v>
          </cell>
          <cell r="AZ468">
            <v>0</v>
          </cell>
          <cell r="BA468">
            <v>499.68</v>
          </cell>
          <cell r="BB468">
            <v>0</v>
          </cell>
          <cell r="BC468">
            <v>-499.68</v>
          </cell>
          <cell r="BD468">
            <v>0.5</v>
          </cell>
          <cell r="BE468">
            <v>499.68</v>
          </cell>
          <cell r="BF468">
            <v>0.61111111111111116</v>
          </cell>
          <cell r="BG468">
            <v>610.72</v>
          </cell>
          <cell r="BH468">
            <v>999.36</v>
          </cell>
          <cell r="BI468">
            <v>610.72</v>
          </cell>
          <cell r="BJ468">
            <v>-388.64</v>
          </cell>
          <cell r="BK468">
            <v>0</v>
          </cell>
          <cell r="BL468">
            <v>0</v>
          </cell>
          <cell r="BM468">
            <v>0</v>
          </cell>
          <cell r="BN468">
            <v>0</v>
          </cell>
          <cell r="BO468">
            <v>999.36</v>
          </cell>
          <cell r="BP468">
            <v>610.72</v>
          </cell>
          <cell r="BQ468">
            <v>-388.64</v>
          </cell>
          <cell r="BR468" t="str">
            <v>N/A</v>
          </cell>
          <cell r="BS468">
            <v>0</v>
          </cell>
          <cell r="BT468"/>
          <cell r="BU468">
            <v>0</v>
          </cell>
          <cell r="BV468">
            <v>0.38888888888888895</v>
          </cell>
          <cell r="BW468">
            <v>388.64000000000004</v>
          </cell>
          <cell r="BX468">
            <v>999.36</v>
          </cell>
          <cell r="BY468">
            <v>999.36000000000013</v>
          </cell>
          <cell r="BZ468">
            <v>0</v>
          </cell>
          <cell r="CA468">
            <v>610.72</v>
          </cell>
          <cell r="CB468">
            <v>45.926143999999994</v>
          </cell>
          <cell r="CC468"/>
          <cell r="CD468"/>
          <cell r="CE468">
            <v>0</v>
          </cell>
          <cell r="CF468">
            <v>0</v>
          </cell>
          <cell r="CG468">
            <v>999.36</v>
          </cell>
          <cell r="CH468">
            <v>999.36000000000013</v>
          </cell>
          <cell r="CI468">
            <v>0</v>
          </cell>
          <cell r="CJ468"/>
          <cell r="CK468"/>
          <cell r="CL468">
            <v>0</v>
          </cell>
          <cell r="CM468">
            <v>0</v>
          </cell>
          <cell r="CN468">
            <v>999.36</v>
          </cell>
          <cell r="CO468">
            <v>0</v>
          </cell>
          <cell r="CP468">
            <v>-999.36</v>
          </cell>
          <cell r="CQ468"/>
          <cell r="CR468"/>
          <cell r="CS468" t="str">
            <v xml:space="preserve"> </v>
          </cell>
          <cell r="CT468">
            <v>0</v>
          </cell>
          <cell r="CU468">
            <v>999.36</v>
          </cell>
          <cell r="CV468">
            <v>0</v>
          </cell>
          <cell r="CW468">
            <v>-999.36</v>
          </cell>
          <cell r="CY468">
            <v>0</v>
          </cell>
          <cell r="CZ468">
            <v>999.36</v>
          </cell>
          <cell r="DA468">
            <v>999.36</v>
          </cell>
          <cell r="DB468">
            <v>999.36</v>
          </cell>
          <cell r="DC468">
            <v>0</v>
          </cell>
          <cell r="DD468">
            <v>999.36000000000013</v>
          </cell>
          <cell r="DE468">
            <v>999.36000000000013</v>
          </cell>
          <cell r="DF468">
            <v>999.36</v>
          </cell>
          <cell r="DG468">
            <v>0</v>
          </cell>
          <cell r="DH468">
            <v>0</v>
          </cell>
          <cell r="DI468">
            <v>0</v>
          </cell>
          <cell r="DJ468">
            <v>999.36000000000013</v>
          </cell>
          <cell r="DK468">
            <v>75.151871999999997</v>
          </cell>
        </row>
        <row r="469">
          <cell r="B469" t="str">
            <v>10.4</v>
          </cell>
          <cell r="C469" t="str">
            <v xml:space="preserve"> 078206 </v>
          </cell>
          <cell r="D469" t="str">
            <v>SBC</v>
          </cell>
          <cell r="E469" t="str">
            <v>CABO DE COBRE NU MEIO DURO 7 FIOS 35mm2</v>
          </cell>
          <cell r="F469" t="str">
            <v>M</v>
          </cell>
          <cell r="G469">
            <v>82.8</v>
          </cell>
          <cell r="H469">
            <v>0</v>
          </cell>
          <cell r="I469">
            <v>82.8</v>
          </cell>
          <cell r="J469">
            <v>26.36</v>
          </cell>
          <cell r="K469">
            <v>33</v>
          </cell>
          <cell r="L469">
            <v>2732.4</v>
          </cell>
          <cell r="M469">
            <v>0</v>
          </cell>
          <cell r="N469">
            <v>0</v>
          </cell>
          <cell r="O469">
            <v>0</v>
          </cell>
          <cell r="P469">
            <v>0</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cell r="AF469">
            <v>0</v>
          </cell>
          <cell r="AG469">
            <v>0</v>
          </cell>
          <cell r="AH469">
            <v>0</v>
          </cell>
          <cell r="AI469">
            <v>0</v>
          </cell>
          <cell r="AJ469">
            <v>0</v>
          </cell>
          <cell r="AK469">
            <v>0</v>
          </cell>
          <cell r="AL469"/>
          <cell r="AM469">
            <v>2732.4</v>
          </cell>
          <cell r="AN469">
            <v>205.47647999999998</v>
          </cell>
          <cell r="AO469"/>
          <cell r="AP469">
            <v>0</v>
          </cell>
          <cell r="AQ469">
            <v>0</v>
          </cell>
          <cell r="AR469">
            <v>0</v>
          </cell>
          <cell r="AS469">
            <v>0</v>
          </cell>
          <cell r="AT469">
            <v>0</v>
          </cell>
          <cell r="AU469">
            <v>0</v>
          </cell>
          <cell r="AV469">
            <v>0</v>
          </cell>
          <cell r="AW469">
            <v>0.5</v>
          </cell>
          <cell r="AX469">
            <v>1366.2</v>
          </cell>
          <cell r="AY469">
            <v>0</v>
          </cell>
          <cell r="AZ469">
            <v>0</v>
          </cell>
          <cell r="BA469">
            <v>1366.2</v>
          </cell>
          <cell r="BB469">
            <v>0</v>
          </cell>
          <cell r="BC469">
            <v>-1366.2</v>
          </cell>
          <cell r="BD469">
            <v>0.5</v>
          </cell>
          <cell r="BE469">
            <v>1366.2</v>
          </cell>
          <cell r="BF469">
            <v>0.60144927536231874</v>
          </cell>
          <cell r="BG469">
            <v>1643.3999999999999</v>
          </cell>
          <cell r="BH469">
            <v>2732.4</v>
          </cell>
          <cell r="BI469">
            <v>1643.3999999999999</v>
          </cell>
          <cell r="BJ469">
            <v>-1089.0000000000002</v>
          </cell>
          <cell r="BK469">
            <v>0</v>
          </cell>
          <cell r="BL469">
            <v>0</v>
          </cell>
          <cell r="BM469">
            <v>0</v>
          </cell>
          <cell r="BN469">
            <v>0</v>
          </cell>
          <cell r="BO469">
            <v>2732.4</v>
          </cell>
          <cell r="BP469">
            <v>1643.3999999999999</v>
          </cell>
          <cell r="BQ469">
            <v>-1089.0000000000002</v>
          </cell>
          <cell r="BR469" t="str">
            <v>N/A</v>
          </cell>
          <cell r="BS469">
            <v>0</v>
          </cell>
          <cell r="BT469"/>
          <cell r="BU469">
            <v>0</v>
          </cell>
          <cell r="BV469">
            <v>0.34420289855072461</v>
          </cell>
          <cell r="BW469">
            <v>940.5</v>
          </cell>
          <cell r="BX469">
            <v>2732.4</v>
          </cell>
          <cell r="BY469">
            <v>2583.8999999999996</v>
          </cell>
          <cell r="BZ469">
            <v>-148.50000000000045</v>
          </cell>
          <cell r="CA469" t="str">
            <v>N/A</v>
          </cell>
          <cell r="CB469">
            <v>0</v>
          </cell>
          <cell r="CC469"/>
          <cell r="CD469"/>
          <cell r="CE469">
            <v>0</v>
          </cell>
          <cell r="CF469">
            <v>0</v>
          </cell>
          <cell r="CG469">
            <v>2732.4</v>
          </cell>
          <cell r="CH469">
            <v>2583.8999999999996</v>
          </cell>
          <cell r="CI469">
            <v>-148.50000000000045</v>
          </cell>
          <cell r="CJ469"/>
          <cell r="CK469"/>
          <cell r="CL469">
            <v>5.434782608695652E-2</v>
          </cell>
          <cell r="CM469">
            <v>148.5</v>
          </cell>
          <cell r="CN469">
            <v>2732.4</v>
          </cell>
          <cell r="CO469">
            <v>148.5</v>
          </cell>
          <cell r="CP469">
            <v>-2583.9</v>
          </cell>
          <cell r="CQ469"/>
          <cell r="CR469"/>
          <cell r="CS469" t="str">
            <v xml:space="preserve"> </v>
          </cell>
          <cell r="CT469">
            <v>0</v>
          </cell>
          <cell r="CU469">
            <v>2732.4</v>
          </cell>
          <cell r="CV469">
            <v>148.5</v>
          </cell>
          <cell r="CW469">
            <v>-2583.9</v>
          </cell>
          <cell r="CY469">
            <v>0</v>
          </cell>
          <cell r="CZ469">
            <v>2732.4</v>
          </cell>
          <cell r="DA469">
            <v>2732.4</v>
          </cell>
          <cell r="DB469">
            <v>2732.4</v>
          </cell>
          <cell r="DC469">
            <v>0</v>
          </cell>
          <cell r="DD469">
            <v>2732.3999999999996</v>
          </cell>
          <cell r="DE469">
            <v>2732.3999999999996</v>
          </cell>
          <cell r="DF469">
            <v>2732.4</v>
          </cell>
          <cell r="DG469">
            <v>0</v>
          </cell>
          <cell r="DH469">
            <v>0</v>
          </cell>
          <cell r="DI469">
            <v>0</v>
          </cell>
          <cell r="DJ469">
            <v>2732.3999999999996</v>
          </cell>
          <cell r="DK469">
            <v>205.47647999999995</v>
          </cell>
        </row>
        <row r="470">
          <cell r="B470" t="str">
            <v>10.5</v>
          </cell>
          <cell r="C470" t="str">
            <v xml:space="preserve"> 078212 </v>
          </cell>
          <cell r="D470" t="str">
            <v>SBC</v>
          </cell>
          <cell r="E470" t="str">
            <v>CABO DE COBRE NU MEIO DURO 7 FIOS 50mm2</v>
          </cell>
          <cell r="F470" t="str">
            <v>M</v>
          </cell>
          <cell r="G470">
            <v>78.5</v>
          </cell>
          <cell r="H470">
            <v>0</v>
          </cell>
          <cell r="I470">
            <v>78.5</v>
          </cell>
          <cell r="J470">
            <v>32.07</v>
          </cell>
          <cell r="K470">
            <v>40.15</v>
          </cell>
          <cell r="L470">
            <v>3151.7750000000001</v>
          </cell>
          <cell r="M470">
            <v>0</v>
          </cell>
          <cell r="N470">
            <v>0</v>
          </cell>
          <cell r="O470">
            <v>0</v>
          </cell>
          <cell r="P470">
            <v>0</v>
          </cell>
          <cell r="Q470">
            <v>0</v>
          </cell>
          <cell r="R470">
            <v>0</v>
          </cell>
          <cell r="S470">
            <v>0</v>
          </cell>
          <cell r="T470">
            <v>0</v>
          </cell>
          <cell r="U470">
            <v>0</v>
          </cell>
          <cell r="V470">
            <v>0</v>
          </cell>
          <cell r="W470">
            <v>0</v>
          </cell>
          <cell r="X470">
            <v>0</v>
          </cell>
          <cell r="Y470">
            <v>0</v>
          </cell>
          <cell r="Z470">
            <v>0</v>
          </cell>
          <cell r="AA470">
            <v>0</v>
          </cell>
          <cell r="AB470">
            <v>0</v>
          </cell>
          <cell r="AC470">
            <v>0</v>
          </cell>
          <cell r="AD470">
            <v>0</v>
          </cell>
          <cell r="AE470"/>
          <cell r="AF470">
            <v>0</v>
          </cell>
          <cell r="AG470">
            <v>0</v>
          </cell>
          <cell r="AH470">
            <v>0</v>
          </cell>
          <cell r="AI470">
            <v>0</v>
          </cell>
          <cell r="AJ470">
            <v>0</v>
          </cell>
          <cell r="AK470">
            <v>0</v>
          </cell>
          <cell r="AL470"/>
          <cell r="AM470">
            <v>3151.7750000000001</v>
          </cell>
          <cell r="AN470">
            <v>237.01347999999996</v>
          </cell>
          <cell r="AO470"/>
          <cell r="AP470">
            <v>0</v>
          </cell>
          <cell r="AQ470">
            <v>0</v>
          </cell>
          <cell r="AR470">
            <v>0</v>
          </cell>
          <cell r="AS470">
            <v>0</v>
          </cell>
          <cell r="AT470">
            <v>0</v>
          </cell>
          <cell r="AU470">
            <v>0</v>
          </cell>
          <cell r="AV470">
            <v>0</v>
          </cell>
          <cell r="AW470">
            <v>0.5</v>
          </cell>
          <cell r="AX470">
            <v>1575.885</v>
          </cell>
          <cell r="AY470">
            <v>0</v>
          </cell>
          <cell r="AZ470">
            <v>0</v>
          </cell>
          <cell r="BA470">
            <v>1575.885</v>
          </cell>
          <cell r="BB470">
            <v>0</v>
          </cell>
          <cell r="BC470">
            <v>-1575.885</v>
          </cell>
          <cell r="BD470">
            <v>0.5</v>
          </cell>
          <cell r="BE470">
            <v>1575.885</v>
          </cell>
          <cell r="BF470">
            <v>0.99999841359234076</v>
          </cell>
          <cell r="BG470">
            <v>3151.77</v>
          </cell>
          <cell r="BH470">
            <v>3151.77</v>
          </cell>
          <cell r="BI470">
            <v>3151.77</v>
          </cell>
          <cell r="BJ470">
            <v>0</v>
          </cell>
          <cell r="BK470">
            <v>0</v>
          </cell>
          <cell r="BL470">
            <v>0</v>
          </cell>
          <cell r="BM470">
            <v>0</v>
          </cell>
          <cell r="BN470">
            <v>0</v>
          </cell>
          <cell r="BO470">
            <v>3151.77</v>
          </cell>
          <cell r="BP470">
            <v>3151.77</v>
          </cell>
          <cell r="BQ470">
            <v>0</v>
          </cell>
          <cell r="BR470">
            <v>3151.77</v>
          </cell>
          <cell r="BS470">
            <v>237.01310399999997</v>
          </cell>
          <cell r="BT470"/>
          <cell r="BU470">
            <v>0</v>
          </cell>
          <cell r="BV470">
            <v>0</v>
          </cell>
          <cell r="BW470">
            <v>0</v>
          </cell>
          <cell r="BX470">
            <v>3151.77</v>
          </cell>
          <cell r="BY470">
            <v>3151.77</v>
          </cell>
          <cell r="BZ470">
            <v>0</v>
          </cell>
          <cell r="CA470">
            <v>3151.77</v>
          </cell>
          <cell r="CB470">
            <v>237.01310399999997</v>
          </cell>
          <cell r="CC470"/>
          <cell r="CD470"/>
          <cell r="CE470">
            <v>0</v>
          </cell>
          <cell r="CF470"/>
          <cell r="CG470">
            <v>3151.77</v>
          </cell>
          <cell r="CH470">
            <v>3151.77</v>
          </cell>
          <cell r="CI470">
            <v>0</v>
          </cell>
          <cell r="CJ470"/>
          <cell r="CK470"/>
          <cell r="CL470">
            <v>0</v>
          </cell>
          <cell r="CM470">
            <v>0</v>
          </cell>
          <cell r="CN470">
            <v>3151.77</v>
          </cell>
          <cell r="CO470">
            <v>0</v>
          </cell>
          <cell r="CP470">
            <v>-3151.77</v>
          </cell>
          <cell r="CQ470"/>
          <cell r="CR470"/>
          <cell r="CS470" t="str">
            <v xml:space="preserve"> </v>
          </cell>
          <cell r="CT470">
            <v>0</v>
          </cell>
          <cell r="CU470">
            <v>3151.77</v>
          </cell>
          <cell r="CV470">
            <v>0</v>
          </cell>
          <cell r="CW470">
            <v>-3151.77</v>
          </cell>
          <cell r="CY470">
            <v>0</v>
          </cell>
          <cell r="CZ470">
            <v>3151.77</v>
          </cell>
          <cell r="DA470">
            <v>3151.77</v>
          </cell>
          <cell r="DB470">
            <v>3151.7750000000001</v>
          </cell>
          <cell r="DC470">
            <v>0</v>
          </cell>
          <cell r="DD470">
            <v>3151.77</v>
          </cell>
          <cell r="DE470">
            <v>3151.77</v>
          </cell>
          <cell r="DF470">
            <v>3151.7750000000001</v>
          </cell>
          <cell r="DG470">
            <v>5.0000000001091394E-3</v>
          </cell>
          <cell r="DH470">
            <v>0</v>
          </cell>
          <cell r="DI470">
            <v>0</v>
          </cell>
          <cell r="DJ470">
            <v>3151.77</v>
          </cell>
          <cell r="DK470">
            <v>237.01310399999997</v>
          </cell>
        </row>
        <row r="471">
          <cell r="B471" t="str">
            <v>10.6</v>
          </cell>
          <cell r="C471" t="str">
            <v xml:space="preserve"> 96985 </v>
          </cell>
          <cell r="D471" t="str">
            <v>SINAPI</v>
          </cell>
          <cell r="E471" t="str">
            <v>HASTE DE ATERRAMENTO, DIÂMETRO 5/8", COM 3 METROS - FORNECIMENTO E INSTALAÇÃO. AF_08/2023</v>
          </cell>
          <cell r="F471" t="str">
            <v>UN</v>
          </cell>
          <cell r="G471">
            <v>7</v>
          </cell>
          <cell r="H471">
            <v>0</v>
          </cell>
          <cell r="I471">
            <v>7</v>
          </cell>
          <cell r="J471">
            <v>57.04</v>
          </cell>
          <cell r="K471">
            <v>71.42</v>
          </cell>
          <cell r="L471">
            <v>499.94</v>
          </cell>
          <cell r="M471">
            <v>0</v>
          </cell>
          <cell r="N471">
            <v>0</v>
          </cell>
          <cell r="O471">
            <v>0</v>
          </cell>
          <cell r="P471">
            <v>0</v>
          </cell>
          <cell r="Q471">
            <v>0</v>
          </cell>
          <cell r="R471">
            <v>0</v>
          </cell>
          <cell r="S471">
            <v>0</v>
          </cell>
          <cell r="T471">
            <v>0</v>
          </cell>
          <cell r="U471">
            <v>0</v>
          </cell>
          <cell r="V471">
            <v>0</v>
          </cell>
          <cell r="W471">
            <v>0</v>
          </cell>
          <cell r="X471">
            <v>0</v>
          </cell>
          <cell r="Y471">
            <v>0</v>
          </cell>
          <cell r="Z471">
            <v>0</v>
          </cell>
          <cell r="AA471">
            <v>0</v>
          </cell>
          <cell r="AB471">
            <v>0</v>
          </cell>
          <cell r="AC471">
            <v>0</v>
          </cell>
          <cell r="AD471">
            <v>0</v>
          </cell>
          <cell r="AE471"/>
          <cell r="AF471">
            <v>0</v>
          </cell>
          <cell r="AG471">
            <v>0</v>
          </cell>
          <cell r="AH471">
            <v>0</v>
          </cell>
          <cell r="AI471">
            <v>0</v>
          </cell>
          <cell r="AJ471">
            <v>0</v>
          </cell>
          <cell r="AK471">
            <v>0</v>
          </cell>
          <cell r="AL471"/>
          <cell r="AM471">
            <v>499.94</v>
          </cell>
          <cell r="AN471">
            <v>37.595487999999996</v>
          </cell>
          <cell r="AO471"/>
          <cell r="AP471">
            <v>0</v>
          </cell>
          <cell r="AQ471">
            <v>0</v>
          </cell>
          <cell r="AR471">
            <v>0</v>
          </cell>
          <cell r="AS471">
            <v>0</v>
          </cell>
          <cell r="AT471">
            <v>0</v>
          </cell>
          <cell r="AU471">
            <v>0</v>
          </cell>
          <cell r="AV471">
            <v>0</v>
          </cell>
          <cell r="AW471">
            <v>0.5</v>
          </cell>
          <cell r="AX471">
            <v>249.97</v>
          </cell>
          <cell r="AY471">
            <v>0</v>
          </cell>
          <cell r="AZ471">
            <v>0</v>
          </cell>
          <cell r="BA471">
            <v>249.97</v>
          </cell>
          <cell r="BB471">
            <v>0</v>
          </cell>
          <cell r="BC471">
            <v>-249.97</v>
          </cell>
          <cell r="BD471">
            <v>0.5</v>
          </cell>
          <cell r="BE471">
            <v>249.97</v>
          </cell>
          <cell r="BF471">
            <v>1</v>
          </cell>
          <cell r="BG471">
            <v>499.94</v>
          </cell>
          <cell r="BH471">
            <v>499.94</v>
          </cell>
          <cell r="BI471">
            <v>499.94</v>
          </cell>
          <cell r="BJ471">
            <v>0</v>
          </cell>
          <cell r="BK471">
            <v>0</v>
          </cell>
          <cell r="BL471">
            <v>0</v>
          </cell>
          <cell r="BM471">
            <v>0</v>
          </cell>
          <cell r="BN471">
            <v>0</v>
          </cell>
          <cell r="BO471">
            <v>499.94</v>
          </cell>
          <cell r="BP471">
            <v>499.94</v>
          </cell>
          <cell r="BQ471">
            <v>0</v>
          </cell>
          <cell r="BR471">
            <v>499.94</v>
          </cell>
          <cell r="BS471">
            <v>37.595487999999996</v>
          </cell>
          <cell r="BT471"/>
          <cell r="BU471">
            <v>0</v>
          </cell>
          <cell r="BV471">
            <v>0</v>
          </cell>
          <cell r="BW471">
            <v>0</v>
          </cell>
          <cell r="BX471">
            <v>499.94</v>
          </cell>
          <cell r="BY471">
            <v>499.94</v>
          </cell>
          <cell r="BZ471">
            <v>0</v>
          </cell>
          <cell r="CA471">
            <v>499.94</v>
          </cell>
          <cell r="CB471">
            <v>37.595487999999996</v>
          </cell>
          <cell r="CC471"/>
          <cell r="CD471"/>
          <cell r="CE471">
            <v>0</v>
          </cell>
          <cell r="CF471">
            <v>0</v>
          </cell>
          <cell r="CG471">
            <v>499.94</v>
          </cell>
          <cell r="CH471">
            <v>499.94</v>
          </cell>
          <cell r="CI471">
            <v>0</v>
          </cell>
          <cell r="CJ471"/>
          <cell r="CK471"/>
          <cell r="CL471">
            <v>0</v>
          </cell>
          <cell r="CM471">
            <v>0</v>
          </cell>
          <cell r="CN471">
            <v>499.94</v>
          </cell>
          <cell r="CO471">
            <v>0</v>
          </cell>
          <cell r="CP471">
            <v>-499.94</v>
          </cell>
          <cell r="CQ471"/>
          <cell r="CR471"/>
          <cell r="CS471" t="str">
            <v xml:space="preserve"> </v>
          </cell>
          <cell r="CT471">
            <v>0</v>
          </cell>
          <cell r="CU471">
            <v>499.94</v>
          </cell>
          <cell r="CV471">
            <v>0</v>
          </cell>
          <cell r="CW471">
            <v>-499.94</v>
          </cell>
          <cell r="CY471">
            <v>0</v>
          </cell>
          <cell r="CZ471">
            <v>499.94</v>
          </cell>
          <cell r="DA471">
            <v>499.94</v>
          </cell>
          <cell r="DB471">
            <v>499.94</v>
          </cell>
          <cell r="DC471">
            <v>0</v>
          </cell>
          <cell r="DD471">
            <v>499.94</v>
          </cell>
          <cell r="DE471">
            <v>499.94</v>
          </cell>
          <cell r="DF471">
            <v>499.94</v>
          </cell>
          <cell r="DG471">
            <v>0</v>
          </cell>
          <cell r="DH471">
            <v>0</v>
          </cell>
          <cell r="DI471">
            <v>0</v>
          </cell>
          <cell r="DJ471">
            <v>499.94</v>
          </cell>
          <cell r="DK471">
            <v>37.595487999999996</v>
          </cell>
        </row>
        <row r="472">
          <cell r="B472" t="str">
            <v>10.7</v>
          </cell>
          <cell r="C472" t="str">
            <v xml:space="preserve"> 078051 </v>
          </cell>
          <cell r="D472" t="str">
            <v>SBC</v>
          </cell>
          <cell r="E472" t="str">
            <v>SOLDA EXOTERMICA COM MOLDE GTB 16Y</v>
          </cell>
          <cell r="F472" t="str">
            <v>UN</v>
          </cell>
          <cell r="G472">
            <v>7</v>
          </cell>
          <cell r="H472">
            <v>0</v>
          </cell>
          <cell r="I472">
            <v>7</v>
          </cell>
          <cell r="J472">
            <v>41.54</v>
          </cell>
          <cell r="K472">
            <v>52.01</v>
          </cell>
          <cell r="L472">
            <v>364.07</v>
          </cell>
          <cell r="M472">
            <v>0</v>
          </cell>
          <cell r="N472">
            <v>0</v>
          </cell>
          <cell r="O472">
            <v>0</v>
          </cell>
          <cell r="P472">
            <v>0</v>
          </cell>
          <cell r="Q472">
            <v>0</v>
          </cell>
          <cell r="R472">
            <v>0</v>
          </cell>
          <cell r="S472">
            <v>0</v>
          </cell>
          <cell r="T472">
            <v>0</v>
          </cell>
          <cell r="U472">
            <v>0</v>
          </cell>
          <cell r="V472">
            <v>0</v>
          </cell>
          <cell r="W472">
            <v>0</v>
          </cell>
          <cell r="X472">
            <v>0</v>
          </cell>
          <cell r="Y472">
            <v>0</v>
          </cell>
          <cell r="Z472">
            <v>0</v>
          </cell>
          <cell r="AA472">
            <v>0</v>
          </cell>
          <cell r="AB472">
            <v>0</v>
          </cell>
          <cell r="AC472">
            <v>0</v>
          </cell>
          <cell r="AD472">
            <v>0</v>
          </cell>
          <cell r="AE472"/>
          <cell r="AF472">
            <v>0</v>
          </cell>
          <cell r="AG472">
            <v>0</v>
          </cell>
          <cell r="AH472">
            <v>0</v>
          </cell>
          <cell r="AI472">
            <v>0</v>
          </cell>
          <cell r="AJ472">
            <v>0</v>
          </cell>
          <cell r="AK472">
            <v>0</v>
          </cell>
          <cell r="AL472"/>
          <cell r="AM472">
            <v>364.07</v>
          </cell>
          <cell r="AN472">
            <v>27.378063999999995</v>
          </cell>
          <cell r="AO472"/>
          <cell r="AP472">
            <v>0</v>
          </cell>
          <cell r="AQ472">
            <v>0</v>
          </cell>
          <cell r="AR472">
            <v>0</v>
          </cell>
          <cell r="AS472">
            <v>0</v>
          </cell>
          <cell r="AT472">
            <v>0</v>
          </cell>
          <cell r="AU472">
            <v>0</v>
          </cell>
          <cell r="AV472">
            <v>0</v>
          </cell>
          <cell r="AW472">
            <v>0.5</v>
          </cell>
          <cell r="AX472">
            <v>182.035</v>
          </cell>
          <cell r="AY472">
            <v>0</v>
          </cell>
          <cell r="AZ472">
            <v>0</v>
          </cell>
          <cell r="BA472">
            <v>182.035</v>
          </cell>
          <cell r="BB472">
            <v>0</v>
          </cell>
          <cell r="BC472">
            <v>-182.035</v>
          </cell>
          <cell r="BD472">
            <v>0.5</v>
          </cell>
          <cell r="BE472">
            <v>182.035</v>
          </cell>
          <cell r="BF472">
            <v>1</v>
          </cell>
          <cell r="BG472">
            <v>364.07</v>
          </cell>
          <cell r="BH472">
            <v>364.07</v>
          </cell>
          <cell r="BI472">
            <v>364.07</v>
          </cell>
          <cell r="BJ472">
            <v>0</v>
          </cell>
          <cell r="BK472">
            <v>0</v>
          </cell>
          <cell r="BL472">
            <v>0</v>
          </cell>
          <cell r="BM472">
            <v>0</v>
          </cell>
          <cell r="BN472">
            <v>0</v>
          </cell>
          <cell r="BO472">
            <v>364.07</v>
          </cell>
          <cell r="BP472">
            <v>364.07</v>
          </cell>
          <cell r="BQ472">
            <v>0</v>
          </cell>
          <cell r="BR472">
            <v>364.07</v>
          </cell>
          <cell r="BS472">
            <v>27.378063999999995</v>
          </cell>
          <cell r="BT472"/>
          <cell r="BU472">
            <v>0</v>
          </cell>
          <cell r="BV472">
            <v>0</v>
          </cell>
          <cell r="BW472">
            <v>0</v>
          </cell>
          <cell r="BX472">
            <v>364.07</v>
          </cell>
          <cell r="BY472">
            <v>364.07</v>
          </cell>
          <cell r="BZ472">
            <v>0</v>
          </cell>
          <cell r="CA472">
            <v>364.07</v>
          </cell>
          <cell r="CB472">
            <v>27.378063999999995</v>
          </cell>
          <cell r="CC472"/>
          <cell r="CD472"/>
          <cell r="CE472">
            <v>0</v>
          </cell>
          <cell r="CF472">
            <v>0</v>
          </cell>
          <cell r="CG472">
            <v>364.07</v>
          </cell>
          <cell r="CH472">
            <v>364.07</v>
          </cell>
          <cell r="CI472">
            <v>0</v>
          </cell>
          <cell r="CJ472"/>
          <cell r="CK472"/>
          <cell r="CL472">
            <v>0</v>
          </cell>
          <cell r="CM472">
            <v>0</v>
          </cell>
          <cell r="CN472">
            <v>364.07</v>
          </cell>
          <cell r="CO472">
            <v>0</v>
          </cell>
          <cell r="CP472">
            <v>-364.07</v>
          </cell>
          <cell r="CQ472"/>
          <cell r="CR472"/>
          <cell r="CS472" t="str">
            <v xml:space="preserve"> </v>
          </cell>
          <cell r="CT472">
            <v>0</v>
          </cell>
          <cell r="CU472">
            <v>364.07</v>
          </cell>
          <cell r="CV472">
            <v>0</v>
          </cell>
          <cell r="CW472">
            <v>-364.07</v>
          </cell>
          <cell r="CY472">
            <v>0</v>
          </cell>
          <cell r="CZ472">
            <v>364.07</v>
          </cell>
          <cell r="DA472">
            <v>364.07</v>
          </cell>
          <cell r="DB472">
            <v>364.07</v>
          </cell>
          <cell r="DC472">
            <v>0</v>
          </cell>
          <cell r="DD472">
            <v>364.07</v>
          </cell>
          <cell r="DE472">
            <v>364.07</v>
          </cell>
          <cell r="DF472">
            <v>364.07</v>
          </cell>
          <cell r="DG472">
            <v>0</v>
          </cell>
          <cell r="DH472">
            <v>0</v>
          </cell>
          <cell r="DI472">
            <v>0</v>
          </cell>
          <cell r="DJ472">
            <v>364.07</v>
          </cell>
          <cell r="DK472">
            <v>27.378063999999995</v>
          </cell>
        </row>
        <row r="473">
          <cell r="B473" t="str">
            <v>10.8</v>
          </cell>
          <cell r="C473" t="str">
            <v xml:space="preserve"> 98111 </v>
          </cell>
          <cell r="D473" t="str">
            <v>SINAPI</v>
          </cell>
          <cell r="E473" t="str">
            <v>CAIXA DE INSPEÇÃO PARA ATERRAMENTO, CIRCULAR, EM POLIETILENO, DIÂMETRO INTERNO = 0,3 M. AF_12/2020</v>
          </cell>
          <cell r="F473" t="str">
            <v>UN</v>
          </cell>
          <cell r="G473">
            <v>5</v>
          </cell>
          <cell r="H473">
            <v>0</v>
          </cell>
          <cell r="I473">
            <v>5</v>
          </cell>
          <cell r="J473">
            <v>42.24</v>
          </cell>
          <cell r="K473">
            <v>52.89</v>
          </cell>
          <cell r="L473">
            <v>264.45</v>
          </cell>
          <cell r="M473">
            <v>0</v>
          </cell>
          <cell r="N473">
            <v>0</v>
          </cell>
          <cell r="O473">
            <v>0</v>
          </cell>
          <cell r="P473">
            <v>0</v>
          </cell>
          <cell r="Q473">
            <v>0</v>
          </cell>
          <cell r="R473">
            <v>0</v>
          </cell>
          <cell r="S473">
            <v>0</v>
          </cell>
          <cell r="T473">
            <v>0</v>
          </cell>
          <cell r="U473">
            <v>0</v>
          </cell>
          <cell r="V473">
            <v>0</v>
          </cell>
          <cell r="W473">
            <v>0</v>
          </cell>
          <cell r="X473">
            <v>0</v>
          </cell>
          <cell r="Y473">
            <v>0</v>
          </cell>
          <cell r="Z473">
            <v>0</v>
          </cell>
          <cell r="AA473">
            <v>0</v>
          </cell>
          <cell r="AB473">
            <v>0</v>
          </cell>
          <cell r="AC473">
            <v>0</v>
          </cell>
          <cell r="AD473">
            <v>0</v>
          </cell>
          <cell r="AE473"/>
          <cell r="AF473">
            <v>0</v>
          </cell>
          <cell r="AG473">
            <v>0</v>
          </cell>
          <cell r="AH473">
            <v>0</v>
          </cell>
          <cell r="AI473">
            <v>0</v>
          </cell>
          <cell r="AJ473">
            <v>0</v>
          </cell>
          <cell r="AK473">
            <v>0</v>
          </cell>
          <cell r="AL473"/>
          <cell r="AM473">
            <v>264.45</v>
          </cell>
          <cell r="AN473">
            <v>19.886639999999996</v>
          </cell>
          <cell r="AO473"/>
          <cell r="AP473">
            <v>1</v>
          </cell>
          <cell r="AQ473">
            <v>264.45</v>
          </cell>
          <cell r="AR473">
            <v>0</v>
          </cell>
          <cell r="AS473">
            <v>0</v>
          </cell>
          <cell r="AT473">
            <v>264.45</v>
          </cell>
          <cell r="AU473">
            <v>0</v>
          </cell>
          <cell r="AV473">
            <v>-264.45</v>
          </cell>
          <cell r="AW473">
            <v>0</v>
          </cell>
          <cell r="AX473">
            <v>0</v>
          </cell>
          <cell r="AY473">
            <v>0</v>
          </cell>
          <cell r="AZ473">
            <v>0</v>
          </cell>
          <cell r="BA473">
            <v>264.45</v>
          </cell>
          <cell r="BB473">
            <v>0</v>
          </cell>
          <cell r="BC473">
            <v>-264.45</v>
          </cell>
          <cell r="BD473">
            <v>0</v>
          </cell>
          <cell r="BE473">
            <v>0</v>
          </cell>
          <cell r="BF473">
            <v>0</v>
          </cell>
          <cell r="BG473">
            <v>0</v>
          </cell>
          <cell r="BH473">
            <v>264.45</v>
          </cell>
          <cell r="BI473">
            <v>0</v>
          </cell>
          <cell r="BJ473">
            <v>-264.45</v>
          </cell>
          <cell r="BK473">
            <v>0</v>
          </cell>
          <cell r="BL473">
            <v>0</v>
          </cell>
          <cell r="BM473">
            <v>1</v>
          </cell>
          <cell r="BN473">
            <v>264.45</v>
          </cell>
          <cell r="BO473">
            <v>264.45</v>
          </cell>
          <cell r="BP473">
            <v>264.45</v>
          </cell>
          <cell r="BQ473">
            <v>0</v>
          </cell>
          <cell r="BR473">
            <v>264.45</v>
          </cell>
          <cell r="BS473">
            <v>19.886639999999996</v>
          </cell>
          <cell r="BT473"/>
          <cell r="BU473">
            <v>0</v>
          </cell>
          <cell r="BV473">
            <v>0</v>
          </cell>
          <cell r="BW473">
            <v>0</v>
          </cell>
          <cell r="BX473">
            <v>264.45</v>
          </cell>
          <cell r="BY473">
            <v>264.45</v>
          </cell>
          <cell r="BZ473">
            <v>0</v>
          </cell>
          <cell r="CA473">
            <v>264.45</v>
          </cell>
          <cell r="CB473">
            <v>19.886639999999996</v>
          </cell>
          <cell r="CC473"/>
          <cell r="CD473"/>
          <cell r="CE473">
            <v>0</v>
          </cell>
          <cell r="CF473">
            <v>0</v>
          </cell>
          <cell r="CG473">
            <v>264.45</v>
          </cell>
          <cell r="CH473">
            <v>264.45</v>
          </cell>
          <cell r="CI473">
            <v>0</v>
          </cell>
          <cell r="CJ473"/>
          <cell r="CK473"/>
          <cell r="CL473">
            <v>0</v>
          </cell>
          <cell r="CM473">
            <v>0</v>
          </cell>
          <cell r="CN473">
            <v>264.45</v>
          </cell>
          <cell r="CO473">
            <v>0</v>
          </cell>
          <cell r="CP473">
            <v>-264.45</v>
          </cell>
          <cell r="CQ473"/>
          <cell r="CR473"/>
          <cell r="CS473" t="str">
            <v xml:space="preserve"> </v>
          </cell>
          <cell r="CT473">
            <v>0</v>
          </cell>
          <cell r="CU473">
            <v>264.45</v>
          </cell>
          <cell r="CV473">
            <v>0</v>
          </cell>
          <cell r="CW473">
            <v>-264.45</v>
          </cell>
          <cell r="CY473">
            <v>0</v>
          </cell>
          <cell r="CZ473">
            <v>264.45</v>
          </cell>
          <cell r="DA473">
            <v>264.45</v>
          </cell>
          <cell r="DB473">
            <v>264.45</v>
          </cell>
          <cell r="DC473">
            <v>0</v>
          </cell>
          <cell r="DD473">
            <v>264.45</v>
          </cell>
          <cell r="DE473">
            <v>264.45</v>
          </cell>
          <cell r="DF473">
            <v>264.45</v>
          </cell>
          <cell r="DG473">
            <v>0</v>
          </cell>
          <cell r="DH473">
            <v>0</v>
          </cell>
          <cell r="DI473">
            <v>0</v>
          </cell>
          <cell r="DJ473">
            <v>264.45</v>
          </cell>
          <cell r="DK473">
            <v>19.886639999999996</v>
          </cell>
        </row>
        <row r="474">
          <cell r="B474" t="str">
            <v>10.9</v>
          </cell>
          <cell r="C474" t="str">
            <v xml:space="preserve"> 078031 </v>
          </cell>
          <cell r="D474" t="str">
            <v>SBC</v>
          </cell>
          <cell r="E474" t="str">
            <v>CAIXA DE INSPECAO PVC SUSPENSA PARA ATERRAMENTO</v>
          </cell>
          <cell r="F474" t="str">
            <v>UN</v>
          </cell>
          <cell r="G474">
            <v>18</v>
          </cell>
          <cell r="H474">
            <v>0</v>
          </cell>
          <cell r="I474">
            <v>18</v>
          </cell>
          <cell r="J474">
            <v>41.05</v>
          </cell>
          <cell r="K474">
            <v>51.4</v>
          </cell>
          <cell r="L474">
            <v>925.19999999999993</v>
          </cell>
          <cell r="M474">
            <v>0</v>
          </cell>
          <cell r="N474">
            <v>0</v>
          </cell>
          <cell r="O474">
            <v>0</v>
          </cell>
          <cell r="P474">
            <v>0</v>
          </cell>
          <cell r="Q474">
            <v>0</v>
          </cell>
          <cell r="R474">
            <v>0</v>
          </cell>
          <cell r="S474">
            <v>0</v>
          </cell>
          <cell r="T474">
            <v>0</v>
          </cell>
          <cell r="U474">
            <v>0</v>
          </cell>
          <cell r="V474">
            <v>0</v>
          </cell>
          <cell r="W474">
            <v>0</v>
          </cell>
          <cell r="X474">
            <v>0</v>
          </cell>
          <cell r="Y474">
            <v>0</v>
          </cell>
          <cell r="Z474">
            <v>0</v>
          </cell>
          <cell r="AA474">
            <v>0</v>
          </cell>
          <cell r="AB474">
            <v>0</v>
          </cell>
          <cell r="AC474">
            <v>0</v>
          </cell>
          <cell r="AD474">
            <v>0</v>
          </cell>
          <cell r="AE474"/>
          <cell r="AF474">
            <v>0</v>
          </cell>
          <cell r="AG474">
            <v>0</v>
          </cell>
          <cell r="AH474">
            <v>0</v>
          </cell>
          <cell r="AI474">
            <v>0</v>
          </cell>
          <cell r="AJ474">
            <v>0</v>
          </cell>
          <cell r="AK474">
            <v>0</v>
          </cell>
          <cell r="AL474"/>
          <cell r="AM474">
            <v>925.19999999999993</v>
          </cell>
          <cell r="AN474">
            <v>69.575039999999987</v>
          </cell>
          <cell r="AO474"/>
          <cell r="AP474">
            <v>0</v>
          </cell>
          <cell r="AQ474">
            <v>0</v>
          </cell>
          <cell r="AR474">
            <v>0</v>
          </cell>
          <cell r="AS474">
            <v>0</v>
          </cell>
          <cell r="AT474">
            <v>0</v>
          </cell>
          <cell r="AU474">
            <v>0</v>
          </cell>
          <cell r="AV474">
            <v>0</v>
          </cell>
          <cell r="AW474">
            <v>0.5</v>
          </cell>
          <cell r="AX474">
            <v>462.6</v>
          </cell>
          <cell r="AY474">
            <v>0</v>
          </cell>
          <cell r="AZ474">
            <v>0</v>
          </cell>
          <cell r="BA474">
            <v>462.6</v>
          </cell>
          <cell r="BB474">
            <v>0</v>
          </cell>
          <cell r="BC474">
            <v>-462.6</v>
          </cell>
          <cell r="BD474">
            <v>0.5</v>
          </cell>
          <cell r="BE474">
            <v>462.6</v>
          </cell>
          <cell r="BF474">
            <v>0.61111111111111116</v>
          </cell>
          <cell r="BG474">
            <v>565.4</v>
          </cell>
          <cell r="BH474">
            <v>925.2</v>
          </cell>
          <cell r="BI474">
            <v>565.4</v>
          </cell>
          <cell r="BJ474">
            <v>-359.80000000000007</v>
          </cell>
          <cell r="BK474">
            <v>0</v>
          </cell>
          <cell r="BL474">
            <v>0</v>
          </cell>
          <cell r="BM474">
            <v>0</v>
          </cell>
          <cell r="BN474">
            <v>0</v>
          </cell>
          <cell r="BO474">
            <v>925.2</v>
          </cell>
          <cell r="BP474">
            <v>565.4</v>
          </cell>
          <cell r="BQ474">
            <v>-359.80000000000007</v>
          </cell>
          <cell r="BR474" t="str">
            <v>N/A</v>
          </cell>
          <cell r="BS474">
            <v>0</v>
          </cell>
          <cell r="BT474"/>
          <cell r="BU474">
            <v>0</v>
          </cell>
          <cell r="BV474">
            <v>0.33333333333333331</v>
          </cell>
          <cell r="BW474">
            <v>308.39999999999998</v>
          </cell>
          <cell r="BX474">
            <v>925.2</v>
          </cell>
          <cell r="BY474">
            <v>873.8</v>
          </cell>
          <cell r="BZ474">
            <v>-51.400000000000091</v>
          </cell>
          <cell r="CA474" t="str">
            <v>N/A</v>
          </cell>
          <cell r="CB474">
            <v>0</v>
          </cell>
          <cell r="CC474"/>
          <cell r="CD474"/>
          <cell r="CE474">
            <v>5.5555555555555552E-2</v>
          </cell>
          <cell r="CF474">
            <v>51.4</v>
          </cell>
          <cell r="CG474">
            <v>925.2</v>
          </cell>
          <cell r="CH474">
            <v>925.19999999999993</v>
          </cell>
          <cell r="CI474">
            <v>0</v>
          </cell>
          <cell r="CJ474"/>
          <cell r="CK474"/>
          <cell r="CL474">
            <v>0</v>
          </cell>
          <cell r="CM474">
            <v>0</v>
          </cell>
          <cell r="CN474">
            <v>925.2</v>
          </cell>
          <cell r="CO474">
            <v>51.4</v>
          </cell>
          <cell r="CP474">
            <v>-873.80000000000007</v>
          </cell>
          <cell r="CQ474"/>
          <cell r="CR474"/>
          <cell r="CS474" t="str">
            <v xml:space="preserve"> </v>
          </cell>
          <cell r="CT474">
            <v>0</v>
          </cell>
          <cell r="CU474">
            <v>925.2</v>
          </cell>
          <cell r="CV474">
            <v>0</v>
          </cell>
          <cell r="CW474">
            <v>-925.2</v>
          </cell>
          <cell r="CY474">
            <v>0</v>
          </cell>
          <cell r="CZ474">
            <v>925.2</v>
          </cell>
          <cell r="DA474">
            <v>925.2</v>
          </cell>
          <cell r="DB474">
            <v>925.19999999999993</v>
          </cell>
          <cell r="DC474">
            <v>0</v>
          </cell>
          <cell r="DD474">
            <v>925.19999999999993</v>
          </cell>
          <cell r="DE474">
            <v>925.19999999999993</v>
          </cell>
          <cell r="DF474">
            <v>925.19999999999993</v>
          </cell>
          <cell r="DG474">
            <v>0</v>
          </cell>
          <cell r="DH474">
            <v>0</v>
          </cell>
          <cell r="DI474">
            <v>0</v>
          </cell>
          <cell r="DJ474">
            <v>925.19999999999993</v>
          </cell>
          <cell r="DK474">
            <v>69.575039999999987</v>
          </cell>
        </row>
        <row r="475">
          <cell r="B475" t="str">
            <v>10.10</v>
          </cell>
          <cell r="C475" t="str">
            <v xml:space="preserve"> 104750 </v>
          </cell>
          <cell r="D475" t="str">
            <v>SINAPI</v>
          </cell>
          <cell r="E475" t="str">
            <v>CONECTOR GRAMPO METÁLICO TIPO OLHAL, PARA SPDA, PARA HASTE DE ATERRAMENTO DE 5/8'' E CABOS DE 10 A 50 MM2 - FORNECIMENTO E INSTALAÇÃO. AF_08/2023</v>
          </cell>
          <cell r="F475" t="str">
            <v>UN</v>
          </cell>
          <cell r="G475">
            <v>18</v>
          </cell>
          <cell r="H475">
            <v>0</v>
          </cell>
          <cell r="I475">
            <v>18</v>
          </cell>
          <cell r="J475">
            <v>11.6</v>
          </cell>
          <cell r="K475">
            <v>14.52</v>
          </cell>
          <cell r="L475">
            <v>261.36</v>
          </cell>
          <cell r="M475">
            <v>0</v>
          </cell>
          <cell r="N475">
            <v>0</v>
          </cell>
          <cell r="O475">
            <v>0</v>
          </cell>
          <cell r="P475">
            <v>0</v>
          </cell>
          <cell r="Q475">
            <v>0</v>
          </cell>
          <cell r="R475">
            <v>0</v>
          </cell>
          <cell r="S475">
            <v>0</v>
          </cell>
          <cell r="T475">
            <v>0</v>
          </cell>
          <cell r="U475">
            <v>0</v>
          </cell>
          <cell r="V475">
            <v>0</v>
          </cell>
          <cell r="W475">
            <v>0</v>
          </cell>
          <cell r="X475">
            <v>0</v>
          </cell>
          <cell r="Y475">
            <v>0</v>
          </cell>
          <cell r="Z475">
            <v>0</v>
          </cell>
          <cell r="AA475">
            <v>0</v>
          </cell>
          <cell r="AB475">
            <v>0</v>
          </cell>
          <cell r="AC475">
            <v>0</v>
          </cell>
          <cell r="AD475">
            <v>0</v>
          </cell>
          <cell r="AE475"/>
          <cell r="AF475">
            <v>0</v>
          </cell>
          <cell r="AG475">
            <v>0</v>
          </cell>
          <cell r="AH475">
            <v>0</v>
          </cell>
          <cell r="AI475">
            <v>0</v>
          </cell>
          <cell r="AJ475">
            <v>0</v>
          </cell>
          <cell r="AK475">
            <v>0</v>
          </cell>
          <cell r="AL475"/>
          <cell r="AM475">
            <v>261.36</v>
          </cell>
          <cell r="AN475">
            <v>19.654271999999999</v>
          </cell>
          <cell r="AO475"/>
          <cell r="AP475">
            <v>0</v>
          </cell>
          <cell r="AQ475">
            <v>0</v>
          </cell>
          <cell r="AR475">
            <v>0</v>
          </cell>
          <cell r="AS475">
            <v>0</v>
          </cell>
          <cell r="AT475">
            <v>0</v>
          </cell>
          <cell r="AU475">
            <v>0</v>
          </cell>
          <cell r="AV475">
            <v>0</v>
          </cell>
          <cell r="AW475">
            <v>0.5</v>
          </cell>
          <cell r="AX475">
            <v>130.68</v>
          </cell>
          <cell r="AY475">
            <v>0</v>
          </cell>
          <cell r="AZ475">
            <v>0</v>
          </cell>
          <cell r="BA475">
            <v>130.68</v>
          </cell>
          <cell r="BB475">
            <v>0</v>
          </cell>
          <cell r="BC475">
            <v>-130.68</v>
          </cell>
          <cell r="BD475">
            <v>0.5</v>
          </cell>
          <cell r="BE475">
            <v>130.68</v>
          </cell>
          <cell r="BF475">
            <v>0.61111111111111105</v>
          </cell>
          <cell r="BG475">
            <v>159.72</v>
          </cell>
          <cell r="BH475">
            <v>261.36</v>
          </cell>
          <cell r="BI475">
            <v>159.72</v>
          </cell>
          <cell r="BJ475">
            <v>-101.64000000000001</v>
          </cell>
          <cell r="BK475">
            <v>0</v>
          </cell>
          <cell r="BL475">
            <v>0</v>
          </cell>
          <cell r="BM475">
            <v>0</v>
          </cell>
          <cell r="BN475">
            <v>0</v>
          </cell>
          <cell r="BO475">
            <v>261.36</v>
          </cell>
          <cell r="BP475">
            <v>159.72</v>
          </cell>
          <cell r="BQ475">
            <v>-101.64000000000001</v>
          </cell>
          <cell r="BR475" t="str">
            <v>N/A</v>
          </cell>
          <cell r="BS475">
            <v>0</v>
          </cell>
          <cell r="BT475"/>
          <cell r="BU475">
            <v>0</v>
          </cell>
          <cell r="BV475">
            <v>0.3888888888888889</v>
          </cell>
          <cell r="BW475">
            <v>101.64</v>
          </cell>
          <cell r="BX475">
            <v>261.36</v>
          </cell>
          <cell r="BY475">
            <v>261.36</v>
          </cell>
          <cell r="BZ475">
            <v>0</v>
          </cell>
          <cell r="CA475">
            <v>159.72</v>
          </cell>
          <cell r="CB475">
            <v>12.010943999999999</v>
          </cell>
          <cell r="CC475"/>
          <cell r="CD475"/>
          <cell r="CE475">
            <v>0</v>
          </cell>
          <cell r="CF475">
            <v>0</v>
          </cell>
          <cell r="CG475">
            <v>261.36</v>
          </cell>
          <cell r="CH475">
            <v>261.36</v>
          </cell>
          <cell r="CI475">
            <v>0</v>
          </cell>
          <cell r="CJ475"/>
          <cell r="CK475"/>
          <cell r="CL475">
            <v>0</v>
          </cell>
          <cell r="CM475">
            <v>0</v>
          </cell>
          <cell r="CN475">
            <v>261.36</v>
          </cell>
          <cell r="CO475">
            <v>0</v>
          </cell>
          <cell r="CP475">
            <v>-261.36</v>
          </cell>
          <cell r="CQ475"/>
          <cell r="CR475"/>
          <cell r="CS475" t="str">
            <v xml:space="preserve"> </v>
          </cell>
          <cell r="CT475">
            <v>0</v>
          </cell>
          <cell r="CU475">
            <v>261.36</v>
          </cell>
          <cell r="CV475">
            <v>0</v>
          </cell>
          <cell r="CW475">
            <v>-261.36</v>
          </cell>
          <cell r="CY475">
            <v>0</v>
          </cell>
          <cell r="CZ475">
            <v>261.36</v>
          </cell>
          <cell r="DA475">
            <v>261.36</v>
          </cell>
          <cell r="DB475">
            <v>261.36</v>
          </cell>
          <cell r="DC475">
            <v>0</v>
          </cell>
          <cell r="DD475">
            <v>261.36</v>
          </cell>
          <cell r="DE475">
            <v>261.36</v>
          </cell>
          <cell r="DF475">
            <v>261.36</v>
          </cell>
          <cell r="DG475">
            <v>0</v>
          </cell>
          <cell r="DH475">
            <v>0</v>
          </cell>
          <cell r="DI475">
            <v>0</v>
          </cell>
          <cell r="DJ475">
            <v>261.36</v>
          </cell>
          <cell r="DK475">
            <v>19.654271999999999</v>
          </cell>
        </row>
        <row r="476">
          <cell r="B476" t="str">
            <v>10.11</v>
          </cell>
          <cell r="C476" t="str">
            <v xml:space="preserve"> 078036 </v>
          </cell>
          <cell r="D476" t="str">
            <v>SBC</v>
          </cell>
          <cell r="E476" t="str">
            <v>TERMINAL AEREO GALVANIZADO A FOGO 600MM Prt-152a</v>
          </cell>
          <cell r="F476" t="str">
            <v>UN</v>
          </cell>
          <cell r="G476">
            <v>56</v>
          </cell>
          <cell r="H476">
            <v>0</v>
          </cell>
          <cell r="I476">
            <v>56</v>
          </cell>
          <cell r="J476">
            <v>31.08</v>
          </cell>
          <cell r="K476">
            <v>38.909999999999997</v>
          </cell>
          <cell r="L476">
            <v>2178.96</v>
          </cell>
          <cell r="M476">
            <v>0</v>
          </cell>
          <cell r="N476">
            <v>0</v>
          </cell>
          <cell r="O476">
            <v>0</v>
          </cell>
          <cell r="P476">
            <v>0</v>
          </cell>
          <cell r="Q476">
            <v>0</v>
          </cell>
          <cell r="R476">
            <v>0</v>
          </cell>
          <cell r="S476">
            <v>0</v>
          </cell>
          <cell r="T476">
            <v>0</v>
          </cell>
          <cell r="U476">
            <v>0</v>
          </cell>
          <cell r="V476">
            <v>0</v>
          </cell>
          <cell r="W476">
            <v>0</v>
          </cell>
          <cell r="X476">
            <v>0</v>
          </cell>
          <cell r="Y476">
            <v>0</v>
          </cell>
          <cell r="Z476">
            <v>0</v>
          </cell>
          <cell r="AA476">
            <v>0</v>
          </cell>
          <cell r="AB476">
            <v>0</v>
          </cell>
          <cell r="AC476">
            <v>0</v>
          </cell>
          <cell r="AD476">
            <v>0</v>
          </cell>
          <cell r="AE476"/>
          <cell r="AF476">
            <v>0</v>
          </cell>
          <cell r="AG476">
            <v>0</v>
          </cell>
          <cell r="AH476">
            <v>0</v>
          </cell>
          <cell r="AI476">
            <v>0</v>
          </cell>
          <cell r="AJ476">
            <v>0</v>
          </cell>
          <cell r="AK476">
            <v>0</v>
          </cell>
          <cell r="AL476"/>
          <cell r="AM476">
            <v>2178.96</v>
          </cell>
          <cell r="AN476">
            <v>163.85779199999999</v>
          </cell>
          <cell r="AO476"/>
          <cell r="AP476">
            <v>0</v>
          </cell>
          <cell r="AQ476">
            <v>0</v>
          </cell>
          <cell r="AR476">
            <v>0</v>
          </cell>
          <cell r="AS476">
            <v>0</v>
          </cell>
          <cell r="AT476">
            <v>0</v>
          </cell>
          <cell r="AU476">
            <v>0</v>
          </cell>
          <cell r="AV476">
            <v>0</v>
          </cell>
          <cell r="AW476">
            <v>0.5</v>
          </cell>
          <cell r="AX476">
            <v>1089.48</v>
          </cell>
          <cell r="AY476">
            <v>0</v>
          </cell>
          <cell r="AZ476">
            <v>0</v>
          </cell>
          <cell r="BA476">
            <v>1089.48</v>
          </cell>
          <cell r="BB476">
            <v>0</v>
          </cell>
          <cell r="BC476">
            <v>-1089.48</v>
          </cell>
          <cell r="BD476">
            <v>0.5</v>
          </cell>
          <cell r="BE476">
            <v>1089.48</v>
          </cell>
          <cell r="BF476">
            <v>0</v>
          </cell>
          <cell r="BG476">
            <v>0</v>
          </cell>
          <cell r="BH476">
            <v>2178.96</v>
          </cell>
          <cell r="BI476">
            <v>0</v>
          </cell>
          <cell r="BJ476">
            <v>-2178.96</v>
          </cell>
          <cell r="BK476">
            <v>0</v>
          </cell>
          <cell r="BL476">
            <v>0</v>
          </cell>
          <cell r="BM476">
            <v>0</v>
          </cell>
          <cell r="BN476">
            <v>0</v>
          </cell>
          <cell r="BO476">
            <v>2178.96</v>
          </cell>
          <cell r="BP476">
            <v>0</v>
          </cell>
          <cell r="BQ476">
            <v>-2178.96</v>
          </cell>
          <cell r="BR476" t="str">
            <v>N/A</v>
          </cell>
          <cell r="BS476">
            <v>0</v>
          </cell>
          <cell r="BT476"/>
          <cell r="BU476">
            <v>0</v>
          </cell>
          <cell r="BV476">
            <v>0</v>
          </cell>
          <cell r="BW476">
            <v>0</v>
          </cell>
          <cell r="BX476">
            <v>2178.96</v>
          </cell>
          <cell r="BY476">
            <v>0</v>
          </cell>
          <cell r="BZ476">
            <v>-2178.96</v>
          </cell>
          <cell r="CA476" t="str">
            <v>N/A</v>
          </cell>
          <cell r="CB476">
            <v>0</v>
          </cell>
          <cell r="CC476"/>
          <cell r="CD476"/>
          <cell r="CE476">
            <v>0</v>
          </cell>
          <cell r="CF476">
            <v>0</v>
          </cell>
          <cell r="CG476">
            <v>2178.96</v>
          </cell>
          <cell r="CH476">
            <v>0</v>
          </cell>
          <cell r="CI476">
            <v>-2178.96</v>
          </cell>
          <cell r="CJ476"/>
          <cell r="CK476"/>
          <cell r="CL476">
            <v>0</v>
          </cell>
          <cell r="CM476">
            <v>0</v>
          </cell>
          <cell r="CN476">
            <v>2178.96</v>
          </cell>
          <cell r="CO476">
            <v>0</v>
          </cell>
          <cell r="CP476">
            <v>-2178.96</v>
          </cell>
          <cell r="CQ476"/>
          <cell r="CR476"/>
          <cell r="CS476">
            <v>0.9285714285714286</v>
          </cell>
          <cell r="CT476">
            <v>2023.3199999999997</v>
          </cell>
          <cell r="CU476">
            <v>2178.96</v>
          </cell>
          <cell r="CV476">
            <v>2023.3199999999997</v>
          </cell>
          <cell r="CW476">
            <v>-155.64000000000033</v>
          </cell>
          <cell r="CY476">
            <v>0</v>
          </cell>
          <cell r="CZ476">
            <v>2178.96</v>
          </cell>
          <cell r="DA476">
            <v>2178.96</v>
          </cell>
          <cell r="DB476">
            <v>2178.96</v>
          </cell>
          <cell r="DC476">
            <v>0</v>
          </cell>
          <cell r="DD476">
            <v>2023.3199999999997</v>
          </cell>
          <cell r="DE476">
            <v>2023.3199999999997</v>
          </cell>
          <cell r="DF476">
            <v>2178.96</v>
          </cell>
          <cell r="DG476">
            <v>155.64000000000033</v>
          </cell>
          <cell r="DH476">
            <v>0</v>
          </cell>
          <cell r="DI476">
            <v>0</v>
          </cell>
          <cell r="DJ476">
            <v>2023.3199999999997</v>
          </cell>
          <cell r="DK476">
            <v>152.15366399999996</v>
          </cell>
        </row>
        <row r="477">
          <cell r="B477" t="str">
            <v>10.12</v>
          </cell>
          <cell r="C477" t="str">
            <v xml:space="preserve"> DEPEARQ325 </v>
          </cell>
          <cell r="D477" t="str">
            <v>Próprio</v>
          </cell>
          <cell r="E477" t="str">
            <v>FORNECIMENTO E ASSENTAMENTO DE BARRA CHATA DE ALUMÍNIO DE 7/8" x 1/8". REF: ORSE (12740)</v>
          </cell>
          <cell r="F477" t="str">
            <v>m</v>
          </cell>
          <cell r="G477">
            <v>578</v>
          </cell>
          <cell r="H477">
            <v>0</v>
          </cell>
          <cell r="I477">
            <v>578</v>
          </cell>
          <cell r="J477">
            <v>11.36</v>
          </cell>
          <cell r="K477">
            <v>14.22</v>
          </cell>
          <cell r="L477">
            <v>8219.16</v>
          </cell>
          <cell r="M477">
            <v>0</v>
          </cell>
          <cell r="N477">
            <v>0</v>
          </cell>
          <cell r="O477">
            <v>0</v>
          </cell>
          <cell r="P477">
            <v>0</v>
          </cell>
          <cell r="Q477">
            <v>0</v>
          </cell>
          <cell r="R477">
            <v>0</v>
          </cell>
          <cell r="S477">
            <v>0</v>
          </cell>
          <cell r="T477">
            <v>0</v>
          </cell>
          <cell r="U477">
            <v>0</v>
          </cell>
          <cell r="V477">
            <v>0</v>
          </cell>
          <cell r="W477">
            <v>0</v>
          </cell>
          <cell r="X477">
            <v>0</v>
          </cell>
          <cell r="Y477">
            <v>0</v>
          </cell>
          <cell r="Z477">
            <v>0</v>
          </cell>
          <cell r="AA477">
            <v>0</v>
          </cell>
          <cell r="AB477">
            <v>0</v>
          </cell>
          <cell r="AC477">
            <v>0</v>
          </cell>
          <cell r="AD477">
            <v>0</v>
          </cell>
          <cell r="AE477"/>
          <cell r="AF477">
            <v>0</v>
          </cell>
          <cell r="AG477">
            <v>0</v>
          </cell>
          <cell r="AH477">
            <v>0</v>
          </cell>
          <cell r="AI477">
            <v>0</v>
          </cell>
          <cell r="AJ477">
            <v>0</v>
          </cell>
          <cell r="AK477">
            <v>0</v>
          </cell>
          <cell r="AL477"/>
          <cell r="AM477">
            <v>8219.16</v>
          </cell>
          <cell r="AN477">
            <v>618.08083199999987</v>
          </cell>
          <cell r="AO477"/>
          <cell r="AP477">
            <v>0</v>
          </cell>
          <cell r="AQ477">
            <v>0</v>
          </cell>
          <cell r="AR477">
            <v>0</v>
          </cell>
          <cell r="AS477">
            <v>0</v>
          </cell>
          <cell r="AT477">
            <v>0</v>
          </cell>
          <cell r="AU477">
            <v>0</v>
          </cell>
          <cell r="AV477">
            <v>0</v>
          </cell>
          <cell r="AW477">
            <v>0.5</v>
          </cell>
          <cell r="AX477">
            <v>4109.58</v>
          </cell>
          <cell r="AY477">
            <v>0</v>
          </cell>
          <cell r="AZ477">
            <v>0</v>
          </cell>
          <cell r="BA477">
            <v>4109.58</v>
          </cell>
          <cell r="BB477">
            <v>0</v>
          </cell>
          <cell r="BC477">
            <v>-4109.58</v>
          </cell>
          <cell r="BD477">
            <v>0.5</v>
          </cell>
          <cell r="BE477">
            <v>4109.58</v>
          </cell>
          <cell r="BF477">
            <v>0</v>
          </cell>
          <cell r="BG477">
            <v>0</v>
          </cell>
          <cell r="BH477">
            <v>8219.16</v>
          </cell>
          <cell r="BI477">
            <v>0</v>
          </cell>
          <cell r="BJ477">
            <v>-8219.16</v>
          </cell>
          <cell r="BK477">
            <v>0</v>
          </cell>
          <cell r="BL477">
            <v>0</v>
          </cell>
          <cell r="BM477">
            <v>0</v>
          </cell>
          <cell r="BN477">
            <v>0</v>
          </cell>
          <cell r="BO477">
            <v>8219.16</v>
          </cell>
          <cell r="BP477">
            <v>0</v>
          </cell>
          <cell r="BQ477">
            <v>-8219.16</v>
          </cell>
          <cell r="BR477" t="str">
            <v>N/A</v>
          </cell>
          <cell r="BS477">
            <v>0</v>
          </cell>
          <cell r="BT477"/>
          <cell r="BU477">
            <v>0</v>
          </cell>
          <cell r="BV477">
            <v>0.62283737024221453</v>
          </cell>
          <cell r="BW477">
            <v>5119.2</v>
          </cell>
          <cell r="BX477">
            <v>8219.16</v>
          </cell>
          <cell r="BY477">
            <v>5119.2</v>
          </cell>
          <cell r="BZ477">
            <v>-3099.96</v>
          </cell>
          <cell r="CA477" t="str">
            <v>N/A</v>
          </cell>
          <cell r="CB477">
            <v>0</v>
          </cell>
          <cell r="CC477"/>
          <cell r="CD477"/>
          <cell r="CE477">
            <v>0</v>
          </cell>
          <cell r="CF477">
            <v>0</v>
          </cell>
          <cell r="CG477">
            <v>8219.16</v>
          </cell>
          <cell r="CH477">
            <v>5119.2</v>
          </cell>
          <cell r="CI477">
            <v>-3099.96</v>
          </cell>
          <cell r="CJ477"/>
          <cell r="CK477"/>
          <cell r="CL477">
            <v>0.20415224913494812</v>
          </cell>
          <cell r="CM477">
            <v>1677.96</v>
          </cell>
          <cell r="CN477">
            <v>8219.16</v>
          </cell>
          <cell r="CO477">
            <v>1677.96</v>
          </cell>
          <cell r="CP477">
            <v>-6541.2</v>
          </cell>
          <cell r="CQ477"/>
          <cell r="CR477"/>
          <cell r="CS477">
            <v>3.2871972318339097E-2</v>
          </cell>
          <cell r="CT477">
            <v>270.18</v>
          </cell>
          <cell r="CU477">
            <v>8219.16</v>
          </cell>
          <cell r="CV477">
            <v>1948.14</v>
          </cell>
          <cell r="CW477">
            <v>-6271.0199999999995</v>
          </cell>
          <cell r="CY477">
            <v>0</v>
          </cell>
          <cell r="CZ477">
            <v>8219.16</v>
          </cell>
          <cell r="DA477">
            <v>8219.16</v>
          </cell>
          <cell r="DB477">
            <v>8219.16</v>
          </cell>
          <cell r="DC477">
            <v>0</v>
          </cell>
          <cell r="DD477">
            <v>7067.34</v>
          </cell>
          <cell r="DE477">
            <v>7067.34</v>
          </cell>
          <cell r="DF477">
            <v>8219.16</v>
          </cell>
          <cell r="DG477">
            <v>1151.8199999999997</v>
          </cell>
          <cell r="DH477">
            <v>0</v>
          </cell>
          <cell r="DI477">
            <v>0</v>
          </cell>
          <cell r="DJ477">
            <v>7067.34</v>
          </cell>
          <cell r="DK477">
            <v>531.46396799999991</v>
          </cell>
        </row>
        <row r="478">
          <cell r="B478" t="str">
            <v>10.13</v>
          </cell>
          <cell r="C478" t="str">
            <v xml:space="preserve"> DEPEARQ330 </v>
          </cell>
          <cell r="D478" t="str">
            <v>Próprio</v>
          </cell>
          <cell r="E478" t="str">
            <v>TERMINAL A COMPRESSAO EM COBRE ESTANHADO 1 FURO PARA CABO 35 MM2 REF: SETOP (ED-51086)</v>
          </cell>
          <cell r="F478" t="str">
            <v>UN</v>
          </cell>
          <cell r="G478">
            <v>18</v>
          </cell>
          <cell r="H478">
            <v>0</v>
          </cell>
          <cell r="I478">
            <v>18</v>
          </cell>
          <cell r="J478">
            <v>13.62</v>
          </cell>
          <cell r="K478">
            <v>17.05</v>
          </cell>
          <cell r="L478">
            <v>306.90000000000003</v>
          </cell>
          <cell r="M478">
            <v>0</v>
          </cell>
          <cell r="N478">
            <v>0</v>
          </cell>
          <cell r="O478">
            <v>0</v>
          </cell>
          <cell r="P478">
            <v>0</v>
          </cell>
          <cell r="Q478">
            <v>0</v>
          </cell>
          <cell r="R478">
            <v>0</v>
          </cell>
          <cell r="S478">
            <v>0</v>
          </cell>
          <cell r="T478">
            <v>0</v>
          </cell>
          <cell r="U478">
            <v>0</v>
          </cell>
          <cell r="V478">
            <v>0</v>
          </cell>
          <cell r="W478">
            <v>0</v>
          </cell>
          <cell r="X478">
            <v>0</v>
          </cell>
          <cell r="Y478">
            <v>0</v>
          </cell>
          <cell r="Z478">
            <v>0</v>
          </cell>
          <cell r="AA478">
            <v>0</v>
          </cell>
          <cell r="AB478">
            <v>0</v>
          </cell>
          <cell r="AC478">
            <v>0</v>
          </cell>
          <cell r="AD478">
            <v>0</v>
          </cell>
          <cell r="AE478"/>
          <cell r="AF478">
            <v>0</v>
          </cell>
          <cell r="AG478">
            <v>0</v>
          </cell>
          <cell r="AH478">
            <v>0</v>
          </cell>
          <cell r="AI478">
            <v>0</v>
          </cell>
          <cell r="AJ478">
            <v>0</v>
          </cell>
          <cell r="AK478">
            <v>0</v>
          </cell>
          <cell r="AL478"/>
          <cell r="AM478">
            <v>306.90000000000003</v>
          </cell>
          <cell r="AN478">
            <v>23.078879999999998</v>
          </cell>
          <cell r="AO478"/>
          <cell r="AP478">
            <v>0</v>
          </cell>
          <cell r="AQ478">
            <v>0</v>
          </cell>
          <cell r="AR478">
            <v>0</v>
          </cell>
          <cell r="AS478">
            <v>0</v>
          </cell>
          <cell r="AT478">
            <v>0</v>
          </cell>
          <cell r="AU478">
            <v>0</v>
          </cell>
          <cell r="AV478">
            <v>0</v>
          </cell>
          <cell r="AW478">
            <v>0.5</v>
          </cell>
          <cell r="AX478">
            <v>153.44999999999999</v>
          </cell>
          <cell r="AY478">
            <v>0</v>
          </cell>
          <cell r="AZ478">
            <v>0</v>
          </cell>
          <cell r="BA478">
            <v>153.44999999999999</v>
          </cell>
          <cell r="BB478">
            <v>0</v>
          </cell>
          <cell r="BC478">
            <v>-153.44999999999999</v>
          </cell>
          <cell r="BD478">
            <v>0.5</v>
          </cell>
          <cell r="BE478">
            <v>153.44999999999999</v>
          </cell>
          <cell r="BF478">
            <v>0</v>
          </cell>
          <cell r="BG478">
            <v>0</v>
          </cell>
          <cell r="BH478">
            <v>306.89999999999998</v>
          </cell>
          <cell r="BI478">
            <v>0</v>
          </cell>
          <cell r="BJ478">
            <v>-306.89999999999998</v>
          </cell>
          <cell r="BK478">
            <v>0</v>
          </cell>
          <cell r="BL478">
            <v>0</v>
          </cell>
          <cell r="BM478">
            <v>0</v>
          </cell>
          <cell r="BN478">
            <v>0</v>
          </cell>
          <cell r="BO478">
            <v>306.89999999999998</v>
          </cell>
          <cell r="BP478">
            <v>0</v>
          </cell>
          <cell r="BQ478">
            <v>-306.89999999999998</v>
          </cell>
          <cell r="BR478" t="str">
            <v>N/A</v>
          </cell>
          <cell r="BS478">
            <v>0</v>
          </cell>
          <cell r="BT478"/>
          <cell r="BU478">
            <v>0</v>
          </cell>
          <cell r="BV478">
            <v>0.11111111111111112</v>
          </cell>
          <cell r="BW478">
            <v>34.1</v>
          </cell>
          <cell r="BX478">
            <v>306.89999999999998</v>
          </cell>
          <cell r="BY478">
            <v>34.1</v>
          </cell>
          <cell r="BZ478">
            <v>-272.79999999999995</v>
          </cell>
          <cell r="CA478" t="str">
            <v>N/A</v>
          </cell>
          <cell r="CB478">
            <v>0</v>
          </cell>
          <cell r="CC478"/>
          <cell r="CD478"/>
          <cell r="CE478">
            <v>0.11111111111111112</v>
          </cell>
          <cell r="CF478">
            <v>34.1</v>
          </cell>
          <cell r="CG478">
            <v>306.89999999999998</v>
          </cell>
          <cell r="CH478">
            <v>68.2</v>
          </cell>
          <cell r="CI478">
            <v>-238.7</v>
          </cell>
          <cell r="CJ478"/>
          <cell r="CK478"/>
          <cell r="CL478">
            <v>0.7777777777777779</v>
          </cell>
          <cell r="CM478">
            <v>238.70000000000002</v>
          </cell>
          <cell r="CN478">
            <v>306.89999999999998</v>
          </cell>
          <cell r="CO478">
            <v>272.8</v>
          </cell>
          <cell r="CP478">
            <v>-34.099999999999966</v>
          </cell>
          <cell r="CQ478"/>
          <cell r="CR478"/>
          <cell r="CS478" t="str">
            <v xml:space="preserve"> </v>
          </cell>
          <cell r="CT478">
            <v>0</v>
          </cell>
          <cell r="CU478">
            <v>306.89999999999998</v>
          </cell>
          <cell r="CV478">
            <v>238.70000000000002</v>
          </cell>
          <cell r="CW478">
            <v>-68.19999999999996</v>
          </cell>
          <cell r="CY478">
            <v>0</v>
          </cell>
          <cell r="CZ478">
            <v>306.89999999999998</v>
          </cell>
          <cell r="DA478">
            <v>306.89999999999998</v>
          </cell>
          <cell r="DB478">
            <v>306.90000000000003</v>
          </cell>
          <cell r="DC478">
            <v>0</v>
          </cell>
          <cell r="DD478">
            <v>306.90000000000003</v>
          </cell>
          <cell r="DE478">
            <v>306.90000000000003</v>
          </cell>
          <cell r="DF478">
            <v>306.90000000000003</v>
          </cell>
          <cell r="DG478">
            <v>0</v>
          </cell>
          <cell r="DH478">
            <v>0</v>
          </cell>
          <cell r="DI478">
            <v>0</v>
          </cell>
          <cell r="DJ478">
            <v>306.90000000000003</v>
          </cell>
          <cell r="DK478">
            <v>23.078879999999998</v>
          </cell>
        </row>
        <row r="479">
          <cell r="B479" t="str">
            <v>10.14</v>
          </cell>
          <cell r="C479" t="str">
            <v xml:space="preserve"> DEPEARQ331 </v>
          </cell>
          <cell r="D479" t="str">
            <v>Próprio</v>
          </cell>
          <cell r="E479" t="str">
            <v>CURVAS 90¨DE BARRA CHATA  7/8″ x 1/8″ x 300 mm (70mm²) - FORNECIMENTO E INSTALAÇÃO. SBC (061018)</v>
          </cell>
          <cell r="F479" t="str">
            <v>UN</v>
          </cell>
          <cell r="G479">
            <v>32</v>
          </cell>
          <cell r="H479">
            <v>0</v>
          </cell>
          <cell r="I479">
            <v>32</v>
          </cell>
          <cell r="J479">
            <v>24.7</v>
          </cell>
          <cell r="K479">
            <v>30.92</v>
          </cell>
          <cell r="L479">
            <v>989.44</v>
          </cell>
          <cell r="M479">
            <v>0</v>
          </cell>
          <cell r="N479">
            <v>0</v>
          </cell>
          <cell r="O479">
            <v>0</v>
          </cell>
          <cell r="P479">
            <v>0</v>
          </cell>
          <cell r="Q479">
            <v>0</v>
          </cell>
          <cell r="R479">
            <v>0</v>
          </cell>
          <cell r="S479">
            <v>0</v>
          </cell>
          <cell r="T479">
            <v>0</v>
          </cell>
          <cell r="U479">
            <v>0</v>
          </cell>
          <cell r="V479">
            <v>0</v>
          </cell>
          <cell r="W479">
            <v>0</v>
          </cell>
          <cell r="X479">
            <v>0</v>
          </cell>
          <cell r="Y479">
            <v>0</v>
          </cell>
          <cell r="Z479">
            <v>0</v>
          </cell>
          <cell r="AA479">
            <v>0</v>
          </cell>
          <cell r="AB479">
            <v>0</v>
          </cell>
          <cell r="AC479">
            <v>0</v>
          </cell>
          <cell r="AD479">
            <v>0</v>
          </cell>
          <cell r="AE479"/>
          <cell r="AF479">
            <v>0</v>
          </cell>
          <cell r="AG479">
            <v>0</v>
          </cell>
          <cell r="AH479">
            <v>0</v>
          </cell>
          <cell r="AI479">
            <v>0</v>
          </cell>
          <cell r="AJ479">
            <v>0</v>
          </cell>
          <cell r="AK479">
            <v>0</v>
          </cell>
          <cell r="AL479"/>
          <cell r="AM479">
            <v>989.44</v>
          </cell>
          <cell r="AN479">
            <v>74.40588799999999</v>
          </cell>
          <cell r="AO479"/>
          <cell r="AP479">
            <v>0</v>
          </cell>
          <cell r="AQ479">
            <v>0</v>
          </cell>
          <cell r="AR479">
            <v>0</v>
          </cell>
          <cell r="AS479">
            <v>0</v>
          </cell>
          <cell r="AT479">
            <v>0</v>
          </cell>
          <cell r="AU479">
            <v>0</v>
          </cell>
          <cell r="AV479">
            <v>0</v>
          </cell>
          <cell r="AW479">
            <v>0.5</v>
          </cell>
          <cell r="AX479">
            <v>494.72</v>
          </cell>
          <cell r="AY479">
            <v>0</v>
          </cell>
          <cell r="AZ479">
            <v>0</v>
          </cell>
          <cell r="BA479">
            <v>494.72</v>
          </cell>
          <cell r="BB479">
            <v>0</v>
          </cell>
          <cell r="BC479">
            <v>-494.72</v>
          </cell>
          <cell r="BD479">
            <v>0.5</v>
          </cell>
          <cell r="BE479">
            <v>494.72</v>
          </cell>
          <cell r="BF479">
            <v>0</v>
          </cell>
          <cell r="BG479">
            <v>0</v>
          </cell>
          <cell r="BH479">
            <v>989.44</v>
          </cell>
          <cell r="BI479">
            <v>0</v>
          </cell>
          <cell r="BJ479">
            <v>-989.44</v>
          </cell>
          <cell r="BK479">
            <v>0</v>
          </cell>
          <cell r="BL479">
            <v>0</v>
          </cell>
          <cell r="BM479">
            <v>0</v>
          </cell>
          <cell r="BN479">
            <v>0</v>
          </cell>
          <cell r="BO479">
            <v>989.44</v>
          </cell>
          <cell r="BP479">
            <v>0</v>
          </cell>
          <cell r="BQ479">
            <v>-989.44</v>
          </cell>
          <cell r="BR479" t="str">
            <v>N/A</v>
          </cell>
          <cell r="BS479">
            <v>0</v>
          </cell>
          <cell r="BT479">
            <v>0</v>
          </cell>
          <cell r="BU479">
            <v>0</v>
          </cell>
          <cell r="BV479">
            <v>0</v>
          </cell>
          <cell r="BW479">
            <v>0</v>
          </cell>
          <cell r="BX479">
            <v>989.44</v>
          </cell>
          <cell r="BY479">
            <v>0</v>
          </cell>
          <cell r="BZ479">
            <v>-989.44</v>
          </cell>
          <cell r="CA479" t="str">
            <v>N/A</v>
          </cell>
          <cell r="CB479">
            <v>0</v>
          </cell>
          <cell r="CC479"/>
          <cell r="CD479"/>
          <cell r="CE479">
            <v>0</v>
          </cell>
          <cell r="CF479">
            <v>0</v>
          </cell>
          <cell r="CG479">
            <v>989.44</v>
          </cell>
          <cell r="CH479">
            <v>0</v>
          </cell>
          <cell r="CI479">
            <v>-989.44</v>
          </cell>
          <cell r="CJ479"/>
          <cell r="CK479"/>
          <cell r="CL479">
            <v>0.59375</v>
          </cell>
          <cell r="CM479">
            <v>587.48</v>
          </cell>
          <cell r="CN479">
            <v>989.44</v>
          </cell>
          <cell r="CO479">
            <v>587.48</v>
          </cell>
          <cell r="CP479">
            <v>-401.96000000000004</v>
          </cell>
          <cell r="CQ479"/>
          <cell r="CR479"/>
          <cell r="CS479" t="str">
            <v xml:space="preserve"> </v>
          </cell>
          <cell r="CT479">
            <v>0</v>
          </cell>
          <cell r="CU479">
            <v>989.44</v>
          </cell>
          <cell r="CV479">
            <v>587.48</v>
          </cell>
          <cell r="CW479">
            <v>-401.96000000000004</v>
          </cell>
          <cell r="CY479">
            <v>0</v>
          </cell>
          <cell r="CZ479">
            <v>989.44</v>
          </cell>
          <cell r="DA479">
            <v>989.44</v>
          </cell>
          <cell r="DB479">
            <v>989.44</v>
          </cell>
          <cell r="DC479">
            <v>0</v>
          </cell>
          <cell r="DD479">
            <v>587.48</v>
          </cell>
          <cell r="DE479">
            <v>587.48</v>
          </cell>
          <cell r="DF479">
            <v>989.44</v>
          </cell>
          <cell r="DG479">
            <v>401.96000000000004</v>
          </cell>
          <cell r="DH479">
            <v>0</v>
          </cell>
          <cell r="DI479">
            <v>0</v>
          </cell>
          <cell r="DJ479">
            <v>587.48</v>
          </cell>
          <cell r="DK479">
            <v>44.178495999999996</v>
          </cell>
        </row>
        <row r="480">
          <cell r="B480"/>
          <cell r="C480"/>
          <cell r="D480"/>
          <cell r="E480" t="str">
            <v>CLIMATIZAÇÃO</v>
          </cell>
          <cell r="F480"/>
          <cell r="G480">
            <v>0</v>
          </cell>
          <cell r="H480"/>
          <cell r="I480"/>
          <cell r="J480"/>
          <cell r="K480"/>
          <cell r="L480">
            <v>577902.86300000001</v>
          </cell>
          <cell r="M480">
            <v>0</v>
          </cell>
          <cell r="N480">
            <v>0</v>
          </cell>
          <cell r="O480">
            <v>0</v>
          </cell>
          <cell r="P480">
            <v>0</v>
          </cell>
          <cell r="Q480">
            <v>0</v>
          </cell>
          <cell r="R480">
            <v>0</v>
          </cell>
          <cell r="S480">
            <v>5.9480269152137583E-2</v>
          </cell>
          <cell r="T480">
            <v>41017.479999999996</v>
          </cell>
          <cell r="U480">
            <v>3.6897593495364811E-2</v>
          </cell>
          <cell r="V480">
            <v>25444.51</v>
          </cell>
          <cell r="W480">
            <v>7.491507118298428E-2</v>
          </cell>
          <cell r="X480">
            <v>51661.29</v>
          </cell>
          <cell r="Y480">
            <v>0</v>
          </cell>
          <cell r="Z480">
            <v>0</v>
          </cell>
          <cell r="AA480">
            <v>0</v>
          </cell>
          <cell r="AB480">
            <v>0</v>
          </cell>
          <cell r="AC480">
            <v>0.17129293383048666</v>
          </cell>
          <cell r="AD480">
            <v>118123.28</v>
          </cell>
          <cell r="AE480"/>
          <cell r="AF480">
            <v>1.4971555044727214E-2</v>
          </cell>
          <cell r="AG480">
            <v>8652.1045239099512</v>
          </cell>
          <cell r="AH480">
            <v>0.15632137878575944</v>
          </cell>
          <cell r="AI480">
            <v>109471.17547609005</v>
          </cell>
          <cell r="AJ480">
            <v>0</v>
          </cell>
          <cell r="AK480">
            <v>0</v>
          </cell>
          <cell r="AL480"/>
          <cell r="AM480">
            <v>478912.18612769217</v>
          </cell>
          <cell r="AN480">
            <v>36014.196396802443</v>
          </cell>
          <cell r="AO480"/>
          <cell r="AP480">
            <v>0.14556657197237888</v>
          </cell>
          <cell r="AQ480">
            <v>100382.43</v>
          </cell>
          <cell r="AR480">
            <v>2.431427303726647E-3</v>
          </cell>
          <cell r="AS480">
            <v>1405.1288</v>
          </cell>
          <cell r="AT480">
            <v>218505.71</v>
          </cell>
          <cell r="AU480">
            <v>11564.327800000001</v>
          </cell>
          <cell r="AV480">
            <v>-206941.38219999999</v>
          </cell>
          <cell r="AW480">
            <v>0.14556657197237888</v>
          </cell>
          <cell r="AX480">
            <v>100382.43</v>
          </cell>
          <cell r="AY480">
            <v>2.118878064807234E-2</v>
          </cell>
          <cell r="AZ480">
            <v>12245.057000000001</v>
          </cell>
          <cell r="BA480">
            <v>318888.14</v>
          </cell>
          <cell r="BB480">
            <v>23809.3848</v>
          </cell>
          <cell r="BC480">
            <v>-295078.75520000001</v>
          </cell>
          <cell r="BD480">
            <v>0.53757392222475553</v>
          </cell>
          <cell r="BE480">
            <v>370709.94999999995</v>
          </cell>
          <cell r="BF480">
            <v>0</v>
          </cell>
          <cell r="BG480">
            <v>0</v>
          </cell>
          <cell r="BH480">
            <v>689598.09</v>
          </cell>
          <cell r="BI480">
            <v>23809.3848</v>
          </cell>
          <cell r="BJ480">
            <v>-665788.70519999997</v>
          </cell>
          <cell r="BK480">
            <v>0</v>
          </cell>
          <cell r="BL480">
            <v>0</v>
          </cell>
          <cell r="BM480">
            <v>5.4225057525898887E-2</v>
          </cell>
          <cell r="BN480">
            <v>37393.496099999997</v>
          </cell>
          <cell r="BO480">
            <v>689598.09</v>
          </cell>
          <cell r="BP480">
            <v>61202.880899999996</v>
          </cell>
          <cell r="BQ480">
            <v>-628395.20909999998</v>
          </cell>
          <cell r="BR480">
            <v>0</v>
          </cell>
          <cell r="BS480">
            <v>0</v>
          </cell>
          <cell r="BT480">
            <v>0</v>
          </cell>
          <cell r="BU480">
            <v>0</v>
          </cell>
          <cell r="BV480"/>
          <cell r="BW480">
            <v>88134.213399999993</v>
          </cell>
          <cell r="BX480">
            <v>689598.09</v>
          </cell>
          <cell r="BY480">
            <v>149337.0943</v>
          </cell>
          <cell r="BZ480">
            <v>-540260.99569999997</v>
          </cell>
          <cell r="CA480">
            <v>0</v>
          </cell>
          <cell r="CB480">
            <v>0</v>
          </cell>
          <cell r="CC480"/>
          <cell r="CD480"/>
          <cell r="CE480"/>
          <cell r="CF480">
            <v>86134.8174</v>
          </cell>
          <cell r="CG480">
            <v>689598.09</v>
          </cell>
          <cell r="CH480">
            <v>235471.9117</v>
          </cell>
          <cell r="CI480">
            <v>-454126.17829999997</v>
          </cell>
          <cell r="CJ480"/>
          <cell r="CK480"/>
          <cell r="CL480"/>
          <cell r="CM480">
            <v>148774.65338499995</v>
          </cell>
          <cell r="CN480">
            <v>689598.09</v>
          </cell>
          <cell r="CO480">
            <v>234909.47078499995</v>
          </cell>
          <cell r="CP480">
            <v>-454688.61921500001</v>
          </cell>
          <cell r="CQ480"/>
          <cell r="CR480"/>
          <cell r="CS480"/>
          <cell r="CT480"/>
          <cell r="CU480">
            <v>689598.09</v>
          </cell>
          <cell r="CV480">
            <v>148774.65338499995</v>
          </cell>
          <cell r="CW480">
            <v>-540823.43661500001</v>
          </cell>
          <cell r="CY480">
            <v>118123.28</v>
          </cell>
          <cell r="CZ480">
            <v>571474.80999999994</v>
          </cell>
          <cell r="DA480">
            <v>689598.09</v>
          </cell>
          <cell r="DB480">
            <v>577902.86300000001</v>
          </cell>
          <cell r="DC480">
            <v>8652.1045239099512</v>
          </cell>
          <cell r="DD480">
            <v>374087.36608499993</v>
          </cell>
          <cell r="DE480">
            <v>382739.47060890991</v>
          </cell>
          <cell r="DF480">
            <v>577902.86300000001</v>
          </cell>
          <cell r="DG480">
            <v>195163.39239109011</v>
          </cell>
          <cell r="DH480">
            <v>109471.17547609005</v>
          </cell>
          <cell r="DI480">
            <v>0</v>
          </cell>
          <cell r="DJ480">
            <v>511859.37478000001</v>
          </cell>
          <cell r="DK480">
            <v>36801.534983456004</v>
          </cell>
        </row>
        <row r="481">
          <cell r="B481" t="str">
            <v>11.1</v>
          </cell>
          <cell r="C481"/>
          <cell r="D481"/>
          <cell r="E481" t="str">
            <v>CLIMATIZAÇÃO GERAL</v>
          </cell>
          <cell r="F481"/>
          <cell r="G481">
            <v>0</v>
          </cell>
          <cell r="H481"/>
          <cell r="I481"/>
          <cell r="J481"/>
          <cell r="K481"/>
          <cell r="L481">
            <v>200764.8939</v>
          </cell>
          <cell r="M481">
            <v>0</v>
          </cell>
          <cell r="N481">
            <v>0</v>
          </cell>
          <cell r="O481">
            <v>0</v>
          </cell>
          <cell r="P481">
            <v>0</v>
          </cell>
          <cell r="Q481">
            <v>0</v>
          </cell>
          <cell r="R481">
            <v>0</v>
          </cell>
          <cell r="S481">
            <v>0</v>
          </cell>
          <cell r="T481">
            <v>0</v>
          </cell>
          <cell r="U481">
            <v>0</v>
          </cell>
          <cell r="V481">
            <v>0</v>
          </cell>
          <cell r="W481">
            <v>0</v>
          </cell>
          <cell r="X481">
            <v>0</v>
          </cell>
          <cell r="Y481">
            <v>0</v>
          </cell>
          <cell r="Z481">
            <v>0</v>
          </cell>
          <cell r="AA481">
            <v>0</v>
          </cell>
          <cell r="AB481">
            <v>0</v>
          </cell>
          <cell r="AC481">
            <v>0</v>
          </cell>
          <cell r="AD481">
            <v>0</v>
          </cell>
          <cell r="AE481"/>
          <cell r="AF481">
            <v>5.0602475951219757E-2</v>
          </cell>
          <cell r="AG481">
            <v>10159.200715423936</v>
          </cell>
          <cell r="AH481">
            <v>0</v>
          </cell>
          <cell r="AI481">
            <v>0</v>
          </cell>
          <cell r="AJ481">
            <v>5.0602475951219757E-2</v>
          </cell>
          <cell r="AK481">
            <v>10159.200715423936</v>
          </cell>
          <cell r="AL481"/>
          <cell r="AM481">
            <v>190605.69318457606</v>
          </cell>
          <cell r="AN481">
            <v>14333.548127480117</v>
          </cell>
          <cell r="AO481"/>
          <cell r="AP481">
            <v>0.5</v>
          </cell>
          <cell r="AQ481">
            <v>100382.43</v>
          </cell>
          <cell r="AR481">
            <v>0</v>
          </cell>
          <cell r="AS481">
            <v>0</v>
          </cell>
          <cell r="AT481">
            <v>100382.43</v>
          </cell>
          <cell r="AU481">
            <v>10159.199000000001</v>
          </cell>
          <cell r="AV481">
            <v>-90223.231</v>
          </cell>
          <cell r="AW481">
            <v>0.5</v>
          </cell>
          <cell r="AX481">
            <v>100382.43</v>
          </cell>
          <cell r="AY481">
            <v>6.0992022868794994E-2</v>
          </cell>
          <cell r="AZ481">
            <v>12245.057000000001</v>
          </cell>
          <cell r="BA481">
            <v>200764.86</v>
          </cell>
          <cell r="BB481">
            <v>22404.256000000001</v>
          </cell>
          <cell r="BC481">
            <v>-178360.60399999999</v>
          </cell>
          <cell r="BD481">
            <v>0</v>
          </cell>
          <cell r="BE481">
            <v>0</v>
          </cell>
          <cell r="BF481">
            <v>0</v>
          </cell>
          <cell r="BG481">
            <v>0</v>
          </cell>
          <cell r="BH481">
            <v>200764.86</v>
          </cell>
          <cell r="BI481">
            <v>22404.256000000001</v>
          </cell>
          <cell r="BJ481">
            <v>-178360.60399999999</v>
          </cell>
          <cell r="BK481">
            <v>0</v>
          </cell>
          <cell r="BL481">
            <v>0</v>
          </cell>
          <cell r="BM481">
            <v>0.12754250768784939</v>
          </cell>
          <cell r="BN481">
            <v>25606.053700000004</v>
          </cell>
          <cell r="BO481">
            <v>200764.86</v>
          </cell>
          <cell r="BP481">
            <v>48010.309700000005</v>
          </cell>
          <cell r="BQ481">
            <v>-152754.55029999997</v>
          </cell>
          <cell r="BR481" t="str">
            <v>N/A</v>
          </cell>
          <cell r="BS481">
            <v>0</v>
          </cell>
          <cell r="BT481"/>
          <cell r="BU481">
            <v>0</v>
          </cell>
          <cell r="BV481"/>
          <cell r="BW481">
            <v>0</v>
          </cell>
          <cell r="BX481">
            <v>200764.86</v>
          </cell>
          <cell r="BY481">
            <v>48010.309700000005</v>
          </cell>
          <cell r="BZ481">
            <v>-152754.55029999997</v>
          </cell>
          <cell r="CA481" t="str">
            <v>N/A</v>
          </cell>
          <cell r="CB481">
            <v>0</v>
          </cell>
          <cell r="CC481"/>
          <cell r="CD481"/>
          <cell r="CE481"/>
          <cell r="CF481">
            <v>0</v>
          </cell>
          <cell r="CG481">
            <v>200764.86</v>
          </cell>
          <cell r="CH481">
            <v>48010.309700000005</v>
          </cell>
          <cell r="CI481">
            <v>-152754.55029999997</v>
          </cell>
          <cell r="CJ481"/>
          <cell r="CK481"/>
          <cell r="CL481"/>
          <cell r="CM481">
            <v>30114.734084999996</v>
          </cell>
          <cell r="CN481">
            <v>200764.86</v>
          </cell>
          <cell r="CO481">
            <v>30114.734084999996</v>
          </cell>
          <cell r="CP481">
            <v>-170650.12591499998</v>
          </cell>
          <cell r="CQ481"/>
          <cell r="CR481"/>
          <cell r="CS481">
            <v>0</v>
          </cell>
          <cell r="CT481">
            <v>0</v>
          </cell>
          <cell r="CU481">
            <v>200764.86</v>
          </cell>
          <cell r="CV481">
            <v>30114.734084999996</v>
          </cell>
          <cell r="CW481">
            <v>-170650.12591499998</v>
          </cell>
          <cell r="CY481">
            <v>0</v>
          </cell>
          <cell r="CZ481">
            <v>200764.86</v>
          </cell>
          <cell r="DA481">
            <v>200764.86</v>
          </cell>
          <cell r="DB481">
            <v>200764.8939</v>
          </cell>
          <cell r="DC481">
            <v>10159.200715423936</v>
          </cell>
          <cell r="DD481">
            <v>67965.844784999994</v>
          </cell>
          <cell r="DE481">
            <v>78125.045500423934</v>
          </cell>
          <cell r="DF481">
            <v>200764.8939</v>
          </cell>
          <cell r="DG481">
            <v>122639.84839957606</v>
          </cell>
          <cell r="DH481">
            <v>0</v>
          </cell>
          <cell r="DI481">
            <v>10159.200715423936</v>
          </cell>
          <cell r="DJ481">
            <v>187085.57568000001</v>
          </cell>
          <cell r="DK481">
            <v>14068.835291135998</v>
          </cell>
        </row>
        <row r="482">
          <cell r="B482" t="str">
            <v>11.1.1</v>
          </cell>
          <cell r="C482" t="str">
            <v xml:space="preserve"> 97327 </v>
          </cell>
          <cell r="D482" t="str">
            <v>SINAPI</v>
          </cell>
          <cell r="E482" t="str">
            <v>TUBO EM COBRE FLEXÍVEL, DN 1/4, COM ISOLAMENTO, INSTALADO EM RAMAL DE ALIMENTAÇÃO DE AR CONDICIONADO COM CONDENSADORA INDIVIDUAL   FORNECIMENTO E INSTALAÇÃO. AF_12/2015</v>
          </cell>
          <cell r="F482" t="str">
            <v>M</v>
          </cell>
          <cell r="G482">
            <v>474.87</v>
          </cell>
          <cell r="H482">
            <v>0</v>
          </cell>
          <cell r="I482">
            <v>474.87</v>
          </cell>
          <cell r="J482">
            <v>24.15</v>
          </cell>
          <cell r="K482">
            <v>30.24</v>
          </cell>
          <cell r="L482">
            <v>14360.068799999999</v>
          </cell>
          <cell r="M482">
            <v>0</v>
          </cell>
          <cell r="N482">
            <v>0</v>
          </cell>
          <cell r="O482">
            <v>0</v>
          </cell>
          <cell r="P482">
            <v>0</v>
          </cell>
          <cell r="Q482">
            <v>0</v>
          </cell>
          <cell r="R482">
            <v>0</v>
          </cell>
          <cell r="S482">
            <v>0</v>
          </cell>
          <cell r="T482">
            <v>0</v>
          </cell>
          <cell r="U482">
            <v>0</v>
          </cell>
          <cell r="V482">
            <v>0</v>
          </cell>
          <cell r="W482">
            <v>0</v>
          </cell>
          <cell r="X482">
            <v>0</v>
          </cell>
          <cell r="Y482">
            <v>0</v>
          </cell>
          <cell r="Z482">
            <v>0</v>
          </cell>
          <cell r="AA482">
            <v>0</v>
          </cell>
          <cell r="AB482">
            <v>0</v>
          </cell>
          <cell r="AC482">
            <v>0</v>
          </cell>
          <cell r="AD482">
            <v>0</v>
          </cell>
          <cell r="AE482"/>
          <cell r="AF482">
            <v>0.21685948387402282</v>
          </cell>
          <cell r="AG482">
            <v>3114.1171083634581</v>
          </cell>
          <cell r="AH482">
            <v>0</v>
          </cell>
          <cell r="AI482">
            <v>0</v>
          </cell>
          <cell r="AJ482">
            <v>0.21685948387402282</v>
          </cell>
          <cell r="AK482">
            <v>3114.1171083634581</v>
          </cell>
          <cell r="AL482"/>
          <cell r="AM482">
            <v>11245.951691636541</v>
          </cell>
          <cell r="AN482">
            <v>845.69556721106778</v>
          </cell>
          <cell r="AO482"/>
          <cell r="AP482">
            <v>0.5</v>
          </cell>
          <cell r="AQ482">
            <v>7180.03</v>
          </cell>
          <cell r="AR482">
            <v>0</v>
          </cell>
          <cell r="AS482">
            <v>0</v>
          </cell>
          <cell r="AT482">
            <v>7180.03</v>
          </cell>
          <cell r="AU482">
            <v>3114.1152000000002</v>
          </cell>
          <cell r="AV482">
            <v>-4065.9147999999996</v>
          </cell>
          <cell r="AW482">
            <v>0.5</v>
          </cell>
          <cell r="AX482">
            <v>7180.03</v>
          </cell>
          <cell r="AY482">
            <v>0.25735464442900163</v>
          </cell>
          <cell r="AZ482">
            <v>3695.6303999999996</v>
          </cell>
          <cell r="BA482">
            <v>14360.06</v>
          </cell>
          <cell r="BB482">
            <v>6809.7456000000002</v>
          </cell>
          <cell r="BC482">
            <v>-7550.3143999999993</v>
          </cell>
          <cell r="BD482">
            <v>0</v>
          </cell>
          <cell r="BE482">
            <v>0</v>
          </cell>
          <cell r="BF482">
            <v>0</v>
          </cell>
          <cell r="BG482">
            <v>0</v>
          </cell>
          <cell r="BH482">
            <v>14360.06</v>
          </cell>
          <cell r="BI482">
            <v>6809.7456000000002</v>
          </cell>
          <cell r="BJ482">
            <v>-7550.3143999999993</v>
          </cell>
          <cell r="BK482">
            <v>0</v>
          </cell>
          <cell r="BL482">
            <v>0</v>
          </cell>
          <cell r="BM482">
            <v>0.15766429945278781</v>
          </cell>
          <cell r="BN482">
            <v>2264.0688</v>
          </cell>
          <cell r="BO482">
            <v>14360.06</v>
          </cell>
          <cell r="BP482">
            <v>9073.8143999999993</v>
          </cell>
          <cell r="BQ482">
            <v>-5286.2456000000002</v>
          </cell>
          <cell r="BR482" t="str">
            <v>N/A</v>
          </cell>
          <cell r="BS482">
            <v>0</v>
          </cell>
          <cell r="BT482"/>
          <cell r="BU482">
            <v>0</v>
          </cell>
          <cell r="BV482">
            <v>0</v>
          </cell>
          <cell r="BW482">
            <v>0</v>
          </cell>
          <cell r="BX482">
            <v>14360.06</v>
          </cell>
          <cell r="BY482">
            <v>9073.8143999999993</v>
          </cell>
          <cell r="BZ482">
            <v>-5286.2456000000002</v>
          </cell>
          <cell r="CA482" t="str">
            <v>N/A</v>
          </cell>
          <cell r="CB482">
            <v>0</v>
          </cell>
          <cell r="CC482"/>
          <cell r="CD482"/>
          <cell r="CE482">
            <v>0</v>
          </cell>
          <cell r="CF482">
            <v>0</v>
          </cell>
          <cell r="CG482">
            <v>14360.06</v>
          </cell>
          <cell r="CH482">
            <v>9073.8143999999993</v>
          </cell>
          <cell r="CI482">
            <v>-5286.2456000000002</v>
          </cell>
          <cell r="CJ482"/>
          <cell r="CK482"/>
          <cell r="CL482">
            <v>0.1500000083565064</v>
          </cell>
          <cell r="CM482">
            <v>2154.0103199999999</v>
          </cell>
          <cell r="CN482">
            <v>14360.06</v>
          </cell>
          <cell r="CO482">
            <v>2154.0103199999999</v>
          </cell>
          <cell r="CP482">
            <v>-12206.04968</v>
          </cell>
          <cell r="CQ482"/>
          <cell r="CR482"/>
          <cell r="CS482">
            <v>0.21572114473434836</v>
          </cell>
          <cell r="CT482">
            <v>3097.7704800000001</v>
          </cell>
          <cell r="CU482">
            <v>14360.06</v>
          </cell>
          <cell r="CV482">
            <v>5251.7808000000005</v>
          </cell>
          <cell r="CW482">
            <v>-9108.279199999999</v>
          </cell>
          <cell r="CY482">
            <v>0</v>
          </cell>
          <cell r="CZ482">
            <v>14360.06</v>
          </cell>
          <cell r="DA482">
            <v>14360.06</v>
          </cell>
          <cell r="DB482">
            <v>14360.068799999999</v>
          </cell>
          <cell r="DC482">
            <v>3114.1171083634581</v>
          </cell>
          <cell r="DD482">
            <v>11211.48</v>
          </cell>
          <cell r="DE482">
            <v>14325.597108363458</v>
          </cell>
          <cell r="DF482">
            <v>14360.068799999999</v>
          </cell>
          <cell r="DG482">
            <v>34.471691636541436</v>
          </cell>
          <cell r="DH482">
            <v>0</v>
          </cell>
          <cell r="DI482">
            <v>3114.1171083634581</v>
          </cell>
          <cell r="DJ482">
            <v>11211.48</v>
          </cell>
          <cell r="DK482">
            <v>843.10329599999989</v>
          </cell>
        </row>
        <row r="483">
          <cell r="B483" t="str">
            <v>11.1.2</v>
          </cell>
          <cell r="C483" t="str">
            <v xml:space="preserve"> 97328 </v>
          </cell>
          <cell r="D483" t="str">
            <v>SINAPI</v>
          </cell>
          <cell r="E483" t="str">
            <v>TUBO EM COBRE FLEXÍVEL, DN 3/8", COM ISOLAMENTO, INSTALADO EM RAMAL DE ALIMENTAÇÃO DE AR CONDICIONADO COM CONDENSADORA INDIVIDUAL  FORNECIMENTO E INSTALAÇÃO. AF_12/2015</v>
          </cell>
          <cell r="F483" t="str">
            <v>M</v>
          </cell>
          <cell r="G483">
            <v>1074.9000000000001</v>
          </cell>
          <cell r="H483">
            <v>0</v>
          </cell>
          <cell r="I483">
            <v>1074.9000000000001</v>
          </cell>
          <cell r="J483">
            <v>43.43</v>
          </cell>
          <cell r="K483">
            <v>54.38</v>
          </cell>
          <cell r="L483">
            <v>58453.062000000005</v>
          </cell>
          <cell r="M483">
            <v>0</v>
          </cell>
          <cell r="N483">
            <v>0</v>
          </cell>
          <cell r="O483">
            <v>0</v>
          </cell>
          <cell r="P483">
            <v>0</v>
          </cell>
          <cell r="Q483">
            <v>0</v>
          </cell>
          <cell r="R483">
            <v>0</v>
          </cell>
          <cell r="S483">
            <v>0</v>
          </cell>
          <cell r="T483">
            <v>0</v>
          </cell>
          <cell r="U483">
            <v>0</v>
          </cell>
          <cell r="V483">
            <v>0</v>
          </cell>
          <cell r="W483">
            <v>0</v>
          </cell>
          <cell r="X483">
            <v>0</v>
          </cell>
          <cell r="Y483">
            <v>0</v>
          </cell>
          <cell r="Z483">
            <v>0</v>
          </cell>
          <cell r="AA483">
            <v>0</v>
          </cell>
          <cell r="AB483">
            <v>0</v>
          </cell>
          <cell r="AC483">
            <v>0</v>
          </cell>
          <cell r="AD483">
            <v>0</v>
          </cell>
          <cell r="AE483"/>
          <cell r="AF483">
            <v>8.0463301664617723E-2</v>
          </cell>
          <cell r="AG483">
            <v>4703.3263609266032</v>
          </cell>
          <cell r="AH483">
            <v>0</v>
          </cell>
          <cell r="AI483">
            <v>0</v>
          </cell>
          <cell r="AJ483">
            <v>8.0463301664617723E-2</v>
          </cell>
          <cell r="AK483">
            <v>4703.3263609266032</v>
          </cell>
          <cell r="AL483"/>
          <cell r="AM483">
            <v>53749.735639073406</v>
          </cell>
          <cell r="AN483">
            <v>4041.9801200583197</v>
          </cell>
          <cell r="AO483"/>
          <cell r="AP483">
            <v>0.5</v>
          </cell>
          <cell r="AQ483">
            <v>29226.53</v>
          </cell>
          <cell r="AR483">
            <v>0</v>
          </cell>
          <cell r="AS483">
            <v>0</v>
          </cell>
          <cell r="AT483">
            <v>29226.53</v>
          </cell>
          <cell r="AU483">
            <v>4703.3261999999995</v>
          </cell>
          <cell r="AV483">
            <v>-24523.203799999999</v>
          </cell>
          <cell r="AW483">
            <v>0.5</v>
          </cell>
          <cell r="AX483">
            <v>29226.53</v>
          </cell>
          <cell r="AY483">
            <v>8.8780351660619608E-2</v>
          </cell>
          <cell r="AZ483">
            <v>5189.483400000001</v>
          </cell>
          <cell r="BA483">
            <v>58453.06</v>
          </cell>
          <cell r="BB483">
            <v>9892.8096000000005</v>
          </cell>
          <cell r="BC483">
            <v>-48560.250399999997</v>
          </cell>
          <cell r="BD483">
            <v>0</v>
          </cell>
          <cell r="BE483">
            <v>0</v>
          </cell>
          <cell r="BF483">
            <v>0</v>
          </cell>
          <cell r="BG483">
            <v>0</v>
          </cell>
          <cell r="BH483">
            <v>58453.06</v>
          </cell>
          <cell r="BI483">
            <v>9892.8096000000005</v>
          </cell>
          <cell r="BJ483">
            <v>-48560.250399999997</v>
          </cell>
          <cell r="BK483">
            <v>0</v>
          </cell>
          <cell r="BL483">
            <v>0</v>
          </cell>
          <cell r="BM483">
            <v>0.12829100820384767</v>
          </cell>
          <cell r="BN483">
            <v>7499.0020000000004</v>
          </cell>
          <cell r="BO483">
            <v>58453.06</v>
          </cell>
          <cell r="BP483">
            <v>17391.811600000001</v>
          </cell>
          <cell r="BQ483">
            <v>-41061.248399999997</v>
          </cell>
          <cell r="BR483" t="str">
            <v>N/A</v>
          </cell>
          <cell r="BS483">
            <v>0</v>
          </cell>
          <cell r="BT483"/>
          <cell r="BU483">
            <v>0</v>
          </cell>
          <cell r="BV483">
            <v>0</v>
          </cell>
          <cell r="BW483">
            <v>0</v>
          </cell>
          <cell r="BX483">
            <v>58453.06</v>
          </cell>
          <cell r="BY483">
            <v>17391.811600000001</v>
          </cell>
          <cell r="BZ483">
            <v>-41061.248399999997</v>
          </cell>
          <cell r="CA483" t="str">
            <v>N/A</v>
          </cell>
          <cell r="CB483">
            <v>0</v>
          </cell>
          <cell r="CC483"/>
          <cell r="CD483"/>
          <cell r="CE483">
            <v>0</v>
          </cell>
          <cell r="CF483">
            <v>0</v>
          </cell>
          <cell r="CG483">
            <v>58453.06</v>
          </cell>
          <cell r="CH483">
            <v>17391.811600000001</v>
          </cell>
          <cell r="CI483">
            <v>-41061.248399999997</v>
          </cell>
          <cell r="CJ483"/>
          <cell r="CK483"/>
          <cell r="CL483">
            <v>0.15000000000000002</v>
          </cell>
          <cell r="CM483">
            <v>8767.9593000000004</v>
          </cell>
          <cell r="CN483">
            <v>58453.06</v>
          </cell>
          <cell r="CO483">
            <v>8767.9593000000004</v>
          </cell>
          <cell r="CP483">
            <v>-49685.100699999995</v>
          </cell>
          <cell r="CQ483"/>
          <cell r="CR483"/>
          <cell r="CS483">
            <v>0.53833379849288299</v>
          </cell>
          <cell r="CT483">
            <v>31467.258900000001</v>
          </cell>
          <cell r="CU483">
            <v>58453.06</v>
          </cell>
          <cell r="CV483">
            <v>40235.218200000003</v>
          </cell>
          <cell r="CW483">
            <v>-18217.841799999995</v>
          </cell>
          <cell r="CY483">
            <v>0</v>
          </cell>
          <cell r="CZ483">
            <v>58453.06</v>
          </cell>
          <cell r="DA483">
            <v>58453.06</v>
          </cell>
          <cell r="DB483">
            <v>58453.062000000005</v>
          </cell>
          <cell r="DC483">
            <v>4703.3263609266032</v>
          </cell>
          <cell r="DD483">
            <v>52923.703600000001</v>
          </cell>
          <cell r="DE483">
            <v>57627.029960926608</v>
          </cell>
          <cell r="DF483">
            <v>58453.062000000005</v>
          </cell>
          <cell r="DG483">
            <v>826.03203907339775</v>
          </cell>
          <cell r="DH483">
            <v>0</v>
          </cell>
          <cell r="DI483">
            <v>4703.3263609266032</v>
          </cell>
          <cell r="DJ483">
            <v>52923.703600000008</v>
          </cell>
          <cell r="DK483">
            <v>3979.86251072</v>
          </cell>
        </row>
        <row r="484">
          <cell r="B484" t="str">
            <v>11.1.3</v>
          </cell>
          <cell r="C484" t="str">
            <v xml:space="preserve"> 97334 </v>
          </cell>
          <cell r="D484" t="str">
            <v>SINAPI</v>
          </cell>
          <cell r="E484" t="str">
            <v>TUBO EM COBRE FLEXÍVEL, DN 5/8, COM ISOLAMENTO, INSTALADO EM RAMAL DE ALIMENTAÇÃO DE AR CONDICIONADO COM CONDENSADORA CENTRAL   FORNECIMENTO E INSTALAÇÃO. AF_12/2015</v>
          </cell>
          <cell r="F484" t="str">
            <v>M</v>
          </cell>
          <cell r="G484">
            <v>92.92</v>
          </cell>
          <cell r="H484">
            <v>0</v>
          </cell>
          <cell r="I484">
            <v>92.92</v>
          </cell>
          <cell r="J484">
            <v>64.34</v>
          </cell>
          <cell r="K484">
            <v>80.56</v>
          </cell>
          <cell r="L484">
            <v>7485.6352000000006</v>
          </cell>
          <cell r="M484">
            <v>0</v>
          </cell>
          <cell r="N484">
            <v>0</v>
          </cell>
          <cell r="O484">
            <v>0</v>
          </cell>
          <cell r="P484">
            <v>0</v>
          </cell>
          <cell r="Q484">
            <v>0</v>
          </cell>
          <cell r="R484">
            <v>0</v>
          </cell>
          <cell r="S484">
            <v>0</v>
          </cell>
          <cell r="T484">
            <v>0</v>
          </cell>
          <cell r="U484">
            <v>0</v>
          </cell>
          <cell r="V484">
            <v>0</v>
          </cell>
          <cell r="W484">
            <v>0</v>
          </cell>
          <cell r="X484">
            <v>0</v>
          </cell>
          <cell r="Y484">
            <v>0</v>
          </cell>
          <cell r="Z484">
            <v>0</v>
          </cell>
          <cell r="AA484">
            <v>0</v>
          </cell>
          <cell r="AB484">
            <v>0</v>
          </cell>
          <cell r="AC484">
            <v>0</v>
          </cell>
          <cell r="AD484">
            <v>0</v>
          </cell>
          <cell r="AE484"/>
          <cell r="AF484">
            <v>0.17746460885723711</v>
          </cell>
          <cell r="AG484">
            <v>1328.4353228159659</v>
          </cell>
          <cell r="AH484">
            <v>0</v>
          </cell>
          <cell r="AI484">
            <v>0</v>
          </cell>
          <cell r="AJ484">
            <v>0.17746460885723711</v>
          </cell>
          <cell r="AK484">
            <v>1328.4353228159659</v>
          </cell>
          <cell r="AL484"/>
          <cell r="AM484">
            <v>6157.1998771840344</v>
          </cell>
          <cell r="AN484">
            <v>463.02143076423931</v>
          </cell>
          <cell r="AO484"/>
          <cell r="AP484">
            <v>0.5</v>
          </cell>
          <cell r="AQ484">
            <v>3742.8150000000001</v>
          </cell>
          <cell r="AR484">
            <v>0</v>
          </cell>
          <cell r="AS484">
            <v>0</v>
          </cell>
          <cell r="AT484">
            <v>3742.8150000000001</v>
          </cell>
          <cell r="AU484">
            <v>1328.4343999999999</v>
          </cell>
          <cell r="AV484">
            <v>-2414.3806000000004</v>
          </cell>
          <cell r="AW484">
            <v>0.5</v>
          </cell>
          <cell r="AX484">
            <v>3742.8150000000001</v>
          </cell>
          <cell r="AY484">
            <v>0.28820490744726646</v>
          </cell>
          <cell r="AZ484">
            <v>2157.3968</v>
          </cell>
          <cell r="BA484">
            <v>7485.63</v>
          </cell>
          <cell r="BB484">
            <v>3485.8311999999996</v>
          </cell>
          <cell r="BC484">
            <v>-3999.7988000000005</v>
          </cell>
          <cell r="BD484">
            <v>0</v>
          </cell>
          <cell r="BE484">
            <v>0</v>
          </cell>
          <cell r="BF484">
            <v>0</v>
          </cell>
          <cell r="BG484">
            <v>0</v>
          </cell>
          <cell r="BH484">
            <v>7485.63</v>
          </cell>
          <cell r="BI484">
            <v>3485.8311999999996</v>
          </cell>
          <cell r="BJ484">
            <v>-3999.7988000000005</v>
          </cell>
          <cell r="BK484">
            <v>0</v>
          </cell>
          <cell r="BL484">
            <v>0</v>
          </cell>
          <cell r="BM484">
            <v>0.14421017335882219</v>
          </cell>
          <cell r="BN484">
            <v>1079.5040000000001</v>
          </cell>
          <cell r="BO484">
            <v>7485.63</v>
          </cell>
          <cell r="BP484">
            <v>4565.3351999999995</v>
          </cell>
          <cell r="BQ484">
            <v>-2920.2948000000006</v>
          </cell>
          <cell r="BR484" t="str">
            <v>N/A</v>
          </cell>
          <cell r="BS484">
            <v>0</v>
          </cell>
          <cell r="BT484"/>
          <cell r="BU484">
            <v>0</v>
          </cell>
          <cell r="BV484">
            <v>0</v>
          </cell>
          <cell r="BW484">
            <v>0</v>
          </cell>
          <cell r="BX484">
            <v>7485.63</v>
          </cell>
          <cell r="BY484">
            <v>4565.3351999999995</v>
          </cell>
          <cell r="BZ484">
            <v>-2920.2948000000006</v>
          </cell>
          <cell r="CA484" t="str">
            <v>N/A</v>
          </cell>
          <cell r="CB484">
            <v>0</v>
          </cell>
          <cell r="CC484"/>
          <cell r="CD484"/>
          <cell r="CE484">
            <v>0</v>
          </cell>
          <cell r="CF484">
            <v>0</v>
          </cell>
          <cell r="CG484">
            <v>7485.63</v>
          </cell>
          <cell r="CH484">
            <v>4565.3351999999995</v>
          </cell>
          <cell r="CI484">
            <v>-2920.2948000000006</v>
          </cell>
          <cell r="CJ484"/>
          <cell r="CK484"/>
          <cell r="CL484">
            <v>0.15000000400767602</v>
          </cell>
          <cell r="CM484">
            <v>1122.84528</v>
          </cell>
          <cell r="CN484">
            <v>7485.63</v>
          </cell>
          <cell r="CO484">
            <v>1122.84528</v>
          </cell>
          <cell r="CP484">
            <v>-6362.7847199999997</v>
          </cell>
          <cell r="CQ484"/>
          <cell r="CR484"/>
          <cell r="CS484">
            <v>0.22785191562634535</v>
          </cell>
          <cell r="CT484">
            <v>1705.616320000001</v>
          </cell>
          <cell r="CU484">
            <v>7485.63</v>
          </cell>
          <cell r="CV484">
            <v>2828.461600000001</v>
          </cell>
          <cell r="CW484">
            <v>-4657.1683999999987</v>
          </cell>
          <cell r="CY484">
            <v>0</v>
          </cell>
          <cell r="CZ484">
            <v>7485.63</v>
          </cell>
          <cell r="DA484">
            <v>7485.63</v>
          </cell>
          <cell r="DB484">
            <v>7485.6352000000006</v>
          </cell>
          <cell r="DC484">
            <v>1328.4353228159659</v>
          </cell>
          <cell r="DD484">
            <v>6065.3624000000018</v>
          </cell>
          <cell r="DE484">
            <v>7393.797722815968</v>
          </cell>
          <cell r="DF484">
            <v>7485.6352000000006</v>
          </cell>
          <cell r="DG484">
            <v>91.83747718403265</v>
          </cell>
          <cell r="DH484">
            <v>0</v>
          </cell>
          <cell r="DI484">
            <v>1328.4353228159659</v>
          </cell>
          <cell r="DJ484">
            <v>6065.3624000000018</v>
          </cell>
          <cell r="DK484">
            <v>456.11525248000009</v>
          </cell>
        </row>
        <row r="485">
          <cell r="B485" t="str">
            <v>11.1.4</v>
          </cell>
          <cell r="C485" t="str">
            <v xml:space="preserve"> DEPEARQ182 </v>
          </cell>
          <cell r="D485" t="str">
            <v>Próprio</v>
          </cell>
          <cell r="E485" t="str">
            <v>TUBO EM COBRE FLEXÍVEL, DN 3/4", COM ISOLAMENTO, INSTALADO EM RAMAL DE ALIMENTAÇÃO DE AR CONDICIONADO COM CONDENSADORA INDIVIDUAL  FORNECIMENTO E INSTALAÇÃO. REF: SINAPI (97328)</v>
          </cell>
          <cell r="F485" t="str">
            <v>M</v>
          </cell>
          <cell r="G485">
            <v>113.91</v>
          </cell>
          <cell r="H485">
            <v>0</v>
          </cell>
          <cell r="I485">
            <v>113.91</v>
          </cell>
          <cell r="J485">
            <v>148.49</v>
          </cell>
          <cell r="K485">
            <v>185.93</v>
          </cell>
          <cell r="L485">
            <v>21179.2863</v>
          </cell>
          <cell r="M485">
            <v>0</v>
          </cell>
          <cell r="N485">
            <v>0</v>
          </cell>
          <cell r="O485">
            <v>0</v>
          </cell>
          <cell r="P485">
            <v>0</v>
          </cell>
          <cell r="Q485">
            <v>0</v>
          </cell>
          <cell r="R485">
            <v>0</v>
          </cell>
          <cell r="S485">
            <v>0</v>
          </cell>
          <cell r="T485">
            <v>0</v>
          </cell>
          <cell r="U485">
            <v>0</v>
          </cell>
          <cell r="V485">
            <v>0</v>
          </cell>
          <cell r="W485">
            <v>0</v>
          </cell>
          <cell r="X485">
            <v>0</v>
          </cell>
          <cell r="Y485">
            <v>0</v>
          </cell>
          <cell r="Z485">
            <v>0</v>
          </cell>
          <cell r="AA485">
            <v>0</v>
          </cell>
          <cell r="AB485">
            <v>0</v>
          </cell>
          <cell r="AC485">
            <v>0</v>
          </cell>
          <cell r="AD485">
            <v>0</v>
          </cell>
          <cell r="AE485"/>
          <cell r="AF485">
            <v>0</v>
          </cell>
          <cell r="AG485">
            <v>0</v>
          </cell>
          <cell r="AH485">
            <v>0</v>
          </cell>
          <cell r="AI485">
            <v>0</v>
          </cell>
          <cell r="AJ485">
            <v>0</v>
          </cell>
          <cell r="AK485">
            <v>0</v>
          </cell>
          <cell r="AL485"/>
          <cell r="AM485">
            <v>21179.2863</v>
          </cell>
          <cell r="AN485">
            <v>1592.6823297599997</v>
          </cell>
          <cell r="AO485"/>
          <cell r="AP485">
            <v>0.5</v>
          </cell>
          <cell r="AQ485">
            <v>10589.64</v>
          </cell>
          <cell r="AR485">
            <v>0</v>
          </cell>
          <cell r="AS485">
            <v>0</v>
          </cell>
          <cell r="AT485">
            <v>10589.64</v>
          </cell>
          <cell r="AU485">
            <v>0</v>
          </cell>
          <cell r="AV485">
            <v>-10589.64</v>
          </cell>
          <cell r="AW485">
            <v>0.5</v>
          </cell>
          <cell r="AX485">
            <v>10589.64</v>
          </cell>
          <cell r="AY485">
            <v>0</v>
          </cell>
          <cell r="AZ485">
            <v>0</v>
          </cell>
          <cell r="BA485">
            <v>21179.279999999999</v>
          </cell>
          <cell r="BB485">
            <v>0</v>
          </cell>
          <cell r="BC485">
            <v>-21179.279999999999</v>
          </cell>
          <cell r="BD485">
            <v>0</v>
          </cell>
          <cell r="BE485">
            <v>0</v>
          </cell>
          <cell r="BF485">
            <v>0</v>
          </cell>
          <cell r="BG485">
            <v>0</v>
          </cell>
          <cell r="BH485">
            <v>21179.279999999999</v>
          </cell>
          <cell r="BI485">
            <v>0</v>
          </cell>
          <cell r="BJ485">
            <v>-21179.279999999999</v>
          </cell>
          <cell r="BK485">
            <v>0</v>
          </cell>
          <cell r="BL485">
            <v>0</v>
          </cell>
          <cell r="BM485">
            <v>0.22456331848863606</v>
          </cell>
          <cell r="BN485">
            <v>4756.0893999999998</v>
          </cell>
          <cell r="BO485">
            <v>21179.279999999999</v>
          </cell>
          <cell r="BP485">
            <v>4756.0893999999998</v>
          </cell>
          <cell r="BQ485">
            <v>-16423.190599999998</v>
          </cell>
          <cell r="BR485" t="str">
            <v>N/A</v>
          </cell>
          <cell r="BS485">
            <v>0</v>
          </cell>
          <cell r="BT485"/>
          <cell r="BU485">
            <v>0</v>
          </cell>
          <cell r="BV485">
            <v>0</v>
          </cell>
          <cell r="BW485">
            <v>0</v>
          </cell>
          <cell r="BX485">
            <v>21179.279999999999</v>
          </cell>
          <cell r="BY485">
            <v>4756.0893999999998</v>
          </cell>
          <cell r="BZ485">
            <v>-16423.190599999998</v>
          </cell>
          <cell r="CA485" t="str">
            <v>N/A</v>
          </cell>
          <cell r="CB485">
            <v>0</v>
          </cell>
          <cell r="CC485"/>
          <cell r="CD485"/>
          <cell r="CE485">
            <v>0</v>
          </cell>
          <cell r="CF485">
            <v>0</v>
          </cell>
          <cell r="CG485">
            <v>21179.279999999999</v>
          </cell>
          <cell r="CH485">
            <v>4756.0893999999998</v>
          </cell>
          <cell r="CI485">
            <v>-16423.190599999998</v>
          </cell>
          <cell r="CJ485"/>
          <cell r="CK485"/>
          <cell r="CL485">
            <v>0.15000000212471751</v>
          </cell>
          <cell r="CM485">
            <v>3176.8929449999996</v>
          </cell>
          <cell r="CN485">
            <v>21179.279999999999</v>
          </cell>
          <cell r="CO485">
            <v>3176.8929449999996</v>
          </cell>
          <cell r="CP485">
            <v>-18002.387054999999</v>
          </cell>
          <cell r="CQ485"/>
          <cell r="CR485"/>
          <cell r="CS485">
            <v>0.56775963479940295</v>
          </cell>
          <cell r="CT485">
            <v>12024.743854999999</v>
          </cell>
          <cell r="CU485">
            <v>21179.279999999999</v>
          </cell>
          <cell r="CV485">
            <v>15201.636799999998</v>
          </cell>
          <cell r="CW485">
            <v>-5977.6432000000004</v>
          </cell>
          <cell r="CY485">
            <v>0</v>
          </cell>
          <cell r="CZ485">
            <v>21179.279999999999</v>
          </cell>
          <cell r="DA485">
            <v>21179.279999999999</v>
          </cell>
          <cell r="DB485">
            <v>21179.2863</v>
          </cell>
          <cell r="DC485">
            <v>0</v>
          </cell>
          <cell r="DD485">
            <v>19957.726199999997</v>
          </cell>
          <cell r="DE485">
            <v>19957.726199999997</v>
          </cell>
          <cell r="DF485">
            <v>21179.2863</v>
          </cell>
          <cell r="DG485">
            <v>1221.5601000000024</v>
          </cell>
          <cell r="DH485">
            <v>0</v>
          </cell>
          <cell r="DI485">
            <v>0</v>
          </cell>
          <cell r="DJ485">
            <v>19957.726199999997</v>
          </cell>
          <cell r="DK485">
            <v>1500.8210102399996</v>
          </cell>
        </row>
        <row r="486">
          <cell r="B486" t="str">
            <v>11.1.5</v>
          </cell>
          <cell r="C486" t="str">
            <v xml:space="preserve"> DEPEARQ187 </v>
          </cell>
          <cell r="D486" t="str">
            <v>Próprio</v>
          </cell>
          <cell r="E486" t="str">
            <v>CABO PP CORDPLAST 4 CONDUTORES 450/750V 1,50mm2 REF: SBC (063511)</v>
          </cell>
          <cell r="F486" t="str">
            <v>M</v>
          </cell>
          <cell r="G486">
            <v>900.22</v>
          </cell>
          <cell r="H486">
            <v>0</v>
          </cell>
          <cell r="I486">
            <v>900.22</v>
          </cell>
          <cell r="J486">
            <v>7.86</v>
          </cell>
          <cell r="K486">
            <v>9.84</v>
          </cell>
          <cell r="L486">
            <v>8858.1648000000005</v>
          </cell>
          <cell r="M486">
            <v>0</v>
          </cell>
          <cell r="N486">
            <v>0</v>
          </cell>
          <cell r="O486">
            <v>0</v>
          </cell>
          <cell r="P486">
            <v>0</v>
          </cell>
          <cell r="Q486">
            <v>0</v>
          </cell>
          <cell r="R486">
            <v>0</v>
          </cell>
          <cell r="S486">
            <v>0</v>
          </cell>
          <cell r="T486">
            <v>0</v>
          </cell>
          <cell r="U486">
            <v>0</v>
          </cell>
          <cell r="V486">
            <v>0</v>
          </cell>
          <cell r="W486">
            <v>0</v>
          </cell>
          <cell r="X486">
            <v>0</v>
          </cell>
          <cell r="Y486">
            <v>0</v>
          </cell>
          <cell r="Z486">
            <v>0</v>
          </cell>
          <cell r="AA486">
            <v>0</v>
          </cell>
          <cell r="AB486">
            <v>0</v>
          </cell>
          <cell r="AC486">
            <v>0</v>
          </cell>
          <cell r="AD486">
            <v>0</v>
          </cell>
          <cell r="AE486"/>
          <cell r="AF486">
            <v>0.11439432116827875</v>
          </cell>
          <cell r="AG486">
            <v>1013.3237490927418</v>
          </cell>
          <cell r="AH486">
            <v>0</v>
          </cell>
          <cell r="AI486">
            <v>0</v>
          </cell>
          <cell r="AJ486">
            <v>0.11439432116827875</v>
          </cell>
          <cell r="AK486">
            <v>1013.3237490927418</v>
          </cell>
          <cell r="AL486"/>
          <cell r="AM486">
            <v>7844.8410509072592</v>
          </cell>
          <cell r="AN486">
            <v>589.93204702822584</v>
          </cell>
          <cell r="AO486"/>
          <cell r="AP486">
            <v>0.5</v>
          </cell>
          <cell r="AQ486">
            <v>4429.08</v>
          </cell>
          <cell r="AR486">
            <v>0</v>
          </cell>
          <cell r="AS486">
            <v>0</v>
          </cell>
          <cell r="AT486">
            <v>4429.08</v>
          </cell>
          <cell r="AU486">
            <v>1013.3232</v>
          </cell>
          <cell r="AV486">
            <v>-3415.7568000000001</v>
          </cell>
          <cell r="AW486">
            <v>0.5</v>
          </cell>
          <cell r="AX486">
            <v>4429.08</v>
          </cell>
          <cell r="AY486">
            <v>0.13575570416120503</v>
          </cell>
          <cell r="AZ486">
            <v>1202.5463999999999</v>
          </cell>
          <cell r="BA486">
            <v>8858.16</v>
          </cell>
          <cell r="BB486">
            <v>2215.8696</v>
          </cell>
          <cell r="BC486">
            <v>-6642.2903999999999</v>
          </cell>
          <cell r="BD486">
            <v>0</v>
          </cell>
          <cell r="BE486">
            <v>0</v>
          </cell>
          <cell r="BF486">
            <v>0</v>
          </cell>
          <cell r="BG486">
            <v>0</v>
          </cell>
          <cell r="BH486">
            <v>8858.16</v>
          </cell>
          <cell r="BI486">
            <v>2215.8696</v>
          </cell>
          <cell r="BJ486">
            <v>-6642.2903999999999</v>
          </cell>
          <cell r="BK486">
            <v>0</v>
          </cell>
          <cell r="BL486">
            <v>0</v>
          </cell>
          <cell r="BM486">
            <v>0.17506841149855049</v>
          </cell>
          <cell r="BN486">
            <v>1550.7839999999999</v>
          </cell>
          <cell r="BO486">
            <v>8858.16</v>
          </cell>
          <cell r="BP486">
            <v>3766.6535999999996</v>
          </cell>
          <cell r="BQ486">
            <v>-5091.5064000000002</v>
          </cell>
          <cell r="BR486" t="str">
            <v>N/A</v>
          </cell>
          <cell r="BS486">
            <v>0</v>
          </cell>
          <cell r="BT486"/>
          <cell r="BU486">
            <v>0</v>
          </cell>
          <cell r="BV486">
            <v>0</v>
          </cell>
          <cell r="BW486">
            <v>0</v>
          </cell>
          <cell r="BX486">
            <v>8858.16</v>
          </cell>
          <cell r="BY486">
            <v>3766.6535999999996</v>
          </cell>
          <cell r="BZ486">
            <v>-5091.5064000000002</v>
          </cell>
          <cell r="CA486" t="str">
            <v>N/A</v>
          </cell>
          <cell r="CB486">
            <v>0</v>
          </cell>
          <cell r="CC486"/>
          <cell r="CD486"/>
          <cell r="CE486">
            <v>0</v>
          </cell>
          <cell r="CF486">
            <v>0</v>
          </cell>
          <cell r="CG486">
            <v>8858.16</v>
          </cell>
          <cell r="CH486">
            <v>3766.6535999999996</v>
          </cell>
          <cell r="CI486">
            <v>-5091.5064000000002</v>
          </cell>
          <cell r="CJ486"/>
          <cell r="CK486"/>
          <cell r="CL486">
            <v>0.15000001354682527</v>
          </cell>
          <cell r="CM486">
            <v>1328.7247199999999</v>
          </cell>
          <cell r="CN486">
            <v>8858.16</v>
          </cell>
          <cell r="CO486">
            <v>1328.7247199999999</v>
          </cell>
          <cell r="CP486">
            <v>-7529.4352799999997</v>
          </cell>
          <cell r="CQ486"/>
          <cell r="CR486"/>
          <cell r="CS486">
            <v>0.42477838750527647</v>
          </cell>
          <cell r="CT486">
            <v>3762.7569600000002</v>
          </cell>
          <cell r="CU486">
            <v>8858.16</v>
          </cell>
          <cell r="CV486">
            <v>5091.4816799999999</v>
          </cell>
          <cell r="CW486">
            <v>-3766.67832</v>
          </cell>
          <cell r="CY486">
            <v>0</v>
          </cell>
          <cell r="CZ486">
            <v>8858.16</v>
          </cell>
          <cell r="DA486">
            <v>8858.16</v>
          </cell>
          <cell r="DB486">
            <v>8858.1648000000005</v>
          </cell>
          <cell r="DC486">
            <v>1013.3237490927418</v>
          </cell>
          <cell r="DD486">
            <v>7844.8120799999997</v>
          </cell>
          <cell r="DE486">
            <v>8858.1358290927419</v>
          </cell>
          <cell r="DF486">
            <v>8858.1648000000005</v>
          </cell>
          <cell r="DG486">
            <v>2.897090725855378E-2</v>
          </cell>
          <cell r="DH486">
            <v>0</v>
          </cell>
          <cell r="DI486">
            <v>1013.3237490927418</v>
          </cell>
          <cell r="DJ486">
            <v>7844.8120799999997</v>
          </cell>
          <cell r="DK486">
            <v>589.92986841599986</v>
          </cell>
        </row>
        <row r="487">
          <cell r="B487" t="str">
            <v>11.1.6</v>
          </cell>
          <cell r="C487" t="str">
            <v xml:space="preserve"> DEPEARQ211 </v>
          </cell>
          <cell r="D487" t="str">
            <v>Próprio</v>
          </cell>
          <cell r="E487" t="str">
            <v>TUBO EM COBRE FLEXÍVEL, DN 7/8", COM ISOLAMENTO, INSTALADO EM RAMAL DE ALIMENTAÇÃO DE AR CONDICIONADO COM CONDENSADORA CENTRAL   FORNECIMENTO E INSTALAÇÃO. REF: SINAPI (97334)</v>
          </cell>
          <cell r="F487" t="str">
            <v>M</v>
          </cell>
          <cell r="G487">
            <v>579.04</v>
          </cell>
          <cell r="H487">
            <v>0</v>
          </cell>
          <cell r="I487">
            <v>579.04</v>
          </cell>
          <cell r="J487">
            <v>124.72</v>
          </cell>
          <cell r="K487">
            <v>156.16999999999999</v>
          </cell>
          <cell r="L487">
            <v>90428.676799999987</v>
          </cell>
          <cell r="M487">
            <v>0</v>
          </cell>
          <cell r="N487">
            <v>0</v>
          </cell>
          <cell r="O487">
            <v>0</v>
          </cell>
          <cell r="P487">
            <v>0</v>
          </cell>
          <cell r="Q487">
            <v>0</v>
          </cell>
          <cell r="R487">
            <v>0</v>
          </cell>
          <cell r="S487">
            <v>0</v>
          </cell>
          <cell r="T487">
            <v>0</v>
          </cell>
          <cell r="U487">
            <v>0</v>
          </cell>
          <cell r="V487">
            <v>0</v>
          </cell>
          <cell r="W487">
            <v>0</v>
          </cell>
          <cell r="X487">
            <v>0</v>
          </cell>
          <cell r="Y487">
            <v>0</v>
          </cell>
          <cell r="Z487">
            <v>0</v>
          </cell>
          <cell r="AA487">
            <v>0</v>
          </cell>
          <cell r="AB487">
            <v>0</v>
          </cell>
          <cell r="AC487">
            <v>0</v>
          </cell>
          <cell r="AD487">
            <v>0</v>
          </cell>
          <cell r="AE487"/>
          <cell r="AF487">
            <v>0</v>
          </cell>
          <cell r="AG487">
            <v>0</v>
          </cell>
          <cell r="AH487">
            <v>0</v>
          </cell>
          <cell r="AI487">
            <v>0</v>
          </cell>
          <cell r="AJ487">
            <v>0</v>
          </cell>
          <cell r="AK487">
            <v>0</v>
          </cell>
          <cell r="AL487"/>
          <cell r="AM487">
            <v>90428.676799999987</v>
          </cell>
          <cell r="AN487">
            <v>6800.2364953599981</v>
          </cell>
          <cell r="AO487"/>
          <cell r="AP487">
            <v>0.5</v>
          </cell>
          <cell r="AQ487">
            <v>45214.334999999999</v>
          </cell>
          <cell r="AR487">
            <v>0</v>
          </cell>
          <cell r="AS487">
            <v>0</v>
          </cell>
          <cell r="AT487">
            <v>45214.334999999999</v>
          </cell>
          <cell r="AU487">
            <v>0</v>
          </cell>
          <cell r="AV487">
            <v>-45214.334999999999</v>
          </cell>
          <cell r="AW487">
            <v>0.5</v>
          </cell>
          <cell r="AX487">
            <v>45214.334999999999</v>
          </cell>
          <cell r="AY487">
            <v>0</v>
          </cell>
          <cell r="AZ487">
            <v>0</v>
          </cell>
          <cell r="BA487">
            <v>90428.67</v>
          </cell>
          <cell r="BB487">
            <v>0</v>
          </cell>
          <cell r="BC487">
            <v>-90428.67</v>
          </cell>
          <cell r="BD487">
            <v>0</v>
          </cell>
          <cell r="BE487">
            <v>0</v>
          </cell>
          <cell r="BF487">
            <v>0</v>
          </cell>
          <cell r="BG487">
            <v>0</v>
          </cell>
          <cell r="BH487">
            <v>90428.67</v>
          </cell>
          <cell r="BI487">
            <v>0</v>
          </cell>
          <cell r="BJ487">
            <v>-90428.67</v>
          </cell>
          <cell r="BK487">
            <v>0</v>
          </cell>
          <cell r="BL487">
            <v>0</v>
          </cell>
          <cell r="BM487">
            <v>9.3516862517164082E-2</v>
          </cell>
          <cell r="BN487">
            <v>8456.6054999999997</v>
          </cell>
          <cell r="BO487">
            <v>90428.67</v>
          </cell>
          <cell r="BP487">
            <v>8456.6054999999997</v>
          </cell>
          <cell r="BQ487">
            <v>-81972.064499999993</v>
          </cell>
          <cell r="BR487" t="str">
            <v>N/A</v>
          </cell>
          <cell r="BS487">
            <v>0</v>
          </cell>
          <cell r="BT487">
            <v>0</v>
          </cell>
          <cell r="BU487">
            <v>0</v>
          </cell>
          <cell r="BV487">
            <v>0</v>
          </cell>
          <cell r="BW487">
            <v>0</v>
          </cell>
          <cell r="BX487">
            <v>90428.67</v>
          </cell>
          <cell r="BY487">
            <v>8456.6054999999997</v>
          </cell>
          <cell r="BZ487">
            <v>-81972.064499999993</v>
          </cell>
          <cell r="CA487" t="str">
            <v>N/A</v>
          </cell>
          <cell r="CB487">
            <v>0</v>
          </cell>
          <cell r="CC487"/>
          <cell r="CD487"/>
          <cell r="CE487">
            <v>0</v>
          </cell>
          <cell r="CF487">
            <v>0</v>
          </cell>
          <cell r="CG487">
            <v>90428.67</v>
          </cell>
          <cell r="CH487">
            <v>8456.6054999999997</v>
          </cell>
          <cell r="CI487">
            <v>-81972.064499999993</v>
          </cell>
          <cell r="CJ487"/>
          <cell r="CK487"/>
          <cell r="CL487">
            <v>0.15000000132701263</v>
          </cell>
          <cell r="CM487">
            <v>13564.301519999997</v>
          </cell>
          <cell r="CN487">
            <v>90428.67</v>
          </cell>
          <cell r="CO487">
            <v>13564.301519999997</v>
          </cell>
          <cell r="CP487">
            <v>-76864.368480000005</v>
          </cell>
          <cell r="CQ487"/>
          <cell r="CR487"/>
          <cell r="CS487">
            <v>0.74159643547941423</v>
          </cell>
          <cell r="CT487">
            <v>67061.584379999986</v>
          </cell>
          <cell r="CU487">
            <v>90428.67</v>
          </cell>
          <cell r="CV487">
            <v>80625.885899999979</v>
          </cell>
          <cell r="CW487">
            <v>-9802.784100000019</v>
          </cell>
          <cell r="CY487">
            <v>0</v>
          </cell>
          <cell r="CZ487">
            <v>90428.67</v>
          </cell>
          <cell r="DA487">
            <v>90428.67</v>
          </cell>
          <cell r="DB487">
            <v>90428.676799999987</v>
          </cell>
          <cell r="DC487">
            <v>0</v>
          </cell>
          <cell r="DD487">
            <v>89082.491399999984</v>
          </cell>
          <cell r="DE487">
            <v>89082.491399999984</v>
          </cell>
          <cell r="DF487">
            <v>90428.676799999987</v>
          </cell>
          <cell r="DG487">
            <v>1346.1854000000021</v>
          </cell>
          <cell r="DH487">
            <v>0</v>
          </cell>
          <cell r="DI487">
            <v>0</v>
          </cell>
          <cell r="DJ487">
            <v>89082.491399999984</v>
          </cell>
          <cell r="DK487">
            <v>6199.003353279998</v>
          </cell>
        </row>
        <row r="488">
          <cell r="B488" t="str">
            <v>11.2</v>
          </cell>
          <cell r="C488"/>
          <cell r="D488"/>
          <cell r="E488" t="str">
            <v>CLIMATIZAÇÃO DATACENTER</v>
          </cell>
          <cell r="F488"/>
          <cell r="G488">
            <v>0</v>
          </cell>
          <cell r="H488"/>
          <cell r="I488"/>
          <cell r="J488"/>
          <cell r="K488"/>
          <cell r="L488">
            <v>48377.479099999997</v>
          </cell>
          <cell r="M488">
            <v>0</v>
          </cell>
          <cell r="N488">
            <v>0</v>
          </cell>
          <cell r="O488">
            <v>0</v>
          </cell>
          <cell r="P488">
            <v>0</v>
          </cell>
          <cell r="Q488">
            <v>0</v>
          </cell>
          <cell r="R488">
            <v>0</v>
          </cell>
          <cell r="S488">
            <v>0.28656839463632849</v>
          </cell>
          <cell r="T488">
            <v>41017.479999999996</v>
          </cell>
          <cell r="U488">
            <v>0.17776792682066297</v>
          </cell>
          <cell r="V488">
            <v>25444.51</v>
          </cell>
          <cell r="W488">
            <v>0.36093131367753001</v>
          </cell>
          <cell r="X488">
            <v>51661.29</v>
          </cell>
          <cell r="Y488">
            <v>0</v>
          </cell>
          <cell r="Z488">
            <v>0</v>
          </cell>
          <cell r="AA488">
            <v>0</v>
          </cell>
          <cell r="AB488">
            <v>0</v>
          </cell>
          <cell r="AC488">
            <v>0.82526763513452139</v>
          </cell>
          <cell r="AD488">
            <v>118123.28</v>
          </cell>
          <cell r="AE488"/>
          <cell r="AF488">
            <v>0</v>
          </cell>
          <cell r="AG488">
            <v>0</v>
          </cell>
          <cell r="AH488">
            <v>0.82526763513452139</v>
          </cell>
          <cell r="AI488">
            <v>118123.28</v>
          </cell>
          <cell r="AJ488">
            <v>0</v>
          </cell>
          <cell r="AK488">
            <v>0</v>
          </cell>
          <cell r="AL488"/>
          <cell r="AM488">
            <v>8453.1113293732651</v>
          </cell>
          <cell r="AN488">
            <v>635.67397196886941</v>
          </cell>
          <cell r="AO488"/>
          <cell r="AP488">
            <v>0</v>
          </cell>
          <cell r="AQ488">
            <v>0</v>
          </cell>
          <cell r="AR488">
            <v>2.9045101690716248E-2</v>
          </cell>
          <cell r="AS488">
            <v>1405.1288</v>
          </cell>
          <cell r="AT488">
            <v>118123.28</v>
          </cell>
          <cell r="AU488">
            <v>1405.1288</v>
          </cell>
          <cell r="AV488">
            <v>-116718.15119999999</v>
          </cell>
          <cell r="AW488">
            <v>0</v>
          </cell>
          <cell r="AX488">
            <v>0</v>
          </cell>
          <cell r="AY488">
            <v>0</v>
          </cell>
          <cell r="AZ488">
            <v>0</v>
          </cell>
          <cell r="BA488">
            <v>118123.28</v>
          </cell>
          <cell r="BB488">
            <v>1405.1288</v>
          </cell>
          <cell r="BC488">
            <v>-116718.15119999999</v>
          </cell>
          <cell r="BD488">
            <v>0.17473236486547855</v>
          </cell>
          <cell r="BE488">
            <v>25010.02</v>
          </cell>
          <cell r="BF488">
            <v>0</v>
          </cell>
          <cell r="BG488">
            <v>0</v>
          </cell>
          <cell r="BH488">
            <v>143133.29999999999</v>
          </cell>
          <cell r="BI488">
            <v>1405.1288</v>
          </cell>
          <cell r="BJ488">
            <v>-141728.17119999998</v>
          </cell>
          <cell r="BK488">
            <v>0</v>
          </cell>
          <cell r="BL488">
            <v>0</v>
          </cell>
          <cell r="BM488">
            <v>2.0694711852517898E-2</v>
          </cell>
          <cell r="BN488">
            <v>2962.1023999999998</v>
          </cell>
          <cell r="BO488">
            <v>143133.29999999999</v>
          </cell>
          <cell r="BP488">
            <v>4367.2312000000002</v>
          </cell>
          <cell r="BQ488">
            <v>-138766.06879999998</v>
          </cell>
          <cell r="BR488" t="str">
            <v>N/A</v>
          </cell>
          <cell r="BS488">
            <v>0</v>
          </cell>
          <cell r="BT488"/>
          <cell r="BU488">
            <v>0</v>
          </cell>
          <cell r="BV488"/>
          <cell r="BW488">
            <v>40512.8534</v>
          </cell>
          <cell r="BX488">
            <v>143133.29999999999</v>
          </cell>
          <cell r="BY488">
            <v>44880.084600000002</v>
          </cell>
          <cell r="BZ488">
            <v>-98253.215399999986</v>
          </cell>
          <cell r="CA488" t="str">
            <v>N/A</v>
          </cell>
          <cell r="CB488">
            <v>0</v>
          </cell>
          <cell r="CC488"/>
          <cell r="CD488"/>
          <cell r="CE488"/>
          <cell r="CF488">
            <v>57369.517399999997</v>
          </cell>
          <cell r="CG488">
            <v>143133.29999999999</v>
          </cell>
          <cell r="CH488">
            <v>102249.602</v>
          </cell>
          <cell r="CI488">
            <v>-40883.697999999989</v>
          </cell>
          <cell r="CJ488"/>
          <cell r="CK488"/>
          <cell r="CL488"/>
          <cell r="CM488">
            <v>27585.0893</v>
          </cell>
          <cell r="CN488">
            <v>143133.29999999999</v>
          </cell>
          <cell r="CO488">
            <v>84954.606700000004</v>
          </cell>
          <cell r="CP488">
            <v>-58178.693299999984</v>
          </cell>
          <cell r="CQ488"/>
          <cell r="CR488"/>
          <cell r="CS488">
            <v>0</v>
          </cell>
          <cell r="CT488">
            <v>0</v>
          </cell>
          <cell r="CU488">
            <v>143133.29999999999</v>
          </cell>
          <cell r="CV488">
            <v>27585.0893</v>
          </cell>
          <cell r="CW488">
            <v>-115548.2107</v>
          </cell>
          <cell r="CY488">
            <v>118123.28</v>
          </cell>
          <cell r="CZ488">
            <v>25010.02</v>
          </cell>
          <cell r="DA488">
            <v>143133.29999999999</v>
          </cell>
          <cell r="DB488">
            <v>48377.479099999997</v>
          </cell>
          <cell r="DC488">
            <v>0</v>
          </cell>
          <cell r="DD488">
            <v>129834.69130000001</v>
          </cell>
          <cell r="DE488">
            <v>129834.69130000001</v>
          </cell>
          <cell r="DF488">
            <v>48377.479099999997</v>
          </cell>
          <cell r="DG488">
            <v>-81457.212200000009</v>
          </cell>
          <cell r="DH488">
            <v>118123.28</v>
          </cell>
          <cell r="DI488">
            <v>0</v>
          </cell>
          <cell r="DJ488">
            <v>1.9100000000662476E-2</v>
          </cell>
          <cell r="DK488">
            <v>1.4363200000498181E-3</v>
          </cell>
        </row>
        <row r="489">
          <cell r="B489" t="str">
            <v>11.2.1</v>
          </cell>
          <cell r="C489" t="str">
            <v xml:space="preserve"> DEPEARQ192 </v>
          </cell>
          <cell r="D489" t="str">
            <v>Próprio</v>
          </cell>
          <cell r="E489" t="str">
            <v>Fornecimento e instalação de placas modulares (60x60x3cm) com enchimento de concreto apoiados em pedestais metálicos de altura reguláveis com revestimento laminado melamínico com longarinas e Altura de 40cm acima do piso acabado)- Copia da SINAPI (98678)</v>
          </cell>
          <cell r="F489" t="str">
            <v>m²</v>
          </cell>
          <cell r="G489">
            <v>54.45</v>
          </cell>
          <cell r="H489">
            <v>0</v>
          </cell>
          <cell r="I489">
            <v>54.45</v>
          </cell>
          <cell r="J489">
            <v>684.03</v>
          </cell>
          <cell r="K489">
            <v>856.54</v>
          </cell>
          <cell r="L489">
            <v>46638.603000000003</v>
          </cell>
          <cell r="M489">
            <v>0</v>
          </cell>
          <cell r="N489">
            <v>0</v>
          </cell>
          <cell r="O489">
            <v>0</v>
          </cell>
          <cell r="P489">
            <v>0</v>
          </cell>
          <cell r="Q489">
            <v>0</v>
          </cell>
          <cell r="R489">
            <v>0</v>
          </cell>
          <cell r="S489">
            <v>0</v>
          </cell>
          <cell r="T489">
            <v>0</v>
          </cell>
          <cell r="U489">
            <v>0</v>
          </cell>
          <cell r="V489">
            <v>0</v>
          </cell>
          <cell r="W489">
            <v>1</v>
          </cell>
          <cell r="X489">
            <v>46638.6</v>
          </cell>
          <cell r="Y489">
            <v>0</v>
          </cell>
          <cell r="Z489">
            <v>0</v>
          </cell>
          <cell r="AA489">
            <v>0</v>
          </cell>
          <cell r="AB489">
            <v>0</v>
          </cell>
          <cell r="AC489">
            <v>1</v>
          </cell>
          <cell r="AD489">
            <v>46638.6</v>
          </cell>
          <cell r="AE489"/>
          <cell r="AF489">
            <v>0</v>
          </cell>
          <cell r="AG489">
            <v>0</v>
          </cell>
          <cell r="AH489">
            <v>1</v>
          </cell>
          <cell r="AI489">
            <v>46638.6</v>
          </cell>
          <cell r="AJ489">
            <v>0</v>
          </cell>
          <cell r="AK489">
            <v>0</v>
          </cell>
          <cell r="AL489"/>
          <cell r="AM489">
            <v>0</v>
          </cell>
          <cell r="AN489">
            <v>0</v>
          </cell>
          <cell r="AO489"/>
          <cell r="AP489">
            <v>0</v>
          </cell>
          <cell r="AQ489">
            <v>0</v>
          </cell>
          <cell r="AR489">
            <v>0</v>
          </cell>
          <cell r="AS489">
            <v>0</v>
          </cell>
          <cell r="AT489">
            <v>46638.6</v>
          </cell>
          <cell r="AU489">
            <v>0</v>
          </cell>
          <cell r="AV489">
            <v>-46638.6</v>
          </cell>
          <cell r="AW489">
            <v>0</v>
          </cell>
          <cell r="AX489">
            <v>0</v>
          </cell>
          <cell r="AY489">
            <v>0</v>
          </cell>
          <cell r="AZ489">
            <v>0</v>
          </cell>
          <cell r="BA489">
            <v>46638.6</v>
          </cell>
          <cell r="BB489">
            <v>0</v>
          </cell>
          <cell r="BC489">
            <v>-46638.6</v>
          </cell>
          <cell r="BD489">
            <v>0</v>
          </cell>
          <cell r="BE489">
            <v>0</v>
          </cell>
          <cell r="BF489">
            <v>0</v>
          </cell>
          <cell r="BG489">
            <v>0</v>
          </cell>
          <cell r="BH489">
            <v>46638.6</v>
          </cell>
          <cell r="BI489">
            <v>0</v>
          </cell>
          <cell r="BJ489">
            <v>-46638.6</v>
          </cell>
          <cell r="BK489">
            <v>0</v>
          </cell>
          <cell r="BL489">
            <v>0</v>
          </cell>
          <cell r="BM489">
            <v>0</v>
          </cell>
          <cell r="BN489">
            <v>0</v>
          </cell>
          <cell r="BO489">
            <v>46638.6</v>
          </cell>
          <cell r="BP489">
            <v>0</v>
          </cell>
          <cell r="BQ489">
            <v>-46638.6</v>
          </cell>
          <cell r="BR489" t="str">
            <v>N/A</v>
          </cell>
          <cell r="BS489">
            <v>0</v>
          </cell>
          <cell r="BT489"/>
          <cell r="BU489">
            <v>0</v>
          </cell>
          <cell r="BV489">
            <v>0.72672176308539937</v>
          </cell>
          <cell r="BW489">
            <v>33893.287799999998</v>
          </cell>
          <cell r="BX489">
            <v>46638.6</v>
          </cell>
          <cell r="BY489">
            <v>33893.287799999998</v>
          </cell>
          <cell r="BZ489">
            <v>-12745.3122</v>
          </cell>
          <cell r="CA489" t="str">
            <v>N/A</v>
          </cell>
          <cell r="CB489">
            <v>0</v>
          </cell>
          <cell r="CC489"/>
          <cell r="CD489"/>
          <cell r="CE489">
            <v>0.27327823691460057</v>
          </cell>
          <cell r="CF489">
            <v>12745.315200000001</v>
          </cell>
          <cell r="CG489">
            <v>46638.6</v>
          </cell>
          <cell r="CH489">
            <v>46638.603000000003</v>
          </cell>
          <cell r="CI489">
            <v>0</v>
          </cell>
          <cell r="CJ489"/>
          <cell r="CK489"/>
          <cell r="CL489">
            <v>0</v>
          </cell>
          <cell r="CM489">
            <v>0</v>
          </cell>
          <cell r="CN489">
            <v>46638.6</v>
          </cell>
          <cell r="CO489">
            <v>12745.315200000001</v>
          </cell>
          <cell r="CP489">
            <v>0</v>
          </cell>
          <cell r="CQ489"/>
          <cell r="CR489"/>
          <cell r="CS489" t="str">
            <v xml:space="preserve"> </v>
          </cell>
          <cell r="CT489">
            <v>0</v>
          </cell>
          <cell r="CU489">
            <v>46638.6</v>
          </cell>
          <cell r="CV489">
            <v>0</v>
          </cell>
          <cell r="CW489">
            <v>0</v>
          </cell>
          <cell r="CY489">
            <v>46638.6</v>
          </cell>
          <cell r="CZ489">
            <v>0</v>
          </cell>
          <cell r="DA489">
            <v>46638.6</v>
          </cell>
          <cell r="DB489">
            <v>46638.603000000003</v>
          </cell>
          <cell r="DC489">
            <v>0</v>
          </cell>
          <cell r="DD489">
            <v>46638.603000000003</v>
          </cell>
          <cell r="DE489">
            <v>46638.603000000003</v>
          </cell>
          <cell r="DF489">
            <v>46638.603000000003</v>
          </cell>
          <cell r="DG489">
            <v>0</v>
          </cell>
          <cell r="DH489">
            <v>46638.6</v>
          </cell>
          <cell r="DI489">
            <v>0</v>
          </cell>
          <cell r="DJ489">
            <v>3.0000000042491592E-3</v>
          </cell>
          <cell r="DK489">
            <v>2.2560000031953675E-4</v>
          </cell>
        </row>
        <row r="490">
          <cell r="B490" t="str">
            <v>11.2.2</v>
          </cell>
          <cell r="C490" t="str">
            <v xml:space="preserve"> DEPEARQ193 </v>
          </cell>
          <cell r="D490" t="str">
            <v>Próprio</v>
          </cell>
          <cell r="E490" t="str">
            <v>Fornecimento e instalação de placas perfuradas modulares (60x60x3cm) apoiadas em pedestais metálicos de altura reguláveis com revestimento laminado melamínico com longarinas.( com 50% a 70% de abertura e Altura de 40cm acima do piso acabado) - Copia da SINAPI (98678)</v>
          </cell>
          <cell r="F490" t="str">
            <v>m²</v>
          </cell>
          <cell r="G490">
            <v>5.44</v>
          </cell>
          <cell r="H490">
            <v>0</v>
          </cell>
          <cell r="I490">
            <v>5.44</v>
          </cell>
          <cell r="J490">
            <v>737.34</v>
          </cell>
          <cell r="K490">
            <v>923.29</v>
          </cell>
          <cell r="L490">
            <v>5022.6976000000004</v>
          </cell>
          <cell r="M490">
            <v>0</v>
          </cell>
          <cell r="N490">
            <v>0</v>
          </cell>
          <cell r="O490">
            <v>0</v>
          </cell>
          <cell r="P490">
            <v>0</v>
          </cell>
          <cell r="Q490">
            <v>0</v>
          </cell>
          <cell r="R490">
            <v>0</v>
          </cell>
          <cell r="S490">
            <v>0</v>
          </cell>
          <cell r="T490">
            <v>0</v>
          </cell>
          <cell r="U490">
            <v>0</v>
          </cell>
          <cell r="V490">
            <v>0</v>
          </cell>
          <cell r="W490">
            <v>1</v>
          </cell>
          <cell r="X490">
            <v>5022.6899999999996</v>
          </cell>
          <cell r="Y490">
            <v>0</v>
          </cell>
          <cell r="Z490">
            <v>0</v>
          </cell>
          <cell r="AA490">
            <v>0</v>
          </cell>
          <cell r="AB490">
            <v>0</v>
          </cell>
          <cell r="AC490">
            <v>1</v>
          </cell>
          <cell r="AD490">
            <v>5022.6899999999996</v>
          </cell>
          <cell r="AE490"/>
          <cell r="AF490">
            <v>0</v>
          </cell>
          <cell r="AG490">
            <v>0</v>
          </cell>
          <cell r="AH490">
            <v>1</v>
          </cell>
          <cell r="AI490">
            <v>5022.6899999999996</v>
          </cell>
          <cell r="AJ490">
            <v>0</v>
          </cell>
          <cell r="AK490">
            <v>0</v>
          </cell>
          <cell r="AL490"/>
          <cell r="AM490">
            <v>0</v>
          </cell>
          <cell r="AN490">
            <v>0</v>
          </cell>
          <cell r="AO490"/>
          <cell r="AP490">
            <v>0</v>
          </cell>
          <cell r="AQ490">
            <v>0</v>
          </cell>
          <cell r="AR490">
            <v>0</v>
          </cell>
          <cell r="AS490">
            <v>0</v>
          </cell>
          <cell r="AT490">
            <v>5022.6899999999996</v>
          </cell>
          <cell r="AU490">
            <v>0</v>
          </cell>
          <cell r="AV490">
            <v>-5022.6899999999996</v>
          </cell>
          <cell r="AW490">
            <v>0</v>
          </cell>
          <cell r="AX490">
            <v>0</v>
          </cell>
          <cell r="AY490">
            <v>0</v>
          </cell>
          <cell r="AZ490">
            <v>0</v>
          </cell>
          <cell r="BA490">
            <v>5022.6899999999996</v>
          </cell>
          <cell r="BB490">
            <v>0</v>
          </cell>
          <cell r="BC490">
            <v>-5022.6899999999996</v>
          </cell>
          <cell r="BD490">
            <v>0</v>
          </cell>
          <cell r="BE490">
            <v>0</v>
          </cell>
          <cell r="BF490">
            <v>0</v>
          </cell>
          <cell r="BG490">
            <v>0</v>
          </cell>
          <cell r="BH490">
            <v>5022.6899999999996</v>
          </cell>
          <cell r="BI490">
            <v>0</v>
          </cell>
          <cell r="BJ490">
            <v>-5022.6899999999996</v>
          </cell>
          <cell r="BK490">
            <v>0</v>
          </cell>
          <cell r="BL490">
            <v>0</v>
          </cell>
          <cell r="BM490">
            <v>0</v>
          </cell>
          <cell r="BN490">
            <v>0</v>
          </cell>
          <cell r="BO490">
            <v>5022.6899999999996</v>
          </cell>
          <cell r="BP490">
            <v>0</v>
          </cell>
          <cell r="BQ490">
            <v>-5022.6899999999996</v>
          </cell>
          <cell r="BR490" t="str">
            <v>N/A</v>
          </cell>
          <cell r="BS490">
            <v>0</v>
          </cell>
          <cell r="BT490"/>
          <cell r="BU490">
            <v>0</v>
          </cell>
          <cell r="BV490">
            <v>1.0000001194577337</v>
          </cell>
          <cell r="BW490">
            <v>5022.6976000000004</v>
          </cell>
          <cell r="BX490">
            <v>5022.6899999999996</v>
          </cell>
          <cell r="BY490">
            <v>5022.6976000000004</v>
          </cell>
          <cell r="BZ490">
            <v>0</v>
          </cell>
          <cell r="CA490">
            <v>5022.6976000000004</v>
          </cell>
          <cell r="CB490">
            <v>377.70685951999997</v>
          </cell>
          <cell r="CC490"/>
          <cell r="CD490"/>
          <cell r="CE490">
            <v>0</v>
          </cell>
          <cell r="CF490">
            <v>0</v>
          </cell>
          <cell r="CG490">
            <v>5022.6899999999996</v>
          </cell>
          <cell r="CH490">
            <v>5022.6976000000004</v>
          </cell>
          <cell r="CI490">
            <v>0</v>
          </cell>
          <cell r="CJ490"/>
          <cell r="CK490"/>
          <cell r="CL490">
            <v>0</v>
          </cell>
          <cell r="CM490">
            <v>0</v>
          </cell>
          <cell r="CN490">
            <v>5022.6899999999996</v>
          </cell>
          <cell r="CO490">
            <v>0</v>
          </cell>
          <cell r="CP490">
            <v>0</v>
          </cell>
          <cell r="CQ490"/>
          <cell r="CR490"/>
          <cell r="CS490" t="str">
            <v xml:space="preserve"> </v>
          </cell>
          <cell r="CT490">
            <v>0</v>
          </cell>
          <cell r="CU490">
            <v>5022.6899999999996</v>
          </cell>
          <cell r="CV490">
            <v>0</v>
          </cell>
          <cell r="CW490">
            <v>0</v>
          </cell>
          <cell r="CY490">
            <v>5022.6899999999996</v>
          </cell>
          <cell r="CZ490">
            <v>0</v>
          </cell>
          <cell r="DA490">
            <v>5022.6899999999996</v>
          </cell>
          <cell r="DB490">
            <v>5022.6976000000004</v>
          </cell>
          <cell r="DC490">
            <v>0</v>
          </cell>
          <cell r="DD490">
            <v>5022.6976000000004</v>
          </cell>
          <cell r="DE490">
            <v>5022.6976000000004</v>
          </cell>
          <cell r="DF490">
            <v>5022.6976000000004</v>
          </cell>
          <cell r="DG490">
            <v>0</v>
          </cell>
          <cell r="DH490">
            <v>5022.6899999999996</v>
          </cell>
          <cell r="DI490">
            <v>0</v>
          </cell>
          <cell r="DJ490">
            <v>7.600000000820728E-3</v>
          </cell>
          <cell r="DK490">
            <v>5.715200000617187E-4</v>
          </cell>
        </row>
        <row r="491">
          <cell r="B491" t="str">
            <v>11.2.3</v>
          </cell>
          <cell r="C491" t="str">
            <v xml:space="preserve"> DEPEARQ107 </v>
          </cell>
          <cell r="D491" t="str">
            <v>Próprio</v>
          </cell>
          <cell r="E491" t="str">
            <v>DAMPER DE REGULAGEM 1425X150MM REF. DIFUS-AR DLP 1425X150 SOB MEDIDA - FORNECIMENTO E INSTALAÇÃO REF: SBC 071853</v>
          </cell>
          <cell r="F491" t="str">
            <v>UN</v>
          </cell>
          <cell r="G491">
            <v>5</v>
          </cell>
          <cell r="H491">
            <v>0</v>
          </cell>
          <cell r="I491">
            <v>5</v>
          </cell>
          <cell r="J491">
            <v>947.24</v>
          </cell>
          <cell r="K491">
            <v>1186.1300000000001</v>
          </cell>
          <cell r="L491">
            <v>5930.6500000000005</v>
          </cell>
          <cell r="M491">
            <v>0</v>
          </cell>
          <cell r="N491">
            <v>0</v>
          </cell>
          <cell r="O491">
            <v>0</v>
          </cell>
          <cell r="P491">
            <v>0</v>
          </cell>
          <cell r="Q491">
            <v>0</v>
          </cell>
          <cell r="R491">
            <v>0</v>
          </cell>
          <cell r="S491">
            <v>1</v>
          </cell>
          <cell r="T491">
            <v>5930.65</v>
          </cell>
          <cell r="U491">
            <v>0</v>
          </cell>
          <cell r="V491">
            <v>0</v>
          </cell>
          <cell r="W491">
            <v>0</v>
          </cell>
          <cell r="X491">
            <v>0</v>
          </cell>
          <cell r="Y491">
            <v>0</v>
          </cell>
          <cell r="Z491">
            <v>0</v>
          </cell>
          <cell r="AA491">
            <v>0</v>
          </cell>
          <cell r="AB491">
            <v>0</v>
          </cell>
          <cell r="AC491">
            <v>1</v>
          </cell>
          <cell r="AD491">
            <v>5930.65</v>
          </cell>
          <cell r="AE491"/>
          <cell r="AF491">
            <v>0</v>
          </cell>
          <cell r="AG491">
            <v>0</v>
          </cell>
          <cell r="AH491">
            <v>1</v>
          </cell>
          <cell r="AI491">
            <v>5930.65</v>
          </cell>
          <cell r="AJ491">
            <v>0</v>
          </cell>
          <cell r="AK491">
            <v>0</v>
          </cell>
          <cell r="AL491"/>
          <cell r="AM491">
            <v>0</v>
          </cell>
          <cell r="AN491">
            <v>0</v>
          </cell>
          <cell r="AO491"/>
          <cell r="AP491">
            <v>0</v>
          </cell>
          <cell r="AQ491">
            <v>0</v>
          </cell>
          <cell r="AR491">
            <v>0</v>
          </cell>
          <cell r="AS491">
            <v>0</v>
          </cell>
          <cell r="AT491">
            <v>5930.65</v>
          </cell>
          <cell r="AU491">
            <v>0</v>
          </cell>
          <cell r="AV491">
            <v>-5930.65</v>
          </cell>
          <cell r="AW491">
            <v>0</v>
          </cell>
          <cell r="AX491">
            <v>0</v>
          </cell>
          <cell r="AY491">
            <v>0</v>
          </cell>
          <cell r="AZ491">
            <v>0</v>
          </cell>
          <cell r="BA491">
            <v>5930.65</v>
          </cell>
          <cell r="BB491">
            <v>0</v>
          </cell>
          <cell r="BC491">
            <v>-5930.65</v>
          </cell>
          <cell r="BD491">
            <v>0</v>
          </cell>
          <cell r="BE491">
            <v>0</v>
          </cell>
          <cell r="BF491">
            <v>0</v>
          </cell>
          <cell r="BG491">
            <v>0</v>
          </cell>
          <cell r="BH491">
            <v>5930.65</v>
          </cell>
          <cell r="BI491">
            <v>0</v>
          </cell>
          <cell r="BJ491">
            <v>-5930.65</v>
          </cell>
          <cell r="BK491">
            <v>0</v>
          </cell>
          <cell r="BL491">
            <v>0</v>
          </cell>
          <cell r="BM491">
            <v>0</v>
          </cell>
          <cell r="BN491">
            <v>0</v>
          </cell>
          <cell r="BO491">
            <v>5930.65</v>
          </cell>
          <cell r="BP491">
            <v>0</v>
          </cell>
          <cell r="BQ491">
            <v>-5930.65</v>
          </cell>
          <cell r="BR491" t="str">
            <v>N/A</v>
          </cell>
          <cell r="BS491">
            <v>0</v>
          </cell>
          <cell r="BT491"/>
          <cell r="BU491">
            <v>0</v>
          </cell>
          <cell r="BV491">
            <v>0</v>
          </cell>
          <cell r="BW491">
            <v>0</v>
          </cell>
          <cell r="BX491">
            <v>5930.65</v>
          </cell>
          <cell r="BY491">
            <v>0</v>
          </cell>
          <cell r="BZ491">
            <v>-5930.65</v>
          </cell>
          <cell r="CA491" t="str">
            <v>N/A</v>
          </cell>
          <cell r="CB491">
            <v>0</v>
          </cell>
          <cell r="CC491"/>
          <cell r="CD491"/>
          <cell r="CE491">
            <v>0.40000000000000008</v>
          </cell>
          <cell r="CF491">
            <v>2372.2600000000002</v>
          </cell>
          <cell r="CG491">
            <v>5930.65</v>
          </cell>
          <cell r="CH491">
            <v>2372.2600000000002</v>
          </cell>
          <cell r="CI491">
            <v>-3558.3899999999994</v>
          </cell>
          <cell r="CJ491"/>
          <cell r="CK491"/>
          <cell r="CL491">
            <v>0.40000000000000008</v>
          </cell>
          <cell r="CM491">
            <v>2372.2600000000002</v>
          </cell>
          <cell r="CN491">
            <v>5930.65</v>
          </cell>
          <cell r="CO491">
            <v>4744.5200000000004</v>
          </cell>
          <cell r="CP491">
            <v>-1186.1299999999992</v>
          </cell>
          <cell r="CQ491"/>
          <cell r="CR491"/>
          <cell r="CS491">
            <v>0.2</v>
          </cell>
          <cell r="CT491">
            <v>1186.1300000000001</v>
          </cell>
          <cell r="CU491">
            <v>5930.65</v>
          </cell>
          <cell r="CV491">
            <v>3558.3900000000003</v>
          </cell>
          <cell r="CW491">
            <v>-2372.2599999999993</v>
          </cell>
          <cell r="CY491">
            <v>5930.65</v>
          </cell>
          <cell r="CZ491">
            <v>0</v>
          </cell>
          <cell r="DA491">
            <v>5930.65</v>
          </cell>
          <cell r="DB491">
            <v>5930.6500000000005</v>
          </cell>
          <cell r="DC491">
            <v>0</v>
          </cell>
          <cell r="DD491">
            <v>5930.6500000000005</v>
          </cell>
          <cell r="DE491">
            <v>5930.6500000000005</v>
          </cell>
          <cell r="DF491">
            <v>5930.6500000000005</v>
          </cell>
          <cell r="DG491">
            <v>0</v>
          </cell>
          <cell r="DH491">
            <v>5930.65</v>
          </cell>
          <cell r="DI491">
            <v>0</v>
          </cell>
          <cell r="DJ491">
            <v>9.0949470177292824E-13</v>
          </cell>
          <cell r="DK491">
            <v>6.8394001573324194E-14</v>
          </cell>
        </row>
        <row r="492">
          <cell r="B492" t="str">
            <v>11.2.4</v>
          </cell>
          <cell r="C492" t="str">
            <v xml:space="preserve"> 96370 </v>
          </cell>
          <cell r="D492" t="str">
            <v>SINAPI</v>
          </cell>
          <cell r="E492" t="str">
            <v>PAREDE COM SISTEMA EM CHAPAS DE GESSO PARA DRYWALL, USO INTERNO, COM UMA FACE SIMPLES E ESTRUTURA METÁLICA COM GUIAS SIMPLES, SEM VÃOS. AF_07/2023_PS</v>
          </cell>
          <cell r="F492" t="str">
            <v>m²</v>
          </cell>
          <cell r="G492">
            <v>99.15</v>
          </cell>
          <cell r="H492">
            <v>0</v>
          </cell>
          <cell r="I492">
            <v>99.15</v>
          </cell>
          <cell r="J492">
            <v>58.695324999999997</v>
          </cell>
          <cell r="K492">
            <v>73.489999999999995</v>
          </cell>
          <cell r="L492">
            <v>7286.5334999999995</v>
          </cell>
          <cell r="M492">
            <v>0</v>
          </cell>
          <cell r="N492">
            <v>0</v>
          </cell>
          <cell r="O492">
            <v>0</v>
          </cell>
          <cell r="P492">
            <v>0</v>
          </cell>
          <cell r="Q492">
            <v>0</v>
          </cell>
          <cell r="R492">
            <v>0</v>
          </cell>
          <cell r="S492">
            <v>0</v>
          </cell>
          <cell r="T492">
            <v>0</v>
          </cell>
          <cell r="U492">
            <v>1</v>
          </cell>
          <cell r="V492">
            <v>7286.53</v>
          </cell>
          <cell r="W492">
            <v>0</v>
          </cell>
          <cell r="X492">
            <v>0</v>
          </cell>
          <cell r="Y492">
            <v>0</v>
          </cell>
          <cell r="Z492">
            <v>0</v>
          </cell>
          <cell r="AA492">
            <v>0</v>
          </cell>
          <cell r="AB492">
            <v>0</v>
          </cell>
          <cell r="AC492">
            <v>1</v>
          </cell>
          <cell r="AD492">
            <v>7286.53</v>
          </cell>
          <cell r="AE492"/>
          <cell r="AF492">
            <v>0</v>
          </cell>
          <cell r="AG492">
            <v>0</v>
          </cell>
          <cell r="AH492">
            <v>1</v>
          </cell>
          <cell r="AI492">
            <v>7286.53</v>
          </cell>
          <cell r="AJ492">
            <v>0</v>
          </cell>
          <cell r="AK492">
            <v>0</v>
          </cell>
          <cell r="AL492"/>
          <cell r="AM492">
            <v>0</v>
          </cell>
          <cell r="AN492">
            <v>0</v>
          </cell>
          <cell r="AO492"/>
          <cell r="AP492">
            <v>0</v>
          </cell>
          <cell r="AQ492">
            <v>0</v>
          </cell>
          <cell r="AR492">
            <v>0.19283913262733232</v>
          </cell>
          <cell r="AS492">
            <v>1405.1288</v>
          </cell>
          <cell r="AT492">
            <v>7286.53</v>
          </cell>
          <cell r="AU492">
            <v>1405.1288</v>
          </cell>
          <cell r="AV492">
            <v>-5881.4012000000002</v>
          </cell>
          <cell r="AW492">
            <v>0</v>
          </cell>
          <cell r="AX492">
            <v>0</v>
          </cell>
          <cell r="AY492">
            <v>0</v>
          </cell>
          <cell r="AZ492">
            <v>0</v>
          </cell>
          <cell r="BA492">
            <v>7286.53</v>
          </cell>
          <cell r="BB492">
            <v>1405.1288</v>
          </cell>
          <cell r="BC492">
            <v>-5881.4012000000002</v>
          </cell>
          <cell r="BD492">
            <v>0</v>
          </cell>
          <cell r="BE492">
            <v>0</v>
          </cell>
          <cell r="BF492">
            <v>0</v>
          </cell>
          <cell r="BG492">
            <v>0</v>
          </cell>
          <cell r="BH492">
            <v>7286.53</v>
          </cell>
          <cell r="BI492">
            <v>1405.1288</v>
          </cell>
          <cell r="BJ492">
            <v>-5881.4012000000002</v>
          </cell>
          <cell r="BK492">
            <v>0</v>
          </cell>
          <cell r="BL492">
            <v>0</v>
          </cell>
          <cell r="BM492">
            <v>0</v>
          </cell>
          <cell r="BN492">
            <v>0</v>
          </cell>
          <cell r="BO492">
            <v>7286.53</v>
          </cell>
          <cell r="BP492">
            <v>1405.1288</v>
          </cell>
          <cell r="BQ492">
            <v>-5881.4012000000002</v>
          </cell>
          <cell r="BR492" t="str">
            <v>N/A</v>
          </cell>
          <cell r="BS492">
            <v>0</v>
          </cell>
          <cell r="BT492"/>
          <cell r="BU492">
            <v>0</v>
          </cell>
          <cell r="BV492">
            <v>0</v>
          </cell>
          <cell r="BW492">
            <v>0</v>
          </cell>
          <cell r="BX492">
            <v>7286.53</v>
          </cell>
          <cell r="BY492">
            <v>1405.1288</v>
          </cell>
          <cell r="BZ492">
            <v>-5881.4012000000002</v>
          </cell>
          <cell r="CA492" t="str">
            <v>N/A</v>
          </cell>
          <cell r="CB492">
            <v>0</v>
          </cell>
          <cell r="CC492"/>
          <cell r="CD492"/>
          <cell r="CE492">
            <v>0.80716092275983653</v>
          </cell>
          <cell r="CF492">
            <v>5881.4047</v>
          </cell>
          <cell r="CG492">
            <v>7286.53</v>
          </cell>
          <cell r="CH492">
            <v>7286.5334999999995</v>
          </cell>
          <cell r="CI492">
            <v>0</v>
          </cell>
          <cell r="CJ492"/>
          <cell r="CK492"/>
          <cell r="CL492">
            <v>0</v>
          </cell>
          <cell r="CM492">
            <v>0</v>
          </cell>
          <cell r="CN492">
            <v>7286.53</v>
          </cell>
          <cell r="CO492">
            <v>5881.4047</v>
          </cell>
          <cell r="CP492">
            <v>0</v>
          </cell>
          <cell r="CQ492"/>
          <cell r="CR492"/>
          <cell r="CS492" t="str">
            <v xml:space="preserve"> </v>
          </cell>
          <cell r="CT492">
            <v>0</v>
          </cell>
          <cell r="CU492">
            <v>7286.53</v>
          </cell>
          <cell r="CV492">
            <v>0</v>
          </cell>
          <cell r="CW492">
            <v>0</v>
          </cell>
          <cell r="CY492">
            <v>7286.53</v>
          </cell>
          <cell r="CZ492">
            <v>0</v>
          </cell>
          <cell r="DA492">
            <v>7286.53</v>
          </cell>
          <cell r="DB492">
            <v>7286.5334999999995</v>
          </cell>
          <cell r="DC492">
            <v>0</v>
          </cell>
          <cell r="DD492">
            <v>7286.5334999999995</v>
          </cell>
          <cell r="DE492">
            <v>7286.5334999999995</v>
          </cell>
          <cell r="DF492">
            <v>7286.5334999999995</v>
          </cell>
          <cell r="DG492">
            <v>0</v>
          </cell>
          <cell r="DH492">
            <v>7286.53</v>
          </cell>
          <cell r="DI492">
            <v>0</v>
          </cell>
          <cell r="DJ492">
            <v>3.4999999998035491E-3</v>
          </cell>
          <cell r="DK492">
            <v>2.6319999998522688E-4</v>
          </cell>
        </row>
        <row r="493">
          <cell r="B493" t="str">
            <v>11.2.5</v>
          </cell>
          <cell r="C493" t="str">
            <v xml:space="preserve"> DEPEARQ077 </v>
          </cell>
          <cell r="D493" t="str">
            <v>Próprio</v>
          </cell>
          <cell r="E493" t="str">
            <v>MANTA EM LÃ DE VIDRO ESP=38MM - FORNECIMENTO E INSTALAÇÃO</v>
          </cell>
          <cell r="F493" t="str">
            <v>m²</v>
          </cell>
          <cell r="G493">
            <v>163.92000000000002</v>
          </cell>
          <cell r="H493">
            <v>0</v>
          </cell>
          <cell r="I493">
            <v>163.92000000000002</v>
          </cell>
          <cell r="J493">
            <v>35.04</v>
          </cell>
          <cell r="K493">
            <v>43.87</v>
          </cell>
          <cell r="L493">
            <v>7191.1704</v>
          </cell>
          <cell r="M493">
            <v>0</v>
          </cell>
          <cell r="N493">
            <v>0</v>
          </cell>
          <cell r="O493">
            <v>0</v>
          </cell>
          <cell r="P493">
            <v>0</v>
          </cell>
          <cell r="Q493">
            <v>0</v>
          </cell>
          <cell r="R493">
            <v>0</v>
          </cell>
          <cell r="S493">
            <v>0</v>
          </cell>
          <cell r="T493">
            <v>0</v>
          </cell>
          <cell r="U493">
            <v>1</v>
          </cell>
          <cell r="V493">
            <v>7191.17</v>
          </cell>
          <cell r="W493">
            <v>0</v>
          </cell>
          <cell r="X493">
            <v>0</v>
          </cell>
          <cell r="Y493">
            <v>0</v>
          </cell>
          <cell r="Z493">
            <v>0</v>
          </cell>
          <cell r="AA493">
            <v>0</v>
          </cell>
          <cell r="AB493">
            <v>0</v>
          </cell>
          <cell r="AC493">
            <v>1</v>
          </cell>
          <cell r="AD493">
            <v>7191.17</v>
          </cell>
          <cell r="AE493"/>
          <cell r="AF493">
            <v>0</v>
          </cell>
          <cell r="AG493">
            <v>0</v>
          </cell>
          <cell r="AH493">
            <v>1</v>
          </cell>
          <cell r="AI493">
            <v>7191.17</v>
          </cell>
          <cell r="AJ493">
            <v>0</v>
          </cell>
          <cell r="AK493">
            <v>0</v>
          </cell>
          <cell r="AL493"/>
          <cell r="AM493">
            <v>0</v>
          </cell>
          <cell r="AN493">
            <v>0</v>
          </cell>
          <cell r="AO493"/>
          <cell r="AP493">
            <v>0</v>
          </cell>
          <cell r="AQ493">
            <v>0</v>
          </cell>
          <cell r="AR493">
            <v>0</v>
          </cell>
          <cell r="AS493">
            <v>0</v>
          </cell>
          <cell r="AT493">
            <v>7191.17</v>
          </cell>
          <cell r="AU493">
            <v>0</v>
          </cell>
          <cell r="AV493">
            <v>-7191.17</v>
          </cell>
          <cell r="AW493">
            <v>0</v>
          </cell>
          <cell r="AX493">
            <v>0</v>
          </cell>
          <cell r="AY493">
            <v>0</v>
          </cell>
          <cell r="AZ493">
            <v>0</v>
          </cell>
          <cell r="BA493">
            <v>7191.17</v>
          </cell>
          <cell r="BB493">
            <v>0</v>
          </cell>
          <cell r="BC493">
            <v>-7191.17</v>
          </cell>
          <cell r="BD493">
            <v>0</v>
          </cell>
          <cell r="BE493">
            <v>0</v>
          </cell>
          <cell r="BF493">
            <v>0</v>
          </cell>
          <cell r="BG493">
            <v>0</v>
          </cell>
          <cell r="BH493">
            <v>7191.17</v>
          </cell>
          <cell r="BI493">
            <v>0</v>
          </cell>
          <cell r="BJ493">
            <v>-7191.17</v>
          </cell>
          <cell r="BK493">
            <v>0</v>
          </cell>
          <cell r="BL493">
            <v>0</v>
          </cell>
          <cell r="BM493">
            <v>0.41190827083770787</v>
          </cell>
          <cell r="BN493">
            <v>2962.1023999999998</v>
          </cell>
          <cell r="BO493">
            <v>7191.17</v>
          </cell>
          <cell r="BP493">
            <v>2962.1023999999998</v>
          </cell>
          <cell r="BQ493">
            <v>-4229.0676000000003</v>
          </cell>
          <cell r="BR493" t="str">
            <v>N/A</v>
          </cell>
          <cell r="BS493">
            <v>0</v>
          </cell>
          <cell r="BT493"/>
          <cell r="BU493">
            <v>0</v>
          </cell>
          <cell r="BV493">
            <v>0.22205955359141835</v>
          </cell>
          <cell r="BW493">
            <v>1596.8679999999999</v>
          </cell>
          <cell r="BX493">
            <v>7191.17</v>
          </cell>
          <cell r="BY493">
            <v>4558.9704000000002</v>
          </cell>
          <cell r="BZ493">
            <v>-2632.1995999999999</v>
          </cell>
          <cell r="CA493" t="str">
            <v>N/A</v>
          </cell>
          <cell r="CB493">
            <v>0</v>
          </cell>
          <cell r="CC493"/>
          <cell r="CD493"/>
          <cell r="CE493">
            <v>0.36603223119464562</v>
          </cell>
          <cell r="CF493">
            <v>2632.2</v>
          </cell>
          <cell r="CG493">
            <v>7191.17</v>
          </cell>
          <cell r="CH493">
            <v>7191.1704</v>
          </cell>
          <cell r="CI493">
            <v>0</v>
          </cell>
          <cell r="CJ493"/>
          <cell r="CK493"/>
          <cell r="CL493">
            <v>0</v>
          </cell>
          <cell r="CM493">
            <v>0</v>
          </cell>
          <cell r="CN493">
            <v>7191.17</v>
          </cell>
          <cell r="CO493">
            <v>2632.2</v>
          </cell>
          <cell r="CP493">
            <v>0</v>
          </cell>
          <cell r="CQ493"/>
          <cell r="CR493"/>
          <cell r="CS493">
            <v>1.733876856418009E-16</v>
          </cell>
          <cell r="CT493">
            <v>1.2468603927118237E-12</v>
          </cell>
          <cell r="CU493">
            <v>7191.17</v>
          </cell>
          <cell r="CV493">
            <v>1.2468603927118237E-12</v>
          </cell>
          <cell r="CW493">
            <v>0</v>
          </cell>
          <cell r="CY493">
            <v>7191.17</v>
          </cell>
          <cell r="CZ493">
            <v>0</v>
          </cell>
          <cell r="DA493">
            <v>7191.17</v>
          </cell>
          <cell r="DB493">
            <v>7191.1704</v>
          </cell>
          <cell r="DC493">
            <v>0</v>
          </cell>
          <cell r="DD493">
            <v>7191.1704000000009</v>
          </cell>
          <cell r="DE493">
            <v>7191.1704000000009</v>
          </cell>
          <cell r="DF493">
            <v>7191.1704</v>
          </cell>
          <cell r="DG493">
            <v>0</v>
          </cell>
          <cell r="DH493">
            <v>7191.17</v>
          </cell>
          <cell r="DI493">
            <v>0</v>
          </cell>
          <cell r="DJ493">
            <v>4.0000000080908649E-4</v>
          </cell>
          <cell r="DK493">
            <v>3.0080000060843298E-5</v>
          </cell>
        </row>
        <row r="494">
          <cell r="B494" t="str">
            <v>11.2.6</v>
          </cell>
          <cell r="C494" t="str">
            <v xml:space="preserve"> DEPEARQ224 </v>
          </cell>
          <cell r="D494" t="str">
            <v>Próprio</v>
          </cell>
          <cell r="E494" t="str">
            <v>TUBO EM COBRE FLEXÍVEL, DN 1 1/8", COM ISOLAMENTO, INSTALADO EM RAMAL DE ALIMENTAÇÃO DE AR CONDICIONADO COM CONDENSADORA INDIVIDUAL   FORNECIMENTO E INSTALAÇÃO. REF: SINAPI (Copia da SINAPI (97327))</v>
          </cell>
          <cell r="F494" t="str">
            <v>M</v>
          </cell>
          <cell r="G494">
            <v>89.2</v>
          </cell>
          <cell r="H494">
            <v>0</v>
          </cell>
          <cell r="I494">
            <v>89.2</v>
          </cell>
          <cell r="J494">
            <v>242.58</v>
          </cell>
          <cell r="K494">
            <v>303.75</v>
          </cell>
          <cell r="L494">
            <v>27094.5</v>
          </cell>
          <cell r="M494">
            <v>0</v>
          </cell>
          <cell r="N494">
            <v>0</v>
          </cell>
          <cell r="O494">
            <v>0</v>
          </cell>
          <cell r="P494">
            <v>0</v>
          </cell>
          <cell r="Q494">
            <v>0</v>
          </cell>
          <cell r="R494">
            <v>0</v>
          </cell>
          <cell r="S494">
            <v>1</v>
          </cell>
          <cell r="T494">
            <v>27094.5</v>
          </cell>
          <cell r="U494">
            <v>0</v>
          </cell>
          <cell r="V494">
            <v>0</v>
          </cell>
          <cell r="W494">
            <v>0</v>
          </cell>
          <cell r="X494">
            <v>0</v>
          </cell>
          <cell r="Y494">
            <v>0</v>
          </cell>
          <cell r="Z494">
            <v>0</v>
          </cell>
          <cell r="AA494">
            <v>0</v>
          </cell>
          <cell r="AB494">
            <v>0</v>
          </cell>
          <cell r="AC494">
            <v>1</v>
          </cell>
          <cell r="AD494">
            <v>27094.5</v>
          </cell>
          <cell r="AE494"/>
          <cell r="AF494">
            <v>0</v>
          </cell>
          <cell r="AG494">
            <v>0</v>
          </cell>
          <cell r="AH494">
            <v>1</v>
          </cell>
          <cell r="AI494">
            <v>27094.5</v>
          </cell>
          <cell r="AJ494">
            <v>0</v>
          </cell>
          <cell r="AK494">
            <v>0</v>
          </cell>
          <cell r="AL494"/>
          <cell r="AM494">
            <v>0</v>
          </cell>
          <cell r="AN494">
            <v>0</v>
          </cell>
          <cell r="AO494"/>
          <cell r="AP494">
            <v>0</v>
          </cell>
          <cell r="AQ494">
            <v>0</v>
          </cell>
          <cell r="AR494">
            <v>0</v>
          </cell>
          <cell r="AS494">
            <v>0</v>
          </cell>
          <cell r="AT494">
            <v>27094.5</v>
          </cell>
          <cell r="AU494">
            <v>0</v>
          </cell>
          <cell r="AV494">
            <v>-27094.5</v>
          </cell>
          <cell r="AW494">
            <v>0</v>
          </cell>
          <cell r="AX494">
            <v>0</v>
          </cell>
          <cell r="AY494">
            <v>0</v>
          </cell>
          <cell r="AZ494">
            <v>0</v>
          </cell>
          <cell r="BA494">
            <v>27094.5</v>
          </cell>
          <cell r="BB494">
            <v>0</v>
          </cell>
          <cell r="BC494">
            <v>-27094.5</v>
          </cell>
          <cell r="BD494">
            <v>0</v>
          </cell>
          <cell r="BE494">
            <v>0</v>
          </cell>
          <cell r="BF494">
            <v>0</v>
          </cell>
          <cell r="BG494">
            <v>0</v>
          </cell>
          <cell r="BH494">
            <v>27094.5</v>
          </cell>
          <cell r="BI494">
            <v>0</v>
          </cell>
          <cell r="BJ494">
            <v>-27094.5</v>
          </cell>
          <cell r="BK494">
            <v>0</v>
          </cell>
          <cell r="BL494">
            <v>0</v>
          </cell>
          <cell r="BM494">
            <v>0</v>
          </cell>
          <cell r="BN494">
            <v>0</v>
          </cell>
          <cell r="BO494">
            <v>27094.5</v>
          </cell>
          <cell r="BP494">
            <v>0</v>
          </cell>
          <cell r="BQ494">
            <v>-27094.5</v>
          </cell>
          <cell r="BR494" t="str">
            <v>N/A</v>
          </cell>
          <cell r="BS494">
            <v>0</v>
          </cell>
          <cell r="BT494"/>
          <cell r="BU494">
            <v>0</v>
          </cell>
          <cell r="BV494">
            <v>0</v>
          </cell>
          <cell r="BW494">
            <v>0</v>
          </cell>
          <cell r="BX494">
            <v>27094.5</v>
          </cell>
          <cell r="BY494">
            <v>0</v>
          </cell>
          <cell r="BZ494">
            <v>-27094.5</v>
          </cell>
          <cell r="CA494" t="str">
            <v>N/A</v>
          </cell>
          <cell r="CB494">
            <v>0</v>
          </cell>
          <cell r="CC494"/>
          <cell r="CD494"/>
          <cell r="CE494">
            <v>0.46266816143497752</v>
          </cell>
          <cell r="CF494">
            <v>12535.762499999999</v>
          </cell>
          <cell r="CG494">
            <v>27094.5</v>
          </cell>
          <cell r="CH494">
            <v>12535.762499999999</v>
          </cell>
          <cell r="CI494">
            <v>-14558.737500000001</v>
          </cell>
          <cell r="CJ494"/>
          <cell r="CK494"/>
          <cell r="CL494">
            <v>0.25</v>
          </cell>
          <cell r="CM494">
            <v>6773.625</v>
          </cell>
          <cell r="CN494">
            <v>27094.5</v>
          </cell>
          <cell r="CO494">
            <v>19309.387499999997</v>
          </cell>
          <cell r="CP494">
            <v>-7785.1125000000029</v>
          </cell>
          <cell r="CQ494"/>
          <cell r="CR494"/>
          <cell r="CS494">
            <v>0.28733183856502253</v>
          </cell>
          <cell r="CT494">
            <v>7785.1125000000029</v>
          </cell>
          <cell r="CU494">
            <v>27094.5</v>
          </cell>
          <cell r="CV494">
            <v>14558.737500000003</v>
          </cell>
          <cell r="CW494">
            <v>-12535.762499999997</v>
          </cell>
          <cell r="CY494">
            <v>27094.5</v>
          </cell>
          <cell r="CZ494">
            <v>0</v>
          </cell>
          <cell r="DA494">
            <v>27094.5</v>
          </cell>
          <cell r="DB494">
            <v>27094.5</v>
          </cell>
          <cell r="DC494">
            <v>0</v>
          </cell>
          <cell r="DD494">
            <v>27094.5</v>
          </cell>
          <cell r="DE494">
            <v>27094.5</v>
          </cell>
          <cell r="DF494">
            <v>27094.5</v>
          </cell>
          <cell r="DG494">
            <v>0</v>
          </cell>
          <cell r="DH494">
            <v>27094.5</v>
          </cell>
          <cell r="DI494">
            <v>0</v>
          </cell>
          <cell r="DJ494">
            <v>0</v>
          </cell>
          <cell r="DK494">
            <v>0</v>
          </cell>
        </row>
        <row r="495">
          <cell r="B495" t="str">
            <v>11.2.7</v>
          </cell>
          <cell r="C495" t="str">
            <v xml:space="preserve"> DEPEARQ235 </v>
          </cell>
          <cell r="D495" t="str">
            <v>Próprio</v>
          </cell>
          <cell r="E495" t="str">
            <v>GRELHA DE RETORNO EM ALUMÍNIO ANODIZADO  1225X225 COM REGISTRO, MODELO DIFUSAR GHR</v>
          </cell>
          <cell r="F495" t="str">
            <v>UN</v>
          </cell>
          <cell r="G495">
            <v>3</v>
          </cell>
          <cell r="H495">
            <v>0</v>
          </cell>
          <cell r="I495">
            <v>3</v>
          </cell>
          <cell r="J495">
            <v>451.88</v>
          </cell>
          <cell r="K495">
            <v>565.84</v>
          </cell>
          <cell r="L495">
            <v>1697.52</v>
          </cell>
          <cell r="M495">
            <v>0</v>
          </cell>
          <cell r="N495">
            <v>0</v>
          </cell>
          <cell r="O495">
            <v>0</v>
          </cell>
          <cell r="P495">
            <v>0</v>
          </cell>
          <cell r="Q495">
            <v>0</v>
          </cell>
          <cell r="R495">
            <v>0</v>
          </cell>
          <cell r="S495">
            <v>1</v>
          </cell>
          <cell r="T495">
            <v>1697.52</v>
          </cell>
          <cell r="U495">
            <v>0</v>
          </cell>
          <cell r="V495">
            <v>0</v>
          </cell>
          <cell r="W495">
            <v>0</v>
          </cell>
          <cell r="X495">
            <v>0</v>
          </cell>
          <cell r="Y495">
            <v>0</v>
          </cell>
          <cell r="Z495">
            <v>0</v>
          </cell>
          <cell r="AA495">
            <v>0</v>
          </cell>
          <cell r="AB495">
            <v>0</v>
          </cell>
          <cell r="AC495">
            <v>1</v>
          </cell>
          <cell r="AD495">
            <v>1697.52</v>
          </cell>
          <cell r="AE495"/>
          <cell r="AF495">
            <v>0</v>
          </cell>
          <cell r="AG495">
            <v>0</v>
          </cell>
          <cell r="AH495">
            <v>1</v>
          </cell>
          <cell r="AI495">
            <v>1697.52</v>
          </cell>
          <cell r="AJ495">
            <v>0</v>
          </cell>
          <cell r="AK495">
            <v>0</v>
          </cell>
          <cell r="AL495"/>
          <cell r="AM495">
            <v>0</v>
          </cell>
          <cell r="AN495">
            <v>0</v>
          </cell>
          <cell r="AO495"/>
          <cell r="AP495">
            <v>0</v>
          </cell>
          <cell r="AQ495">
            <v>0</v>
          </cell>
          <cell r="AR495">
            <v>0</v>
          </cell>
          <cell r="AS495">
            <v>0</v>
          </cell>
          <cell r="AT495">
            <v>1697.52</v>
          </cell>
          <cell r="AU495">
            <v>0</v>
          </cell>
          <cell r="AV495">
            <v>-1697.52</v>
          </cell>
          <cell r="AW495">
            <v>0</v>
          </cell>
          <cell r="AX495">
            <v>0</v>
          </cell>
          <cell r="AY495">
            <v>0</v>
          </cell>
          <cell r="AZ495">
            <v>0</v>
          </cell>
          <cell r="BA495">
            <v>1697.52</v>
          </cell>
          <cell r="BB495">
            <v>0</v>
          </cell>
          <cell r="BC495">
            <v>-1697.52</v>
          </cell>
          <cell r="BD495">
            <v>0</v>
          </cell>
          <cell r="BE495">
            <v>0</v>
          </cell>
          <cell r="BF495">
            <v>0</v>
          </cell>
          <cell r="BG495">
            <v>0</v>
          </cell>
          <cell r="BH495">
            <v>1697.52</v>
          </cell>
          <cell r="BI495">
            <v>0</v>
          </cell>
          <cell r="BJ495">
            <v>-1697.52</v>
          </cell>
          <cell r="BK495">
            <v>0</v>
          </cell>
          <cell r="BL495">
            <v>0</v>
          </cell>
          <cell r="BM495">
            <v>0</v>
          </cell>
          <cell r="BN495">
            <v>0</v>
          </cell>
          <cell r="BO495">
            <v>1697.52</v>
          </cell>
          <cell r="BP495">
            <v>0</v>
          </cell>
          <cell r="BQ495">
            <v>-1697.52</v>
          </cell>
          <cell r="BR495" t="str">
            <v>N/A</v>
          </cell>
          <cell r="BS495">
            <v>0</v>
          </cell>
          <cell r="BT495"/>
          <cell r="BU495">
            <v>0</v>
          </cell>
          <cell r="BV495">
            <v>0</v>
          </cell>
          <cell r="BW495">
            <v>0</v>
          </cell>
          <cell r="BX495">
            <v>1697.52</v>
          </cell>
          <cell r="BY495">
            <v>0</v>
          </cell>
          <cell r="BZ495">
            <v>-1697.52</v>
          </cell>
          <cell r="CA495" t="str">
            <v>N/A</v>
          </cell>
          <cell r="CB495">
            <v>0</v>
          </cell>
          <cell r="CC495"/>
          <cell r="CD495"/>
          <cell r="CE495">
            <v>0</v>
          </cell>
          <cell r="CF495">
            <v>0</v>
          </cell>
          <cell r="CG495">
            <v>1697.52</v>
          </cell>
          <cell r="CH495">
            <v>0</v>
          </cell>
          <cell r="CI495">
            <v>-1697.52</v>
          </cell>
          <cell r="CJ495"/>
          <cell r="CK495"/>
          <cell r="CL495">
            <v>1</v>
          </cell>
          <cell r="CM495">
            <v>1697.52</v>
          </cell>
          <cell r="CN495">
            <v>1697.52</v>
          </cell>
          <cell r="CO495">
            <v>1697.52</v>
          </cell>
          <cell r="CP495">
            <v>0</v>
          </cell>
          <cell r="CQ495"/>
          <cell r="CR495"/>
          <cell r="CS495" t="str">
            <v xml:space="preserve"> </v>
          </cell>
          <cell r="CT495">
            <v>0</v>
          </cell>
          <cell r="CU495">
            <v>1697.52</v>
          </cell>
          <cell r="CV495">
            <v>1697.52</v>
          </cell>
          <cell r="CW495">
            <v>0</v>
          </cell>
          <cell r="CY495">
            <v>1697.52</v>
          </cell>
          <cell r="CZ495">
            <v>0</v>
          </cell>
          <cell r="DA495">
            <v>1697.52</v>
          </cell>
          <cell r="DB495">
            <v>1697.52</v>
          </cell>
          <cell r="DC495">
            <v>0</v>
          </cell>
          <cell r="DD495">
            <v>1697.52</v>
          </cell>
          <cell r="DE495">
            <v>1697.52</v>
          </cell>
          <cell r="DF495">
            <v>1697.52</v>
          </cell>
          <cell r="DG495">
            <v>0</v>
          </cell>
          <cell r="DH495">
            <v>1697.52</v>
          </cell>
          <cell r="DI495">
            <v>0</v>
          </cell>
          <cell r="DJ495">
            <v>0</v>
          </cell>
          <cell r="DK495">
            <v>0</v>
          </cell>
        </row>
        <row r="496">
          <cell r="B496" t="str">
            <v>11.2.8</v>
          </cell>
          <cell r="C496" t="str">
            <v xml:space="preserve"> 97332 </v>
          </cell>
          <cell r="D496" t="str">
            <v>SINAPI</v>
          </cell>
          <cell r="E496" t="str">
            <v>TUBO EM COBRE FLEXÍVEL, DN 3/8", COM ISOLAMENTO, INSTALADO EM RAMAL DE ALIMENTAÇÃO DE AR CONDICIONADO COM CONDENSADORA CENTRAL  FORNECIMENTO E INSTALAÇÃO. AF_12/2015</v>
          </cell>
          <cell r="F496" t="str">
            <v>M</v>
          </cell>
          <cell r="G496">
            <v>89.2</v>
          </cell>
          <cell r="H496">
            <v>0</v>
          </cell>
          <cell r="I496">
            <v>89.2</v>
          </cell>
          <cell r="J496">
            <v>43.71</v>
          </cell>
          <cell r="K496">
            <v>54.73</v>
          </cell>
          <cell r="L496">
            <v>4881.9160000000002</v>
          </cell>
          <cell r="M496">
            <v>0</v>
          </cell>
          <cell r="N496">
            <v>0</v>
          </cell>
          <cell r="O496">
            <v>0</v>
          </cell>
          <cell r="P496">
            <v>0</v>
          </cell>
          <cell r="Q496">
            <v>0</v>
          </cell>
          <cell r="R496">
            <v>0</v>
          </cell>
          <cell r="S496">
            <v>1</v>
          </cell>
          <cell r="T496">
            <v>4881.91</v>
          </cell>
          <cell r="U496">
            <v>0</v>
          </cell>
          <cell r="V496">
            <v>0</v>
          </cell>
          <cell r="W496">
            <v>0</v>
          </cell>
          <cell r="X496">
            <v>0</v>
          </cell>
          <cell r="Y496">
            <v>0</v>
          </cell>
          <cell r="Z496">
            <v>0</v>
          </cell>
          <cell r="AA496">
            <v>0</v>
          </cell>
          <cell r="AB496">
            <v>0</v>
          </cell>
          <cell r="AC496">
            <v>1</v>
          </cell>
          <cell r="AD496">
            <v>4881.91</v>
          </cell>
          <cell r="AE496"/>
          <cell r="AF496">
            <v>0</v>
          </cell>
          <cell r="AG496">
            <v>0</v>
          </cell>
          <cell r="AH496">
            <v>1</v>
          </cell>
          <cell r="AI496">
            <v>4881.91</v>
          </cell>
          <cell r="AJ496">
            <v>0</v>
          </cell>
          <cell r="AK496">
            <v>0</v>
          </cell>
          <cell r="AL496"/>
          <cell r="AM496">
            <v>0</v>
          </cell>
          <cell r="AN496">
            <v>0</v>
          </cell>
          <cell r="AO496"/>
          <cell r="AP496">
            <v>0</v>
          </cell>
          <cell r="AQ496">
            <v>0</v>
          </cell>
          <cell r="AR496">
            <v>0</v>
          </cell>
          <cell r="AS496">
            <v>0</v>
          </cell>
          <cell r="AT496">
            <v>4881.91</v>
          </cell>
          <cell r="AU496">
            <v>0</v>
          </cell>
          <cell r="AV496">
            <v>-4881.91</v>
          </cell>
          <cell r="AW496">
            <v>0</v>
          </cell>
          <cell r="AX496">
            <v>0</v>
          </cell>
          <cell r="AY496">
            <v>0</v>
          </cell>
          <cell r="AZ496">
            <v>0</v>
          </cell>
          <cell r="BA496">
            <v>4881.91</v>
          </cell>
          <cell r="BB496">
            <v>0</v>
          </cell>
          <cell r="BC496">
            <v>-4881.91</v>
          </cell>
          <cell r="BD496">
            <v>0</v>
          </cell>
          <cell r="BE496">
            <v>0</v>
          </cell>
          <cell r="BF496">
            <v>0</v>
          </cell>
          <cell r="BG496">
            <v>0</v>
          </cell>
          <cell r="BH496">
            <v>4881.91</v>
          </cell>
          <cell r="BI496">
            <v>0</v>
          </cell>
          <cell r="BJ496">
            <v>-4881.91</v>
          </cell>
          <cell r="BK496">
            <v>0</v>
          </cell>
          <cell r="BL496">
            <v>0</v>
          </cell>
          <cell r="BM496">
            <v>0</v>
          </cell>
          <cell r="BN496">
            <v>0</v>
          </cell>
          <cell r="BO496">
            <v>4881.91</v>
          </cell>
          <cell r="BP496">
            <v>0</v>
          </cell>
          <cell r="BQ496">
            <v>-4881.91</v>
          </cell>
          <cell r="BR496" t="str">
            <v>N/A</v>
          </cell>
          <cell r="BS496">
            <v>0</v>
          </cell>
          <cell r="BT496"/>
          <cell r="BU496">
            <v>0</v>
          </cell>
          <cell r="BV496">
            <v>0</v>
          </cell>
          <cell r="BW496">
            <v>0</v>
          </cell>
          <cell r="BX496">
            <v>4881.91</v>
          </cell>
          <cell r="BY496">
            <v>0</v>
          </cell>
          <cell r="BZ496">
            <v>-4881.91</v>
          </cell>
          <cell r="CA496" t="str">
            <v>N/A</v>
          </cell>
          <cell r="CB496">
            <v>0</v>
          </cell>
          <cell r="CC496"/>
          <cell r="CD496"/>
          <cell r="CE496">
            <v>0.84999999999999976</v>
          </cell>
          <cell r="CF496">
            <v>4149.6285999999991</v>
          </cell>
          <cell r="CG496">
            <v>4881.91</v>
          </cell>
          <cell r="CH496">
            <v>4149.6285999999991</v>
          </cell>
          <cell r="CI496">
            <v>-732.28140000000076</v>
          </cell>
          <cell r="CJ496"/>
          <cell r="CK496"/>
          <cell r="CL496">
            <v>0</v>
          </cell>
          <cell r="CM496">
            <v>0</v>
          </cell>
          <cell r="CN496">
            <v>4881.91</v>
          </cell>
          <cell r="CO496">
            <v>4149.6285999999991</v>
          </cell>
          <cell r="CP496">
            <v>-732.28140000000076</v>
          </cell>
          <cell r="CQ496"/>
          <cell r="CR496"/>
          <cell r="CS496">
            <v>0.15000000000000011</v>
          </cell>
          <cell r="CT496">
            <v>732.2874000000005</v>
          </cell>
          <cell r="CU496">
            <v>4881.91</v>
          </cell>
          <cell r="CV496">
            <v>732.2874000000005</v>
          </cell>
          <cell r="CW496">
            <v>-4149.6225999999997</v>
          </cell>
          <cell r="CY496">
            <v>4881.91</v>
          </cell>
          <cell r="CZ496">
            <v>0</v>
          </cell>
          <cell r="DA496">
            <v>4881.91</v>
          </cell>
          <cell r="DB496">
            <v>4881.9160000000002</v>
          </cell>
          <cell r="DC496">
            <v>0</v>
          </cell>
          <cell r="DD496">
            <v>4881.9159999999993</v>
          </cell>
          <cell r="DE496">
            <v>4881.9159999999993</v>
          </cell>
          <cell r="DF496">
            <v>4881.9160000000002</v>
          </cell>
          <cell r="DG496">
            <v>0</v>
          </cell>
          <cell r="DH496">
            <v>4881.91</v>
          </cell>
          <cell r="DI496">
            <v>0</v>
          </cell>
          <cell r="DJ496">
            <v>5.9999999994033715E-3</v>
          </cell>
          <cell r="DK496">
            <v>4.5119999995513345E-4</v>
          </cell>
        </row>
        <row r="497">
          <cell r="B497" t="str">
            <v>11.2.9</v>
          </cell>
          <cell r="C497" t="str">
            <v xml:space="preserve"> 89712 </v>
          </cell>
          <cell r="D497" t="str">
            <v>SINAPI</v>
          </cell>
          <cell r="E497" t="str">
            <v>TUBO PVC, SERIE NORMAL, ESGOTO PREDIAL, DN 50 MM, FORNECIDO E INSTALADO EM RAMAL DE DESCARGA OU RAMAL DE ESGOTO SANITÁRIO. AF_08/2022</v>
          </cell>
          <cell r="F497" t="str">
            <v>M</v>
          </cell>
          <cell r="G497">
            <v>7.14</v>
          </cell>
          <cell r="H497">
            <v>0</v>
          </cell>
          <cell r="I497">
            <v>7.14</v>
          </cell>
          <cell r="J497">
            <v>21.33</v>
          </cell>
          <cell r="K497">
            <v>26.7</v>
          </cell>
          <cell r="L497">
            <v>190.63799999999998</v>
          </cell>
          <cell r="M497">
            <v>0</v>
          </cell>
          <cell r="N497">
            <v>0</v>
          </cell>
          <cell r="O497">
            <v>0</v>
          </cell>
          <cell r="P497">
            <v>0</v>
          </cell>
          <cell r="Q497">
            <v>0</v>
          </cell>
          <cell r="R497">
            <v>0</v>
          </cell>
          <cell r="S497">
            <v>0</v>
          </cell>
          <cell r="T497">
            <v>0</v>
          </cell>
          <cell r="U497">
            <v>1</v>
          </cell>
          <cell r="V497">
            <v>190.63</v>
          </cell>
          <cell r="W497">
            <v>0</v>
          </cell>
          <cell r="X497">
            <v>0</v>
          </cell>
          <cell r="Y497">
            <v>0</v>
          </cell>
          <cell r="Z497">
            <v>0</v>
          </cell>
          <cell r="AA497">
            <v>0</v>
          </cell>
          <cell r="AB497">
            <v>0</v>
          </cell>
          <cell r="AC497">
            <v>1</v>
          </cell>
          <cell r="AD497">
            <v>190.63</v>
          </cell>
          <cell r="AE497"/>
          <cell r="AF497">
            <v>0</v>
          </cell>
          <cell r="AG497">
            <v>0</v>
          </cell>
          <cell r="AH497">
            <v>1</v>
          </cell>
          <cell r="AI497">
            <v>190.63</v>
          </cell>
          <cell r="AJ497">
            <v>0</v>
          </cell>
          <cell r="AK497">
            <v>0</v>
          </cell>
          <cell r="AL497"/>
          <cell r="AM497">
            <v>0</v>
          </cell>
          <cell r="AN497">
            <v>0</v>
          </cell>
          <cell r="AO497"/>
          <cell r="AP497">
            <v>0</v>
          </cell>
          <cell r="AQ497">
            <v>0</v>
          </cell>
          <cell r="AR497">
            <v>0</v>
          </cell>
          <cell r="AS497">
            <v>0</v>
          </cell>
          <cell r="AT497">
            <v>190.63</v>
          </cell>
          <cell r="AU497">
            <v>0</v>
          </cell>
          <cell r="AV497">
            <v>-190.63</v>
          </cell>
          <cell r="AW497">
            <v>0</v>
          </cell>
          <cell r="AX497">
            <v>0</v>
          </cell>
          <cell r="AY497">
            <v>0</v>
          </cell>
          <cell r="AZ497">
            <v>0</v>
          </cell>
          <cell r="BA497">
            <v>190.63</v>
          </cell>
          <cell r="BB497">
            <v>0</v>
          </cell>
          <cell r="BC497">
            <v>-190.63</v>
          </cell>
          <cell r="BD497">
            <v>0</v>
          </cell>
          <cell r="BE497">
            <v>0</v>
          </cell>
          <cell r="BF497">
            <v>0</v>
          </cell>
          <cell r="BG497">
            <v>0</v>
          </cell>
          <cell r="BH497">
            <v>190.63</v>
          </cell>
          <cell r="BI497">
            <v>0</v>
          </cell>
          <cell r="BJ497">
            <v>-190.63</v>
          </cell>
          <cell r="BK497">
            <v>0</v>
          </cell>
          <cell r="BL497">
            <v>0</v>
          </cell>
          <cell r="BM497">
            <v>0</v>
          </cell>
          <cell r="BN497">
            <v>0</v>
          </cell>
          <cell r="BO497">
            <v>190.63</v>
          </cell>
          <cell r="BP497">
            <v>0</v>
          </cell>
          <cell r="BQ497">
            <v>-190.63</v>
          </cell>
          <cell r="BR497" t="str">
            <v>N/A</v>
          </cell>
          <cell r="BS497">
            <v>0</v>
          </cell>
          <cell r="BT497"/>
          <cell r="BU497">
            <v>0</v>
          </cell>
          <cell r="BV497">
            <v>0</v>
          </cell>
          <cell r="BW497">
            <v>0</v>
          </cell>
          <cell r="BX497">
            <v>190.63</v>
          </cell>
          <cell r="BY497">
            <v>0</v>
          </cell>
          <cell r="BZ497">
            <v>-190.63</v>
          </cell>
          <cell r="CA497" t="str">
            <v>N/A</v>
          </cell>
          <cell r="CB497">
            <v>0</v>
          </cell>
          <cell r="CC497"/>
          <cell r="CD497"/>
          <cell r="CE497">
            <v>0.99999999999999989</v>
          </cell>
          <cell r="CF497">
            <v>190.63799999999998</v>
          </cell>
          <cell r="CG497">
            <v>190.63</v>
          </cell>
          <cell r="CH497">
            <v>190.63799999999998</v>
          </cell>
          <cell r="CI497">
            <v>0</v>
          </cell>
          <cell r="CJ497"/>
          <cell r="CK497"/>
          <cell r="CL497">
            <v>0</v>
          </cell>
          <cell r="CM497">
            <v>0</v>
          </cell>
          <cell r="CN497">
            <v>190.63</v>
          </cell>
          <cell r="CO497">
            <v>190.63799999999998</v>
          </cell>
          <cell r="CP497">
            <v>0</v>
          </cell>
          <cell r="CQ497"/>
          <cell r="CR497"/>
          <cell r="CS497" t="str">
            <v xml:space="preserve"> </v>
          </cell>
          <cell r="CT497">
            <v>0</v>
          </cell>
          <cell r="CU497">
            <v>190.63</v>
          </cell>
          <cell r="CV497">
            <v>0</v>
          </cell>
          <cell r="CW497">
            <v>0</v>
          </cell>
          <cell r="CY497">
            <v>190.63</v>
          </cell>
          <cell r="CZ497">
            <v>0</v>
          </cell>
          <cell r="DA497">
            <v>190.63</v>
          </cell>
          <cell r="DB497">
            <v>190.63799999999998</v>
          </cell>
          <cell r="DC497">
            <v>0</v>
          </cell>
          <cell r="DD497">
            <v>190.63799999999998</v>
          </cell>
          <cell r="DE497">
            <v>190.63799999999998</v>
          </cell>
          <cell r="DF497">
            <v>190.63799999999998</v>
          </cell>
          <cell r="DG497">
            <v>0</v>
          </cell>
          <cell r="DH497">
            <v>190.63</v>
          </cell>
          <cell r="DI497">
            <v>0</v>
          </cell>
          <cell r="DJ497">
            <v>7.9999999999813554E-3</v>
          </cell>
          <cell r="DK497">
            <v>6.0159999999859779E-4</v>
          </cell>
        </row>
        <row r="498">
          <cell r="B498" t="str">
            <v>11.2.10</v>
          </cell>
          <cell r="C498" t="str">
            <v xml:space="preserve"> DEPEARQ106 </v>
          </cell>
          <cell r="D498" t="str">
            <v>Próprio</v>
          </cell>
          <cell r="E498" t="str">
            <v>Duto em chapa de aço galvanizado nº. 22, para ar condicionado. Fornecimento, montagem e instalação  - Copia da ORSE (11501)</v>
          </cell>
          <cell r="F498" t="str">
            <v>m²</v>
          </cell>
          <cell r="G498">
            <v>20.37</v>
          </cell>
          <cell r="H498">
            <v>0</v>
          </cell>
          <cell r="I498">
            <v>20.37</v>
          </cell>
          <cell r="J498">
            <v>88.19</v>
          </cell>
          <cell r="K498">
            <v>110.43</v>
          </cell>
          <cell r="L498">
            <v>2249.4591</v>
          </cell>
          <cell r="M498">
            <v>0</v>
          </cell>
          <cell r="N498">
            <v>0</v>
          </cell>
          <cell r="O498">
            <v>0</v>
          </cell>
          <cell r="P498">
            <v>0</v>
          </cell>
          <cell r="Q498">
            <v>0</v>
          </cell>
          <cell r="R498">
            <v>0</v>
          </cell>
          <cell r="S498">
            <v>0</v>
          </cell>
          <cell r="T498">
            <v>0</v>
          </cell>
          <cell r="U498">
            <v>1</v>
          </cell>
          <cell r="V498">
            <v>2249.4499999999998</v>
          </cell>
          <cell r="W498">
            <v>0</v>
          </cell>
          <cell r="X498">
            <v>0</v>
          </cell>
          <cell r="Y498">
            <v>0</v>
          </cell>
          <cell r="Z498">
            <v>0</v>
          </cell>
          <cell r="AA498">
            <v>0</v>
          </cell>
          <cell r="AB498">
            <v>0</v>
          </cell>
          <cell r="AC498">
            <v>1</v>
          </cell>
          <cell r="AD498">
            <v>2249.4499999999998</v>
          </cell>
          <cell r="AE498"/>
          <cell r="AF498">
            <v>0</v>
          </cell>
          <cell r="AG498">
            <v>0</v>
          </cell>
          <cell r="AH498">
            <v>1</v>
          </cell>
          <cell r="AI498">
            <v>2249.4499999999998</v>
          </cell>
          <cell r="AJ498">
            <v>0</v>
          </cell>
          <cell r="AK498">
            <v>0</v>
          </cell>
          <cell r="AL498"/>
          <cell r="AM498">
            <v>0</v>
          </cell>
          <cell r="AN498">
            <v>0</v>
          </cell>
          <cell r="AO498"/>
          <cell r="AP498">
            <v>0</v>
          </cell>
          <cell r="AQ498">
            <v>0</v>
          </cell>
          <cell r="AR498">
            <v>0</v>
          </cell>
          <cell r="AS498">
            <v>0</v>
          </cell>
          <cell r="AT498">
            <v>2249.4499999999998</v>
          </cell>
          <cell r="AU498">
            <v>0</v>
          </cell>
          <cell r="AV498">
            <v>-2249.4499999999998</v>
          </cell>
          <cell r="AW498">
            <v>0</v>
          </cell>
          <cell r="AX498">
            <v>0</v>
          </cell>
          <cell r="AY498">
            <v>0</v>
          </cell>
          <cell r="AZ498">
            <v>0</v>
          </cell>
          <cell r="BA498">
            <v>2249.4499999999998</v>
          </cell>
          <cell r="BB498">
            <v>0</v>
          </cell>
          <cell r="BC498">
            <v>-2249.4499999999998</v>
          </cell>
          <cell r="BD498">
            <v>0</v>
          </cell>
          <cell r="BE498">
            <v>0</v>
          </cell>
          <cell r="BF498">
            <v>0</v>
          </cell>
          <cell r="BG498">
            <v>0</v>
          </cell>
          <cell r="BH498">
            <v>2249.4499999999998</v>
          </cell>
          <cell r="BI498">
            <v>0</v>
          </cell>
          <cell r="BJ498">
            <v>-2249.4499999999998</v>
          </cell>
          <cell r="BK498">
            <v>0</v>
          </cell>
          <cell r="BL498">
            <v>0</v>
          </cell>
          <cell r="BM498">
            <v>0</v>
          </cell>
          <cell r="BN498">
            <v>0</v>
          </cell>
          <cell r="BO498">
            <v>2249.4499999999998</v>
          </cell>
          <cell r="BP498">
            <v>0</v>
          </cell>
          <cell r="BQ498">
            <v>-2249.4499999999998</v>
          </cell>
          <cell r="BR498" t="str">
            <v>N/A</v>
          </cell>
          <cell r="BS498">
            <v>0</v>
          </cell>
          <cell r="BT498"/>
          <cell r="BU498">
            <v>0</v>
          </cell>
          <cell r="BV498">
            <v>0</v>
          </cell>
          <cell r="BW498">
            <v>0</v>
          </cell>
          <cell r="BX498">
            <v>2249.4499999999998</v>
          </cell>
          <cell r="BY498">
            <v>0</v>
          </cell>
          <cell r="BZ498">
            <v>-2249.4499999999998</v>
          </cell>
          <cell r="CA498" t="str">
            <v>N/A</v>
          </cell>
          <cell r="CB498">
            <v>0</v>
          </cell>
          <cell r="CC498"/>
          <cell r="CD498"/>
          <cell r="CE498">
            <v>0.84437902624586625</v>
          </cell>
          <cell r="CF498">
            <v>1899.396</v>
          </cell>
          <cell r="CG498">
            <v>2249.4499999999998</v>
          </cell>
          <cell r="CH498">
            <v>1899.396</v>
          </cell>
          <cell r="CI498">
            <v>-350.05399999999986</v>
          </cell>
          <cell r="CJ498"/>
          <cell r="CK498"/>
          <cell r="CL498">
            <v>0.1374570507842108</v>
          </cell>
          <cell r="CM498">
            <v>309.20400000000001</v>
          </cell>
          <cell r="CN498">
            <v>2249.4499999999998</v>
          </cell>
          <cell r="CO498">
            <v>2208.6</v>
          </cell>
          <cell r="CP498">
            <v>-40.849999999999909</v>
          </cell>
          <cell r="CQ498"/>
          <cell r="CR498"/>
          <cell r="CS498">
            <v>1.8163966617574911E-2</v>
          </cell>
          <cell r="CT498">
            <v>40.859100000000112</v>
          </cell>
          <cell r="CU498">
            <v>2249.4499999999998</v>
          </cell>
          <cell r="CV498">
            <v>350.06310000000013</v>
          </cell>
          <cell r="CW498">
            <v>-1899.3868999999997</v>
          </cell>
          <cell r="CY498">
            <v>2249.4499999999998</v>
          </cell>
          <cell r="CZ498">
            <v>0</v>
          </cell>
          <cell r="DA498">
            <v>2249.4499999999998</v>
          </cell>
          <cell r="DB498">
            <v>2249.4591</v>
          </cell>
          <cell r="DC498">
            <v>0</v>
          </cell>
          <cell r="DD498">
            <v>2249.4591</v>
          </cell>
          <cell r="DE498">
            <v>2249.4591</v>
          </cell>
          <cell r="DF498">
            <v>2249.4591</v>
          </cell>
          <cell r="DG498">
            <v>0</v>
          </cell>
          <cell r="DH498">
            <v>2249.4499999999998</v>
          </cell>
          <cell r="DI498">
            <v>0</v>
          </cell>
          <cell r="DJ498">
            <v>9.1000000002168235E-3</v>
          </cell>
          <cell r="DK498">
            <v>6.8432000001630508E-4</v>
          </cell>
        </row>
        <row r="499">
          <cell r="B499" t="str">
            <v>11.2.11</v>
          </cell>
          <cell r="C499" t="str">
            <v xml:space="preserve"> 160156 </v>
          </cell>
          <cell r="D499" t="str">
            <v>SBC</v>
          </cell>
          <cell r="E499" t="str">
            <v>ISOLAMENTO TERMICO COM LàDE ROCHA</v>
          </cell>
          <cell r="F499" t="str">
            <v>m²</v>
          </cell>
          <cell r="G499">
            <v>28.9</v>
          </cell>
          <cell r="H499">
            <v>0</v>
          </cell>
          <cell r="I499">
            <v>28.9</v>
          </cell>
          <cell r="J499">
            <v>47.5</v>
          </cell>
          <cell r="K499">
            <v>59.47</v>
          </cell>
          <cell r="L499">
            <v>1718.683</v>
          </cell>
          <cell r="M499">
            <v>0</v>
          </cell>
          <cell r="N499">
            <v>0</v>
          </cell>
          <cell r="O499">
            <v>0</v>
          </cell>
          <cell r="P499">
            <v>0</v>
          </cell>
          <cell r="Q499">
            <v>0</v>
          </cell>
          <cell r="R499">
            <v>0</v>
          </cell>
          <cell r="S499">
            <v>0</v>
          </cell>
          <cell r="T499">
            <v>0</v>
          </cell>
          <cell r="U499">
            <v>1</v>
          </cell>
          <cell r="V499">
            <v>1718.68</v>
          </cell>
          <cell r="W499">
            <v>0</v>
          </cell>
          <cell r="X499">
            <v>0</v>
          </cell>
          <cell r="Y499">
            <v>0</v>
          </cell>
          <cell r="Z499">
            <v>0</v>
          </cell>
          <cell r="AA499">
            <v>0</v>
          </cell>
          <cell r="AB499">
            <v>0</v>
          </cell>
          <cell r="AC499">
            <v>1</v>
          </cell>
          <cell r="AD499">
            <v>1718.68</v>
          </cell>
          <cell r="AE499"/>
          <cell r="AF499">
            <v>0</v>
          </cell>
          <cell r="AG499">
            <v>0</v>
          </cell>
          <cell r="AH499">
            <v>1</v>
          </cell>
          <cell r="AI499">
            <v>1718.68</v>
          </cell>
          <cell r="AJ499">
            <v>0</v>
          </cell>
          <cell r="AK499">
            <v>0</v>
          </cell>
          <cell r="AL499"/>
          <cell r="AM499">
            <v>0</v>
          </cell>
          <cell r="AN499">
            <v>0</v>
          </cell>
          <cell r="AO499"/>
          <cell r="AP499">
            <v>0</v>
          </cell>
          <cell r="AQ499">
            <v>0</v>
          </cell>
          <cell r="AR499">
            <v>0</v>
          </cell>
          <cell r="AS499">
            <v>0</v>
          </cell>
          <cell r="AT499">
            <v>1718.68</v>
          </cell>
          <cell r="AU499">
            <v>0</v>
          </cell>
          <cell r="AV499">
            <v>-1718.68</v>
          </cell>
          <cell r="AW499">
            <v>0</v>
          </cell>
          <cell r="AX499">
            <v>0</v>
          </cell>
          <cell r="AY499">
            <v>0</v>
          </cell>
          <cell r="AZ499">
            <v>0</v>
          </cell>
          <cell r="BA499">
            <v>1718.68</v>
          </cell>
          <cell r="BB499">
            <v>0</v>
          </cell>
          <cell r="BC499">
            <v>-1718.68</v>
          </cell>
          <cell r="BD499">
            <v>0</v>
          </cell>
          <cell r="BE499">
            <v>0</v>
          </cell>
          <cell r="BF499">
            <v>0</v>
          </cell>
          <cell r="BG499">
            <v>0</v>
          </cell>
          <cell r="BH499">
            <v>1718.68</v>
          </cell>
          <cell r="BI499">
            <v>0</v>
          </cell>
          <cell r="BJ499">
            <v>-1718.68</v>
          </cell>
          <cell r="BK499">
            <v>0</v>
          </cell>
          <cell r="BL499">
            <v>0</v>
          </cell>
          <cell r="BM499">
            <v>0</v>
          </cell>
          <cell r="BN499">
            <v>0</v>
          </cell>
          <cell r="BO499">
            <v>1718.68</v>
          </cell>
          <cell r="BP499">
            <v>0</v>
          </cell>
          <cell r="BQ499">
            <v>-1718.68</v>
          </cell>
          <cell r="BR499" t="str">
            <v>N/A</v>
          </cell>
          <cell r="BS499">
            <v>0</v>
          </cell>
          <cell r="BT499"/>
          <cell r="BU499">
            <v>0</v>
          </cell>
          <cell r="BV499">
            <v>0</v>
          </cell>
          <cell r="BW499">
            <v>0</v>
          </cell>
          <cell r="BX499">
            <v>1718.68</v>
          </cell>
          <cell r="BY499">
            <v>0</v>
          </cell>
          <cell r="BZ499">
            <v>-1718.68</v>
          </cell>
          <cell r="CA499" t="str">
            <v>N/A</v>
          </cell>
          <cell r="CB499">
            <v>0</v>
          </cell>
          <cell r="CC499"/>
          <cell r="CD499"/>
          <cell r="CE499">
            <v>0.847750865051903</v>
          </cell>
          <cell r="CF499">
            <v>1457.0149999999999</v>
          </cell>
          <cell r="CG499">
            <v>1718.68</v>
          </cell>
          <cell r="CH499">
            <v>1457.0149999999999</v>
          </cell>
          <cell r="CI499">
            <v>-261.66500000000019</v>
          </cell>
          <cell r="CJ499"/>
          <cell r="CK499"/>
          <cell r="CL499">
            <v>0.15224913494809689</v>
          </cell>
          <cell r="CM499">
            <v>261.66800000000001</v>
          </cell>
          <cell r="CN499">
            <v>1718.68</v>
          </cell>
          <cell r="CO499">
            <v>1718.683</v>
          </cell>
          <cell r="CP499">
            <v>2.9999999999290594E-3</v>
          </cell>
          <cell r="CQ499"/>
          <cell r="CR499"/>
          <cell r="CS499" t="str">
            <v xml:space="preserve"> </v>
          </cell>
          <cell r="CT499">
            <v>0</v>
          </cell>
          <cell r="CU499">
            <v>1718.68</v>
          </cell>
          <cell r="CV499">
            <v>261.66800000000001</v>
          </cell>
          <cell r="CW499">
            <v>-1457.0120000000002</v>
          </cell>
          <cell r="CY499">
            <v>1718.68</v>
          </cell>
          <cell r="CZ499">
            <v>0</v>
          </cell>
          <cell r="DA499">
            <v>1718.68</v>
          </cell>
          <cell r="DB499">
            <v>1718.683</v>
          </cell>
          <cell r="DC499">
            <v>0</v>
          </cell>
          <cell r="DD499">
            <v>1718.683</v>
          </cell>
          <cell r="DE499">
            <v>1718.683</v>
          </cell>
          <cell r="DF499">
            <v>1718.683</v>
          </cell>
          <cell r="DG499">
            <v>0</v>
          </cell>
          <cell r="DH499">
            <v>1718.68</v>
          </cell>
          <cell r="DI499">
            <v>0</v>
          </cell>
          <cell r="DJ499">
            <v>2.9999999999290594E-3</v>
          </cell>
          <cell r="DK499">
            <v>2.2559999999466525E-4</v>
          </cell>
        </row>
        <row r="500">
          <cell r="B500" t="str">
            <v>11.2.12</v>
          </cell>
          <cell r="C500" t="str">
            <v xml:space="preserve"> 104785 </v>
          </cell>
          <cell r="D500" t="str">
            <v>SINAPI</v>
          </cell>
          <cell r="E500" t="str">
            <v>FIXAÇÃO DE ELETRODUTOS, DIÂMETROS MENORES OU IGUAIS A 40 MM, COM ABRAÇADEIRA METÁLICA RÍGIDA TIPO D COM PARAFUSO DE FIXAÇÃO 1 1/4", FIXADA DIRETAMENTE NA LAJE OU PAREDE. AF_09/2023</v>
          </cell>
          <cell r="F500" t="str">
            <v>M</v>
          </cell>
          <cell r="G500">
            <v>89.2</v>
          </cell>
          <cell r="H500">
            <v>0</v>
          </cell>
          <cell r="I500">
            <v>89.2</v>
          </cell>
          <cell r="J500">
            <v>10.44</v>
          </cell>
          <cell r="K500">
            <v>13.07</v>
          </cell>
          <cell r="L500">
            <v>1165.8440000000001</v>
          </cell>
          <cell r="M500">
            <v>0</v>
          </cell>
          <cell r="N500">
            <v>0</v>
          </cell>
          <cell r="O500">
            <v>0</v>
          </cell>
          <cell r="P500">
            <v>0</v>
          </cell>
          <cell r="Q500">
            <v>0</v>
          </cell>
          <cell r="R500">
            <v>0</v>
          </cell>
          <cell r="S500">
            <v>1</v>
          </cell>
          <cell r="T500">
            <v>1165.8399999999999</v>
          </cell>
          <cell r="U500">
            <v>0</v>
          </cell>
          <cell r="V500">
            <v>0</v>
          </cell>
          <cell r="W500">
            <v>0</v>
          </cell>
          <cell r="X500">
            <v>0</v>
          </cell>
          <cell r="Y500">
            <v>0</v>
          </cell>
          <cell r="Z500">
            <v>0</v>
          </cell>
          <cell r="AA500">
            <v>0</v>
          </cell>
          <cell r="AB500">
            <v>0</v>
          </cell>
          <cell r="AC500">
            <v>1</v>
          </cell>
          <cell r="AD500">
            <v>1165.8399999999999</v>
          </cell>
          <cell r="AE500"/>
          <cell r="AF500">
            <v>0</v>
          </cell>
          <cell r="AG500">
            <v>0</v>
          </cell>
          <cell r="AH500">
            <v>1</v>
          </cell>
          <cell r="AI500">
            <v>1165.8399999999999</v>
          </cell>
          <cell r="AJ500">
            <v>0</v>
          </cell>
          <cell r="AK500">
            <v>0</v>
          </cell>
          <cell r="AL500"/>
          <cell r="AM500">
            <v>0</v>
          </cell>
          <cell r="AN500">
            <v>0</v>
          </cell>
          <cell r="AO500"/>
          <cell r="AP500">
            <v>0</v>
          </cell>
          <cell r="AQ500">
            <v>0</v>
          </cell>
          <cell r="AR500">
            <v>0</v>
          </cell>
          <cell r="AS500">
            <v>0</v>
          </cell>
          <cell r="AT500">
            <v>1165.8399999999999</v>
          </cell>
          <cell r="AU500">
            <v>0</v>
          </cell>
          <cell r="AV500">
            <v>-1165.8399999999999</v>
          </cell>
          <cell r="AW500">
            <v>0</v>
          </cell>
          <cell r="AX500">
            <v>0</v>
          </cell>
          <cell r="AY500">
            <v>0</v>
          </cell>
          <cell r="AZ500">
            <v>0</v>
          </cell>
          <cell r="BA500">
            <v>1165.8399999999999</v>
          </cell>
          <cell r="BB500">
            <v>0</v>
          </cell>
          <cell r="BC500">
            <v>-1165.8399999999999</v>
          </cell>
          <cell r="BD500">
            <v>0</v>
          </cell>
          <cell r="BE500">
            <v>0</v>
          </cell>
          <cell r="BF500">
            <v>0</v>
          </cell>
          <cell r="BG500">
            <v>0</v>
          </cell>
          <cell r="BH500">
            <v>1165.8399999999999</v>
          </cell>
          <cell r="BI500">
            <v>0</v>
          </cell>
          <cell r="BJ500">
            <v>-1165.8399999999999</v>
          </cell>
          <cell r="BK500">
            <v>0</v>
          </cell>
          <cell r="BL500">
            <v>0</v>
          </cell>
          <cell r="BM500">
            <v>0</v>
          </cell>
          <cell r="BN500">
            <v>0</v>
          </cell>
          <cell r="BO500">
            <v>1165.8399999999999</v>
          </cell>
          <cell r="BP500">
            <v>0</v>
          </cell>
          <cell r="BQ500">
            <v>-1165.8399999999999</v>
          </cell>
          <cell r="BR500" t="str">
            <v>N/A</v>
          </cell>
          <cell r="BS500">
            <v>0</v>
          </cell>
          <cell r="BT500"/>
          <cell r="BU500">
            <v>0</v>
          </cell>
          <cell r="BV500">
            <v>0</v>
          </cell>
          <cell r="BW500">
            <v>0</v>
          </cell>
          <cell r="BX500">
            <v>1165.8399999999999</v>
          </cell>
          <cell r="BY500">
            <v>0</v>
          </cell>
          <cell r="BZ500">
            <v>-1165.8399999999999</v>
          </cell>
          <cell r="CA500" t="str">
            <v>N/A</v>
          </cell>
          <cell r="CB500">
            <v>0</v>
          </cell>
          <cell r="CC500"/>
          <cell r="CD500"/>
          <cell r="CE500">
            <v>0.84999999999999987</v>
          </cell>
          <cell r="CF500">
            <v>990.96739999999988</v>
          </cell>
          <cell r="CG500">
            <v>1165.8399999999999</v>
          </cell>
          <cell r="CH500">
            <v>990.96739999999988</v>
          </cell>
          <cell r="CI500">
            <v>-174.87260000000003</v>
          </cell>
          <cell r="CJ500"/>
          <cell r="CK500"/>
          <cell r="CL500">
            <v>0.11491031390134529</v>
          </cell>
          <cell r="CM500">
            <v>133.9675</v>
          </cell>
          <cell r="CN500">
            <v>1165.8399999999999</v>
          </cell>
          <cell r="CO500">
            <v>1124.9349</v>
          </cell>
          <cell r="CP500">
            <v>-40.905099999999948</v>
          </cell>
          <cell r="CQ500"/>
          <cell r="CR500"/>
          <cell r="CS500">
            <v>3.5089686098654815E-2</v>
          </cell>
          <cell r="CT500">
            <v>40.90910000000013</v>
          </cell>
          <cell r="CU500">
            <v>1165.8399999999999</v>
          </cell>
          <cell r="CV500">
            <v>174.87660000000014</v>
          </cell>
          <cell r="CW500">
            <v>-990.96339999999975</v>
          </cell>
          <cell r="CY500">
            <v>1165.8399999999999</v>
          </cell>
          <cell r="CZ500">
            <v>0</v>
          </cell>
          <cell r="DA500">
            <v>1165.8399999999999</v>
          </cell>
          <cell r="DB500">
            <v>1165.8440000000001</v>
          </cell>
          <cell r="DC500">
            <v>0</v>
          </cell>
          <cell r="DD500">
            <v>1165.8440000000001</v>
          </cell>
          <cell r="DE500">
            <v>1165.8440000000001</v>
          </cell>
          <cell r="DF500">
            <v>1165.8440000000001</v>
          </cell>
          <cell r="DG500">
            <v>0</v>
          </cell>
          <cell r="DH500">
            <v>1165.8399999999999</v>
          </cell>
          <cell r="DI500">
            <v>0</v>
          </cell>
          <cell r="DJ500">
            <v>4.0000000001327862E-3</v>
          </cell>
          <cell r="DK500">
            <v>3.008000000099855E-4</v>
          </cell>
        </row>
        <row r="501">
          <cell r="B501" t="str">
            <v>11.2.13</v>
          </cell>
          <cell r="C501" t="str">
            <v xml:space="preserve"> 078028 </v>
          </cell>
          <cell r="D501" t="str">
            <v>SBC</v>
          </cell>
          <cell r="E501" t="str">
            <v>PERFILADO PERFURADO 38x38x6000mm CHAPA 22</v>
          </cell>
          <cell r="F501" t="str">
            <v>M</v>
          </cell>
          <cell r="G501">
            <v>11</v>
          </cell>
          <cell r="H501">
            <v>0</v>
          </cell>
          <cell r="I501">
            <v>11</v>
          </cell>
          <cell r="J501">
            <v>17.940000000000001</v>
          </cell>
          <cell r="K501">
            <v>22.46</v>
          </cell>
          <cell r="L501">
            <v>247.06</v>
          </cell>
          <cell r="M501">
            <v>0</v>
          </cell>
          <cell r="N501">
            <v>0</v>
          </cell>
          <cell r="O501">
            <v>0</v>
          </cell>
          <cell r="P501">
            <v>0</v>
          </cell>
          <cell r="Q501">
            <v>0</v>
          </cell>
          <cell r="R501">
            <v>0</v>
          </cell>
          <cell r="S501">
            <v>1</v>
          </cell>
          <cell r="T501">
            <v>247.06</v>
          </cell>
          <cell r="U501">
            <v>0</v>
          </cell>
          <cell r="V501">
            <v>0</v>
          </cell>
          <cell r="W501">
            <v>0</v>
          </cell>
          <cell r="X501">
            <v>0</v>
          </cell>
          <cell r="Y501">
            <v>0</v>
          </cell>
          <cell r="Z501">
            <v>0</v>
          </cell>
          <cell r="AA501">
            <v>0</v>
          </cell>
          <cell r="AB501">
            <v>0</v>
          </cell>
          <cell r="AC501">
            <v>1</v>
          </cell>
          <cell r="AD501">
            <v>247.06</v>
          </cell>
          <cell r="AE501"/>
          <cell r="AF501">
            <v>0</v>
          </cell>
          <cell r="AG501">
            <v>0</v>
          </cell>
          <cell r="AH501">
            <v>1</v>
          </cell>
          <cell r="AI501">
            <v>247.06</v>
          </cell>
          <cell r="AJ501">
            <v>0</v>
          </cell>
          <cell r="AK501">
            <v>0</v>
          </cell>
          <cell r="AL501"/>
          <cell r="AM501">
            <v>0</v>
          </cell>
          <cell r="AN501">
            <v>0</v>
          </cell>
          <cell r="AO501"/>
          <cell r="AP501">
            <v>0</v>
          </cell>
          <cell r="AQ501">
            <v>0</v>
          </cell>
          <cell r="AR501">
            <v>0</v>
          </cell>
          <cell r="AS501">
            <v>0</v>
          </cell>
          <cell r="AT501">
            <v>247.06</v>
          </cell>
          <cell r="AU501">
            <v>0</v>
          </cell>
          <cell r="AV501">
            <v>-247.06</v>
          </cell>
          <cell r="AW501">
            <v>0</v>
          </cell>
          <cell r="AX501">
            <v>0</v>
          </cell>
          <cell r="AY501">
            <v>0</v>
          </cell>
          <cell r="AZ501">
            <v>0</v>
          </cell>
          <cell r="BA501">
            <v>247.06</v>
          </cell>
          <cell r="BB501">
            <v>0</v>
          </cell>
          <cell r="BC501">
            <v>-247.06</v>
          </cell>
          <cell r="BD501">
            <v>0</v>
          </cell>
          <cell r="BE501">
            <v>0</v>
          </cell>
          <cell r="BF501">
            <v>0</v>
          </cell>
          <cell r="BG501">
            <v>0</v>
          </cell>
          <cell r="BH501">
            <v>247.06</v>
          </cell>
          <cell r="BI501">
            <v>0</v>
          </cell>
          <cell r="BJ501">
            <v>-247.06</v>
          </cell>
          <cell r="BK501">
            <v>0</v>
          </cell>
          <cell r="BL501">
            <v>0</v>
          </cell>
          <cell r="BM501">
            <v>0</v>
          </cell>
          <cell r="BN501">
            <v>0</v>
          </cell>
          <cell r="BO501">
            <v>247.06</v>
          </cell>
          <cell r="BP501">
            <v>0</v>
          </cell>
          <cell r="BQ501">
            <v>-247.06</v>
          </cell>
          <cell r="BR501" t="str">
            <v>N/A</v>
          </cell>
          <cell r="BS501">
            <v>0</v>
          </cell>
          <cell r="BT501"/>
          <cell r="BU501">
            <v>0</v>
          </cell>
          <cell r="BV501">
            <v>0</v>
          </cell>
          <cell r="BW501">
            <v>0</v>
          </cell>
          <cell r="BX501">
            <v>247.06</v>
          </cell>
          <cell r="BY501">
            <v>0</v>
          </cell>
          <cell r="BZ501">
            <v>-247.06</v>
          </cell>
          <cell r="CA501" t="str">
            <v>N/A</v>
          </cell>
          <cell r="CB501">
            <v>0</v>
          </cell>
          <cell r="CC501"/>
          <cell r="CD501"/>
          <cell r="CE501">
            <v>0.86363636363636365</v>
          </cell>
          <cell r="CF501">
            <v>213.37</v>
          </cell>
          <cell r="CG501">
            <v>247.06</v>
          </cell>
          <cell r="CH501">
            <v>213.37</v>
          </cell>
          <cell r="CI501">
            <v>-33.69</v>
          </cell>
          <cell r="CJ501"/>
          <cell r="CK501"/>
          <cell r="CL501">
            <v>0</v>
          </cell>
          <cell r="CM501">
            <v>0</v>
          </cell>
          <cell r="CN501">
            <v>247.06</v>
          </cell>
          <cell r="CO501">
            <v>213.37</v>
          </cell>
          <cell r="CP501">
            <v>-33.69</v>
          </cell>
          <cell r="CQ501"/>
          <cell r="CR501"/>
          <cell r="CS501">
            <v>0.13636363636363635</v>
          </cell>
          <cell r="CT501">
            <v>33.69</v>
          </cell>
          <cell r="CU501">
            <v>247.06</v>
          </cell>
          <cell r="CV501">
            <v>33.69</v>
          </cell>
          <cell r="CW501">
            <v>-213.37</v>
          </cell>
          <cell r="CY501">
            <v>247.06</v>
          </cell>
          <cell r="CZ501">
            <v>0</v>
          </cell>
          <cell r="DA501">
            <v>247.06</v>
          </cell>
          <cell r="DB501">
            <v>247.06</v>
          </cell>
          <cell r="DC501">
            <v>0</v>
          </cell>
          <cell r="DD501">
            <v>247.06</v>
          </cell>
          <cell r="DE501">
            <v>247.06</v>
          </cell>
          <cell r="DF501">
            <v>247.06</v>
          </cell>
          <cell r="DG501">
            <v>0</v>
          </cell>
          <cell r="DH501">
            <v>247.06</v>
          </cell>
          <cell r="DI501">
            <v>0</v>
          </cell>
          <cell r="DJ501">
            <v>0</v>
          </cell>
          <cell r="DK501">
            <v>0</v>
          </cell>
        </row>
        <row r="502">
          <cell r="B502" t="str">
            <v>11.2.14</v>
          </cell>
          <cell r="C502" t="str">
            <v xml:space="preserve"> DEPEARQ324 </v>
          </cell>
          <cell r="D502" t="str">
            <v>Próprio</v>
          </cell>
          <cell r="E502" t="str">
            <v>CANTONEIRA ACO ABAS IGUAIS  1.1/2"x1/8". REF: SBC (111301)</v>
          </cell>
          <cell r="F502" t="str">
            <v>M</v>
          </cell>
          <cell r="G502">
            <v>14</v>
          </cell>
          <cell r="H502">
            <v>0</v>
          </cell>
          <cell r="I502">
            <v>14</v>
          </cell>
          <cell r="J502">
            <v>1364.44</v>
          </cell>
          <cell r="K502">
            <v>1708.55</v>
          </cell>
          <cell r="L502">
            <v>23919.7</v>
          </cell>
          <cell r="M502">
            <v>0</v>
          </cell>
          <cell r="N502">
            <v>0</v>
          </cell>
          <cell r="O502">
            <v>0</v>
          </cell>
          <cell r="P502">
            <v>0</v>
          </cell>
          <cell r="Q502">
            <v>0</v>
          </cell>
          <cell r="R502">
            <v>0</v>
          </cell>
          <cell r="S502">
            <v>0</v>
          </cell>
          <cell r="T502">
            <v>0</v>
          </cell>
          <cell r="U502">
            <v>0</v>
          </cell>
          <cell r="V502">
            <v>0</v>
          </cell>
          <cell r="W502">
            <v>0</v>
          </cell>
          <cell r="X502">
            <v>0</v>
          </cell>
          <cell r="Y502">
            <v>0</v>
          </cell>
          <cell r="Z502">
            <v>0</v>
          </cell>
          <cell r="AA502">
            <v>0</v>
          </cell>
          <cell r="AB502">
            <v>0</v>
          </cell>
          <cell r="AC502">
            <v>0</v>
          </cell>
          <cell r="AD502">
            <v>0</v>
          </cell>
          <cell r="AE502"/>
          <cell r="AF502">
            <v>0</v>
          </cell>
          <cell r="AG502">
            <v>0</v>
          </cell>
          <cell r="AH502">
            <v>0</v>
          </cell>
          <cell r="AI502">
            <v>0</v>
          </cell>
          <cell r="AJ502">
            <v>0</v>
          </cell>
          <cell r="AK502">
            <v>0</v>
          </cell>
          <cell r="AL502"/>
          <cell r="AM502">
            <v>23919.7</v>
          </cell>
          <cell r="AN502">
            <v>1798.7614399999998</v>
          </cell>
          <cell r="AO502"/>
          <cell r="AP502">
            <v>0</v>
          </cell>
          <cell r="AQ502">
            <v>0</v>
          </cell>
          <cell r="AR502">
            <v>0</v>
          </cell>
          <cell r="AS502">
            <v>0</v>
          </cell>
          <cell r="AT502">
            <v>0</v>
          </cell>
          <cell r="AU502">
            <v>0</v>
          </cell>
          <cell r="AV502">
            <v>0</v>
          </cell>
          <cell r="AW502">
            <v>0</v>
          </cell>
          <cell r="AX502">
            <v>0</v>
          </cell>
          <cell r="AY502">
            <v>0</v>
          </cell>
          <cell r="AZ502">
            <v>0</v>
          </cell>
          <cell r="BA502">
            <v>0</v>
          </cell>
          <cell r="BB502">
            <v>0</v>
          </cell>
          <cell r="BC502">
            <v>0</v>
          </cell>
          <cell r="BD502">
            <v>1</v>
          </cell>
          <cell r="BE502">
            <v>23919.7</v>
          </cell>
          <cell r="BF502">
            <v>0</v>
          </cell>
          <cell r="BG502">
            <v>0</v>
          </cell>
          <cell r="BH502">
            <v>23919.7</v>
          </cell>
          <cell r="BI502">
            <v>0</v>
          </cell>
          <cell r="BJ502">
            <v>-23919.7</v>
          </cell>
          <cell r="BK502">
            <v>0</v>
          </cell>
          <cell r="BL502">
            <v>0</v>
          </cell>
          <cell r="BM502">
            <v>0</v>
          </cell>
          <cell r="BN502">
            <v>0</v>
          </cell>
          <cell r="BO502">
            <v>23919.7</v>
          </cell>
          <cell r="BP502">
            <v>0</v>
          </cell>
          <cell r="BQ502">
            <v>-23919.7</v>
          </cell>
          <cell r="BR502" t="str">
            <v>N/A</v>
          </cell>
          <cell r="BS502">
            <v>0</v>
          </cell>
          <cell r="BT502"/>
          <cell r="BU502">
            <v>0</v>
          </cell>
          <cell r="BV502">
            <v>0</v>
          </cell>
          <cell r="BW502">
            <v>0</v>
          </cell>
          <cell r="BX502">
            <v>23919.7</v>
          </cell>
          <cell r="BY502">
            <v>0</v>
          </cell>
          <cell r="BZ502">
            <v>-23919.7</v>
          </cell>
          <cell r="CA502" t="str">
            <v>N/A</v>
          </cell>
          <cell r="CB502">
            <v>0</v>
          </cell>
          <cell r="CC502"/>
          <cell r="CD502"/>
          <cell r="CE502">
            <v>0.51428571428571423</v>
          </cell>
          <cell r="CF502">
            <v>12301.56</v>
          </cell>
          <cell r="CG502">
            <v>23919.7</v>
          </cell>
          <cell r="CH502">
            <v>12301.56</v>
          </cell>
          <cell r="CI502">
            <v>-11618.140000000001</v>
          </cell>
          <cell r="CJ502"/>
          <cell r="CK502"/>
          <cell r="CL502">
            <v>0.48571428571428565</v>
          </cell>
          <cell r="CM502">
            <v>11618.14</v>
          </cell>
          <cell r="CN502">
            <v>23919.7</v>
          </cell>
          <cell r="CO502">
            <v>23919.699999999997</v>
          </cell>
          <cell r="CP502">
            <v>0</v>
          </cell>
          <cell r="CQ502"/>
          <cell r="CR502"/>
          <cell r="CS502" t="str">
            <v xml:space="preserve"> </v>
          </cell>
          <cell r="CT502">
            <v>0</v>
          </cell>
          <cell r="CU502">
            <v>23919.7</v>
          </cell>
          <cell r="CV502">
            <v>11618.14</v>
          </cell>
          <cell r="CW502">
            <v>-12301.560000000001</v>
          </cell>
          <cell r="CY502">
            <v>0</v>
          </cell>
          <cell r="CZ502">
            <v>23919.7</v>
          </cell>
          <cell r="DA502">
            <v>23919.7</v>
          </cell>
          <cell r="DB502">
            <v>23919.7</v>
          </cell>
          <cell r="DC502">
            <v>0</v>
          </cell>
          <cell r="DD502">
            <v>23919.699999999997</v>
          </cell>
          <cell r="DE502">
            <v>23919.699999999997</v>
          </cell>
          <cell r="DF502">
            <v>23919.7</v>
          </cell>
          <cell r="DG502">
            <v>0</v>
          </cell>
          <cell r="DH502">
            <v>0</v>
          </cell>
          <cell r="DI502">
            <v>0</v>
          </cell>
          <cell r="DJ502">
            <v>23919.699999999997</v>
          </cell>
          <cell r="DK502">
            <v>1798.7614399999995</v>
          </cell>
        </row>
        <row r="503">
          <cell r="B503" t="str">
            <v>11.2.15</v>
          </cell>
          <cell r="C503" t="str">
            <v xml:space="preserve"> DEPEARQ314 </v>
          </cell>
          <cell r="D503" t="str">
            <v>Próprio</v>
          </cell>
          <cell r="E503" t="str">
            <v>FORNECIMENTO E INSTALAÇÃO TUBO EM ESPUMA ELASTOMÉRICA DIÂMETRO INTERNO  28 MM ESPESSURA 25 MM - 2 m. REF: CPOS (32.11.440)</v>
          </cell>
          <cell r="F503" t="str">
            <v>UN</v>
          </cell>
          <cell r="G503">
            <v>45</v>
          </cell>
          <cell r="H503">
            <v>0</v>
          </cell>
          <cell r="I503">
            <v>45</v>
          </cell>
          <cell r="J503">
            <v>120.82</v>
          </cell>
          <cell r="K503">
            <v>151.29</v>
          </cell>
          <cell r="L503">
            <v>6808.0499999999993</v>
          </cell>
          <cell r="M503">
            <v>0</v>
          </cell>
          <cell r="N503">
            <v>0</v>
          </cell>
          <cell r="O503">
            <v>0</v>
          </cell>
          <cell r="P503">
            <v>0</v>
          </cell>
          <cell r="Q503">
            <v>0</v>
          </cell>
          <cell r="R503">
            <v>0</v>
          </cell>
          <cell r="S503">
            <v>0</v>
          </cell>
          <cell r="T503">
            <v>0</v>
          </cell>
          <cell r="U503">
            <v>1</v>
          </cell>
          <cell r="V503">
            <v>6808.05</v>
          </cell>
          <cell r="W503">
            <v>0</v>
          </cell>
          <cell r="X503">
            <v>0</v>
          </cell>
          <cell r="Y503">
            <v>0</v>
          </cell>
          <cell r="Z503">
            <v>0</v>
          </cell>
          <cell r="AA503">
            <v>0</v>
          </cell>
          <cell r="AB503">
            <v>0</v>
          </cell>
          <cell r="AC503">
            <v>1</v>
          </cell>
          <cell r="AD503">
            <v>6808.05</v>
          </cell>
          <cell r="AE503"/>
          <cell r="AF503">
            <v>0</v>
          </cell>
          <cell r="AG503">
            <v>0</v>
          </cell>
          <cell r="AH503">
            <v>1</v>
          </cell>
          <cell r="AI503">
            <v>6808.05</v>
          </cell>
          <cell r="AJ503">
            <v>0</v>
          </cell>
          <cell r="AK503">
            <v>0</v>
          </cell>
          <cell r="AL503"/>
          <cell r="AM503">
            <v>0</v>
          </cell>
          <cell r="AN503">
            <v>0</v>
          </cell>
          <cell r="AO503"/>
          <cell r="AP503">
            <v>0</v>
          </cell>
          <cell r="AQ503">
            <v>0</v>
          </cell>
          <cell r="AR503">
            <v>0</v>
          </cell>
          <cell r="AS503">
            <v>0</v>
          </cell>
          <cell r="AT503">
            <v>6808.05</v>
          </cell>
          <cell r="AU503">
            <v>0</v>
          </cell>
          <cell r="AV503">
            <v>-6808.05</v>
          </cell>
          <cell r="AW503">
            <v>0</v>
          </cell>
          <cell r="AX503">
            <v>0</v>
          </cell>
          <cell r="AY503">
            <v>0</v>
          </cell>
          <cell r="AZ503">
            <v>0</v>
          </cell>
          <cell r="BA503">
            <v>6808.05</v>
          </cell>
          <cell r="BB503">
            <v>0</v>
          </cell>
          <cell r="BC503">
            <v>-6808.05</v>
          </cell>
          <cell r="BD503">
            <v>0</v>
          </cell>
          <cell r="BE503">
            <v>0</v>
          </cell>
          <cell r="BF503">
            <v>0</v>
          </cell>
          <cell r="BG503">
            <v>0</v>
          </cell>
          <cell r="BH503">
            <v>6808.05</v>
          </cell>
          <cell r="BI503">
            <v>0</v>
          </cell>
          <cell r="BJ503">
            <v>-6808.05</v>
          </cell>
          <cell r="BK503">
            <v>0</v>
          </cell>
          <cell r="BL503">
            <v>0</v>
          </cell>
          <cell r="BM503">
            <v>0</v>
          </cell>
          <cell r="BN503">
            <v>0</v>
          </cell>
          <cell r="BO503">
            <v>6808.05</v>
          </cell>
          <cell r="BP503">
            <v>0</v>
          </cell>
          <cell r="BQ503">
            <v>-6808.05</v>
          </cell>
          <cell r="BR503" t="str">
            <v>N/A</v>
          </cell>
          <cell r="BS503">
            <v>0</v>
          </cell>
          <cell r="BT503"/>
          <cell r="BU503">
            <v>0</v>
          </cell>
          <cell r="BV503">
            <v>0</v>
          </cell>
          <cell r="BW503">
            <v>0</v>
          </cell>
          <cell r="BX503">
            <v>6808.05</v>
          </cell>
          <cell r="BY503">
            <v>0</v>
          </cell>
          <cell r="BZ503">
            <v>-6808.05</v>
          </cell>
          <cell r="CA503" t="str">
            <v>N/A</v>
          </cell>
          <cell r="CB503">
            <v>0</v>
          </cell>
          <cell r="CC503"/>
          <cell r="CD503"/>
          <cell r="CE503">
            <v>0</v>
          </cell>
          <cell r="CF503">
            <v>0</v>
          </cell>
          <cell r="CG503">
            <v>6808.05</v>
          </cell>
          <cell r="CH503">
            <v>0</v>
          </cell>
          <cell r="CI503">
            <v>-6808.05</v>
          </cell>
          <cell r="CJ503"/>
          <cell r="CK503"/>
          <cell r="CL503">
            <v>0.48888888888888882</v>
          </cell>
          <cell r="CM503">
            <v>3328.3799999999997</v>
          </cell>
          <cell r="CN503">
            <v>6808.05</v>
          </cell>
          <cell r="CO503">
            <v>3328.3799999999997</v>
          </cell>
          <cell r="CP503">
            <v>-3479.6700000000005</v>
          </cell>
          <cell r="CQ503"/>
          <cell r="CR503"/>
          <cell r="CS503">
            <v>0.51111111111111107</v>
          </cell>
          <cell r="CT503">
            <v>3479.6699999999996</v>
          </cell>
          <cell r="CU503">
            <v>6808.05</v>
          </cell>
          <cell r="CV503">
            <v>6808.0499999999993</v>
          </cell>
          <cell r="CW503">
            <v>0</v>
          </cell>
          <cell r="CY503">
            <v>6808.05</v>
          </cell>
          <cell r="CZ503">
            <v>0</v>
          </cell>
          <cell r="DA503">
            <v>6808.05</v>
          </cell>
          <cell r="DB503">
            <v>6808.0499999999993</v>
          </cell>
          <cell r="DC503">
            <v>0</v>
          </cell>
          <cell r="DD503">
            <v>6808.0499999999993</v>
          </cell>
          <cell r="DE503">
            <v>6808.0499999999993</v>
          </cell>
          <cell r="DF503">
            <v>6808.0499999999993</v>
          </cell>
          <cell r="DG503">
            <v>0</v>
          </cell>
          <cell r="DH503">
            <v>6808.05</v>
          </cell>
          <cell r="DI503">
            <v>0</v>
          </cell>
          <cell r="DJ503">
            <v>0</v>
          </cell>
          <cell r="DK503">
            <v>0</v>
          </cell>
        </row>
        <row r="504">
          <cell r="B504" t="str">
            <v>11.2.16</v>
          </cell>
          <cell r="C504" t="str">
            <v xml:space="preserve"> 070401 </v>
          </cell>
          <cell r="D504" t="str">
            <v>SBC</v>
          </cell>
          <cell r="E504" t="str">
            <v>GAS REFRIGERANTE R410</v>
          </cell>
          <cell r="F504" t="str">
            <v>KG</v>
          </cell>
          <cell r="G504">
            <v>16.11</v>
          </cell>
          <cell r="H504">
            <v>0</v>
          </cell>
          <cell r="I504">
            <v>16.11</v>
          </cell>
          <cell r="J504">
            <v>54.05</v>
          </cell>
          <cell r="K504">
            <v>67.680000000000007</v>
          </cell>
          <cell r="L504">
            <v>1090.3248000000001</v>
          </cell>
          <cell r="M504">
            <v>0</v>
          </cell>
          <cell r="N504">
            <v>0</v>
          </cell>
          <cell r="O504">
            <v>0</v>
          </cell>
          <cell r="P504">
            <v>0</v>
          </cell>
          <cell r="Q504">
            <v>0</v>
          </cell>
          <cell r="R504">
            <v>0</v>
          </cell>
          <cell r="S504">
            <v>0</v>
          </cell>
          <cell r="T504">
            <v>0</v>
          </cell>
          <cell r="U504">
            <v>0</v>
          </cell>
          <cell r="V504">
            <v>0</v>
          </cell>
          <cell r="W504">
            <v>0</v>
          </cell>
          <cell r="X504">
            <v>0</v>
          </cell>
          <cell r="Y504">
            <v>0</v>
          </cell>
          <cell r="Z504">
            <v>0</v>
          </cell>
          <cell r="AA504">
            <v>0</v>
          </cell>
          <cell r="AB504">
            <v>0</v>
          </cell>
          <cell r="AC504">
            <v>0</v>
          </cell>
          <cell r="AD504">
            <v>0</v>
          </cell>
          <cell r="AE504"/>
          <cell r="AF504">
            <v>0</v>
          </cell>
          <cell r="AG504">
            <v>0</v>
          </cell>
          <cell r="AH504">
            <v>0</v>
          </cell>
          <cell r="AI504">
            <v>0</v>
          </cell>
          <cell r="AJ504">
            <v>0</v>
          </cell>
          <cell r="AK504">
            <v>0</v>
          </cell>
          <cell r="AL504"/>
          <cell r="AM504">
            <v>1090.3248000000001</v>
          </cell>
          <cell r="AN504">
            <v>81.992424959999994</v>
          </cell>
          <cell r="AO504"/>
          <cell r="AP504">
            <v>0</v>
          </cell>
          <cell r="AQ504">
            <v>0</v>
          </cell>
          <cell r="AR504">
            <v>0</v>
          </cell>
          <cell r="AS504">
            <v>0</v>
          </cell>
          <cell r="AT504">
            <v>0</v>
          </cell>
          <cell r="AU504">
            <v>0</v>
          </cell>
          <cell r="AV504">
            <v>0</v>
          </cell>
          <cell r="AW504">
            <v>0</v>
          </cell>
          <cell r="AX504">
            <v>0</v>
          </cell>
          <cell r="AY504">
            <v>0</v>
          </cell>
          <cell r="AZ504">
            <v>0</v>
          </cell>
          <cell r="BA504">
            <v>0</v>
          </cell>
          <cell r="BB504">
            <v>0</v>
          </cell>
          <cell r="BC504">
            <v>0</v>
          </cell>
          <cell r="BD504">
            <v>1</v>
          </cell>
          <cell r="BE504">
            <v>1090.32</v>
          </cell>
          <cell r="BF504">
            <v>0</v>
          </cell>
          <cell r="BG504">
            <v>0</v>
          </cell>
          <cell r="BH504">
            <v>1090.32</v>
          </cell>
          <cell r="BI504">
            <v>0</v>
          </cell>
          <cell r="BJ504">
            <v>-1090.32</v>
          </cell>
          <cell r="BK504">
            <v>0</v>
          </cell>
          <cell r="BL504">
            <v>0</v>
          </cell>
          <cell r="BM504">
            <v>0</v>
          </cell>
          <cell r="BN504">
            <v>0</v>
          </cell>
          <cell r="BO504">
            <v>1090.32</v>
          </cell>
          <cell r="BP504">
            <v>0</v>
          </cell>
          <cell r="BQ504">
            <v>-1090.32</v>
          </cell>
          <cell r="BR504" t="str">
            <v>N/A</v>
          </cell>
          <cell r="BS504">
            <v>0</v>
          </cell>
          <cell r="BT504">
            <v>0</v>
          </cell>
          <cell r="BU504">
            <v>0</v>
          </cell>
          <cell r="BV504">
            <v>0</v>
          </cell>
          <cell r="BW504">
            <v>0</v>
          </cell>
          <cell r="BX504">
            <v>1090.32</v>
          </cell>
          <cell r="BY504">
            <v>0</v>
          </cell>
          <cell r="BZ504">
            <v>-1090.32</v>
          </cell>
          <cell r="CA504" t="str">
            <v>N/A</v>
          </cell>
          <cell r="CB504">
            <v>0</v>
          </cell>
          <cell r="CC504"/>
          <cell r="CD504"/>
          <cell r="CE504">
            <v>0</v>
          </cell>
          <cell r="CF504">
            <v>0</v>
          </cell>
          <cell r="CG504">
            <v>1090.32</v>
          </cell>
          <cell r="CH504">
            <v>0</v>
          </cell>
          <cell r="CI504">
            <v>-1090.32</v>
          </cell>
          <cell r="CJ504"/>
          <cell r="CK504"/>
          <cell r="CL504">
            <v>1.0000007337268555</v>
          </cell>
          <cell r="CM504">
            <v>1090.3248000000001</v>
          </cell>
          <cell r="CN504">
            <v>1090.32</v>
          </cell>
          <cell r="CO504">
            <v>1090.3248000000001</v>
          </cell>
          <cell r="CP504">
            <v>4.8000000001593435E-3</v>
          </cell>
          <cell r="CQ504"/>
          <cell r="CR504"/>
          <cell r="CS504" t="str">
            <v xml:space="preserve"> </v>
          </cell>
          <cell r="CT504">
            <v>0</v>
          </cell>
          <cell r="CU504">
            <v>1090.32</v>
          </cell>
          <cell r="CV504">
            <v>1090.3248000000001</v>
          </cell>
          <cell r="CW504">
            <v>4.8000000001593435E-3</v>
          </cell>
          <cell r="CY504">
            <v>0</v>
          </cell>
          <cell r="CZ504">
            <v>1090.32</v>
          </cell>
          <cell r="DA504">
            <v>1090.32</v>
          </cell>
          <cell r="DB504">
            <v>1090.3248000000001</v>
          </cell>
          <cell r="DC504">
            <v>0</v>
          </cell>
          <cell r="DD504">
            <v>1090.3248000000001</v>
          </cell>
          <cell r="DE504">
            <v>1090.3248000000001</v>
          </cell>
          <cell r="DF504">
            <v>1090.3248000000001</v>
          </cell>
          <cell r="DG504">
            <v>0</v>
          </cell>
          <cell r="DH504">
            <v>0</v>
          </cell>
          <cell r="DI504">
            <v>0</v>
          </cell>
          <cell r="DJ504">
            <v>1090.3248000000001</v>
          </cell>
          <cell r="DK504">
            <v>81.992424959999994</v>
          </cell>
        </row>
        <row r="505">
          <cell r="B505" t="str">
            <v>11.3</v>
          </cell>
          <cell r="C505"/>
          <cell r="D505"/>
          <cell r="E505" t="str">
            <v>EQUIPAMENTOS</v>
          </cell>
          <cell r="F505"/>
          <cell r="G505">
            <v>0</v>
          </cell>
          <cell r="H505"/>
          <cell r="I505"/>
          <cell r="J505"/>
          <cell r="K505"/>
          <cell r="L505">
            <v>328760.49</v>
          </cell>
          <cell r="M505">
            <v>0</v>
          </cell>
          <cell r="N505">
            <v>0</v>
          </cell>
          <cell r="O505">
            <v>0</v>
          </cell>
          <cell r="P505">
            <v>0</v>
          </cell>
          <cell r="Q505">
            <v>0</v>
          </cell>
          <cell r="R505">
            <v>0</v>
          </cell>
          <cell r="S505">
            <v>0</v>
          </cell>
          <cell r="T505">
            <v>0</v>
          </cell>
          <cell r="U505">
            <v>0</v>
          </cell>
          <cell r="V505">
            <v>0</v>
          </cell>
          <cell r="W505">
            <v>0</v>
          </cell>
          <cell r="X505">
            <v>0</v>
          </cell>
          <cell r="Y505">
            <v>0</v>
          </cell>
          <cell r="Z505">
            <v>0</v>
          </cell>
          <cell r="AA505">
            <v>0</v>
          </cell>
          <cell r="AB505">
            <v>0</v>
          </cell>
          <cell r="AC505">
            <v>0</v>
          </cell>
          <cell r="AD505">
            <v>0</v>
          </cell>
          <cell r="AE505"/>
          <cell r="AF505">
            <v>0</v>
          </cell>
          <cell r="AG505">
            <v>0</v>
          </cell>
          <cell r="AH505">
            <v>0</v>
          </cell>
          <cell r="AI505">
            <v>0</v>
          </cell>
          <cell r="AJ505">
            <v>0</v>
          </cell>
          <cell r="AK505">
            <v>0</v>
          </cell>
          <cell r="AL505"/>
          <cell r="AM505">
            <v>328760.49</v>
          </cell>
          <cell r="AN505">
            <v>24722.788847999997</v>
          </cell>
          <cell r="AO505"/>
          <cell r="AP505">
            <v>0</v>
          </cell>
          <cell r="AQ505">
            <v>0</v>
          </cell>
          <cell r="AR505">
            <v>0</v>
          </cell>
          <cell r="AS505">
            <v>0</v>
          </cell>
          <cell r="AT505">
            <v>0</v>
          </cell>
          <cell r="AU505">
            <v>0</v>
          </cell>
          <cell r="AV505">
            <v>0</v>
          </cell>
          <cell r="AW505">
            <v>0</v>
          </cell>
          <cell r="AX505">
            <v>0</v>
          </cell>
          <cell r="AY505">
            <v>0</v>
          </cell>
          <cell r="AZ505">
            <v>0</v>
          </cell>
          <cell r="BA505">
            <v>0</v>
          </cell>
          <cell r="BB505">
            <v>0</v>
          </cell>
          <cell r="BC505">
            <v>0</v>
          </cell>
          <cell r="BD505">
            <v>1</v>
          </cell>
          <cell r="BE505">
            <v>345699.92999999993</v>
          </cell>
          <cell r="BF505">
            <v>0</v>
          </cell>
          <cell r="BG505">
            <v>0</v>
          </cell>
          <cell r="BH505">
            <v>345699.92999999993</v>
          </cell>
          <cell r="BI505">
            <v>0</v>
          </cell>
          <cell r="BJ505">
            <v>-345699.92999999993</v>
          </cell>
          <cell r="BK505">
            <v>0</v>
          </cell>
          <cell r="BL505">
            <v>0</v>
          </cell>
          <cell r="BM505">
            <v>2.552890305763152E-2</v>
          </cell>
          <cell r="BN505">
            <v>8825.34</v>
          </cell>
          <cell r="BO505">
            <v>345699.92999999993</v>
          </cell>
          <cell r="BP505">
            <v>8825.34</v>
          </cell>
          <cell r="BQ505">
            <v>-336874.58999999991</v>
          </cell>
          <cell r="BR505" t="str">
            <v>N/A</v>
          </cell>
          <cell r="BS505">
            <v>0</v>
          </cell>
          <cell r="BT505"/>
          <cell r="BU505">
            <v>0</v>
          </cell>
          <cell r="BV505"/>
          <cell r="BW505">
            <v>47621.359999999993</v>
          </cell>
          <cell r="BX505">
            <v>345699.92999999993</v>
          </cell>
          <cell r="BY505">
            <v>56446.7</v>
          </cell>
          <cell r="BZ505">
            <v>-289253.22999999992</v>
          </cell>
          <cell r="CA505" t="str">
            <v>N/A</v>
          </cell>
          <cell r="CB505">
            <v>0</v>
          </cell>
          <cell r="CC505"/>
          <cell r="CD505"/>
          <cell r="CE505"/>
          <cell r="CF505">
            <v>28765.3</v>
          </cell>
          <cell r="CG505">
            <v>345699.92999999993</v>
          </cell>
          <cell r="CH505">
            <v>85212</v>
          </cell>
          <cell r="CI505">
            <v>-260487.92999999993</v>
          </cell>
          <cell r="CJ505"/>
          <cell r="CK505"/>
          <cell r="CL505"/>
          <cell r="CM505">
            <v>91074.829999999987</v>
          </cell>
          <cell r="CN505">
            <v>345699.92999999993</v>
          </cell>
          <cell r="CO505">
            <v>119840.12999999999</v>
          </cell>
          <cell r="CP505">
            <v>-225859.79999999993</v>
          </cell>
          <cell r="CQ505"/>
          <cell r="CR505"/>
          <cell r="CS505">
            <v>0</v>
          </cell>
          <cell r="CT505">
            <v>0</v>
          </cell>
          <cell r="CU505">
            <v>345699.92999999993</v>
          </cell>
          <cell r="CV505">
            <v>91074.829999999987</v>
          </cell>
          <cell r="CW505">
            <v>-254625.09999999995</v>
          </cell>
          <cell r="CY505">
            <v>0</v>
          </cell>
          <cell r="CZ505">
            <v>345699.92999999993</v>
          </cell>
          <cell r="DA505">
            <v>345699.92999999993</v>
          </cell>
          <cell r="DB505">
            <v>328760.49</v>
          </cell>
          <cell r="DC505">
            <v>0</v>
          </cell>
          <cell r="DD505">
            <v>176286.83</v>
          </cell>
          <cell r="DE505">
            <v>176286.83</v>
          </cell>
          <cell r="DF505">
            <v>328760.49</v>
          </cell>
          <cell r="DG505">
            <v>152473.66</v>
          </cell>
          <cell r="DH505">
            <v>0</v>
          </cell>
          <cell r="DI505">
            <v>0</v>
          </cell>
          <cell r="DJ505">
            <v>324773.78000000003</v>
          </cell>
          <cell r="DK505">
            <v>24422.988255999997</v>
          </cell>
        </row>
        <row r="506">
          <cell r="B506" t="str">
            <v>11.3.1</v>
          </cell>
          <cell r="C506" t="str">
            <v xml:space="preserve"> 103244 </v>
          </cell>
          <cell r="D506" t="str">
            <v>SINAPI</v>
          </cell>
          <cell r="E506" t="str">
            <v>AR CONDICIONADO SPLIT INVERTER, HI-WALL (PAREDE), 9000 BTU/H, CICLO FRIO - FORNECIMENTO E INSTALAÇÃO. AF_11/2021_PE</v>
          </cell>
          <cell r="F506" t="str">
            <v>UN</v>
          </cell>
          <cell r="G506">
            <v>18</v>
          </cell>
          <cell r="H506">
            <v>0</v>
          </cell>
          <cell r="I506">
            <v>18</v>
          </cell>
          <cell r="J506">
            <v>1846.15</v>
          </cell>
          <cell r="K506">
            <v>2147.44</v>
          </cell>
          <cell r="L506">
            <v>38653.919999999998</v>
          </cell>
          <cell r="M506">
            <v>0</v>
          </cell>
          <cell r="N506">
            <v>0</v>
          </cell>
          <cell r="O506">
            <v>0</v>
          </cell>
          <cell r="P506">
            <v>0</v>
          </cell>
          <cell r="Q506">
            <v>0</v>
          </cell>
          <cell r="R506">
            <v>0</v>
          </cell>
          <cell r="S506">
            <v>0</v>
          </cell>
          <cell r="T506">
            <v>0</v>
          </cell>
          <cell r="U506">
            <v>0</v>
          </cell>
          <cell r="V506">
            <v>0</v>
          </cell>
          <cell r="W506">
            <v>0</v>
          </cell>
          <cell r="X506">
            <v>0</v>
          </cell>
          <cell r="Y506">
            <v>0</v>
          </cell>
          <cell r="Z506">
            <v>0</v>
          </cell>
          <cell r="AA506">
            <v>0</v>
          </cell>
          <cell r="AB506">
            <v>0</v>
          </cell>
          <cell r="AC506">
            <v>0</v>
          </cell>
          <cell r="AD506">
            <v>0</v>
          </cell>
          <cell r="AE506"/>
          <cell r="AF506">
            <v>0</v>
          </cell>
          <cell r="AG506">
            <v>0</v>
          </cell>
          <cell r="AH506">
            <v>0</v>
          </cell>
          <cell r="AI506">
            <v>0</v>
          </cell>
          <cell r="AJ506">
            <v>0</v>
          </cell>
          <cell r="AK506">
            <v>0</v>
          </cell>
          <cell r="AL506"/>
          <cell r="AM506">
            <v>38653.919999999998</v>
          </cell>
          <cell r="AN506">
            <v>2906.7747839999993</v>
          </cell>
          <cell r="AO506"/>
          <cell r="AP506">
            <v>0</v>
          </cell>
          <cell r="AQ506">
            <v>0</v>
          </cell>
          <cell r="AR506">
            <v>0</v>
          </cell>
          <cell r="AS506">
            <v>0</v>
          </cell>
          <cell r="AT506">
            <v>0</v>
          </cell>
          <cell r="AU506">
            <v>0</v>
          </cell>
          <cell r="AV506">
            <v>0</v>
          </cell>
          <cell r="AW506">
            <v>0</v>
          </cell>
          <cell r="AX506">
            <v>0</v>
          </cell>
          <cell r="AY506">
            <v>0</v>
          </cell>
          <cell r="AZ506">
            <v>0</v>
          </cell>
          <cell r="BA506">
            <v>0</v>
          </cell>
          <cell r="BB506">
            <v>0</v>
          </cell>
          <cell r="BC506">
            <v>0</v>
          </cell>
          <cell r="BD506">
            <v>1</v>
          </cell>
          <cell r="BE506">
            <v>38653.919999999998</v>
          </cell>
          <cell r="BF506">
            <v>0</v>
          </cell>
          <cell r="BG506">
            <v>0</v>
          </cell>
          <cell r="BH506">
            <v>38653.919999999998</v>
          </cell>
          <cell r="BI506">
            <v>0</v>
          </cell>
          <cell r="BJ506">
            <v>-38653.919999999998</v>
          </cell>
          <cell r="BK506">
            <v>0</v>
          </cell>
          <cell r="BL506">
            <v>0</v>
          </cell>
          <cell r="BM506">
            <v>0.16666666666666666</v>
          </cell>
          <cell r="BN506">
            <v>6442.32</v>
          </cell>
          <cell r="BO506">
            <v>38653.919999999998</v>
          </cell>
          <cell r="BP506">
            <v>6442.32</v>
          </cell>
          <cell r="BQ506">
            <v>-32211.599999999999</v>
          </cell>
          <cell r="BR506" t="str">
            <v>N/A</v>
          </cell>
          <cell r="BS506">
            <v>0</v>
          </cell>
          <cell r="BT506"/>
          <cell r="BU506">
            <v>0</v>
          </cell>
          <cell r="BV506">
            <v>0.33333333333333331</v>
          </cell>
          <cell r="BW506">
            <v>12884.64</v>
          </cell>
          <cell r="BX506">
            <v>38653.919999999998</v>
          </cell>
          <cell r="BY506">
            <v>19326.96</v>
          </cell>
          <cell r="BZ506">
            <v>-19326.96</v>
          </cell>
          <cell r="CA506" t="str">
            <v>N/A</v>
          </cell>
          <cell r="CB506">
            <v>0</v>
          </cell>
          <cell r="CC506"/>
          <cell r="CD506"/>
          <cell r="CE506">
            <v>0</v>
          </cell>
          <cell r="CF506">
            <v>0</v>
          </cell>
          <cell r="CG506">
            <v>38653.919999999998</v>
          </cell>
          <cell r="CH506">
            <v>19326.96</v>
          </cell>
          <cell r="CI506">
            <v>-19326.96</v>
          </cell>
          <cell r="CJ506"/>
          <cell r="CK506"/>
          <cell r="CL506">
            <v>0.33333333333333331</v>
          </cell>
          <cell r="CM506">
            <v>12884.64</v>
          </cell>
          <cell r="CN506">
            <v>38653.919999999998</v>
          </cell>
          <cell r="CO506">
            <v>12884.64</v>
          </cell>
          <cell r="CP506">
            <v>-25769.279999999999</v>
          </cell>
          <cell r="CQ506"/>
          <cell r="CR506"/>
          <cell r="CS506">
            <v>0.1111111111111111</v>
          </cell>
          <cell r="CT506">
            <v>4294.88</v>
          </cell>
          <cell r="CU506">
            <v>38653.919999999998</v>
          </cell>
          <cell r="CV506">
            <v>17179.52</v>
          </cell>
          <cell r="CW506">
            <v>-21474.399999999998</v>
          </cell>
          <cell r="CY506">
            <v>0</v>
          </cell>
          <cell r="CZ506">
            <v>38653.919999999998</v>
          </cell>
          <cell r="DA506">
            <v>38653.919999999998</v>
          </cell>
          <cell r="DB506">
            <v>38653.919999999998</v>
          </cell>
          <cell r="DC506">
            <v>0</v>
          </cell>
          <cell r="DD506">
            <v>36506.479999999996</v>
          </cell>
          <cell r="DE506">
            <v>36506.479999999996</v>
          </cell>
          <cell r="DF506">
            <v>38653.919999999998</v>
          </cell>
          <cell r="DG506">
            <v>2147.4400000000023</v>
          </cell>
          <cell r="DH506">
            <v>0</v>
          </cell>
          <cell r="DI506">
            <v>0</v>
          </cell>
          <cell r="DJ506">
            <v>36506.479999999996</v>
          </cell>
          <cell r="DK506">
            <v>2745.2872959999995</v>
          </cell>
        </row>
        <row r="507">
          <cell r="B507" t="str">
            <v>11.3.2</v>
          </cell>
          <cell r="C507" t="str">
            <v xml:space="preserve"> 103247 </v>
          </cell>
          <cell r="D507" t="str">
            <v>SINAPI</v>
          </cell>
          <cell r="E507" t="str">
            <v>AR CONDICIONADO SPLIT INVERTER, HI-WALL (PAREDE), 12000 BTU/H, CICLO FRIO - FORNECIMENTO E INSTALAÇÃO. AF_11/2021_PE</v>
          </cell>
          <cell r="F507" t="str">
            <v>UN</v>
          </cell>
          <cell r="G507">
            <v>6</v>
          </cell>
          <cell r="H507">
            <v>0</v>
          </cell>
          <cell r="I507">
            <v>6</v>
          </cell>
          <cell r="J507">
            <v>2048.6799999999998</v>
          </cell>
          <cell r="K507">
            <v>2383.02</v>
          </cell>
          <cell r="L507">
            <v>14298.119999999999</v>
          </cell>
          <cell r="M507">
            <v>0</v>
          </cell>
          <cell r="N507">
            <v>0</v>
          </cell>
          <cell r="O507">
            <v>0</v>
          </cell>
          <cell r="P507">
            <v>0</v>
          </cell>
          <cell r="Q507">
            <v>0</v>
          </cell>
          <cell r="R507">
            <v>0</v>
          </cell>
          <cell r="S507">
            <v>0</v>
          </cell>
          <cell r="T507">
            <v>0</v>
          </cell>
          <cell r="U507">
            <v>0</v>
          </cell>
          <cell r="V507">
            <v>0</v>
          </cell>
          <cell r="W507">
            <v>0</v>
          </cell>
          <cell r="X507">
            <v>0</v>
          </cell>
          <cell r="Y507">
            <v>0</v>
          </cell>
          <cell r="Z507">
            <v>0</v>
          </cell>
          <cell r="AA507">
            <v>0</v>
          </cell>
          <cell r="AB507">
            <v>0</v>
          </cell>
          <cell r="AC507">
            <v>0</v>
          </cell>
          <cell r="AD507">
            <v>0</v>
          </cell>
          <cell r="AE507"/>
          <cell r="AF507">
            <v>0</v>
          </cell>
          <cell r="AG507">
            <v>0</v>
          </cell>
          <cell r="AH507">
            <v>0</v>
          </cell>
          <cell r="AI507">
            <v>0</v>
          </cell>
          <cell r="AJ507">
            <v>0</v>
          </cell>
          <cell r="AK507">
            <v>0</v>
          </cell>
          <cell r="AL507"/>
          <cell r="AM507">
            <v>14298.119999999999</v>
          </cell>
          <cell r="AN507">
            <v>1075.2186239999999</v>
          </cell>
          <cell r="AO507"/>
          <cell r="AP507">
            <v>0</v>
          </cell>
          <cell r="AQ507">
            <v>0</v>
          </cell>
          <cell r="AR507">
            <v>0</v>
          </cell>
          <cell r="AS507">
            <v>0</v>
          </cell>
          <cell r="AT507">
            <v>0</v>
          </cell>
          <cell r="AU507">
            <v>0</v>
          </cell>
          <cell r="AV507">
            <v>0</v>
          </cell>
          <cell r="AW507">
            <v>0</v>
          </cell>
          <cell r="AX507">
            <v>0</v>
          </cell>
          <cell r="AY507">
            <v>0</v>
          </cell>
          <cell r="AZ507">
            <v>0</v>
          </cell>
          <cell r="BA507">
            <v>0</v>
          </cell>
          <cell r="BB507">
            <v>0</v>
          </cell>
          <cell r="BC507">
            <v>0</v>
          </cell>
          <cell r="BD507">
            <v>1</v>
          </cell>
          <cell r="BE507">
            <v>14298.12</v>
          </cell>
          <cell r="BF507">
            <v>0</v>
          </cell>
          <cell r="BG507">
            <v>0</v>
          </cell>
          <cell r="BH507">
            <v>14298.12</v>
          </cell>
          <cell r="BI507">
            <v>0</v>
          </cell>
          <cell r="BJ507">
            <v>-14298.12</v>
          </cell>
          <cell r="BK507">
            <v>0</v>
          </cell>
          <cell r="BL507">
            <v>0</v>
          </cell>
          <cell r="BM507">
            <v>0.16666666666666666</v>
          </cell>
          <cell r="BN507">
            <v>2383.02</v>
          </cell>
          <cell r="BO507">
            <v>14298.12</v>
          </cell>
          <cell r="BP507">
            <v>2383.02</v>
          </cell>
          <cell r="BQ507">
            <v>-11915.1</v>
          </cell>
          <cell r="BR507" t="str">
            <v>N/A</v>
          </cell>
          <cell r="BS507">
            <v>0</v>
          </cell>
          <cell r="BT507"/>
          <cell r="BU507">
            <v>0</v>
          </cell>
          <cell r="BV507">
            <v>0.58333333333333326</v>
          </cell>
          <cell r="BW507">
            <v>8340.57</v>
          </cell>
          <cell r="BX507">
            <v>14298.12</v>
          </cell>
          <cell r="BY507">
            <v>10723.59</v>
          </cell>
          <cell r="BZ507">
            <v>-3574.5300000000007</v>
          </cell>
          <cell r="CA507" t="str">
            <v>N/A</v>
          </cell>
          <cell r="CB507">
            <v>0</v>
          </cell>
          <cell r="CC507"/>
          <cell r="CD507"/>
          <cell r="CE507">
            <v>0</v>
          </cell>
          <cell r="CF507">
            <v>0</v>
          </cell>
          <cell r="CG507">
            <v>14298.12</v>
          </cell>
          <cell r="CH507">
            <v>10723.59</v>
          </cell>
          <cell r="CI507">
            <v>-3574.5300000000007</v>
          </cell>
          <cell r="CJ507"/>
          <cell r="CK507"/>
          <cell r="CL507">
            <v>0.24999999999999997</v>
          </cell>
          <cell r="CM507">
            <v>3574.5299999999997</v>
          </cell>
          <cell r="CN507">
            <v>14298.12</v>
          </cell>
          <cell r="CO507">
            <v>3574.5299999999997</v>
          </cell>
          <cell r="CP507">
            <v>-10723.59</v>
          </cell>
          <cell r="CQ507"/>
          <cell r="CR507"/>
          <cell r="CS507" t="str">
            <v xml:space="preserve"> </v>
          </cell>
          <cell r="CT507">
            <v>0</v>
          </cell>
          <cell r="CU507">
            <v>14298.12</v>
          </cell>
          <cell r="CV507">
            <v>3574.5299999999997</v>
          </cell>
          <cell r="CW507">
            <v>-10723.59</v>
          </cell>
          <cell r="CY507">
            <v>0</v>
          </cell>
          <cell r="CZ507">
            <v>14298.12</v>
          </cell>
          <cell r="DA507">
            <v>14298.12</v>
          </cell>
          <cell r="DB507">
            <v>14298.119999999999</v>
          </cell>
          <cell r="DC507">
            <v>0</v>
          </cell>
          <cell r="DD507">
            <v>14298.119999999999</v>
          </cell>
          <cell r="DE507">
            <v>14298.119999999999</v>
          </cell>
          <cell r="DF507">
            <v>14298.119999999999</v>
          </cell>
          <cell r="DG507">
            <v>0</v>
          </cell>
          <cell r="DH507">
            <v>0</v>
          </cell>
          <cell r="DI507">
            <v>0</v>
          </cell>
          <cell r="DJ507">
            <v>14298.119999999999</v>
          </cell>
          <cell r="DK507">
            <v>1075.2186239999999</v>
          </cell>
        </row>
        <row r="508">
          <cell r="B508" t="str">
            <v>11.3.3</v>
          </cell>
          <cell r="C508" t="str">
            <v xml:space="preserve"> 103253 </v>
          </cell>
          <cell r="D508" t="str">
            <v>SINAPI</v>
          </cell>
          <cell r="E508" t="str">
            <v>AR CONDICIONADO SPLIT INVERTER, HI-WALL (PAREDE), 24000 BTU/H, CICLO FRIO - FORNECIMENTO E INSTALAÇÃO. AF_11/2021_PE</v>
          </cell>
          <cell r="F508" t="str">
            <v>UN</v>
          </cell>
          <cell r="G508">
            <v>6</v>
          </cell>
          <cell r="H508">
            <v>0</v>
          </cell>
          <cell r="I508">
            <v>6</v>
          </cell>
          <cell r="J508">
            <v>4052.48</v>
          </cell>
          <cell r="K508">
            <v>4713.84</v>
          </cell>
          <cell r="L508">
            <v>28283.040000000001</v>
          </cell>
          <cell r="M508">
            <v>0</v>
          </cell>
          <cell r="N508">
            <v>0</v>
          </cell>
          <cell r="O508">
            <v>0</v>
          </cell>
          <cell r="P508">
            <v>0</v>
          </cell>
          <cell r="Q508">
            <v>0</v>
          </cell>
          <cell r="R508">
            <v>0</v>
          </cell>
          <cell r="S508">
            <v>0</v>
          </cell>
          <cell r="T508">
            <v>0</v>
          </cell>
          <cell r="U508">
            <v>0</v>
          </cell>
          <cell r="V508">
            <v>0</v>
          </cell>
          <cell r="W508">
            <v>0</v>
          </cell>
          <cell r="X508">
            <v>0</v>
          </cell>
          <cell r="Y508">
            <v>0</v>
          </cell>
          <cell r="Z508">
            <v>0</v>
          </cell>
          <cell r="AA508">
            <v>0</v>
          </cell>
          <cell r="AB508">
            <v>0</v>
          </cell>
          <cell r="AC508">
            <v>0</v>
          </cell>
          <cell r="AD508">
            <v>0</v>
          </cell>
          <cell r="AE508"/>
          <cell r="AF508">
            <v>0</v>
          </cell>
          <cell r="AG508">
            <v>0</v>
          </cell>
          <cell r="AH508">
            <v>0</v>
          </cell>
          <cell r="AI508">
            <v>0</v>
          </cell>
          <cell r="AJ508">
            <v>0</v>
          </cell>
          <cell r="AK508">
            <v>0</v>
          </cell>
          <cell r="AL508"/>
          <cell r="AM508">
            <v>28283.040000000001</v>
          </cell>
          <cell r="AN508">
            <v>2126.8846079999998</v>
          </cell>
          <cell r="AO508"/>
          <cell r="AP508">
            <v>0</v>
          </cell>
          <cell r="AQ508">
            <v>0</v>
          </cell>
          <cell r="AR508">
            <v>0</v>
          </cell>
          <cell r="AS508">
            <v>0</v>
          </cell>
          <cell r="AT508">
            <v>0</v>
          </cell>
          <cell r="AU508">
            <v>0</v>
          </cell>
          <cell r="AV508">
            <v>0</v>
          </cell>
          <cell r="AW508">
            <v>0</v>
          </cell>
          <cell r="AX508">
            <v>0</v>
          </cell>
          <cell r="AY508">
            <v>0</v>
          </cell>
          <cell r="AZ508">
            <v>0</v>
          </cell>
          <cell r="BA508">
            <v>0</v>
          </cell>
          <cell r="BB508">
            <v>0</v>
          </cell>
          <cell r="BC508">
            <v>0</v>
          </cell>
          <cell r="BD508">
            <v>1</v>
          </cell>
          <cell r="BE508">
            <v>28283.040000000001</v>
          </cell>
          <cell r="BF508">
            <v>0</v>
          </cell>
          <cell r="BG508">
            <v>0</v>
          </cell>
          <cell r="BH508">
            <v>28283.040000000001</v>
          </cell>
          <cell r="BI508">
            <v>0</v>
          </cell>
          <cell r="BJ508">
            <v>-28283.040000000001</v>
          </cell>
          <cell r="BK508">
            <v>0</v>
          </cell>
          <cell r="BL508">
            <v>0</v>
          </cell>
          <cell r="BM508">
            <v>0</v>
          </cell>
          <cell r="BN508">
            <v>0</v>
          </cell>
          <cell r="BO508">
            <v>28283.040000000001</v>
          </cell>
          <cell r="BP508">
            <v>0</v>
          </cell>
          <cell r="BQ508">
            <v>-28283.040000000001</v>
          </cell>
          <cell r="BR508" t="str">
            <v>N/A</v>
          </cell>
          <cell r="BS508">
            <v>0</v>
          </cell>
          <cell r="BT508"/>
          <cell r="BU508">
            <v>0</v>
          </cell>
          <cell r="BV508">
            <v>0.5</v>
          </cell>
          <cell r="BW508">
            <v>14141.52</v>
          </cell>
          <cell r="BX508">
            <v>28283.040000000001</v>
          </cell>
          <cell r="BY508">
            <v>14141.52</v>
          </cell>
          <cell r="BZ508">
            <v>-14141.52</v>
          </cell>
          <cell r="CA508" t="str">
            <v>N/A</v>
          </cell>
          <cell r="CB508">
            <v>0</v>
          </cell>
          <cell r="CC508"/>
          <cell r="CD508"/>
          <cell r="CE508">
            <v>0</v>
          </cell>
          <cell r="CF508">
            <v>0</v>
          </cell>
          <cell r="CG508">
            <v>28283.040000000001</v>
          </cell>
          <cell r="CH508">
            <v>14141.52</v>
          </cell>
          <cell r="CI508">
            <v>-14141.52</v>
          </cell>
          <cell r="CJ508"/>
          <cell r="CK508"/>
          <cell r="CL508">
            <v>0.16666666666666666</v>
          </cell>
          <cell r="CM508">
            <v>4713.84</v>
          </cell>
          <cell r="CN508">
            <v>28283.040000000001</v>
          </cell>
          <cell r="CO508">
            <v>4713.84</v>
          </cell>
          <cell r="CP508">
            <v>-23569.200000000001</v>
          </cell>
          <cell r="CQ508"/>
          <cell r="CR508"/>
          <cell r="CS508">
            <v>0.33333333333333331</v>
          </cell>
          <cell r="CT508">
            <v>9427.68</v>
          </cell>
          <cell r="CU508">
            <v>28283.040000000001</v>
          </cell>
          <cell r="CV508">
            <v>14141.52</v>
          </cell>
          <cell r="CW508">
            <v>-14141.52</v>
          </cell>
          <cell r="CY508">
            <v>0</v>
          </cell>
          <cell r="CZ508">
            <v>28283.040000000001</v>
          </cell>
          <cell r="DA508">
            <v>28283.040000000001</v>
          </cell>
          <cell r="DB508">
            <v>28283.040000000001</v>
          </cell>
          <cell r="DC508">
            <v>0</v>
          </cell>
          <cell r="DD508">
            <v>28283.040000000001</v>
          </cell>
          <cell r="DE508">
            <v>28283.040000000001</v>
          </cell>
          <cell r="DF508">
            <v>28283.040000000001</v>
          </cell>
          <cell r="DG508">
            <v>0</v>
          </cell>
          <cell r="DH508">
            <v>0</v>
          </cell>
          <cell r="DI508">
            <v>0</v>
          </cell>
          <cell r="DJ508">
            <v>28283.040000000001</v>
          </cell>
          <cell r="DK508">
            <v>2126.8846079999998</v>
          </cell>
        </row>
        <row r="509">
          <cell r="B509" t="str">
            <v>11.3.4</v>
          </cell>
          <cell r="C509" t="str">
            <v xml:space="preserve"> 103261 </v>
          </cell>
          <cell r="D509" t="str">
            <v>SINAPI</v>
          </cell>
          <cell r="E509" t="str">
            <v>AR CONDICIONADO SPLIT INVERTER, PISO TETO, 36000 BTU/H, CICLO FRIO - FORNECIMENTO E INSTALAÇÃO. AF_11/2021_PE</v>
          </cell>
          <cell r="F509" t="str">
            <v>UN</v>
          </cell>
          <cell r="G509">
            <v>3</v>
          </cell>
          <cell r="H509">
            <v>1</v>
          </cell>
          <cell r="I509">
            <v>4</v>
          </cell>
          <cell r="J509">
            <v>9483.64</v>
          </cell>
          <cell r="K509">
            <v>11031.37</v>
          </cell>
          <cell r="L509">
            <v>44125.48</v>
          </cell>
          <cell r="M509">
            <v>0</v>
          </cell>
          <cell r="N509">
            <v>0</v>
          </cell>
          <cell r="O509">
            <v>0</v>
          </cell>
          <cell r="P509">
            <v>0</v>
          </cell>
          <cell r="Q509">
            <v>0</v>
          </cell>
          <cell r="R509">
            <v>0</v>
          </cell>
          <cell r="S509">
            <v>0</v>
          </cell>
          <cell r="T509">
            <v>0</v>
          </cell>
          <cell r="U509">
            <v>0</v>
          </cell>
          <cell r="V509">
            <v>0</v>
          </cell>
          <cell r="W509">
            <v>0</v>
          </cell>
          <cell r="X509">
            <v>0</v>
          </cell>
          <cell r="Y509">
            <v>0</v>
          </cell>
          <cell r="Z509">
            <v>0</v>
          </cell>
          <cell r="AA509">
            <v>0</v>
          </cell>
          <cell r="AB509">
            <v>0</v>
          </cell>
          <cell r="AC509">
            <v>0</v>
          </cell>
          <cell r="AD509">
            <v>0</v>
          </cell>
          <cell r="AE509"/>
          <cell r="AF509">
            <v>0</v>
          </cell>
          <cell r="AG509">
            <v>0</v>
          </cell>
          <cell r="AH509">
            <v>0</v>
          </cell>
          <cell r="AI509">
            <v>0</v>
          </cell>
          <cell r="AJ509">
            <v>0</v>
          </cell>
          <cell r="AK509">
            <v>0</v>
          </cell>
          <cell r="AL509"/>
          <cell r="AM509">
            <v>44125.48</v>
          </cell>
          <cell r="AN509">
            <v>3318.2360959999996</v>
          </cell>
          <cell r="AO509"/>
          <cell r="AP509">
            <v>0</v>
          </cell>
          <cell r="AQ509">
            <v>0</v>
          </cell>
          <cell r="AR509">
            <v>0</v>
          </cell>
          <cell r="AS509">
            <v>0</v>
          </cell>
          <cell r="AT509">
            <v>0</v>
          </cell>
          <cell r="AU509">
            <v>0</v>
          </cell>
          <cell r="AV509">
            <v>0</v>
          </cell>
          <cell r="AW509">
            <v>0</v>
          </cell>
          <cell r="AX509">
            <v>0</v>
          </cell>
          <cell r="AY509">
            <v>0</v>
          </cell>
          <cell r="AZ509">
            <v>0</v>
          </cell>
          <cell r="BA509">
            <v>0</v>
          </cell>
          <cell r="BB509">
            <v>0</v>
          </cell>
          <cell r="BC509">
            <v>0</v>
          </cell>
          <cell r="BD509">
            <v>1</v>
          </cell>
          <cell r="BE509">
            <v>44125.48</v>
          </cell>
          <cell r="BF509">
            <v>0</v>
          </cell>
          <cell r="BG509">
            <v>0</v>
          </cell>
          <cell r="BH509">
            <v>44125.48</v>
          </cell>
          <cell r="BI509">
            <v>0</v>
          </cell>
          <cell r="BJ509">
            <v>-44125.48</v>
          </cell>
          <cell r="BK509">
            <v>0</v>
          </cell>
          <cell r="BL509">
            <v>0</v>
          </cell>
          <cell r="BM509">
            <v>0</v>
          </cell>
          <cell r="BN509">
            <v>0</v>
          </cell>
          <cell r="BO509">
            <v>44125.48</v>
          </cell>
          <cell r="BP509">
            <v>0</v>
          </cell>
          <cell r="BQ509">
            <v>-44125.48</v>
          </cell>
          <cell r="BR509" t="str">
            <v>N/A</v>
          </cell>
          <cell r="BS509">
            <v>0</v>
          </cell>
          <cell r="BT509"/>
          <cell r="BU509">
            <v>0</v>
          </cell>
          <cell r="BV509">
            <v>0.25</v>
          </cell>
          <cell r="BW509">
            <v>11031.37</v>
          </cell>
          <cell r="BX509">
            <v>44125.48</v>
          </cell>
          <cell r="BY509">
            <v>11031.37</v>
          </cell>
          <cell r="BZ509">
            <v>-33094.11</v>
          </cell>
          <cell r="CA509" t="str">
            <v>N/A</v>
          </cell>
          <cell r="CB509">
            <v>0</v>
          </cell>
          <cell r="CC509"/>
          <cell r="CD509"/>
          <cell r="CE509">
            <v>0</v>
          </cell>
          <cell r="CF509">
            <v>0</v>
          </cell>
          <cell r="CG509">
            <v>44125.48</v>
          </cell>
          <cell r="CH509">
            <v>11031.37</v>
          </cell>
          <cell r="CI509">
            <v>-33094.11</v>
          </cell>
          <cell r="CJ509"/>
          <cell r="CK509"/>
          <cell r="CL509">
            <v>0.25</v>
          </cell>
          <cell r="CM509">
            <v>11031.37</v>
          </cell>
          <cell r="CN509">
            <v>44125.48</v>
          </cell>
          <cell r="CO509">
            <v>11031.37</v>
          </cell>
          <cell r="CP509">
            <v>-33094.11</v>
          </cell>
          <cell r="CQ509"/>
          <cell r="CR509"/>
          <cell r="CS509">
            <v>0.5</v>
          </cell>
          <cell r="CT509">
            <v>22062.74</v>
          </cell>
          <cell r="CU509">
            <v>44125.48</v>
          </cell>
          <cell r="CV509">
            <v>33094.11</v>
          </cell>
          <cell r="CW509">
            <v>-11031.370000000003</v>
          </cell>
          <cell r="CY509">
            <v>0</v>
          </cell>
          <cell r="CZ509">
            <v>44125.48</v>
          </cell>
          <cell r="DA509">
            <v>44125.48</v>
          </cell>
          <cell r="DB509">
            <v>44125.48</v>
          </cell>
          <cell r="DC509">
            <v>0</v>
          </cell>
          <cell r="DD509">
            <v>44125.48</v>
          </cell>
          <cell r="DE509">
            <v>44125.48</v>
          </cell>
          <cell r="DF509">
            <v>44125.48</v>
          </cell>
          <cell r="DG509">
            <v>0</v>
          </cell>
          <cell r="DH509">
            <v>0</v>
          </cell>
          <cell r="DI509">
            <v>0</v>
          </cell>
          <cell r="DJ509">
            <v>44125.48</v>
          </cell>
          <cell r="DK509">
            <v>3018.2360959999996</v>
          </cell>
        </row>
        <row r="510">
          <cell r="B510" t="str">
            <v>11.3.5</v>
          </cell>
          <cell r="C510" t="str">
            <v xml:space="preserve"> DEPEARQ313 </v>
          </cell>
          <cell r="D510" t="str">
            <v>Próprio</v>
          </cell>
          <cell r="E510" t="str">
            <v>CENTRAL SPLIT BUILT IN 48.000 BTU/H 220 V 3PH REF. - FORNECIMENTO E INSTALAÇÃO.  REF: SINAPI (103263)</v>
          </cell>
          <cell r="F510" t="str">
            <v>UN</v>
          </cell>
          <cell r="G510">
            <v>5</v>
          </cell>
          <cell r="H510">
            <v>0</v>
          </cell>
          <cell r="I510">
            <v>5</v>
          </cell>
          <cell r="J510">
            <v>11797.05</v>
          </cell>
          <cell r="K510">
            <v>13722.32</v>
          </cell>
          <cell r="L510">
            <v>68611.600000000006</v>
          </cell>
          <cell r="M510">
            <v>0</v>
          </cell>
          <cell r="N510">
            <v>0</v>
          </cell>
          <cell r="O510">
            <v>0</v>
          </cell>
          <cell r="P510">
            <v>0</v>
          </cell>
          <cell r="Q510">
            <v>0</v>
          </cell>
          <cell r="R510">
            <v>0</v>
          </cell>
          <cell r="S510">
            <v>0</v>
          </cell>
          <cell r="T510">
            <v>0</v>
          </cell>
          <cell r="U510">
            <v>0</v>
          </cell>
          <cell r="V510">
            <v>0</v>
          </cell>
          <cell r="W510">
            <v>0</v>
          </cell>
          <cell r="X510">
            <v>0</v>
          </cell>
          <cell r="Y510">
            <v>0</v>
          </cell>
          <cell r="Z510">
            <v>0</v>
          </cell>
          <cell r="AA510">
            <v>0</v>
          </cell>
          <cell r="AB510">
            <v>0</v>
          </cell>
          <cell r="AC510">
            <v>0</v>
          </cell>
          <cell r="AD510">
            <v>0</v>
          </cell>
          <cell r="AE510"/>
          <cell r="AF510">
            <v>0</v>
          </cell>
          <cell r="AG510">
            <v>0</v>
          </cell>
          <cell r="AH510">
            <v>0</v>
          </cell>
          <cell r="AI510">
            <v>0</v>
          </cell>
          <cell r="AJ510">
            <v>0</v>
          </cell>
          <cell r="AK510">
            <v>0</v>
          </cell>
          <cell r="AL510"/>
          <cell r="AM510">
            <v>68611.600000000006</v>
          </cell>
          <cell r="AN510">
            <v>5159.5923199999997</v>
          </cell>
          <cell r="AO510"/>
          <cell r="AP510">
            <v>0</v>
          </cell>
          <cell r="AQ510">
            <v>0</v>
          </cell>
          <cell r="AR510">
            <v>0</v>
          </cell>
          <cell r="AS510">
            <v>0</v>
          </cell>
          <cell r="AT510">
            <v>0</v>
          </cell>
          <cell r="AU510">
            <v>0</v>
          </cell>
          <cell r="AV510">
            <v>0</v>
          </cell>
          <cell r="AW510">
            <v>0</v>
          </cell>
          <cell r="AX510">
            <v>0</v>
          </cell>
          <cell r="AY510">
            <v>0</v>
          </cell>
          <cell r="AZ510">
            <v>0</v>
          </cell>
          <cell r="BA510">
            <v>0</v>
          </cell>
          <cell r="BB510">
            <v>0</v>
          </cell>
          <cell r="BC510">
            <v>0</v>
          </cell>
          <cell r="BD510">
            <v>1</v>
          </cell>
          <cell r="BE510">
            <v>68611.600000000006</v>
          </cell>
          <cell r="BF510">
            <v>0</v>
          </cell>
          <cell r="BG510">
            <v>0</v>
          </cell>
          <cell r="BH510">
            <v>68611.600000000006</v>
          </cell>
          <cell r="BI510">
            <v>0</v>
          </cell>
          <cell r="BJ510">
            <v>-68611.600000000006</v>
          </cell>
          <cell r="BK510">
            <v>0</v>
          </cell>
          <cell r="BL510">
            <v>0</v>
          </cell>
          <cell r="BM510">
            <v>0</v>
          </cell>
          <cell r="BN510">
            <v>0</v>
          </cell>
          <cell r="BO510">
            <v>68611.600000000006</v>
          </cell>
          <cell r="BP510">
            <v>0</v>
          </cell>
          <cell r="BQ510">
            <v>-68611.600000000006</v>
          </cell>
          <cell r="BR510" t="str">
            <v>N/A</v>
          </cell>
          <cell r="BS510">
            <v>0</v>
          </cell>
          <cell r="BT510"/>
          <cell r="BU510">
            <v>0</v>
          </cell>
          <cell r="BV510">
            <v>0</v>
          </cell>
          <cell r="BW510">
            <v>0</v>
          </cell>
          <cell r="BX510">
            <v>68611.600000000006</v>
          </cell>
          <cell r="BY510">
            <v>0</v>
          </cell>
          <cell r="BZ510">
            <v>-68611.600000000006</v>
          </cell>
          <cell r="CA510" t="str">
            <v>N/A</v>
          </cell>
          <cell r="CB510">
            <v>0</v>
          </cell>
          <cell r="CC510"/>
          <cell r="CD510"/>
          <cell r="CE510">
            <v>0.39999999999999997</v>
          </cell>
          <cell r="CF510">
            <v>27444.639999999999</v>
          </cell>
          <cell r="CG510">
            <v>68611.600000000006</v>
          </cell>
          <cell r="CH510">
            <v>27444.639999999999</v>
          </cell>
          <cell r="CI510">
            <v>-41166.960000000006</v>
          </cell>
          <cell r="CJ510"/>
          <cell r="CK510"/>
          <cell r="CL510">
            <v>0</v>
          </cell>
          <cell r="CM510">
            <v>0</v>
          </cell>
          <cell r="CN510">
            <v>68611.600000000006</v>
          </cell>
          <cell r="CO510">
            <v>27444.639999999999</v>
          </cell>
          <cell r="CP510">
            <v>-41166.960000000006</v>
          </cell>
          <cell r="CQ510"/>
          <cell r="CR510"/>
          <cell r="CS510">
            <v>0.6</v>
          </cell>
          <cell r="CT510">
            <v>41166.959999999999</v>
          </cell>
          <cell r="CU510">
            <v>68611.600000000006</v>
          </cell>
          <cell r="CV510">
            <v>41166.959999999999</v>
          </cell>
          <cell r="CW510">
            <v>-27444.640000000007</v>
          </cell>
          <cell r="CY510">
            <v>0</v>
          </cell>
          <cell r="CZ510">
            <v>68611.600000000006</v>
          </cell>
          <cell r="DA510">
            <v>68611.600000000006</v>
          </cell>
          <cell r="DB510">
            <v>68611.600000000006</v>
          </cell>
          <cell r="DC510">
            <v>0</v>
          </cell>
          <cell r="DD510">
            <v>68611.600000000006</v>
          </cell>
          <cell r="DE510">
            <v>68611.600000000006</v>
          </cell>
          <cell r="DF510">
            <v>68611.600000000006</v>
          </cell>
          <cell r="DG510">
            <v>0</v>
          </cell>
          <cell r="DH510">
            <v>0</v>
          </cell>
          <cell r="DI510">
            <v>0</v>
          </cell>
          <cell r="DJ510">
            <v>68611.600000000006</v>
          </cell>
          <cell r="DK510">
            <v>4769.3023199999998</v>
          </cell>
        </row>
        <row r="511">
          <cell r="B511" t="str">
            <v>11.3.6</v>
          </cell>
          <cell r="C511" t="str">
            <v xml:space="preserve"> DEPEARQ375 </v>
          </cell>
          <cell r="D511" t="str">
            <v>Próprio</v>
          </cell>
          <cell r="E511" t="str">
            <v>AR CONDICIONADO SPLIT , 60.000 BTU/H, CICLO FRIO - FORNECIMENTO E INSTALAÇÃO. REF: SINAPI (103266)</v>
          </cell>
          <cell r="F511" t="str">
            <v>UN</v>
          </cell>
          <cell r="G511">
            <v>10</v>
          </cell>
          <cell r="H511">
            <v>0</v>
          </cell>
          <cell r="I511">
            <v>10</v>
          </cell>
          <cell r="J511">
            <v>12199.01</v>
          </cell>
          <cell r="K511">
            <v>14189.88</v>
          </cell>
          <cell r="L511">
            <v>141898.79999999999</v>
          </cell>
          <cell r="M511">
            <v>0</v>
          </cell>
          <cell r="N511">
            <v>0</v>
          </cell>
          <cell r="O511">
            <v>0</v>
          </cell>
          <cell r="P511">
            <v>0</v>
          </cell>
          <cell r="Q511">
            <v>0</v>
          </cell>
          <cell r="R511">
            <v>0</v>
          </cell>
          <cell r="S511">
            <v>0</v>
          </cell>
          <cell r="T511">
            <v>0</v>
          </cell>
          <cell r="U511">
            <v>0</v>
          </cell>
          <cell r="V511">
            <v>0</v>
          </cell>
          <cell r="W511">
            <v>0</v>
          </cell>
          <cell r="X511">
            <v>0</v>
          </cell>
          <cell r="Y511">
            <v>0</v>
          </cell>
          <cell r="Z511">
            <v>0</v>
          </cell>
          <cell r="AA511">
            <v>0</v>
          </cell>
          <cell r="AB511">
            <v>0</v>
          </cell>
          <cell r="AC511">
            <v>0</v>
          </cell>
          <cell r="AD511">
            <v>0</v>
          </cell>
          <cell r="AE511"/>
          <cell r="AF511">
            <v>0</v>
          </cell>
          <cell r="AG511">
            <v>0</v>
          </cell>
          <cell r="AH511">
            <v>0</v>
          </cell>
          <cell r="AI511">
            <v>0</v>
          </cell>
          <cell r="AJ511">
            <v>0</v>
          </cell>
          <cell r="AK511">
            <v>0</v>
          </cell>
          <cell r="AL511"/>
          <cell r="AM511">
            <v>141898.79999999999</v>
          </cell>
          <cell r="AN511">
            <v>10670.789759999998</v>
          </cell>
          <cell r="AO511"/>
          <cell r="AP511">
            <v>0</v>
          </cell>
          <cell r="AQ511">
            <v>0</v>
          </cell>
          <cell r="AR511">
            <v>0</v>
          </cell>
          <cell r="AS511">
            <v>0</v>
          </cell>
          <cell r="AT511">
            <v>0</v>
          </cell>
          <cell r="AU511">
            <v>0</v>
          </cell>
          <cell r="AV511">
            <v>0</v>
          </cell>
          <cell r="AW511">
            <v>0</v>
          </cell>
          <cell r="AX511">
            <v>0</v>
          </cell>
          <cell r="AY511">
            <v>0</v>
          </cell>
          <cell r="AZ511">
            <v>0</v>
          </cell>
          <cell r="BA511">
            <v>0</v>
          </cell>
          <cell r="BB511">
            <v>0</v>
          </cell>
          <cell r="BC511">
            <v>0</v>
          </cell>
          <cell r="BD511">
            <v>1</v>
          </cell>
          <cell r="BE511">
            <v>141898.79999999999</v>
          </cell>
          <cell r="BF511">
            <v>0</v>
          </cell>
          <cell r="BG511">
            <v>0</v>
          </cell>
          <cell r="BH511">
            <v>141898.79999999999</v>
          </cell>
          <cell r="BI511">
            <v>0</v>
          </cell>
          <cell r="BJ511">
            <v>-141898.79999999999</v>
          </cell>
          <cell r="BK511">
            <v>0</v>
          </cell>
          <cell r="BL511">
            <v>0</v>
          </cell>
          <cell r="BM511">
            <v>0</v>
          </cell>
          <cell r="BN511">
            <v>0</v>
          </cell>
          <cell r="BO511">
            <v>141898.79999999999</v>
          </cell>
          <cell r="BP511">
            <v>0</v>
          </cell>
          <cell r="BQ511">
            <v>-141898.79999999999</v>
          </cell>
          <cell r="BR511" t="str">
            <v>N/A</v>
          </cell>
          <cell r="BS511">
            <v>0</v>
          </cell>
          <cell r="BT511"/>
          <cell r="BU511">
            <v>0</v>
          </cell>
          <cell r="BV511">
            <v>0</v>
          </cell>
          <cell r="BW511">
            <v>0</v>
          </cell>
          <cell r="BX511">
            <v>141898.79999999999</v>
          </cell>
          <cell r="BY511">
            <v>0</v>
          </cell>
          <cell r="BZ511">
            <v>-141898.79999999999</v>
          </cell>
          <cell r="CA511" t="str">
            <v>N/A</v>
          </cell>
          <cell r="CB511">
            <v>0</v>
          </cell>
          <cell r="CC511"/>
          <cell r="CD511"/>
          <cell r="CE511">
            <v>0</v>
          </cell>
          <cell r="CF511">
            <v>0</v>
          </cell>
          <cell r="CG511">
            <v>141898.79999999999</v>
          </cell>
          <cell r="CH511">
            <v>0</v>
          </cell>
          <cell r="CI511">
            <v>-141898.79999999999</v>
          </cell>
          <cell r="CJ511"/>
          <cell r="CK511"/>
          <cell r="CL511">
            <v>0.4</v>
          </cell>
          <cell r="CM511">
            <v>56759.519999999997</v>
          </cell>
          <cell r="CN511">
            <v>141898.79999999999</v>
          </cell>
          <cell r="CO511">
            <v>56759.519999999997</v>
          </cell>
          <cell r="CP511">
            <v>-85139.28</v>
          </cell>
          <cell r="CQ511"/>
          <cell r="CR511"/>
          <cell r="CS511">
            <v>0.6</v>
          </cell>
          <cell r="CT511">
            <v>85139.28</v>
          </cell>
          <cell r="CU511">
            <v>141898.79999999999</v>
          </cell>
          <cell r="CV511">
            <v>141898.79999999999</v>
          </cell>
          <cell r="CW511">
            <v>0</v>
          </cell>
          <cell r="CY511">
            <v>0</v>
          </cell>
          <cell r="CZ511">
            <v>141898.79999999999</v>
          </cell>
          <cell r="DA511">
            <v>141898.79999999999</v>
          </cell>
          <cell r="DB511">
            <v>141898.79999999999</v>
          </cell>
          <cell r="DC511">
            <v>0</v>
          </cell>
          <cell r="DD511">
            <v>141898.79999999999</v>
          </cell>
          <cell r="DE511">
            <v>141898.79999999999</v>
          </cell>
          <cell r="DF511">
            <v>141898.79999999999</v>
          </cell>
          <cell r="DG511">
            <v>0</v>
          </cell>
          <cell r="DH511">
            <v>0</v>
          </cell>
          <cell r="DI511">
            <v>0</v>
          </cell>
          <cell r="DJ511">
            <v>141898.79999999999</v>
          </cell>
          <cell r="DK511">
            <v>10170.789759999998</v>
          </cell>
        </row>
        <row r="512">
          <cell r="B512" t="str">
            <v>11.3.7</v>
          </cell>
          <cell r="C512" t="str">
            <v xml:space="preserve"> DEPEARQ351 </v>
          </cell>
          <cell r="D512" t="str">
            <v>Próprio</v>
          </cell>
          <cell r="E512" t="str">
            <v>INSTALAÇÃO AR CONDICIONADO SPLIT INVERTER, HI-WALL (PAREDE), 12000 BTU/H, CICLO FRIO (SOMENTE INSTALAÇÃO). REF: SINAPI (103247)</v>
          </cell>
          <cell r="F512" t="str">
            <v>UN</v>
          </cell>
          <cell r="G512">
            <v>8</v>
          </cell>
          <cell r="H512">
            <v>0</v>
          </cell>
          <cell r="I512">
            <v>8</v>
          </cell>
          <cell r="J512">
            <v>154.27000000000001</v>
          </cell>
          <cell r="K512">
            <v>193.17</v>
          </cell>
          <cell r="L512">
            <v>1545.36</v>
          </cell>
          <cell r="M512">
            <v>0</v>
          </cell>
          <cell r="N512">
            <v>0</v>
          </cell>
          <cell r="O512">
            <v>0</v>
          </cell>
          <cell r="P512">
            <v>0</v>
          </cell>
          <cell r="Q512">
            <v>0</v>
          </cell>
          <cell r="R512">
            <v>0</v>
          </cell>
          <cell r="S512">
            <v>0</v>
          </cell>
          <cell r="T512">
            <v>0</v>
          </cell>
          <cell r="U512">
            <v>0</v>
          </cell>
          <cell r="V512">
            <v>0</v>
          </cell>
          <cell r="W512">
            <v>0</v>
          </cell>
          <cell r="X512">
            <v>0</v>
          </cell>
          <cell r="Y512">
            <v>0</v>
          </cell>
          <cell r="Z512">
            <v>0</v>
          </cell>
          <cell r="AA512">
            <v>0</v>
          </cell>
          <cell r="AB512">
            <v>0</v>
          </cell>
          <cell r="AC512">
            <v>0</v>
          </cell>
          <cell r="AD512">
            <v>0</v>
          </cell>
          <cell r="AE512"/>
          <cell r="AF512">
            <v>0</v>
          </cell>
          <cell r="AG512">
            <v>0</v>
          </cell>
          <cell r="AH512">
            <v>0</v>
          </cell>
          <cell r="AI512">
            <v>0</v>
          </cell>
          <cell r="AJ512">
            <v>0</v>
          </cell>
          <cell r="AK512">
            <v>0</v>
          </cell>
          <cell r="AL512"/>
          <cell r="AM512">
            <v>1545.36</v>
          </cell>
          <cell r="AN512">
            <v>116.21107199999997</v>
          </cell>
          <cell r="AO512"/>
          <cell r="AP512">
            <v>0</v>
          </cell>
          <cell r="AQ512">
            <v>0</v>
          </cell>
          <cell r="AR512">
            <v>0</v>
          </cell>
          <cell r="AS512">
            <v>0</v>
          </cell>
          <cell r="AT512">
            <v>0</v>
          </cell>
          <cell r="AU512">
            <v>0</v>
          </cell>
          <cell r="AV512">
            <v>0</v>
          </cell>
          <cell r="AW512">
            <v>0</v>
          </cell>
          <cell r="AX512">
            <v>0</v>
          </cell>
          <cell r="AY512">
            <v>0</v>
          </cell>
          <cell r="AZ512">
            <v>0</v>
          </cell>
          <cell r="BA512">
            <v>0</v>
          </cell>
          <cell r="BB512">
            <v>0</v>
          </cell>
          <cell r="BC512">
            <v>0</v>
          </cell>
          <cell r="BD512">
            <v>1</v>
          </cell>
          <cell r="BE512">
            <v>1545.36</v>
          </cell>
          <cell r="BF512">
            <v>0</v>
          </cell>
          <cell r="BG512">
            <v>0</v>
          </cell>
          <cell r="BH512">
            <v>1545.36</v>
          </cell>
          <cell r="BI512">
            <v>0</v>
          </cell>
          <cell r="BJ512">
            <v>-1545.36</v>
          </cell>
          <cell r="BK512">
            <v>0</v>
          </cell>
          <cell r="BL512">
            <v>0</v>
          </cell>
          <cell r="BM512">
            <v>0</v>
          </cell>
          <cell r="BN512">
            <v>0</v>
          </cell>
          <cell r="BO512">
            <v>1545.36</v>
          </cell>
          <cell r="BP512">
            <v>0</v>
          </cell>
          <cell r="BQ512">
            <v>-1545.36</v>
          </cell>
          <cell r="BR512" t="str">
            <v>N/A</v>
          </cell>
          <cell r="BS512">
            <v>0</v>
          </cell>
          <cell r="BT512"/>
          <cell r="BU512">
            <v>0</v>
          </cell>
          <cell r="BV512">
            <v>0</v>
          </cell>
          <cell r="BW512">
            <v>0</v>
          </cell>
          <cell r="BX512">
            <v>1545.36</v>
          </cell>
          <cell r="BY512">
            <v>0</v>
          </cell>
          <cell r="BZ512">
            <v>-1545.36</v>
          </cell>
          <cell r="CA512" t="str">
            <v>N/A</v>
          </cell>
          <cell r="CB512">
            <v>0</v>
          </cell>
          <cell r="CC512"/>
          <cell r="CD512"/>
          <cell r="CE512">
            <v>0</v>
          </cell>
          <cell r="CF512">
            <v>0</v>
          </cell>
          <cell r="CG512">
            <v>1545.36</v>
          </cell>
          <cell r="CH512">
            <v>0</v>
          </cell>
          <cell r="CI512">
            <v>-1545.36</v>
          </cell>
          <cell r="CJ512"/>
          <cell r="CK512"/>
          <cell r="CL512">
            <v>0.5</v>
          </cell>
          <cell r="CM512">
            <v>772.68</v>
          </cell>
          <cell r="CN512">
            <v>1545.36</v>
          </cell>
          <cell r="CO512">
            <v>772.68</v>
          </cell>
          <cell r="CP512">
            <v>-772.68</v>
          </cell>
          <cell r="CQ512"/>
          <cell r="CR512"/>
          <cell r="CS512">
            <v>0.375</v>
          </cell>
          <cell r="CT512">
            <v>579.51</v>
          </cell>
          <cell r="CU512">
            <v>1545.36</v>
          </cell>
          <cell r="CV512">
            <v>1352.19</v>
          </cell>
          <cell r="CW512">
            <v>-193.16999999999985</v>
          </cell>
          <cell r="CY512">
            <v>0</v>
          </cell>
          <cell r="CZ512">
            <v>1545.36</v>
          </cell>
          <cell r="DA512">
            <v>1545.36</v>
          </cell>
          <cell r="DB512">
            <v>1545.36</v>
          </cell>
          <cell r="DC512">
            <v>0</v>
          </cell>
          <cell r="DD512">
            <v>1352.19</v>
          </cell>
          <cell r="DE512">
            <v>1352.19</v>
          </cell>
          <cell r="DF512">
            <v>1545.36</v>
          </cell>
          <cell r="DG512">
            <v>193.16999999999985</v>
          </cell>
          <cell r="DH512">
            <v>0</v>
          </cell>
          <cell r="DI512">
            <v>0</v>
          </cell>
          <cell r="DJ512">
            <v>1352.19</v>
          </cell>
          <cell r="DK512">
            <v>101.68468799999999</v>
          </cell>
        </row>
        <row r="513">
          <cell r="B513" t="str">
            <v>11.3.8</v>
          </cell>
          <cell r="C513" t="str">
            <v xml:space="preserve"> DEPEARQ352 </v>
          </cell>
          <cell r="D513" t="str">
            <v>Próprio</v>
          </cell>
          <cell r="E513" t="str">
            <v>INSTALAÇÃO AR CONDICIONADO SPLIT INVERTER, HI-WALL (PAREDE), 18000 BTU/H, CICLO FRIO. (SOMENTE INSTALAÇÃO). REF: SINAPI (103250)</v>
          </cell>
          <cell r="F513" t="str">
            <v>UN</v>
          </cell>
          <cell r="G513">
            <v>6</v>
          </cell>
          <cell r="H513">
            <v>0</v>
          </cell>
          <cell r="I513">
            <v>6</v>
          </cell>
          <cell r="J513">
            <v>161.43</v>
          </cell>
          <cell r="K513">
            <v>202.14</v>
          </cell>
          <cell r="L513">
            <v>1212.8399999999999</v>
          </cell>
          <cell r="M513">
            <v>0</v>
          </cell>
          <cell r="N513">
            <v>0</v>
          </cell>
          <cell r="O513">
            <v>0</v>
          </cell>
          <cell r="P513">
            <v>0</v>
          </cell>
          <cell r="Q513">
            <v>0</v>
          </cell>
          <cell r="R513">
            <v>0</v>
          </cell>
          <cell r="S513">
            <v>0</v>
          </cell>
          <cell r="T513">
            <v>0</v>
          </cell>
          <cell r="U513">
            <v>0</v>
          </cell>
          <cell r="V513">
            <v>0</v>
          </cell>
          <cell r="W513">
            <v>0</v>
          </cell>
          <cell r="X513">
            <v>0</v>
          </cell>
          <cell r="Y513">
            <v>0</v>
          </cell>
          <cell r="Z513">
            <v>0</v>
          </cell>
          <cell r="AA513">
            <v>0</v>
          </cell>
          <cell r="AB513">
            <v>0</v>
          </cell>
          <cell r="AC513">
            <v>0</v>
          </cell>
          <cell r="AD513">
            <v>0</v>
          </cell>
          <cell r="AE513"/>
          <cell r="AF513">
            <v>0</v>
          </cell>
          <cell r="AG513">
            <v>0</v>
          </cell>
          <cell r="AH513">
            <v>0</v>
          </cell>
          <cell r="AI513">
            <v>0</v>
          </cell>
          <cell r="AJ513">
            <v>0</v>
          </cell>
          <cell r="AK513">
            <v>0</v>
          </cell>
          <cell r="AL513"/>
          <cell r="AM513">
            <v>1212.8399999999999</v>
          </cell>
          <cell r="AN513">
            <v>91.205567999999985</v>
          </cell>
          <cell r="AO513"/>
          <cell r="AP513">
            <v>0</v>
          </cell>
          <cell r="AQ513">
            <v>0</v>
          </cell>
          <cell r="AR513">
            <v>0</v>
          </cell>
          <cell r="AS513">
            <v>0</v>
          </cell>
          <cell r="AT513">
            <v>0</v>
          </cell>
          <cell r="AU513">
            <v>0</v>
          </cell>
          <cell r="AV513">
            <v>0</v>
          </cell>
          <cell r="AW513">
            <v>0</v>
          </cell>
          <cell r="AX513">
            <v>0</v>
          </cell>
          <cell r="AY513">
            <v>0</v>
          </cell>
          <cell r="AZ513">
            <v>0</v>
          </cell>
          <cell r="BA513">
            <v>0</v>
          </cell>
          <cell r="BB513">
            <v>0</v>
          </cell>
          <cell r="BC513">
            <v>0</v>
          </cell>
          <cell r="BD513">
            <v>1</v>
          </cell>
          <cell r="BE513">
            <v>1212.8399999999999</v>
          </cell>
          <cell r="BF513">
            <v>0</v>
          </cell>
          <cell r="BG513">
            <v>0</v>
          </cell>
          <cell r="BH513">
            <v>1212.8399999999999</v>
          </cell>
          <cell r="BI513">
            <v>0</v>
          </cell>
          <cell r="BJ513">
            <v>-1212.8399999999999</v>
          </cell>
          <cell r="BK513">
            <v>0</v>
          </cell>
          <cell r="BL513">
            <v>0</v>
          </cell>
          <cell r="BM513">
            <v>0</v>
          </cell>
          <cell r="BN513">
            <v>0</v>
          </cell>
          <cell r="BO513">
            <v>1212.8399999999999</v>
          </cell>
          <cell r="BP513">
            <v>0</v>
          </cell>
          <cell r="BQ513">
            <v>-1212.8399999999999</v>
          </cell>
          <cell r="BR513" t="str">
            <v>N/A</v>
          </cell>
          <cell r="BS513">
            <v>0</v>
          </cell>
          <cell r="BT513"/>
          <cell r="BU513">
            <v>0</v>
          </cell>
          <cell r="BV513">
            <v>0.66666666666666663</v>
          </cell>
          <cell r="BW513">
            <v>808.56</v>
          </cell>
          <cell r="BX513">
            <v>1212.8399999999999</v>
          </cell>
          <cell r="BY513">
            <v>808.56</v>
          </cell>
          <cell r="BZ513">
            <v>-404.28</v>
          </cell>
          <cell r="CA513" t="str">
            <v>N/A</v>
          </cell>
          <cell r="CB513">
            <v>0</v>
          </cell>
          <cell r="CC513"/>
          <cell r="CD513"/>
          <cell r="CE513">
            <v>0</v>
          </cell>
          <cell r="CF513">
            <v>0</v>
          </cell>
          <cell r="CG513">
            <v>1212.8399999999999</v>
          </cell>
          <cell r="CH513">
            <v>808.56</v>
          </cell>
          <cell r="CI513">
            <v>-404.28</v>
          </cell>
          <cell r="CJ513"/>
          <cell r="CK513"/>
          <cell r="CL513">
            <v>0</v>
          </cell>
          <cell r="CM513">
            <v>0</v>
          </cell>
          <cell r="CN513">
            <v>1212.8399999999999</v>
          </cell>
          <cell r="CO513">
            <v>0</v>
          </cell>
          <cell r="CP513">
            <v>-1212.8399999999999</v>
          </cell>
          <cell r="CQ513"/>
          <cell r="CR513"/>
          <cell r="CS513">
            <v>0.33333333333333331</v>
          </cell>
          <cell r="CT513">
            <v>404.28</v>
          </cell>
          <cell r="CU513">
            <v>1212.8399999999999</v>
          </cell>
          <cell r="CV513">
            <v>404.28</v>
          </cell>
          <cell r="CW513">
            <v>-808.56</v>
          </cell>
          <cell r="CY513">
            <v>0</v>
          </cell>
          <cell r="CZ513">
            <v>1212.8399999999999</v>
          </cell>
          <cell r="DA513">
            <v>1212.8399999999999</v>
          </cell>
          <cell r="DB513">
            <v>1212.8399999999999</v>
          </cell>
          <cell r="DC513">
            <v>0</v>
          </cell>
          <cell r="DD513">
            <v>1212.8399999999999</v>
          </cell>
          <cell r="DE513">
            <v>1212.8399999999999</v>
          </cell>
          <cell r="DF513">
            <v>1212.8399999999999</v>
          </cell>
          <cell r="DG513">
            <v>0</v>
          </cell>
          <cell r="DH513">
            <v>0</v>
          </cell>
          <cell r="DI513">
            <v>0</v>
          </cell>
          <cell r="DJ513">
            <v>1212.8399999999999</v>
          </cell>
          <cell r="DK513">
            <v>91.205567999999985</v>
          </cell>
        </row>
        <row r="514">
          <cell r="B514" t="str">
            <v>11.3.9</v>
          </cell>
          <cell r="C514" t="str">
            <v xml:space="preserve"> DEPEARQ353 </v>
          </cell>
          <cell r="D514" t="str">
            <v>Próprio</v>
          </cell>
          <cell r="E514" t="str">
            <v>INSTALAÇÃO AR CONDICIONADO SPLIT INVERTER, HI-WALL (PAREDE), 24000 BTU/H, CICLO FRIO (SOMENTE INSTALAÇÃO) REF: SINAPI (103253)</v>
          </cell>
          <cell r="F514" t="str">
            <v>UN</v>
          </cell>
          <cell r="G514">
            <v>5</v>
          </cell>
          <cell r="H514">
            <v>0</v>
          </cell>
          <cell r="I514">
            <v>5</v>
          </cell>
          <cell r="J514">
            <v>165.59</v>
          </cell>
          <cell r="K514">
            <v>207.35</v>
          </cell>
          <cell r="L514">
            <v>1036.75</v>
          </cell>
          <cell r="M514">
            <v>0</v>
          </cell>
          <cell r="N514">
            <v>0</v>
          </cell>
          <cell r="O514">
            <v>0</v>
          </cell>
          <cell r="P514">
            <v>0</v>
          </cell>
          <cell r="Q514">
            <v>0</v>
          </cell>
          <cell r="R514">
            <v>0</v>
          </cell>
          <cell r="S514">
            <v>0</v>
          </cell>
          <cell r="T514">
            <v>0</v>
          </cell>
          <cell r="U514">
            <v>0</v>
          </cell>
          <cell r="V514">
            <v>0</v>
          </cell>
          <cell r="W514">
            <v>0</v>
          </cell>
          <cell r="X514">
            <v>0</v>
          </cell>
          <cell r="Y514">
            <v>0</v>
          </cell>
          <cell r="Z514">
            <v>0</v>
          </cell>
          <cell r="AA514">
            <v>0</v>
          </cell>
          <cell r="AB514">
            <v>0</v>
          </cell>
          <cell r="AC514">
            <v>0</v>
          </cell>
          <cell r="AD514">
            <v>0</v>
          </cell>
          <cell r="AE514"/>
          <cell r="AF514">
            <v>0</v>
          </cell>
          <cell r="AG514">
            <v>0</v>
          </cell>
          <cell r="AH514">
            <v>0</v>
          </cell>
          <cell r="AI514">
            <v>0</v>
          </cell>
          <cell r="AJ514">
            <v>0</v>
          </cell>
          <cell r="AK514">
            <v>0</v>
          </cell>
          <cell r="AL514"/>
          <cell r="AM514">
            <v>1036.75</v>
          </cell>
          <cell r="AN514">
            <v>77.963599999999985</v>
          </cell>
          <cell r="AO514"/>
          <cell r="AP514">
            <v>0</v>
          </cell>
          <cell r="AQ514">
            <v>0</v>
          </cell>
          <cell r="AR514">
            <v>0</v>
          </cell>
          <cell r="AS514">
            <v>0</v>
          </cell>
          <cell r="AT514">
            <v>0</v>
          </cell>
          <cell r="AU514">
            <v>0</v>
          </cell>
          <cell r="AV514">
            <v>0</v>
          </cell>
          <cell r="AW514">
            <v>0</v>
          </cell>
          <cell r="AX514">
            <v>0</v>
          </cell>
          <cell r="AY514">
            <v>0</v>
          </cell>
          <cell r="AZ514">
            <v>0</v>
          </cell>
          <cell r="BA514">
            <v>0</v>
          </cell>
          <cell r="BB514">
            <v>0</v>
          </cell>
          <cell r="BC514">
            <v>0</v>
          </cell>
          <cell r="BD514">
            <v>1</v>
          </cell>
          <cell r="BE514">
            <v>1036.75</v>
          </cell>
          <cell r="BF514">
            <v>0</v>
          </cell>
          <cell r="BG514">
            <v>0</v>
          </cell>
          <cell r="BH514">
            <v>1036.75</v>
          </cell>
          <cell r="BI514">
            <v>0</v>
          </cell>
          <cell r="BJ514">
            <v>-1036.75</v>
          </cell>
          <cell r="BK514">
            <v>0</v>
          </cell>
          <cell r="BL514">
            <v>0</v>
          </cell>
          <cell r="BM514">
            <v>0</v>
          </cell>
          <cell r="BN514">
            <v>0</v>
          </cell>
          <cell r="BO514">
            <v>1036.75</v>
          </cell>
          <cell r="BP514">
            <v>0</v>
          </cell>
          <cell r="BQ514">
            <v>-1036.75</v>
          </cell>
          <cell r="BR514" t="str">
            <v>N/A</v>
          </cell>
          <cell r="BS514">
            <v>0</v>
          </cell>
          <cell r="BT514"/>
          <cell r="BU514">
            <v>0</v>
          </cell>
          <cell r="BV514">
            <v>0</v>
          </cell>
          <cell r="BW514">
            <v>0</v>
          </cell>
          <cell r="BX514">
            <v>1036.75</v>
          </cell>
          <cell r="BY514">
            <v>0</v>
          </cell>
          <cell r="BZ514">
            <v>-1036.75</v>
          </cell>
          <cell r="CA514" t="str">
            <v>N/A</v>
          </cell>
          <cell r="CB514">
            <v>0</v>
          </cell>
          <cell r="CC514"/>
          <cell r="CD514"/>
          <cell r="CE514">
            <v>0</v>
          </cell>
          <cell r="CF514">
            <v>0</v>
          </cell>
          <cell r="CG514">
            <v>1036.75</v>
          </cell>
          <cell r="CH514">
            <v>0</v>
          </cell>
          <cell r="CI514">
            <v>-1036.75</v>
          </cell>
          <cell r="CJ514"/>
          <cell r="CK514"/>
          <cell r="CL514">
            <v>0.39999999999999997</v>
          </cell>
          <cell r="CM514">
            <v>414.7</v>
          </cell>
          <cell r="CN514">
            <v>1036.75</v>
          </cell>
          <cell r="CO514">
            <v>414.7</v>
          </cell>
          <cell r="CP514">
            <v>-622.04999999999995</v>
          </cell>
          <cell r="CQ514"/>
          <cell r="CR514"/>
          <cell r="CS514">
            <v>0.2</v>
          </cell>
          <cell r="CT514">
            <v>207.35</v>
          </cell>
          <cell r="CU514">
            <v>1036.75</v>
          </cell>
          <cell r="CV514">
            <v>622.04999999999995</v>
          </cell>
          <cell r="CW514">
            <v>-414.70000000000005</v>
          </cell>
          <cell r="CY514">
            <v>0</v>
          </cell>
          <cell r="CZ514">
            <v>1036.75</v>
          </cell>
          <cell r="DA514">
            <v>1036.75</v>
          </cell>
          <cell r="DB514">
            <v>1036.75</v>
          </cell>
          <cell r="DC514">
            <v>0</v>
          </cell>
          <cell r="DD514">
            <v>622.04999999999995</v>
          </cell>
          <cell r="DE514">
            <v>622.04999999999995</v>
          </cell>
          <cell r="DF514">
            <v>1036.75</v>
          </cell>
          <cell r="DG514">
            <v>414.70000000000005</v>
          </cell>
          <cell r="DH514">
            <v>0</v>
          </cell>
          <cell r="DI514">
            <v>0</v>
          </cell>
          <cell r="DJ514">
            <v>622.04999999999995</v>
          </cell>
          <cell r="DK514">
            <v>46.778159999999993</v>
          </cell>
        </row>
        <row r="515">
          <cell r="B515" t="str">
            <v>11.3.10</v>
          </cell>
          <cell r="C515" t="str">
            <v xml:space="preserve"> DEPEARQ354 </v>
          </cell>
          <cell r="D515" t="str">
            <v>Próprio</v>
          </cell>
          <cell r="E515" t="str">
            <v>INSTALAÇÃO AR CONDICIONADO SPLIT INVERTER, HI-WALL (PAREDE), 30000 BTU/H, CICLO FRIO (SOMENTE INSTALAÇÃO) REF: SINAPI (103253)</v>
          </cell>
          <cell r="F515" t="str">
            <v>UN</v>
          </cell>
          <cell r="G515">
            <v>3</v>
          </cell>
          <cell r="H515">
            <v>0</v>
          </cell>
          <cell r="I515">
            <v>3</v>
          </cell>
          <cell r="J515">
            <v>165.59</v>
          </cell>
          <cell r="K515">
            <v>207.35</v>
          </cell>
          <cell r="L515">
            <v>622.04999999999995</v>
          </cell>
          <cell r="M515">
            <v>0</v>
          </cell>
          <cell r="N515">
            <v>0</v>
          </cell>
          <cell r="O515">
            <v>0</v>
          </cell>
          <cell r="P515">
            <v>0</v>
          </cell>
          <cell r="Q515">
            <v>0</v>
          </cell>
          <cell r="R515">
            <v>0</v>
          </cell>
          <cell r="S515">
            <v>0</v>
          </cell>
          <cell r="T515">
            <v>0</v>
          </cell>
          <cell r="U515">
            <v>0</v>
          </cell>
          <cell r="V515">
            <v>0</v>
          </cell>
          <cell r="W515">
            <v>0</v>
          </cell>
          <cell r="X515">
            <v>0</v>
          </cell>
          <cell r="Y515">
            <v>0</v>
          </cell>
          <cell r="Z515">
            <v>0</v>
          </cell>
          <cell r="AA515">
            <v>0</v>
          </cell>
          <cell r="AB515">
            <v>0</v>
          </cell>
          <cell r="AC515">
            <v>0</v>
          </cell>
          <cell r="AD515">
            <v>0</v>
          </cell>
          <cell r="AE515"/>
          <cell r="AF515">
            <v>0</v>
          </cell>
          <cell r="AG515">
            <v>0</v>
          </cell>
          <cell r="AH515">
            <v>0</v>
          </cell>
          <cell r="AI515">
            <v>0</v>
          </cell>
          <cell r="AJ515">
            <v>0</v>
          </cell>
          <cell r="AK515">
            <v>0</v>
          </cell>
          <cell r="AL515"/>
          <cell r="AM515">
            <v>622.04999999999995</v>
          </cell>
          <cell r="AN515">
            <v>46.778159999999993</v>
          </cell>
          <cell r="AO515"/>
          <cell r="AP515">
            <v>0</v>
          </cell>
          <cell r="AQ515">
            <v>0</v>
          </cell>
          <cell r="AR515">
            <v>0</v>
          </cell>
          <cell r="AS515">
            <v>0</v>
          </cell>
          <cell r="AT515">
            <v>0</v>
          </cell>
          <cell r="AU515">
            <v>0</v>
          </cell>
          <cell r="AV515">
            <v>0</v>
          </cell>
          <cell r="AW515">
            <v>0</v>
          </cell>
          <cell r="AX515">
            <v>0</v>
          </cell>
          <cell r="AY515">
            <v>0</v>
          </cell>
          <cell r="AZ515">
            <v>0</v>
          </cell>
          <cell r="BA515">
            <v>0</v>
          </cell>
          <cell r="BB515">
            <v>0</v>
          </cell>
          <cell r="BC515">
            <v>0</v>
          </cell>
          <cell r="BD515">
            <v>1</v>
          </cell>
          <cell r="BE515">
            <v>622.04999999999995</v>
          </cell>
          <cell r="BF515">
            <v>0</v>
          </cell>
          <cell r="BG515">
            <v>0</v>
          </cell>
          <cell r="BH515">
            <v>622.04999999999995</v>
          </cell>
          <cell r="BI515">
            <v>0</v>
          </cell>
          <cell r="BJ515">
            <v>-622.04999999999995</v>
          </cell>
          <cell r="BK515">
            <v>0</v>
          </cell>
          <cell r="BL515">
            <v>0</v>
          </cell>
          <cell r="BM515">
            <v>0</v>
          </cell>
          <cell r="BN515">
            <v>0</v>
          </cell>
          <cell r="BO515">
            <v>622.04999999999995</v>
          </cell>
          <cell r="BP515">
            <v>0</v>
          </cell>
          <cell r="BQ515">
            <v>-622.04999999999995</v>
          </cell>
          <cell r="BR515" t="str">
            <v>N/A</v>
          </cell>
          <cell r="BS515">
            <v>0</v>
          </cell>
          <cell r="BT515"/>
          <cell r="BU515">
            <v>0</v>
          </cell>
          <cell r="BV515">
            <v>0.66666666666666674</v>
          </cell>
          <cell r="BW515">
            <v>414.7</v>
          </cell>
          <cell r="BX515">
            <v>622.04999999999995</v>
          </cell>
          <cell r="BY515">
            <v>414.7</v>
          </cell>
          <cell r="BZ515">
            <v>-207.34999999999997</v>
          </cell>
          <cell r="CA515" t="str">
            <v>N/A</v>
          </cell>
          <cell r="CB515">
            <v>0</v>
          </cell>
          <cell r="CC515"/>
          <cell r="CD515"/>
          <cell r="CE515">
            <v>0</v>
          </cell>
          <cell r="CF515">
            <v>0</v>
          </cell>
          <cell r="CG515">
            <v>622.04999999999995</v>
          </cell>
          <cell r="CH515">
            <v>414.7</v>
          </cell>
          <cell r="CI515">
            <v>-207.34999999999997</v>
          </cell>
          <cell r="CJ515"/>
          <cell r="CK515"/>
          <cell r="CL515">
            <v>0</v>
          </cell>
          <cell r="CM515">
            <v>0</v>
          </cell>
          <cell r="CN515">
            <v>622.04999999999995</v>
          </cell>
          <cell r="CO515">
            <v>0</v>
          </cell>
          <cell r="CP515">
            <v>-622.04999999999995</v>
          </cell>
          <cell r="CQ515"/>
          <cell r="CR515"/>
          <cell r="CS515">
            <v>0.33333333333333331</v>
          </cell>
          <cell r="CT515">
            <v>207.35</v>
          </cell>
          <cell r="CU515">
            <v>622.04999999999995</v>
          </cell>
          <cell r="CV515">
            <v>207.35</v>
          </cell>
          <cell r="CW515">
            <v>-414.69999999999993</v>
          </cell>
          <cell r="CY515">
            <v>0</v>
          </cell>
          <cell r="CZ515">
            <v>622.04999999999995</v>
          </cell>
          <cell r="DA515">
            <v>622.04999999999995</v>
          </cell>
          <cell r="DB515">
            <v>622.04999999999995</v>
          </cell>
          <cell r="DC515">
            <v>0</v>
          </cell>
          <cell r="DD515">
            <v>622.04999999999995</v>
          </cell>
          <cell r="DE515">
            <v>622.04999999999995</v>
          </cell>
          <cell r="DF515">
            <v>622.04999999999995</v>
          </cell>
          <cell r="DG515">
            <v>0</v>
          </cell>
          <cell r="DH515">
            <v>0</v>
          </cell>
          <cell r="DI515">
            <v>0</v>
          </cell>
          <cell r="DJ515">
            <v>622.04999999999995</v>
          </cell>
          <cell r="DK515">
            <v>46.778159999999993</v>
          </cell>
        </row>
        <row r="516">
          <cell r="B516" t="str">
            <v>11.3.11</v>
          </cell>
          <cell r="C516" t="str">
            <v xml:space="preserve"> DEPEARQ355 </v>
          </cell>
          <cell r="D516" t="str">
            <v>Próprio</v>
          </cell>
          <cell r="E516" t="str">
            <v>INSTALAÇÃO AR CONDICIONADO SPLIT INVERTER, PISO TETO, 36000 BTU/H, CICLO FRIO, (SOMENTE INSTALAÇÃO). REF: SINAPI (103261)</v>
          </cell>
          <cell r="F516" t="str">
            <v>UN</v>
          </cell>
          <cell r="G516">
            <v>9</v>
          </cell>
          <cell r="H516">
            <v>0</v>
          </cell>
          <cell r="I516">
            <v>9</v>
          </cell>
          <cell r="J516">
            <v>245.85</v>
          </cell>
          <cell r="K516">
            <v>307.85000000000002</v>
          </cell>
          <cell r="L516">
            <v>2770.65</v>
          </cell>
          <cell r="M516">
            <v>0</v>
          </cell>
          <cell r="N516">
            <v>0</v>
          </cell>
          <cell r="O516">
            <v>0</v>
          </cell>
          <cell r="P516">
            <v>0</v>
          </cell>
          <cell r="Q516">
            <v>0</v>
          </cell>
          <cell r="R516">
            <v>0</v>
          </cell>
          <cell r="S516">
            <v>0</v>
          </cell>
          <cell r="T516">
            <v>0</v>
          </cell>
          <cell r="U516">
            <v>0</v>
          </cell>
          <cell r="V516">
            <v>0</v>
          </cell>
          <cell r="W516">
            <v>0</v>
          </cell>
          <cell r="X516">
            <v>0</v>
          </cell>
          <cell r="Y516">
            <v>0</v>
          </cell>
          <cell r="Z516">
            <v>0</v>
          </cell>
          <cell r="AA516">
            <v>0</v>
          </cell>
          <cell r="AB516">
            <v>0</v>
          </cell>
          <cell r="AC516">
            <v>0</v>
          </cell>
          <cell r="AD516">
            <v>0</v>
          </cell>
          <cell r="AE516"/>
          <cell r="AF516">
            <v>0</v>
          </cell>
          <cell r="AG516">
            <v>0</v>
          </cell>
          <cell r="AH516">
            <v>0</v>
          </cell>
          <cell r="AI516">
            <v>0</v>
          </cell>
          <cell r="AJ516">
            <v>0</v>
          </cell>
          <cell r="AK516">
            <v>0</v>
          </cell>
          <cell r="AL516"/>
          <cell r="AM516">
            <v>2770.65</v>
          </cell>
          <cell r="AN516">
            <v>208.35287999999997</v>
          </cell>
          <cell r="AO516"/>
          <cell r="AP516">
            <v>0</v>
          </cell>
          <cell r="AQ516">
            <v>0</v>
          </cell>
          <cell r="AR516">
            <v>0</v>
          </cell>
          <cell r="AS516">
            <v>0</v>
          </cell>
          <cell r="AT516">
            <v>0</v>
          </cell>
          <cell r="AU516">
            <v>0</v>
          </cell>
          <cell r="AV516">
            <v>0</v>
          </cell>
          <cell r="AW516">
            <v>0</v>
          </cell>
          <cell r="AX516">
            <v>0</v>
          </cell>
          <cell r="AY516">
            <v>0</v>
          </cell>
          <cell r="AZ516">
            <v>0</v>
          </cell>
          <cell r="BA516">
            <v>0</v>
          </cell>
          <cell r="BB516">
            <v>0</v>
          </cell>
          <cell r="BC516">
            <v>0</v>
          </cell>
          <cell r="BD516">
            <v>1</v>
          </cell>
          <cell r="BE516">
            <v>2770.65</v>
          </cell>
          <cell r="BF516">
            <v>0</v>
          </cell>
          <cell r="BG516">
            <v>0</v>
          </cell>
          <cell r="BH516">
            <v>2770.65</v>
          </cell>
          <cell r="BI516">
            <v>0</v>
          </cell>
          <cell r="BJ516">
            <v>-2770.65</v>
          </cell>
          <cell r="BK516">
            <v>0</v>
          </cell>
          <cell r="BL516">
            <v>0</v>
          </cell>
          <cell r="BM516">
            <v>0</v>
          </cell>
          <cell r="BN516">
            <v>0</v>
          </cell>
          <cell r="BO516">
            <v>2770.65</v>
          </cell>
          <cell r="BP516">
            <v>0</v>
          </cell>
          <cell r="BQ516">
            <v>-2770.65</v>
          </cell>
          <cell r="BR516" t="str">
            <v>N/A</v>
          </cell>
          <cell r="BS516">
            <v>0</v>
          </cell>
          <cell r="BT516"/>
          <cell r="BU516">
            <v>0</v>
          </cell>
          <cell r="BV516">
            <v>0</v>
          </cell>
          <cell r="BW516">
            <v>0</v>
          </cell>
          <cell r="BX516">
            <v>2770.65</v>
          </cell>
          <cell r="BY516">
            <v>0</v>
          </cell>
          <cell r="BZ516">
            <v>-2770.65</v>
          </cell>
          <cell r="CA516" t="str">
            <v>N/A</v>
          </cell>
          <cell r="CB516">
            <v>0</v>
          </cell>
          <cell r="CC516"/>
          <cell r="CD516"/>
          <cell r="CE516">
            <v>0</v>
          </cell>
          <cell r="CF516">
            <v>0</v>
          </cell>
          <cell r="CG516">
            <v>2770.65</v>
          </cell>
          <cell r="CH516">
            <v>0</v>
          </cell>
          <cell r="CI516">
            <v>-2770.65</v>
          </cell>
          <cell r="CJ516"/>
          <cell r="CK516"/>
          <cell r="CL516">
            <v>0.33333333333333337</v>
          </cell>
          <cell r="CM516">
            <v>923.55000000000007</v>
          </cell>
          <cell r="CN516">
            <v>2770.65</v>
          </cell>
          <cell r="CO516">
            <v>923.55000000000007</v>
          </cell>
          <cell r="CP516">
            <v>-1847.1</v>
          </cell>
          <cell r="CQ516"/>
          <cell r="CR516"/>
          <cell r="CS516">
            <v>0.22222222222222221</v>
          </cell>
          <cell r="CT516">
            <v>615.70000000000005</v>
          </cell>
          <cell r="CU516">
            <v>2770.65</v>
          </cell>
          <cell r="CV516">
            <v>1539.25</v>
          </cell>
          <cell r="CW516">
            <v>-1231.4000000000001</v>
          </cell>
          <cell r="CY516">
            <v>0</v>
          </cell>
          <cell r="CZ516">
            <v>2770.65</v>
          </cell>
          <cell r="DA516">
            <v>2770.65</v>
          </cell>
          <cell r="DB516">
            <v>2770.65</v>
          </cell>
          <cell r="DC516">
            <v>0</v>
          </cell>
          <cell r="DD516">
            <v>1539.25</v>
          </cell>
          <cell r="DE516">
            <v>1539.25</v>
          </cell>
          <cell r="DF516">
            <v>2770.65</v>
          </cell>
          <cell r="DG516">
            <v>1231.4000000000001</v>
          </cell>
          <cell r="DH516">
            <v>0</v>
          </cell>
          <cell r="DI516">
            <v>0</v>
          </cell>
          <cell r="DJ516">
            <v>1539.25</v>
          </cell>
          <cell r="DK516">
            <v>115.75159999999998</v>
          </cell>
        </row>
        <row r="517">
          <cell r="B517" t="str">
            <v>11.3.12</v>
          </cell>
          <cell r="C517" t="str">
            <v xml:space="preserve"> DEPEARQ356 </v>
          </cell>
          <cell r="D517" t="str">
            <v>Próprio</v>
          </cell>
          <cell r="E517" t="str">
            <v>INSTALAÇÃO AR CONDICIONADO SPLIT INVERTER, PISO TETO, 48000 BTU/H, CICLO FRIO (SOMENTE INSTALAÇÃO). REF: SINAPI (103263)</v>
          </cell>
          <cell r="F517" t="str">
            <v>UN</v>
          </cell>
          <cell r="G517">
            <v>2</v>
          </cell>
          <cell r="H517">
            <v>0</v>
          </cell>
          <cell r="I517">
            <v>2</v>
          </cell>
          <cell r="J517">
            <v>527.34</v>
          </cell>
          <cell r="K517">
            <v>660.33</v>
          </cell>
          <cell r="L517">
            <v>1320.66</v>
          </cell>
          <cell r="M517">
            <v>0</v>
          </cell>
          <cell r="N517">
            <v>0</v>
          </cell>
          <cell r="O517">
            <v>0</v>
          </cell>
          <cell r="P517">
            <v>0</v>
          </cell>
          <cell r="Q517">
            <v>0</v>
          </cell>
          <cell r="R517">
            <v>0</v>
          </cell>
          <cell r="S517">
            <v>0</v>
          </cell>
          <cell r="T517">
            <v>0</v>
          </cell>
          <cell r="U517">
            <v>0</v>
          </cell>
          <cell r="V517">
            <v>0</v>
          </cell>
          <cell r="W517">
            <v>0</v>
          </cell>
          <cell r="X517">
            <v>0</v>
          </cell>
          <cell r="Y517">
            <v>0</v>
          </cell>
          <cell r="Z517">
            <v>0</v>
          </cell>
          <cell r="AA517">
            <v>0</v>
          </cell>
          <cell r="AB517">
            <v>0</v>
          </cell>
          <cell r="AC517">
            <v>0</v>
          </cell>
          <cell r="AD517">
            <v>0</v>
          </cell>
          <cell r="AE517"/>
          <cell r="AF517">
            <v>0</v>
          </cell>
          <cell r="AG517">
            <v>0</v>
          </cell>
          <cell r="AH517">
            <v>0</v>
          </cell>
          <cell r="AI517">
            <v>0</v>
          </cell>
          <cell r="AJ517">
            <v>0</v>
          </cell>
          <cell r="AK517">
            <v>0</v>
          </cell>
          <cell r="AL517"/>
          <cell r="AM517">
            <v>1320.66</v>
          </cell>
          <cell r="AN517">
            <v>99.313631999999998</v>
          </cell>
          <cell r="AO517"/>
          <cell r="AP517">
            <v>0</v>
          </cell>
          <cell r="AQ517">
            <v>0</v>
          </cell>
          <cell r="AR517">
            <v>0</v>
          </cell>
          <cell r="AS517">
            <v>0</v>
          </cell>
          <cell r="AT517">
            <v>0</v>
          </cell>
          <cell r="AU517">
            <v>0</v>
          </cell>
          <cell r="AV517">
            <v>0</v>
          </cell>
          <cell r="AW517">
            <v>0</v>
          </cell>
          <cell r="AX517">
            <v>0</v>
          </cell>
          <cell r="AY517">
            <v>0</v>
          </cell>
          <cell r="AZ517">
            <v>0</v>
          </cell>
          <cell r="BA517">
            <v>0</v>
          </cell>
          <cell r="BB517">
            <v>0</v>
          </cell>
          <cell r="BC517">
            <v>0</v>
          </cell>
          <cell r="BD517">
            <v>1</v>
          </cell>
          <cell r="BE517">
            <v>1320.66</v>
          </cell>
          <cell r="BF517">
            <v>0</v>
          </cell>
          <cell r="BG517">
            <v>0</v>
          </cell>
          <cell r="BH517">
            <v>1320.66</v>
          </cell>
          <cell r="BI517">
            <v>0</v>
          </cell>
          <cell r="BJ517">
            <v>-1320.66</v>
          </cell>
          <cell r="BK517">
            <v>0</v>
          </cell>
          <cell r="BL517">
            <v>0</v>
          </cell>
          <cell r="BM517">
            <v>0</v>
          </cell>
          <cell r="BN517">
            <v>0</v>
          </cell>
          <cell r="BO517">
            <v>1320.66</v>
          </cell>
          <cell r="BP517">
            <v>0</v>
          </cell>
          <cell r="BQ517">
            <v>-1320.66</v>
          </cell>
          <cell r="BR517" t="str">
            <v>N/A</v>
          </cell>
          <cell r="BS517">
            <v>0</v>
          </cell>
          <cell r="BT517"/>
          <cell r="BU517">
            <v>0</v>
          </cell>
          <cell r="BV517">
            <v>0</v>
          </cell>
          <cell r="BW517">
            <v>0</v>
          </cell>
          <cell r="BX517">
            <v>1320.66</v>
          </cell>
          <cell r="BY517">
            <v>0</v>
          </cell>
          <cell r="BZ517">
            <v>-1320.66</v>
          </cell>
          <cell r="CA517" t="str">
            <v>N/A</v>
          </cell>
          <cell r="CB517">
            <v>0</v>
          </cell>
          <cell r="CC517"/>
          <cell r="CD517"/>
          <cell r="CE517">
            <v>0</v>
          </cell>
          <cell r="CF517">
            <v>0</v>
          </cell>
          <cell r="CG517">
            <v>1320.66</v>
          </cell>
          <cell r="CH517">
            <v>0</v>
          </cell>
          <cell r="CI517">
            <v>-1320.66</v>
          </cell>
          <cell r="CJ517"/>
          <cell r="CK517"/>
          <cell r="CL517">
            <v>0</v>
          </cell>
          <cell r="CM517">
            <v>0</v>
          </cell>
          <cell r="CN517">
            <v>1320.66</v>
          </cell>
          <cell r="CO517">
            <v>0</v>
          </cell>
          <cell r="CP517">
            <v>-1320.66</v>
          </cell>
          <cell r="CQ517"/>
          <cell r="CR517"/>
          <cell r="CS517" t="str">
            <v xml:space="preserve"> </v>
          </cell>
          <cell r="CT517">
            <v>0</v>
          </cell>
          <cell r="CU517">
            <v>1320.66</v>
          </cell>
          <cell r="CV517">
            <v>0</v>
          </cell>
          <cell r="CW517">
            <v>-1320.66</v>
          </cell>
          <cell r="CY517">
            <v>0</v>
          </cell>
          <cell r="CZ517">
            <v>1320.66</v>
          </cell>
          <cell r="DA517">
            <v>1320.66</v>
          </cell>
          <cell r="DB517">
            <v>1320.66</v>
          </cell>
          <cell r="DC517">
            <v>0</v>
          </cell>
          <cell r="DD517">
            <v>0</v>
          </cell>
          <cell r="DE517">
            <v>0</v>
          </cell>
          <cell r="DF517">
            <v>1320.66</v>
          </cell>
          <cell r="DG517">
            <v>1320.66</v>
          </cell>
          <cell r="DH517">
            <v>0</v>
          </cell>
          <cell r="DI517">
            <v>0</v>
          </cell>
          <cell r="DJ517">
            <v>0</v>
          </cell>
          <cell r="DK517">
            <v>0</v>
          </cell>
        </row>
        <row r="518">
          <cell r="B518" t="str">
            <v>11.3.13</v>
          </cell>
          <cell r="C518" t="str">
            <v xml:space="preserve"> DEPEARQ357 </v>
          </cell>
          <cell r="D518" t="str">
            <v>Próprio</v>
          </cell>
          <cell r="E518" t="str">
            <v>INSTALAÇÃO AR CONDICIONADO, 60.000 BTU/H, CICLO FRIO, (SOMENTE INSTALAÇÃO). REF:SINAPI (103266)</v>
          </cell>
          <cell r="F518" t="str">
            <v>UN</v>
          </cell>
          <cell r="G518">
            <v>2</v>
          </cell>
          <cell r="H518">
            <v>0</v>
          </cell>
          <cell r="I518">
            <v>2</v>
          </cell>
          <cell r="J518">
            <v>527.34</v>
          </cell>
          <cell r="K518">
            <v>660.33</v>
          </cell>
          <cell r="L518">
            <v>1320.66</v>
          </cell>
          <cell r="M518">
            <v>0</v>
          </cell>
          <cell r="N518">
            <v>0</v>
          </cell>
          <cell r="O518">
            <v>0</v>
          </cell>
          <cell r="P518">
            <v>0</v>
          </cell>
          <cell r="Q518">
            <v>0</v>
          </cell>
          <cell r="R518">
            <v>0</v>
          </cell>
          <cell r="S518">
            <v>0</v>
          </cell>
          <cell r="T518">
            <v>0</v>
          </cell>
          <cell r="U518">
            <v>0</v>
          </cell>
          <cell r="V518">
            <v>0</v>
          </cell>
          <cell r="W518">
            <v>0</v>
          </cell>
          <cell r="X518">
            <v>0</v>
          </cell>
          <cell r="Y518">
            <v>0</v>
          </cell>
          <cell r="Z518">
            <v>0</v>
          </cell>
          <cell r="AA518">
            <v>0</v>
          </cell>
          <cell r="AB518">
            <v>0</v>
          </cell>
          <cell r="AC518">
            <v>0</v>
          </cell>
          <cell r="AD518">
            <v>0</v>
          </cell>
          <cell r="AE518"/>
          <cell r="AF518">
            <v>0</v>
          </cell>
          <cell r="AG518">
            <v>0</v>
          </cell>
          <cell r="AH518">
            <v>0</v>
          </cell>
          <cell r="AI518">
            <v>0</v>
          </cell>
          <cell r="AJ518">
            <v>0</v>
          </cell>
          <cell r="AK518">
            <v>0</v>
          </cell>
          <cell r="AL518"/>
          <cell r="AM518">
            <v>1320.66</v>
          </cell>
          <cell r="AN518">
            <v>99.313631999999998</v>
          </cell>
          <cell r="AO518"/>
          <cell r="AP518">
            <v>0</v>
          </cell>
          <cell r="AQ518">
            <v>0</v>
          </cell>
          <cell r="AR518">
            <v>0</v>
          </cell>
          <cell r="AS518">
            <v>0</v>
          </cell>
          <cell r="AT518">
            <v>0</v>
          </cell>
          <cell r="AU518">
            <v>0</v>
          </cell>
          <cell r="AV518">
            <v>0</v>
          </cell>
          <cell r="AW518">
            <v>0</v>
          </cell>
          <cell r="AX518">
            <v>0</v>
          </cell>
          <cell r="AY518">
            <v>0</v>
          </cell>
          <cell r="AZ518">
            <v>0</v>
          </cell>
          <cell r="BA518">
            <v>0</v>
          </cell>
          <cell r="BB518">
            <v>0</v>
          </cell>
          <cell r="BC518">
            <v>0</v>
          </cell>
          <cell r="BD518">
            <v>1</v>
          </cell>
          <cell r="BE518">
            <v>1320.66</v>
          </cell>
          <cell r="BF518">
            <v>0</v>
          </cell>
          <cell r="BG518">
            <v>0</v>
          </cell>
          <cell r="BH518">
            <v>1320.66</v>
          </cell>
          <cell r="BI518">
            <v>0</v>
          </cell>
          <cell r="BJ518">
            <v>-1320.66</v>
          </cell>
          <cell r="BK518">
            <v>0</v>
          </cell>
          <cell r="BL518">
            <v>0</v>
          </cell>
          <cell r="BM518">
            <v>0</v>
          </cell>
          <cell r="BN518">
            <v>0</v>
          </cell>
          <cell r="BO518">
            <v>1320.66</v>
          </cell>
          <cell r="BP518">
            <v>0</v>
          </cell>
          <cell r="BQ518">
            <v>-1320.66</v>
          </cell>
          <cell r="BR518" t="str">
            <v>N/A</v>
          </cell>
          <cell r="BS518">
            <v>0</v>
          </cell>
          <cell r="BT518">
            <v>0</v>
          </cell>
          <cell r="BU518">
            <v>0</v>
          </cell>
          <cell r="BV518">
            <v>0</v>
          </cell>
          <cell r="BW518">
            <v>0</v>
          </cell>
          <cell r="BX518">
            <v>1320.66</v>
          </cell>
          <cell r="BY518">
            <v>0</v>
          </cell>
          <cell r="BZ518">
            <v>-1320.66</v>
          </cell>
          <cell r="CA518" t="str">
            <v>N/A</v>
          </cell>
          <cell r="CB518">
            <v>0</v>
          </cell>
          <cell r="CC518"/>
          <cell r="CD518"/>
          <cell r="CE518">
            <v>1</v>
          </cell>
          <cell r="CF518">
            <v>1320.66</v>
          </cell>
          <cell r="CG518">
            <v>1320.66</v>
          </cell>
          <cell r="CH518">
            <v>1320.66</v>
          </cell>
          <cell r="CI518">
            <v>0</v>
          </cell>
          <cell r="CJ518"/>
          <cell r="CK518"/>
          <cell r="CL518">
            <v>0</v>
          </cell>
          <cell r="CM518">
            <v>0</v>
          </cell>
          <cell r="CN518">
            <v>1320.66</v>
          </cell>
          <cell r="CO518">
            <v>1320.66</v>
          </cell>
          <cell r="CP518">
            <v>0</v>
          </cell>
          <cell r="CQ518"/>
          <cell r="CR518"/>
          <cell r="CS518" t="str">
            <v xml:space="preserve"> </v>
          </cell>
          <cell r="CT518">
            <v>0</v>
          </cell>
          <cell r="CU518">
            <v>1320.66</v>
          </cell>
          <cell r="CV518">
            <v>0</v>
          </cell>
          <cell r="CW518">
            <v>-1320.66</v>
          </cell>
          <cell r="CY518">
            <v>0</v>
          </cell>
          <cell r="CZ518">
            <v>1320.66</v>
          </cell>
          <cell r="DA518">
            <v>1320.66</v>
          </cell>
          <cell r="DB518">
            <v>1320.66</v>
          </cell>
          <cell r="DC518">
            <v>0</v>
          </cell>
          <cell r="DD518">
            <v>1320.66</v>
          </cell>
          <cell r="DE518">
            <v>1320.66</v>
          </cell>
          <cell r="DF518">
            <v>1320.66</v>
          </cell>
          <cell r="DG518">
            <v>0</v>
          </cell>
          <cell r="DH518">
            <v>0</v>
          </cell>
          <cell r="DI518">
            <v>0</v>
          </cell>
          <cell r="DJ518">
            <v>1320.66</v>
          </cell>
          <cell r="DK518">
            <v>99.313631999999998</v>
          </cell>
        </row>
        <row r="519">
          <cell r="B519"/>
          <cell r="C519"/>
          <cell r="D519"/>
          <cell r="E519" t="str">
            <v>REVESTIMENTO DE TETO</v>
          </cell>
          <cell r="F519"/>
          <cell r="G519">
            <v>0</v>
          </cell>
          <cell r="H519"/>
          <cell r="I519"/>
          <cell r="J519"/>
          <cell r="K519"/>
          <cell r="L519">
            <v>160097.052</v>
          </cell>
          <cell r="M519">
            <v>0</v>
          </cell>
          <cell r="N519">
            <v>0</v>
          </cell>
          <cell r="O519">
            <v>0</v>
          </cell>
          <cell r="P519">
            <v>0</v>
          </cell>
          <cell r="Q519">
            <v>0</v>
          </cell>
          <cell r="R519">
            <v>0</v>
          </cell>
          <cell r="S519">
            <v>0</v>
          </cell>
          <cell r="T519">
            <v>0</v>
          </cell>
          <cell r="U519">
            <v>2.7813662193168203E-2</v>
          </cell>
          <cell r="V519">
            <v>5201.9970000000003</v>
          </cell>
          <cell r="W519">
            <v>0.64239813971512061</v>
          </cell>
          <cell r="X519">
            <v>120147.90329999998</v>
          </cell>
          <cell r="Y519">
            <v>0.3</v>
          </cell>
          <cell r="Z519">
            <v>56109.083699999988</v>
          </cell>
          <cell r="AA519">
            <v>2.4658953751547367E-2</v>
          </cell>
          <cell r="AB519">
            <v>4611.9710000000005</v>
          </cell>
          <cell r="AC519">
            <v>0.99487075565983618</v>
          </cell>
          <cell r="AD519">
            <v>186070.95499999996</v>
          </cell>
          <cell r="AE519"/>
          <cell r="AF519">
            <v>0.35055954202805734</v>
          </cell>
          <cell r="AG519">
            <v>56123.549229162076</v>
          </cell>
          <cell r="AH519">
            <v>0.64431121363177879</v>
          </cell>
          <cell r="AI519">
            <v>129947.40577083788</v>
          </cell>
          <cell r="AJ519">
            <v>0</v>
          </cell>
          <cell r="AK519">
            <v>0</v>
          </cell>
          <cell r="AL519"/>
          <cell r="AM519">
            <v>821.17689784791253</v>
          </cell>
          <cell r="AN519">
            <v>61.752502718163015</v>
          </cell>
          <cell r="AO519"/>
          <cell r="AP519">
            <v>5.1292443401637668E-3</v>
          </cell>
          <cell r="AQ519">
            <v>959.32400000000007</v>
          </cell>
          <cell r="AR519">
            <v>-0.12642213674240546</v>
          </cell>
          <cell r="AS519">
            <v>-20239.811399999999</v>
          </cell>
          <cell r="AT519">
            <v>187030.27899999995</v>
          </cell>
          <cell r="AU519">
            <v>34979.914000000004</v>
          </cell>
          <cell r="AV519">
            <v>-152050.36499999993</v>
          </cell>
          <cell r="AW519">
            <v>0</v>
          </cell>
          <cell r="AX519">
            <v>0</v>
          </cell>
          <cell r="AY519">
            <v>0.10445588592099748</v>
          </cell>
          <cell r="AZ519">
            <v>16723.079400000002</v>
          </cell>
          <cell r="BA519">
            <v>187030.27899999995</v>
          </cell>
          <cell r="BB519">
            <v>51702.993400000007</v>
          </cell>
          <cell r="BC519">
            <v>-135327.28559999994</v>
          </cell>
          <cell r="BD519">
            <v>0</v>
          </cell>
          <cell r="BE519">
            <v>0</v>
          </cell>
          <cell r="BF519">
            <v>0</v>
          </cell>
          <cell r="BG519">
            <v>0</v>
          </cell>
          <cell r="BH519">
            <v>187030.27899999995</v>
          </cell>
          <cell r="BI519">
            <v>51702.993400000007</v>
          </cell>
          <cell r="BJ519">
            <v>-135327.28559999994</v>
          </cell>
          <cell r="BK519">
            <v>0</v>
          </cell>
          <cell r="BL519">
            <v>0</v>
          </cell>
          <cell r="BM519">
            <v>0.1264564126437929</v>
          </cell>
          <cell r="BN519">
            <v>23651.177</v>
          </cell>
          <cell r="BO519">
            <v>187030.27899999995</v>
          </cell>
          <cell r="BP519">
            <v>75354.170400000003</v>
          </cell>
          <cell r="BQ519">
            <v>-111676.10859999995</v>
          </cell>
          <cell r="BR519">
            <v>0</v>
          </cell>
          <cell r="BS519">
            <v>0</v>
          </cell>
          <cell r="BT519"/>
          <cell r="BU519">
            <v>0</v>
          </cell>
          <cell r="BV519"/>
          <cell r="BW519">
            <v>62430.558499999992</v>
          </cell>
          <cell r="BX519">
            <v>187030.27899999998</v>
          </cell>
          <cell r="BY519">
            <v>137784.72889999999</v>
          </cell>
          <cell r="BZ519">
            <v>-49245.550099999993</v>
          </cell>
          <cell r="CA519">
            <v>59599.215999999993</v>
          </cell>
          <cell r="CB519">
            <v>4481.8610431999987</v>
          </cell>
          <cell r="CC519"/>
          <cell r="CD519"/>
          <cell r="CE519"/>
          <cell r="CF519">
            <v>0</v>
          </cell>
          <cell r="CG519">
            <v>187030.27899999998</v>
          </cell>
          <cell r="CH519">
            <v>137784.72889999999</v>
          </cell>
          <cell r="CI519">
            <v>-49245.550099999993</v>
          </cell>
          <cell r="CJ519"/>
          <cell r="CK519"/>
          <cell r="CL519"/>
          <cell r="CM519">
            <v>0</v>
          </cell>
          <cell r="CN519">
            <v>187030.27899999998</v>
          </cell>
          <cell r="CO519">
            <v>0</v>
          </cell>
          <cell r="CP519">
            <v>-187030.27899999998</v>
          </cell>
          <cell r="CQ519"/>
          <cell r="CR519"/>
          <cell r="CS519"/>
          <cell r="CT519"/>
          <cell r="CU519">
            <v>187030.27899999998</v>
          </cell>
          <cell r="CV519">
            <v>0</v>
          </cell>
          <cell r="CW519">
            <v>-187030.27899999998</v>
          </cell>
          <cell r="CY519">
            <v>186070.95499999996</v>
          </cell>
          <cell r="CZ519">
            <v>959.32400000000007</v>
          </cell>
          <cell r="DA519">
            <v>187030.27899999995</v>
          </cell>
          <cell r="DB519">
            <v>160097.052</v>
          </cell>
          <cell r="DC519">
            <v>56123.549229162076</v>
          </cell>
          <cell r="DD519">
            <v>82565.003499999992</v>
          </cell>
          <cell r="DE519">
            <v>138688.55272916207</v>
          </cell>
          <cell r="DF519">
            <v>160097.052</v>
          </cell>
          <cell r="DG519">
            <v>21408.499270837929</v>
          </cell>
          <cell r="DH519">
            <v>129947.40577083788</v>
          </cell>
          <cell r="DI519">
            <v>0</v>
          </cell>
          <cell r="DJ519">
            <v>25691.154500000033</v>
          </cell>
          <cell r="DK519">
            <v>1931.9748184000023</v>
          </cell>
        </row>
        <row r="520">
          <cell r="B520" t="str">
            <v>12.1</v>
          </cell>
          <cell r="C520" t="str">
            <v xml:space="preserve"> 96110 </v>
          </cell>
          <cell r="D520" t="str">
            <v>SINAPI</v>
          </cell>
          <cell r="E520" t="str">
            <v>FORRO EM DRYWALL PARA AMBIENTES RESIDENCIAIS, INCLUSIVE ESTRUTURA UNIDIRECIONAL DE FIXAÇÃO. AF_08/2023_PS</v>
          </cell>
          <cell r="F520" t="str">
            <v>m²</v>
          </cell>
          <cell r="G520">
            <v>195.91</v>
          </cell>
          <cell r="H520">
            <v>0</v>
          </cell>
          <cell r="I520">
            <v>195.91</v>
          </cell>
          <cell r="J520">
            <v>70.69</v>
          </cell>
          <cell r="K520">
            <v>88.51</v>
          </cell>
          <cell r="L520">
            <v>17339.9941</v>
          </cell>
          <cell r="M520">
            <v>0</v>
          </cell>
          <cell r="N520">
            <v>0</v>
          </cell>
          <cell r="O520">
            <v>0</v>
          </cell>
          <cell r="P520">
            <v>0</v>
          </cell>
          <cell r="Q520">
            <v>0</v>
          </cell>
          <cell r="R520">
            <v>0</v>
          </cell>
          <cell r="S520">
            <v>0</v>
          </cell>
          <cell r="T520">
            <v>0</v>
          </cell>
          <cell r="U520">
            <v>0.3</v>
          </cell>
          <cell r="V520">
            <v>5201.9970000000003</v>
          </cell>
          <cell r="W520">
            <v>0.3</v>
          </cell>
          <cell r="X520">
            <v>5201.9970000000003</v>
          </cell>
          <cell r="Y520">
            <v>0.3</v>
          </cell>
          <cell r="Z520">
            <v>5201.9970000000003</v>
          </cell>
          <cell r="AA520">
            <v>0.1</v>
          </cell>
          <cell r="AB520">
            <v>1733.9990000000003</v>
          </cell>
          <cell r="AC520">
            <v>1</v>
          </cell>
          <cell r="AD520">
            <v>17339.990000000002</v>
          </cell>
          <cell r="AE520"/>
          <cell r="AF520">
            <v>0</v>
          </cell>
          <cell r="AG520">
            <v>0</v>
          </cell>
          <cell r="AH520">
            <v>1</v>
          </cell>
          <cell r="AI520">
            <v>17339.990000000002</v>
          </cell>
          <cell r="AJ520">
            <v>0</v>
          </cell>
          <cell r="AK520">
            <v>0</v>
          </cell>
          <cell r="AL520"/>
          <cell r="AM520">
            <v>0</v>
          </cell>
          <cell r="AN520">
            <v>0</v>
          </cell>
          <cell r="AO520"/>
          <cell r="AP520">
            <v>0</v>
          </cell>
          <cell r="AQ520">
            <v>0</v>
          </cell>
          <cell r="AR520">
            <v>0</v>
          </cell>
          <cell r="AS520">
            <v>0</v>
          </cell>
          <cell r="AT520">
            <v>17339.990000000002</v>
          </cell>
          <cell r="AU520">
            <v>0</v>
          </cell>
          <cell r="AV520">
            <v>-17339.990000000002</v>
          </cell>
          <cell r="AW520">
            <v>0</v>
          </cell>
          <cell r="AX520">
            <v>0</v>
          </cell>
          <cell r="AY520">
            <v>0.96442243887499379</v>
          </cell>
          <cell r="AZ520">
            <v>16723.079400000002</v>
          </cell>
          <cell r="BA520">
            <v>17339.990000000002</v>
          </cell>
          <cell r="BB520">
            <v>16723.079400000002</v>
          </cell>
          <cell r="BC520">
            <v>-616.91059999999925</v>
          </cell>
          <cell r="BD520">
            <v>0</v>
          </cell>
          <cell r="BE520">
            <v>0</v>
          </cell>
          <cell r="BF520">
            <v>0</v>
          </cell>
          <cell r="BG520">
            <v>0</v>
          </cell>
          <cell r="BH520">
            <v>17339.990000000002</v>
          </cell>
          <cell r="BI520">
            <v>16723.079400000002</v>
          </cell>
          <cell r="BJ520">
            <v>-616.91059999999925</v>
          </cell>
          <cell r="BK520">
            <v>0</v>
          </cell>
          <cell r="BL520">
            <v>0</v>
          </cell>
          <cell r="BM520">
            <v>3.5577569537237334E-2</v>
          </cell>
          <cell r="BN520">
            <v>616.91470000000004</v>
          </cell>
          <cell r="BO520">
            <v>17339.990000000002</v>
          </cell>
          <cell r="BP520">
            <v>17339.994100000004</v>
          </cell>
          <cell r="BQ520">
            <v>4.1000000019266736E-3</v>
          </cell>
          <cell r="BR520">
            <v>17339.994100000004</v>
          </cell>
          <cell r="BS520">
            <v>1303.9675563200001</v>
          </cell>
          <cell r="BT520"/>
          <cell r="BU520">
            <v>0</v>
          </cell>
          <cell r="BV520">
            <v>0</v>
          </cell>
          <cell r="BW520">
            <v>0</v>
          </cell>
          <cell r="BX520">
            <v>17339.990000000002</v>
          </cell>
          <cell r="BY520">
            <v>17339.994100000004</v>
          </cell>
          <cell r="BZ520">
            <v>0</v>
          </cell>
          <cell r="CA520">
            <v>17339.994100000004</v>
          </cell>
          <cell r="CB520">
            <v>1303.9675563200001</v>
          </cell>
          <cell r="CC520"/>
          <cell r="CD520"/>
          <cell r="CE520">
            <v>0</v>
          </cell>
          <cell r="CF520">
            <v>0</v>
          </cell>
          <cell r="CG520">
            <v>17339.990000000002</v>
          </cell>
          <cell r="CH520">
            <v>17339.994100000004</v>
          </cell>
          <cell r="CI520">
            <v>0</v>
          </cell>
          <cell r="CJ520"/>
          <cell r="CK520"/>
          <cell r="CL520">
            <v>0</v>
          </cell>
          <cell r="CM520">
            <v>0</v>
          </cell>
          <cell r="CN520">
            <v>17339.990000000002</v>
          </cell>
          <cell r="CO520">
            <v>0</v>
          </cell>
          <cell r="CP520">
            <v>0</v>
          </cell>
          <cell r="CQ520"/>
          <cell r="CR520"/>
          <cell r="CS520" t="str">
            <v xml:space="preserve"> </v>
          </cell>
          <cell r="CT520">
            <v>0</v>
          </cell>
          <cell r="CU520">
            <v>17339.990000000002</v>
          </cell>
          <cell r="CV520">
            <v>0</v>
          </cell>
          <cell r="CW520">
            <v>0</v>
          </cell>
          <cell r="CY520">
            <v>17339.990000000002</v>
          </cell>
          <cell r="CZ520">
            <v>0</v>
          </cell>
          <cell r="DA520">
            <v>17339.990000000002</v>
          </cell>
          <cell r="DB520">
            <v>17339.9941</v>
          </cell>
          <cell r="DC520">
            <v>0</v>
          </cell>
          <cell r="DD520">
            <v>17339.994100000004</v>
          </cell>
          <cell r="DE520">
            <v>17339.994100000004</v>
          </cell>
          <cell r="DF520">
            <v>17339.9941</v>
          </cell>
          <cell r="DG520">
            <v>0</v>
          </cell>
          <cell r="DH520">
            <v>17339.990000000002</v>
          </cell>
          <cell r="DI520">
            <v>0</v>
          </cell>
          <cell r="DJ520">
            <v>4.1000000019266736E-3</v>
          </cell>
          <cell r="DK520">
            <v>3.0832000014488579E-4</v>
          </cell>
        </row>
        <row r="521">
          <cell r="B521" t="str">
            <v>12.2</v>
          </cell>
          <cell r="C521" t="str">
            <v xml:space="preserve"> 88484 </v>
          </cell>
          <cell r="D521" t="str">
            <v>SINAPI</v>
          </cell>
          <cell r="E521" t="str">
            <v>FUNDO SELADOR ACRÍLICO, APLICAÇÃO MANUAL EM TETO, UMA DEMÃO. AF_04/2023</v>
          </cell>
          <cell r="F521" t="str">
            <v>m²</v>
          </cell>
          <cell r="G521">
            <v>195.91</v>
          </cell>
          <cell r="H521">
            <v>0</v>
          </cell>
          <cell r="I521">
            <v>195.91</v>
          </cell>
          <cell r="J521">
            <v>3.38</v>
          </cell>
          <cell r="K521">
            <v>4.2300000000000004</v>
          </cell>
          <cell r="L521">
            <v>828.69930000000011</v>
          </cell>
          <cell r="M521">
            <v>0</v>
          </cell>
          <cell r="N521">
            <v>0</v>
          </cell>
          <cell r="O521">
            <v>0</v>
          </cell>
          <cell r="P521">
            <v>0</v>
          </cell>
          <cell r="Q521">
            <v>0</v>
          </cell>
          <cell r="R521">
            <v>0</v>
          </cell>
          <cell r="S521">
            <v>0</v>
          </cell>
          <cell r="T521">
            <v>0</v>
          </cell>
          <cell r="U521"/>
          <cell r="V521">
            <v>0</v>
          </cell>
          <cell r="W521">
            <v>0.3</v>
          </cell>
          <cell r="X521">
            <v>248.607</v>
          </cell>
          <cell r="Y521">
            <v>0.3</v>
          </cell>
          <cell r="Z521">
            <v>248.607</v>
          </cell>
          <cell r="AA521">
            <v>0.3</v>
          </cell>
          <cell r="AB521">
            <v>248.607</v>
          </cell>
          <cell r="AC521">
            <v>0.89999999999999991</v>
          </cell>
          <cell r="AD521">
            <v>745.82100000000003</v>
          </cell>
          <cell r="AE521"/>
          <cell r="AF521">
            <v>0</v>
          </cell>
          <cell r="AG521">
            <v>0</v>
          </cell>
          <cell r="AH521">
            <v>0.89999999999999991</v>
          </cell>
          <cell r="AI521">
            <v>745.82100000000003</v>
          </cell>
          <cell r="AJ521">
            <v>0</v>
          </cell>
          <cell r="AK521">
            <v>0</v>
          </cell>
          <cell r="AL521"/>
          <cell r="AM521">
            <v>82.869930000000082</v>
          </cell>
          <cell r="AN521">
            <v>6.2318187360000055</v>
          </cell>
          <cell r="AO521"/>
          <cell r="AP521">
            <v>0.1</v>
          </cell>
          <cell r="AQ521">
            <v>82.869000000000014</v>
          </cell>
          <cell r="AR521">
            <v>0</v>
          </cell>
          <cell r="AS521">
            <v>0</v>
          </cell>
          <cell r="AT521">
            <v>828.69</v>
          </cell>
          <cell r="AU521">
            <v>0</v>
          </cell>
          <cell r="AV521">
            <v>-828.69</v>
          </cell>
          <cell r="AW521">
            <v>0</v>
          </cell>
          <cell r="AX521">
            <v>0</v>
          </cell>
          <cell r="AY521">
            <v>0</v>
          </cell>
          <cell r="AZ521">
            <v>0</v>
          </cell>
          <cell r="BA521">
            <v>828.69</v>
          </cell>
          <cell r="BB521">
            <v>0</v>
          </cell>
          <cell r="BC521">
            <v>-828.69</v>
          </cell>
          <cell r="BD521">
            <v>0</v>
          </cell>
          <cell r="BE521">
            <v>0</v>
          </cell>
          <cell r="BF521">
            <v>0</v>
          </cell>
          <cell r="BG521">
            <v>0</v>
          </cell>
          <cell r="BH521">
            <v>828.69</v>
          </cell>
          <cell r="BI521">
            <v>0</v>
          </cell>
          <cell r="BJ521">
            <v>-828.69</v>
          </cell>
          <cell r="BK521">
            <v>0</v>
          </cell>
          <cell r="BL521">
            <v>0</v>
          </cell>
          <cell r="BM521">
            <v>1</v>
          </cell>
          <cell r="BN521">
            <v>828.69</v>
          </cell>
          <cell r="BO521">
            <v>828.69</v>
          </cell>
          <cell r="BP521">
            <v>828.69</v>
          </cell>
          <cell r="BQ521">
            <v>0</v>
          </cell>
          <cell r="BR521">
            <v>828.69</v>
          </cell>
          <cell r="BS521">
            <v>62.317487999999997</v>
          </cell>
          <cell r="BT521"/>
          <cell r="BU521">
            <v>0</v>
          </cell>
          <cell r="BV521">
            <v>0</v>
          </cell>
          <cell r="BW521">
            <v>0</v>
          </cell>
          <cell r="BX521">
            <v>828.69</v>
          </cell>
          <cell r="BY521">
            <v>828.69</v>
          </cell>
          <cell r="BZ521">
            <v>0</v>
          </cell>
          <cell r="CA521">
            <v>828.69</v>
          </cell>
          <cell r="CB521">
            <v>62.317487999999997</v>
          </cell>
          <cell r="CC521"/>
          <cell r="CD521"/>
          <cell r="CE521">
            <v>0</v>
          </cell>
          <cell r="CF521">
            <v>0</v>
          </cell>
          <cell r="CG521">
            <v>828.69</v>
          </cell>
          <cell r="CH521">
            <v>828.69</v>
          </cell>
          <cell r="CI521">
            <v>0</v>
          </cell>
          <cell r="CJ521"/>
          <cell r="CK521"/>
          <cell r="CL521">
            <v>0</v>
          </cell>
          <cell r="CM521">
            <v>0</v>
          </cell>
          <cell r="CN521">
            <v>828.69</v>
          </cell>
          <cell r="CO521">
            <v>0</v>
          </cell>
          <cell r="CP521">
            <v>-828.69</v>
          </cell>
          <cell r="CQ521"/>
          <cell r="CR521"/>
          <cell r="CS521" t="str">
            <v xml:space="preserve"> </v>
          </cell>
          <cell r="CT521">
            <v>0</v>
          </cell>
          <cell r="CU521">
            <v>828.69</v>
          </cell>
          <cell r="CV521">
            <v>0</v>
          </cell>
          <cell r="CW521">
            <v>-828.69</v>
          </cell>
          <cell r="CY521">
            <v>745.82100000000003</v>
          </cell>
          <cell r="CZ521">
            <v>82.869000000000014</v>
          </cell>
          <cell r="DA521">
            <v>828.69</v>
          </cell>
          <cell r="DB521">
            <v>828.69930000000011</v>
          </cell>
          <cell r="DC521">
            <v>0</v>
          </cell>
          <cell r="DD521">
            <v>828.69</v>
          </cell>
          <cell r="DE521">
            <v>828.69</v>
          </cell>
          <cell r="DF521">
            <v>828.69930000000011</v>
          </cell>
          <cell r="DG521">
            <v>9.3000000000529326E-3</v>
          </cell>
          <cell r="DH521">
            <v>745.82100000000003</v>
          </cell>
          <cell r="DI521">
            <v>0</v>
          </cell>
          <cell r="DJ521">
            <v>82.869000000000028</v>
          </cell>
          <cell r="DK521">
            <v>6.231748800000001</v>
          </cell>
        </row>
        <row r="522">
          <cell r="B522" t="str">
            <v>12.3</v>
          </cell>
          <cell r="C522" t="str">
            <v xml:space="preserve"> 88496 </v>
          </cell>
          <cell r="D522" t="str">
            <v>SINAPI</v>
          </cell>
          <cell r="E522" t="str">
            <v>EMASSAMENTO COM MASSA LÁTEX, APLICAÇÃO EM TETO, DUAS DEMÃOS, LIXAMENTO MANUAL. AF_04/2023</v>
          </cell>
          <cell r="F522" t="str">
            <v>m²</v>
          </cell>
          <cell r="G522">
            <v>195.91</v>
          </cell>
          <cell r="H522">
            <v>0</v>
          </cell>
          <cell r="I522">
            <v>195.91</v>
          </cell>
          <cell r="J522">
            <v>21.89</v>
          </cell>
          <cell r="K522">
            <v>27.41</v>
          </cell>
          <cell r="L522">
            <v>5369.8931000000002</v>
          </cell>
          <cell r="M522">
            <v>0</v>
          </cell>
          <cell r="N522">
            <v>0</v>
          </cell>
          <cell r="O522">
            <v>0</v>
          </cell>
          <cell r="P522">
            <v>0</v>
          </cell>
          <cell r="Q522">
            <v>0</v>
          </cell>
          <cell r="R522">
            <v>0</v>
          </cell>
          <cell r="S522">
            <v>0</v>
          </cell>
          <cell r="T522">
            <v>0</v>
          </cell>
          <cell r="U522"/>
          <cell r="V522">
            <v>0</v>
          </cell>
          <cell r="W522">
            <v>0.3</v>
          </cell>
          <cell r="X522">
            <v>1610.9670000000001</v>
          </cell>
          <cell r="Y522">
            <v>0.3</v>
          </cell>
          <cell r="Z522">
            <v>1610.9670000000001</v>
          </cell>
          <cell r="AA522">
            <v>0.3</v>
          </cell>
          <cell r="AB522">
            <v>1610.9670000000001</v>
          </cell>
          <cell r="AC522">
            <v>0.89999999999999991</v>
          </cell>
          <cell r="AD522">
            <v>4832.9009999999998</v>
          </cell>
          <cell r="AE522"/>
          <cell r="AF522">
            <v>0</v>
          </cell>
          <cell r="AG522">
            <v>0</v>
          </cell>
          <cell r="AH522">
            <v>0.89999999999999991</v>
          </cell>
          <cell r="AI522">
            <v>4832.9009999999998</v>
          </cell>
          <cell r="AJ522">
            <v>0</v>
          </cell>
          <cell r="AK522">
            <v>0</v>
          </cell>
          <cell r="AL522"/>
          <cell r="AM522">
            <v>536.9893100000005</v>
          </cell>
          <cell r="AN522">
            <v>40.381596112000032</v>
          </cell>
          <cell r="AO522"/>
          <cell r="AP522">
            <v>0.1</v>
          </cell>
          <cell r="AQ522">
            <v>536.98900000000003</v>
          </cell>
          <cell r="AR522">
            <v>0</v>
          </cell>
          <cell r="AS522">
            <v>0</v>
          </cell>
          <cell r="AT522">
            <v>5369.8899999999994</v>
          </cell>
          <cell r="AU522">
            <v>0</v>
          </cell>
          <cell r="AV522">
            <v>-5369.8899999999994</v>
          </cell>
          <cell r="AW522">
            <v>0</v>
          </cell>
          <cell r="AX522">
            <v>0</v>
          </cell>
          <cell r="AY522">
            <v>0</v>
          </cell>
          <cell r="AZ522">
            <v>0</v>
          </cell>
          <cell r="BA522">
            <v>5369.8899999999994</v>
          </cell>
          <cell r="BB522">
            <v>0</v>
          </cell>
          <cell r="BC522">
            <v>-5369.8899999999994</v>
          </cell>
          <cell r="BD522">
            <v>0</v>
          </cell>
          <cell r="BE522">
            <v>0</v>
          </cell>
          <cell r="BF522">
            <v>0</v>
          </cell>
          <cell r="BG522">
            <v>0</v>
          </cell>
          <cell r="BH522">
            <v>5369.8899999999994</v>
          </cell>
          <cell r="BI522">
            <v>0</v>
          </cell>
          <cell r="BJ522">
            <v>-5369.8899999999994</v>
          </cell>
          <cell r="BK522">
            <v>0</v>
          </cell>
          <cell r="BL522">
            <v>0</v>
          </cell>
          <cell r="BM522">
            <v>1.0000005772930172</v>
          </cell>
          <cell r="BN522">
            <v>5369.8931000000002</v>
          </cell>
          <cell r="BO522">
            <v>5369.8899999999994</v>
          </cell>
          <cell r="BP522">
            <v>5369.8931000000002</v>
          </cell>
          <cell r="BQ522">
            <v>3.1000000008134521E-3</v>
          </cell>
          <cell r="BR522">
            <v>5369.8931000000002</v>
          </cell>
          <cell r="BS522">
            <v>403.81596111999994</v>
          </cell>
          <cell r="BT522"/>
          <cell r="BU522">
            <v>0</v>
          </cell>
          <cell r="BV522">
            <v>0</v>
          </cell>
          <cell r="BW522">
            <v>0</v>
          </cell>
          <cell r="BX522">
            <v>5369.8899999999994</v>
          </cell>
          <cell r="BY522">
            <v>5369.8931000000002</v>
          </cell>
          <cell r="BZ522">
            <v>0</v>
          </cell>
          <cell r="CA522">
            <v>5369.8931000000002</v>
          </cell>
          <cell r="CB522">
            <v>403.81596111999994</v>
          </cell>
          <cell r="CC522"/>
          <cell r="CD522"/>
          <cell r="CE522">
            <v>0</v>
          </cell>
          <cell r="CF522">
            <v>0</v>
          </cell>
          <cell r="CG522">
            <v>5369.8899999999994</v>
          </cell>
          <cell r="CH522">
            <v>5369.8931000000002</v>
          </cell>
          <cell r="CI522">
            <v>0</v>
          </cell>
          <cell r="CJ522"/>
          <cell r="CK522"/>
          <cell r="CL522">
            <v>0</v>
          </cell>
          <cell r="CM522">
            <v>0</v>
          </cell>
          <cell r="CN522">
            <v>5369.8899999999994</v>
          </cell>
          <cell r="CO522">
            <v>0</v>
          </cell>
          <cell r="CP522">
            <v>0</v>
          </cell>
          <cell r="CQ522"/>
          <cell r="CR522"/>
          <cell r="CS522" t="str">
            <v xml:space="preserve"> </v>
          </cell>
          <cell r="CT522">
            <v>0</v>
          </cell>
          <cell r="CU522">
            <v>5369.8899999999994</v>
          </cell>
          <cell r="CV522">
            <v>0</v>
          </cell>
          <cell r="CW522">
            <v>0</v>
          </cell>
          <cell r="CY522">
            <v>4832.9009999999998</v>
          </cell>
          <cell r="CZ522">
            <v>536.98900000000003</v>
          </cell>
          <cell r="DA522">
            <v>5369.8899999999994</v>
          </cell>
          <cell r="DB522">
            <v>5369.8931000000002</v>
          </cell>
          <cell r="DC522">
            <v>0</v>
          </cell>
          <cell r="DD522">
            <v>5369.8931000000002</v>
          </cell>
          <cell r="DE522">
            <v>5369.8931000000002</v>
          </cell>
          <cell r="DF522">
            <v>5369.8931000000002</v>
          </cell>
          <cell r="DG522">
            <v>0</v>
          </cell>
          <cell r="DH522">
            <v>4832.9009999999998</v>
          </cell>
          <cell r="DI522">
            <v>0</v>
          </cell>
          <cell r="DJ522">
            <v>536.99210000000039</v>
          </cell>
          <cell r="DK522">
            <v>40.381805920000026</v>
          </cell>
        </row>
        <row r="523">
          <cell r="B523" t="str">
            <v>12.4</v>
          </cell>
          <cell r="C523" t="str">
            <v xml:space="preserve"> 88488 </v>
          </cell>
          <cell r="D523" t="str">
            <v>SINAPI</v>
          </cell>
          <cell r="E523" t="str">
            <v>PINTURA LÁTEX ACRÍLICA PREMIUM, APLICAÇÃO MANUAL EM TETO, DUAS DEMÃOS. AF_04/2023</v>
          </cell>
          <cell r="F523" t="str">
            <v>m²</v>
          </cell>
          <cell r="G523">
            <v>199.25</v>
          </cell>
          <cell r="H523">
            <v>0</v>
          </cell>
          <cell r="I523">
            <v>199.25</v>
          </cell>
          <cell r="J523">
            <v>11.35</v>
          </cell>
          <cell r="K523">
            <v>14.21</v>
          </cell>
          <cell r="L523">
            <v>2831.3425000000002</v>
          </cell>
          <cell r="M523">
            <v>0</v>
          </cell>
          <cell r="N523">
            <v>0</v>
          </cell>
          <cell r="O523">
            <v>0</v>
          </cell>
          <cell r="P523">
            <v>0</v>
          </cell>
          <cell r="Q523">
            <v>0</v>
          </cell>
          <cell r="R523">
            <v>0</v>
          </cell>
          <cell r="S523">
            <v>0</v>
          </cell>
          <cell r="T523">
            <v>0</v>
          </cell>
          <cell r="U523"/>
          <cell r="V523">
            <v>0</v>
          </cell>
          <cell r="W523">
            <v>0.3</v>
          </cell>
          <cell r="X523">
            <v>849.40200000000004</v>
          </cell>
          <cell r="Y523">
            <v>0.3</v>
          </cell>
          <cell r="Z523">
            <v>849.40200000000004</v>
          </cell>
          <cell r="AA523">
            <v>0.3</v>
          </cell>
          <cell r="AB523">
            <v>849.40200000000004</v>
          </cell>
          <cell r="AC523">
            <v>0.89999999999999991</v>
          </cell>
          <cell r="AD523">
            <v>2548.2060000000001</v>
          </cell>
          <cell r="AE523"/>
          <cell r="AF523">
            <v>0</v>
          </cell>
          <cell r="AG523">
            <v>0</v>
          </cell>
          <cell r="AH523">
            <v>0.89999999999999991</v>
          </cell>
          <cell r="AI523">
            <v>2548.2060000000001</v>
          </cell>
          <cell r="AJ523">
            <v>0</v>
          </cell>
          <cell r="AK523">
            <v>0</v>
          </cell>
          <cell r="AL523"/>
          <cell r="AM523">
            <v>283.13425000000029</v>
          </cell>
          <cell r="AN523">
            <v>21.291695600000018</v>
          </cell>
          <cell r="AO523"/>
          <cell r="AP523">
            <v>0.1</v>
          </cell>
          <cell r="AQ523">
            <v>283.13400000000001</v>
          </cell>
          <cell r="AR523">
            <v>0</v>
          </cell>
          <cell r="AS523">
            <v>0</v>
          </cell>
          <cell r="AT523">
            <v>2831.34</v>
          </cell>
          <cell r="AU523">
            <v>0</v>
          </cell>
          <cell r="AV523">
            <v>-2831.34</v>
          </cell>
          <cell r="AW523">
            <v>0</v>
          </cell>
          <cell r="AX523">
            <v>0</v>
          </cell>
          <cell r="AY523">
            <v>0</v>
          </cell>
          <cell r="AZ523">
            <v>0</v>
          </cell>
          <cell r="BA523">
            <v>2831.34</v>
          </cell>
          <cell r="BB523">
            <v>0</v>
          </cell>
          <cell r="BC523">
            <v>-2831.34</v>
          </cell>
          <cell r="BD523">
            <v>0</v>
          </cell>
          <cell r="BE523">
            <v>0</v>
          </cell>
          <cell r="BF523">
            <v>0</v>
          </cell>
          <cell r="BG523">
            <v>0</v>
          </cell>
          <cell r="BH523">
            <v>2831.34</v>
          </cell>
          <cell r="BI523">
            <v>0</v>
          </cell>
          <cell r="BJ523">
            <v>-2831.34</v>
          </cell>
          <cell r="BK523">
            <v>0</v>
          </cell>
          <cell r="BL523">
            <v>0</v>
          </cell>
          <cell r="BM523">
            <v>0</v>
          </cell>
          <cell r="BN523">
            <v>0</v>
          </cell>
          <cell r="BO523">
            <v>2831.34</v>
          </cell>
          <cell r="BP523">
            <v>0</v>
          </cell>
          <cell r="BQ523">
            <v>-2831.34</v>
          </cell>
          <cell r="BR523" t="str">
            <v>N/A</v>
          </cell>
          <cell r="BS523">
            <v>0</v>
          </cell>
          <cell r="BT523"/>
          <cell r="BU523">
            <v>0</v>
          </cell>
          <cell r="BV523">
            <v>1.0000001765947031</v>
          </cell>
          <cell r="BW523">
            <v>2831.3425000000002</v>
          </cell>
          <cell r="BX523">
            <v>2831.34</v>
          </cell>
          <cell r="BY523">
            <v>2831.3425000000002</v>
          </cell>
          <cell r="BZ523">
            <v>0</v>
          </cell>
          <cell r="CA523">
            <v>2831.3425000000002</v>
          </cell>
          <cell r="CB523">
            <v>212.91695599999997</v>
          </cell>
          <cell r="CC523"/>
          <cell r="CD523"/>
          <cell r="CE523">
            <v>0</v>
          </cell>
          <cell r="CF523">
            <v>0</v>
          </cell>
          <cell r="CG523">
            <v>2831.34</v>
          </cell>
          <cell r="CH523">
            <v>2831.3425000000002</v>
          </cell>
          <cell r="CI523">
            <v>0</v>
          </cell>
          <cell r="CJ523"/>
          <cell r="CK523"/>
          <cell r="CL523">
            <v>0</v>
          </cell>
          <cell r="CM523">
            <v>0</v>
          </cell>
          <cell r="CN523">
            <v>2831.34</v>
          </cell>
          <cell r="CO523">
            <v>0</v>
          </cell>
          <cell r="CP523">
            <v>0</v>
          </cell>
          <cell r="CQ523"/>
          <cell r="CR523"/>
          <cell r="CS523" t="str">
            <v xml:space="preserve"> </v>
          </cell>
          <cell r="CT523">
            <v>0</v>
          </cell>
          <cell r="CU523">
            <v>2831.34</v>
          </cell>
          <cell r="CV523">
            <v>0</v>
          </cell>
          <cell r="CW523">
            <v>0</v>
          </cell>
          <cell r="CY523">
            <v>2548.2060000000001</v>
          </cell>
          <cell r="CZ523">
            <v>283.13400000000001</v>
          </cell>
          <cell r="DA523">
            <v>2831.34</v>
          </cell>
          <cell r="DB523">
            <v>2831.3425000000002</v>
          </cell>
          <cell r="DC523">
            <v>0</v>
          </cell>
          <cell r="DD523">
            <v>2831.3425000000002</v>
          </cell>
          <cell r="DE523">
            <v>2831.3425000000002</v>
          </cell>
          <cell r="DF523">
            <v>2831.3425000000002</v>
          </cell>
          <cell r="DG523">
            <v>0</v>
          </cell>
          <cell r="DH523">
            <v>2548.2060000000001</v>
          </cell>
          <cell r="DI523">
            <v>0</v>
          </cell>
          <cell r="DJ523">
            <v>283.13650000000007</v>
          </cell>
          <cell r="DK523">
            <v>21.291864800000003</v>
          </cell>
        </row>
        <row r="524">
          <cell r="B524" t="str">
            <v>12.5</v>
          </cell>
          <cell r="C524" t="str">
            <v xml:space="preserve"> 99054 </v>
          </cell>
          <cell r="D524" t="str">
            <v>SINAPI</v>
          </cell>
          <cell r="E524" t="str">
            <v>ACABAMENTOS PARA FORRO (SANCA DE GESSO, MONTADA NA OBRA). AF_08/2023_PS</v>
          </cell>
          <cell r="F524" t="str">
            <v>m²</v>
          </cell>
          <cell r="G524">
            <v>9.7799999999999994</v>
          </cell>
          <cell r="H524">
            <v>0</v>
          </cell>
          <cell r="I524">
            <v>9.7799999999999994</v>
          </cell>
          <cell r="J524">
            <v>46</v>
          </cell>
          <cell r="K524">
            <v>57.6</v>
          </cell>
          <cell r="L524">
            <v>563.32799999999997</v>
          </cell>
          <cell r="M524">
            <v>0</v>
          </cell>
          <cell r="N524">
            <v>0</v>
          </cell>
          <cell r="O524">
            <v>0</v>
          </cell>
          <cell r="P524">
            <v>0</v>
          </cell>
          <cell r="Q524">
            <v>0</v>
          </cell>
          <cell r="R524">
            <v>0</v>
          </cell>
          <cell r="S524">
            <v>0</v>
          </cell>
          <cell r="T524">
            <v>0</v>
          </cell>
          <cell r="U524"/>
          <cell r="V524">
            <v>0</v>
          </cell>
          <cell r="W524">
            <v>0.3</v>
          </cell>
          <cell r="X524">
            <v>168.99600000000001</v>
          </cell>
          <cell r="Y524">
            <v>0.3</v>
          </cell>
          <cell r="Z524">
            <v>168.99600000000001</v>
          </cell>
          <cell r="AA524">
            <v>0.3</v>
          </cell>
          <cell r="AB524">
            <v>168.99600000000001</v>
          </cell>
          <cell r="AC524">
            <v>0.89999999999999991</v>
          </cell>
          <cell r="AD524">
            <v>506.98800000000006</v>
          </cell>
          <cell r="AE524"/>
          <cell r="AF524">
            <v>0</v>
          </cell>
          <cell r="AG524">
            <v>0</v>
          </cell>
          <cell r="AH524">
            <v>0.89999999999999991</v>
          </cell>
          <cell r="AI524">
            <v>506.98800000000006</v>
          </cell>
          <cell r="AJ524">
            <v>0</v>
          </cell>
          <cell r="AK524">
            <v>0</v>
          </cell>
          <cell r="AL524"/>
          <cell r="AM524">
            <v>56.332800000000049</v>
          </cell>
          <cell r="AN524">
            <v>4.2362265600000031</v>
          </cell>
          <cell r="AO524"/>
          <cell r="AP524">
            <v>0.1</v>
          </cell>
          <cell r="AQ524">
            <v>56.332000000000008</v>
          </cell>
          <cell r="AR524">
            <v>0</v>
          </cell>
          <cell r="AS524">
            <v>0</v>
          </cell>
          <cell r="AT524">
            <v>563.32000000000005</v>
          </cell>
          <cell r="AU524">
            <v>0</v>
          </cell>
          <cell r="AV524">
            <v>-563.32000000000005</v>
          </cell>
          <cell r="AW524">
            <v>0</v>
          </cell>
          <cell r="AX524">
            <v>0</v>
          </cell>
          <cell r="AY524">
            <v>0</v>
          </cell>
          <cell r="AZ524">
            <v>0</v>
          </cell>
          <cell r="BA524">
            <v>563.32000000000005</v>
          </cell>
          <cell r="BB524">
            <v>0</v>
          </cell>
          <cell r="BC524">
            <v>-563.32000000000005</v>
          </cell>
          <cell r="BD524">
            <v>0</v>
          </cell>
          <cell r="BE524">
            <v>0</v>
          </cell>
          <cell r="BF524">
            <v>0</v>
          </cell>
          <cell r="BG524">
            <v>0</v>
          </cell>
          <cell r="BH524">
            <v>563.32000000000005</v>
          </cell>
          <cell r="BI524">
            <v>0</v>
          </cell>
          <cell r="BJ524">
            <v>-563.32000000000005</v>
          </cell>
          <cell r="BK524">
            <v>0</v>
          </cell>
          <cell r="BL524">
            <v>0</v>
          </cell>
          <cell r="BM524">
            <v>1</v>
          </cell>
          <cell r="BN524">
            <v>563.32000000000005</v>
          </cell>
          <cell r="BO524">
            <v>563.32000000000005</v>
          </cell>
          <cell r="BP524">
            <v>563.32000000000005</v>
          </cell>
          <cell r="BQ524">
            <v>0</v>
          </cell>
          <cell r="BR524">
            <v>563.32000000000005</v>
          </cell>
          <cell r="BS524">
            <v>42.361663999999998</v>
          </cell>
          <cell r="BT524"/>
          <cell r="BU524">
            <v>0</v>
          </cell>
          <cell r="BV524">
            <v>0</v>
          </cell>
          <cell r="BW524">
            <v>0</v>
          </cell>
          <cell r="BX524">
            <v>563.32000000000005</v>
          </cell>
          <cell r="BY524">
            <v>563.32000000000005</v>
          </cell>
          <cell r="BZ524">
            <v>0</v>
          </cell>
          <cell r="CA524">
            <v>563.32000000000005</v>
          </cell>
          <cell r="CB524">
            <v>42.361663999999998</v>
          </cell>
          <cell r="CC524"/>
          <cell r="CD524"/>
          <cell r="CE524">
            <v>0</v>
          </cell>
          <cell r="CF524">
            <v>0</v>
          </cell>
          <cell r="CG524">
            <v>563.32000000000005</v>
          </cell>
          <cell r="CH524">
            <v>563.32000000000005</v>
          </cell>
          <cell r="CI524">
            <v>0</v>
          </cell>
          <cell r="CJ524"/>
          <cell r="CK524"/>
          <cell r="CL524">
            <v>0</v>
          </cell>
          <cell r="CM524">
            <v>0</v>
          </cell>
          <cell r="CN524">
            <v>563.32000000000005</v>
          </cell>
          <cell r="CO524">
            <v>0</v>
          </cell>
          <cell r="CP524">
            <v>-563.32000000000005</v>
          </cell>
          <cell r="CQ524"/>
          <cell r="CR524"/>
          <cell r="CS524" t="str">
            <v xml:space="preserve"> </v>
          </cell>
          <cell r="CT524">
            <v>0</v>
          </cell>
          <cell r="CU524">
            <v>563.32000000000005</v>
          </cell>
          <cell r="CV524">
            <v>0</v>
          </cell>
          <cell r="CW524">
            <v>-563.32000000000005</v>
          </cell>
          <cell r="CY524">
            <v>506.98800000000006</v>
          </cell>
          <cell r="CZ524">
            <v>56.332000000000008</v>
          </cell>
          <cell r="DA524">
            <v>563.32000000000005</v>
          </cell>
          <cell r="DB524">
            <v>563.32799999999997</v>
          </cell>
          <cell r="DC524">
            <v>0</v>
          </cell>
          <cell r="DD524">
            <v>563.32000000000005</v>
          </cell>
          <cell r="DE524">
            <v>563.32000000000005</v>
          </cell>
          <cell r="DF524">
            <v>563.32799999999997</v>
          </cell>
          <cell r="DG524">
            <v>7.9999999999245119E-3</v>
          </cell>
          <cell r="DH524">
            <v>506.98800000000006</v>
          </cell>
          <cell r="DI524">
            <v>0</v>
          </cell>
          <cell r="DJ524">
            <v>56.331999999999994</v>
          </cell>
          <cell r="DK524">
            <v>4.2361663999999992</v>
          </cell>
        </row>
        <row r="525">
          <cell r="B525" t="str">
            <v>12.6</v>
          </cell>
          <cell r="C525" t="str">
            <v xml:space="preserve"> DEPEARQ300 </v>
          </cell>
          <cell r="D525" t="str">
            <v>Próprio</v>
          </cell>
          <cell r="E525" t="str">
            <v>FORRO MODULAR DE GESSO 625 x 625 MM, INCLUSO ESTRUTURA, FORNECIMENTO E INSTALAÇÃO. REF: SBC (120412)</v>
          </cell>
          <cell r="F525" t="str">
            <v>m²</v>
          </cell>
          <cell r="G525">
            <v>421.1</v>
          </cell>
          <cell r="H525">
            <v>438.79</v>
          </cell>
          <cell r="I525">
            <v>859.8900000000001</v>
          </cell>
          <cell r="J525">
            <v>93.52</v>
          </cell>
          <cell r="K525">
            <v>117.1</v>
          </cell>
          <cell r="L525">
            <v>100693.11900000001</v>
          </cell>
          <cell r="M525">
            <v>0</v>
          </cell>
          <cell r="N525">
            <v>0</v>
          </cell>
          <cell r="O525">
            <v>0</v>
          </cell>
          <cell r="P525">
            <v>0</v>
          </cell>
          <cell r="Q525">
            <v>0</v>
          </cell>
          <cell r="R525">
            <v>0</v>
          </cell>
          <cell r="S525">
            <v>0</v>
          </cell>
          <cell r="T525">
            <v>0</v>
          </cell>
          <cell r="U525"/>
          <cell r="V525">
            <v>0</v>
          </cell>
          <cell r="W525">
            <v>0.7</v>
          </cell>
          <cell r="X525">
            <v>70485.18329999999</v>
          </cell>
          <cell r="Y525">
            <v>0.3</v>
          </cell>
          <cell r="Z525">
            <v>30207.935699999995</v>
          </cell>
          <cell r="AA525">
            <v>0</v>
          </cell>
          <cell r="AB525">
            <v>0</v>
          </cell>
          <cell r="AC525">
            <v>1</v>
          </cell>
          <cell r="AD525">
            <v>100693.11899999998</v>
          </cell>
          <cell r="AE525"/>
          <cell r="AF525">
            <v>0.5</v>
          </cell>
          <cell r="AG525">
            <v>50346.559500000003</v>
          </cell>
          <cell r="AH525">
            <v>0.5</v>
          </cell>
          <cell r="AI525">
            <v>50346.559499999974</v>
          </cell>
          <cell r="AJ525">
            <v>0</v>
          </cell>
          <cell r="AK525">
            <v>0</v>
          </cell>
          <cell r="AL525"/>
          <cell r="AM525">
            <v>0</v>
          </cell>
          <cell r="AN525">
            <v>0</v>
          </cell>
          <cell r="AO525"/>
          <cell r="AP525">
            <v>0</v>
          </cell>
          <cell r="AQ525">
            <v>0</v>
          </cell>
          <cell r="AR525">
            <v>-0.2448569003012013</v>
          </cell>
          <cell r="AS525">
            <v>-24655.404999999999</v>
          </cell>
          <cell r="AT525">
            <v>100693.11899999998</v>
          </cell>
          <cell r="AU525">
            <v>0</v>
          </cell>
          <cell r="AV525">
            <v>-100693.11899999998</v>
          </cell>
          <cell r="AW525">
            <v>0</v>
          </cell>
          <cell r="AX525">
            <v>0</v>
          </cell>
          <cell r="AY525">
            <v>0</v>
          </cell>
          <cell r="AZ525">
            <v>0</v>
          </cell>
          <cell r="BA525">
            <v>100693.11899999998</v>
          </cell>
          <cell r="BB525">
            <v>0</v>
          </cell>
          <cell r="BC525">
            <v>-100693.11899999998</v>
          </cell>
          <cell r="BD525">
            <v>0</v>
          </cell>
          <cell r="BE525">
            <v>0</v>
          </cell>
          <cell r="BF525">
            <v>0</v>
          </cell>
          <cell r="BG525">
            <v>0</v>
          </cell>
          <cell r="BH525">
            <v>100693.11899999998</v>
          </cell>
          <cell r="BI525">
            <v>0</v>
          </cell>
          <cell r="BJ525">
            <v>-100693.11899999998</v>
          </cell>
          <cell r="BK525">
            <v>0</v>
          </cell>
          <cell r="BL525">
            <v>0</v>
          </cell>
          <cell r="BM525">
            <v>0</v>
          </cell>
          <cell r="BN525">
            <v>0</v>
          </cell>
          <cell r="BO525">
            <v>100693.11899999998</v>
          </cell>
          <cell r="BP525">
            <v>0</v>
          </cell>
          <cell r="BQ525">
            <v>-100693.11899999998</v>
          </cell>
          <cell r="BR525" t="str">
            <v>N/A</v>
          </cell>
          <cell r="BS525">
            <v>0</v>
          </cell>
          <cell r="BT525"/>
          <cell r="BU525">
            <v>0</v>
          </cell>
          <cell r="BV525">
            <v>0.59188966030538781</v>
          </cell>
          <cell r="BW525">
            <v>59599.215999999993</v>
          </cell>
          <cell r="BX525">
            <v>100693.11899999998</v>
          </cell>
          <cell r="BY525">
            <v>59599.215999999993</v>
          </cell>
          <cell r="BZ525">
            <v>0</v>
          </cell>
          <cell r="CA525">
            <v>59599.215999999993</v>
          </cell>
          <cell r="CB525">
            <v>4481.8610431999987</v>
          </cell>
          <cell r="CC525"/>
          <cell r="CD525"/>
          <cell r="CE525">
            <v>0</v>
          </cell>
          <cell r="CF525">
            <v>0</v>
          </cell>
          <cell r="CG525">
            <v>100693.11899999998</v>
          </cell>
          <cell r="CH525">
            <v>59599.215999999993</v>
          </cell>
          <cell r="CI525">
            <v>0</v>
          </cell>
          <cell r="CJ525"/>
          <cell r="CK525"/>
          <cell r="CL525">
            <v>0</v>
          </cell>
          <cell r="CM525">
            <v>0</v>
          </cell>
          <cell r="CN525">
            <v>100693.11899999998</v>
          </cell>
          <cell r="CO525">
            <v>0</v>
          </cell>
          <cell r="CP525">
            <v>0</v>
          </cell>
          <cell r="CQ525"/>
          <cell r="CR525"/>
          <cell r="CS525">
            <v>0.40811033969461219</v>
          </cell>
          <cell r="CT525">
            <v>41093.903000000013</v>
          </cell>
          <cell r="CU525">
            <v>100693.11899999998</v>
          </cell>
          <cell r="CV525">
            <v>41093.903000000013</v>
          </cell>
          <cell r="CW525">
            <v>0</v>
          </cell>
          <cell r="CY525">
            <v>100693.11899999998</v>
          </cell>
          <cell r="CZ525">
            <v>0</v>
          </cell>
          <cell r="DA525">
            <v>100693.11899999998</v>
          </cell>
          <cell r="DB525">
            <v>100693.11900000001</v>
          </cell>
          <cell r="DC525">
            <v>50346.559500000003</v>
          </cell>
          <cell r="DD525">
            <v>76037.714000000007</v>
          </cell>
          <cell r="DE525">
            <v>126384.27350000001</v>
          </cell>
          <cell r="DF525">
            <v>100693.11900000001</v>
          </cell>
          <cell r="DG525">
            <v>-25691.154500000004</v>
          </cell>
          <cell r="DH525">
            <v>50346.559499999974</v>
          </cell>
          <cell r="DI525">
            <v>0</v>
          </cell>
          <cell r="DJ525">
            <v>25691.154500000033</v>
          </cell>
          <cell r="DK525">
            <v>1931.9748184000023</v>
          </cell>
        </row>
        <row r="526">
          <cell r="B526" t="str">
            <v>12.7</v>
          </cell>
          <cell r="C526" t="str">
            <v xml:space="preserve"> DEPEARQ301 </v>
          </cell>
          <cell r="D526" t="str">
            <v>Próprio</v>
          </cell>
          <cell r="E526" t="str">
            <v>INSTALAÇÃO FORRO MODULAR DE GESSO 625 x 625 MM, CONSIDERANDO O REAPROVEITAMENTO, INCLUSO ESTRUTURA. REF: SBC (120412)</v>
          </cell>
          <cell r="F526" t="str">
            <v>m²</v>
          </cell>
          <cell r="G526">
            <v>1522.57</v>
          </cell>
          <cell r="H526">
            <v>-409.72</v>
          </cell>
          <cell r="I526">
            <v>1112.8499999999999</v>
          </cell>
          <cell r="J526">
            <v>42.63</v>
          </cell>
          <cell r="K526">
            <v>53.38</v>
          </cell>
          <cell r="L526">
            <v>59403.932999999997</v>
          </cell>
          <cell r="M526">
            <v>0</v>
          </cell>
          <cell r="N526">
            <v>0</v>
          </cell>
          <cell r="O526">
            <v>0</v>
          </cell>
          <cell r="P526">
            <v>0</v>
          </cell>
          <cell r="Q526">
            <v>0</v>
          </cell>
          <cell r="R526">
            <v>0</v>
          </cell>
          <cell r="S526">
            <v>0</v>
          </cell>
          <cell r="T526">
            <v>0</v>
          </cell>
          <cell r="U526"/>
          <cell r="V526">
            <v>0</v>
          </cell>
          <cell r="W526">
            <v>0.7</v>
          </cell>
          <cell r="X526">
            <v>41582.750999999997</v>
          </cell>
          <cell r="Y526">
            <v>0.3</v>
          </cell>
          <cell r="Z526">
            <v>17821.179</v>
          </cell>
          <cell r="AA526">
            <v>0</v>
          </cell>
          <cell r="AB526">
            <v>0</v>
          </cell>
          <cell r="AC526">
            <v>1</v>
          </cell>
          <cell r="AD526">
            <v>59403.929999999993</v>
          </cell>
          <cell r="AE526"/>
          <cell r="AF526">
            <v>0.37606155808726893</v>
          </cell>
          <cell r="AG526">
            <v>22339.53560049173</v>
          </cell>
          <cell r="AH526">
            <v>0.62393844191273107</v>
          </cell>
          <cell r="AI526">
            <v>37064.394399508266</v>
          </cell>
          <cell r="AJ526">
            <v>0</v>
          </cell>
          <cell r="AK526">
            <v>0</v>
          </cell>
          <cell r="AL526"/>
          <cell r="AM526">
            <v>0</v>
          </cell>
          <cell r="AN526">
            <v>0</v>
          </cell>
          <cell r="AO526"/>
          <cell r="AP526">
            <v>0</v>
          </cell>
          <cell r="AQ526">
            <v>0</v>
          </cell>
          <cell r="AR526">
            <v>7.4331670934986757E-2</v>
          </cell>
          <cell r="AS526">
            <v>4415.5936000000002</v>
          </cell>
          <cell r="AT526">
            <v>59403.929999999993</v>
          </cell>
          <cell r="AU526">
            <v>34979.914000000004</v>
          </cell>
          <cell r="AV526">
            <v>-24424.015999999989</v>
          </cell>
          <cell r="AW526">
            <v>0</v>
          </cell>
          <cell r="AX526">
            <v>0</v>
          </cell>
          <cell r="AY526">
            <v>0</v>
          </cell>
          <cell r="AZ526">
            <v>0</v>
          </cell>
          <cell r="BA526">
            <v>59403.929999999993</v>
          </cell>
          <cell r="BB526">
            <v>34979.914000000004</v>
          </cell>
          <cell r="BC526">
            <v>-24424.015999999989</v>
          </cell>
          <cell r="BD526">
            <v>0</v>
          </cell>
          <cell r="BE526">
            <v>0</v>
          </cell>
          <cell r="BF526">
            <v>0</v>
          </cell>
          <cell r="BG526">
            <v>0</v>
          </cell>
          <cell r="BH526">
            <v>59403.929999999993</v>
          </cell>
          <cell r="BI526">
            <v>34979.914000000004</v>
          </cell>
          <cell r="BJ526">
            <v>-24424.015999999989</v>
          </cell>
          <cell r="BK526">
            <v>0</v>
          </cell>
          <cell r="BL526">
            <v>0</v>
          </cell>
          <cell r="BM526">
            <v>0.27392731760339761</v>
          </cell>
          <cell r="BN526">
            <v>16272.359199999999</v>
          </cell>
          <cell r="BO526">
            <v>59403.929999999993</v>
          </cell>
          <cell r="BP526">
            <v>51252.273200000003</v>
          </cell>
          <cell r="BQ526">
            <v>-8151.6567999999897</v>
          </cell>
          <cell r="BR526" t="str">
            <v>N/A</v>
          </cell>
          <cell r="BS526">
            <v>0</v>
          </cell>
          <cell r="BT526">
            <v>0</v>
          </cell>
          <cell r="BU526">
            <v>0</v>
          </cell>
          <cell r="BV526">
            <v>0</v>
          </cell>
          <cell r="BW526">
            <v>0</v>
          </cell>
          <cell r="BX526">
            <v>59403.929999999993</v>
          </cell>
          <cell r="BY526">
            <v>51252.273200000003</v>
          </cell>
          <cell r="BZ526">
            <v>-8151.6567999999897</v>
          </cell>
          <cell r="CA526" t="str">
            <v>N/A</v>
          </cell>
          <cell r="CB526">
            <v>0</v>
          </cell>
          <cell r="CC526"/>
          <cell r="CD526"/>
          <cell r="CE526">
            <v>0</v>
          </cell>
          <cell r="CF526">
            <v>0</v>
          </cell>
          <cell r="CG526">
            <v>59403.929999999993</v>
          </cell>
          <cell r="CH526">
            <v>51252.273200000003</v>
          </cell>
          <cell r="CI526">
            <v>-8151.6567999999897</v>
          </cell>
          <cell r="CJ526"/>
          <cell r="CK526"/>
          <cell r="CL526">
            <v>0</v>
          </cell>
          <cell r="CM526">
            <v>0</v>
          </cell>
          <cell r="CN526">
            <v>59403.929999999993</v>
          </cell>
          <cell r="CO526">
            <v>0</v>
          </cell>
          <cell r="CP526">
            <v>-59403.929999999993</v>
          </cell>
          <cell r="CQ526"/>
          <cell r="CR526"/>
          <cell r="CS526">
            <v>0.12363750730107366</v>
          </cell>
          <cell r="CT526">
            <v>7344.5541999999896</v>
          </cell>
          <cell r="CU526">
            <v>59403.929999999993</v>
          </cell>
          <cell r="CV526">
            <v>7344.5541999999896</v>
          </cell>
          <cell r="CW526">
            <v>-52059.375800000002</v>
          </cell>
          <cell r="CY526">
            <v>59403.929999999993</v>
          </cell>
          <cell r="CZ526">
            <v>0</v>
          </cell>
          <cell r="DA526">
            <v>59403.929999999993</v>
          </cell>
          <cell r="DB526">
            <v>59403.932999999997</v>
          </cell>
          <cell r="DC526">
            <v>22339.53560049173</v>
          </cell>
          <cell r="DD526">
            <v>28032.506999999991</v>
          </cell>
          <cell r="DE526">
            <v>50372.042600491724</v>
          </cell>
          <cell r="DF526">
            <v>59403.932999999997</v>
          </cell>
          <cell r="DG526">
            <v>9031.8903995082728</v>
          </cell>
          <cell r="DH526">
            <v>37064.394399508266</v>
          </cell>
          <cell r="DI526">
            <v>0</v>
          </cell>
          <cell r="DJ526">
            <v>0</v>
          </cell>
          <cell r="DK526">
            <v>0</v>
          </cell>
        </row>
        <row r="527">
          <cell r="B527"/>
          <cell r="C527"/>
          <cell r="D527"/>
          <cell r="E527" t="str">
            <v>REVESTIMENTO DE PAREDE</v>
          </cell>
          <cell r="F527"/>
          <cell r="G527">
            <v>0</v>
          </cell>
          <cell r="H527"/>
          <cell r="I527"/>
          <cell r="J527"/>
          <cell r="K527"/>
          <cell r="L527">
            <v>33095.652299999994</v>
          </cell>
          <cell r="M527">
            <v>0</v>
          </cell>
          <cell r="N527">
            <v>0</v>
          </cell>
          <cell r="O527">
            <v>0</v>
          </cell>
          <cell r="P527">
            <v>0</v>
          </cell>
          <cell r="Q527">
            <v>0</v>
          </cell>
          <cell r="R527">
            <v>0</v>
          </cell>
          <cell r="S527">
            <v>0.17364371839668263</v>
          </cell>
          <cell r="T527">
            <v>73930.682000000001</v>
          </cell>
          <cell r="U527">
            <v>0.17364371839668263</v>
          </cell>
          <cell r="V527">
            <v>73930.682000000001</v>
          </cell>
          <cell r="W527">
            <v>0.15262003377827468</v>
          </cell>
          <cell r="X527">
            <v>64979.622000000003</v>
          </cell>
          <cell r="Y527">
            <v>0.10416407963087197</v>
          </cell>
          <cell r="Z527">
            <v>44348.978000000003</v>
          </cell>
          <cell r="AA527">
            <v>0.1834742222986265</v>
          </cell>
          <cell r="AB527">
            <v>78116.124840000004</v>
          </cell>
          <cell r="AC527">
            <v>0.78754577250113833</v>
          </cell>
          <cell r="AD527">
            <v>335306.08883999998</v>
          </cell>
          <cell r="AE527"/>
          <cell r="AF527">
            <v>0.32664660390505912</v>
          </cell>
          <cell r="AG527">
            <v>10810.582427817657</v>
          </cell>
          <cell r="AH527">
            <v>0.46089916859607921</v>
          </cell>
          <cell r="AI527">
            <v>324495.50641218235</v>
          </cell>
          <cell r="AJ527">
            <v>0</v>
          </cell>
          <cell r="AK527">
            <v>0</v>
          </cell>
          <cell r="AL527"/>
          <cell r="AM527">
            <v>7031.3112429674229</v>
          </cell>
          <cell r="AN527">
            <v>528.75460547115017</v>
          </cell>
          <cell r="AO527"/>
          <cell r="AP527">
            <v>0.18686990524153577</v>
          </cell>
          <cell r="AQ527">
            <v>79561.873399999997</v>
          </cell>
          <cell r="AR527">
            <v>2.061821129296793</v>
          </cell>
          <cell r="AS527">
            <v>68237.315199999997</v>
          </cell>
          <cell r="AT527">
            <v>414867.96223999996</v>
          </cell>
          <cell r="AU527">
            <v>217606.823</v>
          </cell>
          <cell r="AV527">
            <v>-197261.13923999996</v>
          </cell>
          <cell r="AW527">
            <v>2.5584322257325674E-2</v>
          </cell>
          <cell r="AX527">
            <v>10892.80056</v>
          </cell>
          <cell r="AY527">
            <v>0.66809331327184651</v>
          </cell>
          <cell r="AZ527">
            <v>22110.984000000004</v>
          </cell>
          <cell r="BA527">
            <v>425760.76279999997</v>
          </cell>
          <cell r="BB527">
            <v>239717.807</v>
          </cell>
          <cell r="BC527">
            <v>-186042.95579999997</v>
          </cell>
          <cell r="BD527">
            <v>0</v>
          </cell>
          <cell r="BE527">
            <v>0</v>
          </cell>
          <cell r="BF527">
            <v>0.46895902396218986</v>
          </cell>
          <cell r="BG527">
            <v>15520.504800000001</v>
          </cell>
          <cell r="BH527">
            <v>425760.76279999997</v>
          </cell>
          <cell r="BI527">
            <v>255238.3118</v>
          </cell>
          <cell r="BJ527">
            <v>-170522.45099999997</v>
          </cell>
          <cell r="BK527">
            <v>0</v>
          </cell>
          <cell r="BL527">
            <v>0</v>
          </cell>
          <cell r="BM527">
            <v>9.535892481026198E-2</v>
          </cell>
          <cell r="BN527">
            <v>40600.088300000003</v>
          </cell>
          <cell r="BO527">
            <v>425760.76279999997</v>
          </cell>
          <cell r="BP527">
            <v>295838.40009999997</v>
          </cell>
          <cell r="BQ527">
            <v>-129922.3627</v>
          </cell>
          <cell r="BR527">
            <v>0</v>
          </cell>
          <cell r="BS527">
            <v>0</v>
          </cell>
          <cell r="BT527"/>
          <cell r="BU527">
            <v>0</v>
          </cell>
          <cell r="BV527"/>
          <cell r="BW527">
            <v>47757.829519999999</v>
          </cell>
          <cell r="BX527">
            <v>425760.76280000008</v>
          </cell>
          <cell r="BY527">
            <v>343596.22962</v>
          </cell>
          <cell r="BZ527">
            <v>-82164.533180000086</v>
          </cell>
          <cell r="CA527">
            <v>0</v>
          </cell>
          <cell r="CB527">
            <v>0</v>
          </cell>
          <cell r="CC527"/>
          <cell r="CD527"/>
          <cell r="CE527"/>
          <cell r="CF527">
            <v>36808.080699999999</v>
          </cell>
          <cell r="CG527">
            <v>425760.76280000008</v>
          </cell>
          <cell r="CH527">
            <v>380404.31031999999</v>
          </cell>
          <cell r="CI527">
            <v>-45356.452480000095</v>
          </cell>
          <cell r="CJ527"/>
          <cell r="CK527"/>
          <cell r="CL527"/>
          <cell r="CM527">
            <v>24923.929699999993</v>
          </cell>
          <cell r="CN527">
            <v>425760.76280000008</v>
          </cell>
          <cell r="CO527">
            <v>61732.010399999992</v>
          </cell>
          <cell r="CP527">
            <v>-364028.75240000011</v>
          </cell>
          <cell r="CQ527"/>
          <cell r="CR527"/>
          <cell r="CS527"/>
          <cell r="CT527"/>
          <cell r="CU527">
            <v>425760.76280000008</v>
          </cell>
          <cell r="CV527">
            <v>24923.929699999993</v>
          </cell>
          <cell r="CW527">
            <v>-400836.83310000011</v>
          </cell>
          <cell r="CY527">
            <v>335306.08883999998</v>
          </cell>
          <cell r="CZ527">
            <v>90454.67396</v>
          </cell>
          <cell r="DA527">
            <v>425760.76279999997</v>
          </cell>
          <cell r="DB527">
            <v>33095.652299999994</v>
          </cell>
          <cell r="DC527">
            <v>10810.582427817657</v>
          </cell>
          <cell r="DD527">
            <v>255958.73222000001</v>
          </cell>
          <cell r="DE527">
            <v>266769.31464781763</v>
          </cell>
          <cell r="DF527">
            <v>33095.652299999994</v>
          </cell>
          <cell r="DG527">
            <v>-233673.66234781765</v>
          </cell>
          <cell r="DH527">
            <v>324495.50641218235</v>
          </cell>
          <cell r="DI527">
            <v>0</v>
          </cell>
          <cell r="DJ527">
            <v>8691.3673599999911</v>
          </cell>
          <cell r="DK527">
            <v>653.59082547199921</v>
          </cell>
        </row>
        <row r="528">
          <cell r="B528" t="str">
            <v>13.1</v>
          </cell>
          <cell r="C528" t="str">
            <v xml:space="preserve"> 88485 </v>
          </cell>
          <cell r="D528" t="str">
            <v>SINAPI</v>
          </cell>
          <cell r="E528" t="str">
            <v>FUNDO SELADOR ACRÍLICO, APLICAÇÃO MANUAL EM PAREDE, UMA DEMÃO. AF_04/2023</v>
          </cell>
          <cell r="F528" t="str">
            <v>m²</v>
          </cell>
          <cell r="G528">
            <v>2958.12</v>
          </cell>
          <cell r="H528">
            <v>644.73</v>
          </cell>
          <cell r="I528">
            <v>3602.85</v>
          </cell>
          <cell r="J528">
            <v>2.5299999999999998</v>
          </cell>
          <cell r="K528">
            <v>3.16</v>
          </cell>
          <cell r="L528">
            <v>11385.005999999999</v>
          </cell>
          <cell r="M528">
            <v>0</v>
          </cell>
          <cell r="N528">
            <v>0</v>
          </cell>
          <cell r="O528">
            <v>0</v>
          </cell>
          <cell r="P528">
            <v>0</v>
          </cell>
          <cell r="Q528">
            <v>0</v>
          </cell>
          <cell r="R528">
            <v>0</v>
          </cell>
          <cell r="S528">
            <v>0</v>
          </cell>
          <cell r="T528">
            <v>0</v>
          </cell>
          <cell r="U528">
            <v>0</v>
          </cell>
          <cell r="V528">
            <v>0</v>
          </cell>
          <cell r="W528">
            <v>0.5</v>
          </cell>
          <cell r="X528">
            <v>5692.5</v>
          </cell>
          <cell r="Y528">
            <v>0.5</v>
          </cell>
          <cell r="Z528">
            <v>5692.5</v>
          </cell>
          <cell r="AA528">
            <v>0</v>
          </cell>
          <cell r="AB528">
            <v>0</v>
          </cell>
          <cell r="AC528">
            <v>1</v>
          </cell>
          <cell r="AD528">
            <v>11385</v>
          </cell>
          <cell r="AE528"/>
          <cell r="AF528">
            <v>0.1381250260760726</v>
          </cell>
          <cell r="AG528">
            <v>1572.5542506262429</v>
          </cell>
          <cell r="AH528">
            <v>0.86187497392392742</v>
          </cell>
          <cell r="AI528">
            <v>9812.4457493737573</v>
          </cell>
          <cell r="AJ528">
            <v>0</v>
          </cell>
          <cell r="AK528">
            <v>0</v>
          </cell>
          <cell r="AL528"/>
          <cell r="AM528">
            <v>0</v>
          </cell>
          <cell r="AN528">
            <v>0</v>
          </cell>
          <cell r="AO528"/>
          <cell r="AP528">
            <v>0</v>
          </cell>
          <cell r="AQ528">
            <v>0</v>
          </cell>
          <cell r="AR528">
            <v>0.5194693090192487</v>
          </cell>
          <cell r="AS528">
            <v>5914.1612000000005</v>
          </cell>
          <cell r="AT528">
            <v>11385</v>
          </cell>
          <cell r="AU528">
            <v>7205.3056000000006</v>
          </cell>
          <cell r="AV528">
            <v>-4179.6943999999994</v>
          </cell>
          <cell r="AW528">
            <v>0</v>
          </cell>
          <cell r="AX528">
            <v>0</v>
          </cell>
          <cell r="AY528">
            <v>0</v>
          </cell>
          <cell r="AZ528">
            <v>0</v>
          </cell>
          <cell r="BA528">
            <v>11385</v>
          </cell>
          <cell r="BB528">
            <v>7205.3056000000006</v>
          </cell>
          <cell r="BC528">
            <v>-4179.6943999999994</v>
          </cell>
          <cell r="BD528">
            <v>0</v>
          </cell>
          <cell r="BE528">
            <v>0</v>
          </cell>
          <cell r="BF528">
            <v>0</v>
          </cell>
          <cell r="BG528">
            <v>0</v>
          </cell>
          <cell r="BH528">
            <v>11385</v>
          </cell>
          <cell r="BI528">
            <v>7205.3056000000006</v>
          </cell>
          <cell r="BJ528">
            <v>-4179.6943999999994</v>
          </cell>
          <cell r="BK528">
            <v>0</v>
          </cell>
          <cell r="BL528">
            <v>0</v>
          </cell>
          <cell r="BM528">
            <v>6.7318963548528774E-2</v>
          </cell>
          <cell r="BN528">
            <v>766.42640000000006</v>
          </cell>
          <cell r="BO528">
            <v>11385</v>
          </cell>
          <cell r="BP528">
            <v>7971.7320000000009</v>
          </cell>
          <cell r="BQ528">
            <v>-3413.2679999999991</v>
          </cell>
          <cell r="BR528" t="str">
            <v>N/A</v>
          </cell>
          <cell r="BS528">
            <v>0</v>
          </cell>
          <cell r="BT528"/>
          <cell r="BU528">
            <v>0</v>
          </cell>
          <cell r="BV528">
            <v>0.28310920521254013</v>
          </cell>
          <cell r="BW528">
            <v>3223.2000000000003</v>
          </cell>
          <cell r="BX528">
            <v>11385</v>
          </cell>
          <cell r="BY528">
            <v>11194.932000000001</v>
          </cell>
          <cell r="BZ528">
            <v>0</v>
          </cell>
          <cell r="CA528">
            <v>6680.5876000000007</v>
          </cell>
          <cell r="CB528">
            <v>502.38018751999999</v>
          </cell>
          <cell r="CC528"/>
          <cell r="CD528"/>
          <cell r="CE528">
            <v>1.6695116366210086E-2</v>
          </cell>
          <cell r="CF528">
            <v>190.07400000000001</v>
          </cell>
          <cell r="CG528">
            <v>11385</v>
          </cell>
          <cell r="CH528">
            <v>11385.006000000001</v>
          </cell>
          <cell r="CI528">
            <v>0</v>
          </cell>
          <cell r="CJ528"/>
          <cell r="CK528"/>
          <cell r="CL528">
            <v>0</v>
          </cell>
          <cell r="CM528">
            <v>0</v>
          </cell>
          <cell r="CN528">
            <v>11385</v>
          </cell>
          <cell r="CO528">
            <v>190.07400000000001</v>
          </cell>
          <cell r="CP528">
            <v>0</v>
          </cell>
          <cell r="CQ528"/>
          <cell r="CR528"/>
          <cell r="CS528" t="str">
            <v xml:space="preserve"> </v>
          </cell>
          <cell r="CT528">
            <v>0</v>
          </cell>
          <cell r="CU528">
            <v>11385</v>
          </cell>
          <cell r="CV528">
            <v>0</v>
          </cell>
          <cell r="CW528">
            <v>0</v>
          </cell>
          <cell r="CY528">
            <v>11385</v>
          </cell>
          <cell r="CZ528">
            <v>0</v>
          </cell>
          <cell r="DA528">
            <v>11385</v>
          </cell>
          <cell r="DB528">
            <v>11385.005999999999</v>
          </cell>
          <cell r="DC528">
            <v>1572.5542506262429</v>
          </cell>
          <cell r="DD528">
            <v>10093.861600000002</v>
          </cell>
          <cell r="DE528">
            <v>11666.415850626245</v>
          </cell>
          <cell r="DF528">
            <v>11385.005999999999</v>
          </cell>
          <cell r="DG528">
            <v>-281.40985062624532</v>
          </cell>
          <cell r="DH528">
            <v>9812.4457493737573</v>
          </cell>
          <cell r="DI528">
            <v>0</v>
          </cell>
          <cell r="DJ528">
            <v>281.41585062624472</v>
          </cell>
          <cell r="DK528">
            <v>21.162471967093598</v>
          </cell>
        </row>
        <row r="529">
          <cell r="B529" t="str">
            <v>13.2</v>
          </cell>
          <cell r="C529" t="str">
            <v xml:space="preserve"> 87905 </v>
          </cell>
          <cell r="D529" t="str">
            <v>SINAPI</v>
          </cell>
          <cell r="E529" t="str">
            <v>CHAPISCO APLICADO EM ALVENARIA (COM PRESENÇA DE VÃOS) E ESTRUTURAS DE CONCRETO DE FACHADA, COM COLHER DE PEDREIRO.  ARGAMASSA TRAÇO 1:3 COM PREPARO EM BETONEIRA 400L. AF_10/2022</v>
          </cell>
          <cell r="F529" t="str">
            <v>m²</v>
          </cell>
          <cell r="G529">
            <v>2966.71</v>
          </cell>
          <cell r="H529">
            <v>128.9</v>
          </cell>
          <cell r="I529">
            <v>3095.61</v>
          </cell>
          <cell r="J529">
            <v>6.33</v>
          </cell>
          <cell r="K529">
            <v>7.92</v>
          </cell>
          <cell r="L529">
            <v>24517.231200000002</v>
          </cell>
          <cell r="M529">
            <v>0</v>
          </cell>
          <cell r="N529">
            <v>0</v>
          </cell>
          <cell r="O529">
            <v>0</v>
          </cell>
          <cell r="P529">
            <v>0</v>
          </cell>
          <cell r="Q529">
            <v>0</v>
          </cell>
          <cell r="R529">
            <v>0</v>
          </cell>
          <cell r="S529">
            <v>0.3</v>
          </cell>
          <cell r="T529">
            <v>7355.1689999999999</v>
          </cell>
          <cell r="U529">
            <v>0.3</v>
          </cell>
          <cell r="V529">
            <v>7355.1689999999999</v>
          </cell>
          <cell r="W529">
            <v>0.3</v>
          </cell>
          <cell r="X529">
            <v>7355.1689999999999</v>
          </cell>
          <cell r="Y529">
            <v>0.1</v>
          </cell>
          <cell r="Z529">
            <v>2451.723</v>
          </cell>
          <cell r="AA529">
            <v>0</v>
          </cell>
          <cell r="AB529">
            <v>0</v>
          </cell>
          <cell r="AC529">
            <v>1</v>
          </cell>
          <cell r="AD529">
            <v>24517.230000000003</v>
          </cell>
          <cell r="AE529"/>
          <cell r="AF529">
            <v>0.59328354969327146</v>
          </cell>
          <cell r="AG529">
            <v>14545.669954986626</v>
          </cell>
          <cell r="AH529">
            <v>0.40671645030672854</v>
          </cell>
          <cell r="AI529">
            <v>9971.560045013377</v>
          </cell>
          <cell r="AJ529">
            <v>0</v>
          </cell>
          <cell r="AK529">
            <v>0</v>
          </cell>
          <cell r="AL529"/>
          <cell r="AM529">
            <v>0</v>
          </cell>
          <cell r="AN529">
            <v>0</v>
          </cell>
          <cell r="AO529"/>
          <cell r="AP529">
            <v>0</v>
          </cell>
          <cell r="AQ529">
            <v>0</v>
          </cell>
          <cell r="AR529">
            <v>0.16247847758600081</v>
          </cell>
          <cell r="AS529">
            <v>3983.5223999999998</v>
          </cell>
          <cell r="AT529">
            <v>24517.230000000003</v>
          </cell>
          <cell r="AU529">
            <v>17923.5144</v>
          </cell>
          <cell r="AV529">
            <v>-6593.7156000000032</v>
          </cell>
          <cell r="AW529">
            <v>0</v>
          </cell>
          <cell r="AX529">
            <v>0</v>
          </cell>
          <cell r="AY529">
            <v>0.11188424898485276</v>
          </cell>
          <cell r="AZ529">
            <v>2743.0920000000006</v>
          </cell>
          <cell r="BA529">
            <v>24517.230000000003</v>
          </cell>
          <cell r="BB529">
            <v>20666.606400000001</v>
          </cell>
          <cell r="BC529">
            <v>-3850.6236000000026</v>
          </cell>
          <cell r="BD529">
            <v>0</v>
          </cell>
          <cell r="BE529">
            <v>0</v>
          </cell>
          <cell r="BF529">
            <v>7.8708235210507779E-2</v>
          </cell>
          <cell r="BG529">
            <v>1929.7080000000001</v>
          </cell>
          <cell r="BH529">
            <v>24517.230000000003</v>
          </cell>
          <cell r="BI529">
            <v>22596.314399999999</v>
          </cell>
          <cell r="BJ529">
            <v>-1920.9156000000039</v>
          </cell>
          <cell r="BK529">
            <v>0</v>
          </cell>
          <cell r="BL529">
            <v>0</v>
          </cell>
          <cell r="BM529">
            <v>7.834966674457107E-2</v>
          </cell>
          <cell r="BN529">
            <v>1920.9168</v>
          </cell>
          <cell r="BO529">
            <v>24517.230000000003</v>
          </cell>
          <cell r="BP529">
            <v>24517.231199999998</v>
          </cell>
          <cell r="BQ529">
            <v>1.1999999951513018E-3</v>
          </cell>
          <cell r="BR529">
            <v>10577.2392</v>
          </cell>
          <cell r="BS529">
            <v>795.40838783999993</v>
          </cell>
          <cell r="BT529"/>
          <cell r="BU529">
            <v>0</v>
          </cell>
          <cell r="BV529">
            <v>0</v>
          </cell>
          <cell r="BW529">
            <v>0</v>
          </cell>
          <cell r="BX529">
            <v>24517.229999999996</v>
          </cell>
          <cell r="BY529">
            <v>24517.231199999998</v>
          </cell>
          <cell r="BZ529">
            <v>0</v>
          </cell>
          <cell r="CA529">
            <v>10577.2392</v>
          </cell>
          <cell r="CB529">
            <v>795.40838783999993</v>
          </cell>
          <cell r="CC529"/>
          <cell r="CD529"/>
          <cell r="CE529">
            <v>0</v>
          </cell>
          <cell r="CF529">
            <v>0</v>
          </cell>
          <cell r="CG529">
            <v>24517.229999999996</v>
          </cell>
          <cell r="CH529">
            <v>24517.231199999998</v>
          </cell>
          <cell r="CI529">
            <v>0</v>
          </cell>
          <cell r="CJ529"/>
          <cell r="CK529"/>
          <cell r="CL529">
            <v>0</v>
          </cell>
          <cell r="CM529">
            <v>0</v>
          </cell>
          <cell r="CN529">
            <v>24517.229999999996</v>
          </cell>
          <cell r="CO529">
            <v>0</v>
          </cell>
          <cell r="CP529">
            <v>0</v>
          </cell>
          <cell r="CQ529"/>
          <cell r="CR529"/>
          <cell r="CS529">
            <v>1.4690072421476351E-16</v>
          </cell>
          <cell r="CT529">
            <v>3.6015990190207958E-12</v>
          </cell>
          <cell r="CU529">
            <v>24517.229999999996</v>
          </cell>
          <cell r="CV529">
            <v>3.6015990190207958E-12</v>
          </cell>
          <cell r="CW529">
            <v>0</v>
          </cell>
          <cell r="CY529">
            <v>24517.230000000003</v>
          </cell>
          <cell r="CZ529">
            <v>0</v>
          </cell>
          <cell r="DA529">
            <v>24517.230000000003</v>
          </cell>
          <cell r="DB529">
            <v>24517.231200000002</v>
          </cell>
          <cell r="DC529">
            <v>14545.669954986626</v>
          </cell>
          <cell r="DD529">
            <v>10577.239200000004</v>
          </cell>
          <cell r="DE529">
            <v>25122.909154986628</v>
          </cell>
          <cell r="DF529">
            <v>24517.231200000002</v>
          </cell>
          <cell r="DG529">
            <v>-605.67795498662599</v>
          </cell>
          <cell r="DH529">
            <v>9971.560045013377</v>
          </cell>
          <cell r="DI529">
            <v>0</v>
          </cell>
          <cell r="DJ529">
            <v>605.67915498662478</v>
          </cell>
          <cell r="DK529">
            <v>45.547072454994179</v>
          </cell>
        </row>
        <row r="530">
          <cell r="B530" t="str">
            <v>13.3</v>
          </cell>
          <cell r="C530" t="str">
            <v xml:space="preserve"> 87775 </v>
          </cell>
          <cell r="D530" t="str">
            <v>SINAPI</v>
          </cell>
          <cell r="E530" t="str">
            <v>EMBOÇO OU MASSA ÚNICA EM ARGAMASSA TRAÇO 1:2:8, PREPARO MECÂNICO COM BETONEIRA 400 L, APLICADA MANUALMENTE EM PANOS DE FACHADA COM PRESENÇA DE VÃOS, ESPESSURA DE 25 MM. AF_08/2022</v>
          </cell>
          <cell r="F530" t="str">
            <v>m²</v>
          </cell>
          <cell r="G530">
            <v>2966.71</v>
          </cell>
          <cell r="H530">
            <v>128.9</v>
          </cell>
          <cell r="I530">
            <v>3095.61</v>
          </cell>
          <cell r="J530">
            <v>44.66</v>
          </cell>
          <cell r="K530">
            <v>55.92</v>
          </cell>
          <cell r="L530">
            <v>173106.51120000001</v>
          </cell>
          <cell r="M530">
            <v>0</v>
          </cell>
          <cell r="N530">
            <v>0</v>
          </cell>
          <cell r="O530">
            <v>0</v>
          </cell>
          <cell r="P530">
            <v>0</v>
          </cell>
          <cell r="Q530">
            <v>0</v>
          </cell>
          <cell r="R530">
            <v>0</v>
          </cell>
          <cell r="S530">
            <v>0.3</v>
          </cell>
          <cell r="T530">
            <v>51931.953000000001</v>
          </cell>
          <cell r="U530">
            <v>0.3</v>
          </cell>
          <cell r="V530">
            <v>51931.953000000001</v>
          </cell>
          <cell r="W530">
            <v>0.3</v>
          </cell>
          <cell r="X530">
            <v>51931.953000000001</v>
          </cell>
          <cell r="Y530">
            <v>0.1</v>
          </cell>
          <cell r="Z530">
            <v>17310.651000000002</v>
          </cell>
          <cell r="AA530">
            <v>0</v>
          </cell>
          <cell r="AB530">
            <v>0</v>
          </cell>
          <cell r="AC530">
            <v>1</v>
          </cell>
          <cell r="AD530">
            <v>173106.51</v>
          </cell>
          <cell r="AE530"/>
          <cell r="AF530">
            <v>0.59328348033694345</v>
          </cell>
          <cell r="AG530">
            <v>102701.23343372208</v>
          </cell>
          <cell r="AH530">
            <v>0.40671651966305655</v>
          </cell>
          <cell r="AI530">
            <v>70405.276566277927</v>
          </cell>
          <cell r="AJ530">
            <v>0</v>
          </cell>
          <cell r="AK530">
            <v>0</v>
          </cell>
          <cell r="AL530"/>
          <cell r="AM530">
            <v>0</v>
          </cell>
          <cell r="AN530">
            <v>0</v>
          </cell>
          <cell r="AO530"/>
          <cell r="AP530">
            <v>0</v>
          </cell>
          <cell r="AQ530">
            <v>0</v>
          </cell>
          <cell r="AR530">
            <v>0.16247847758600081</v>
          </cell>
          <cell r="AS530">
            <v>28126.082399999999</v>
          </cell>
          <cell r="AT530">
            <v>173106.51</v>
          </cell>
          <cell r="AU530">
            <v>126550.8744</v>
          </cell>
          <cell r="AV530">
            <v>-46555.635600000009</v>
          </cell>
          <cell r="AW530">
            <v>0</v>
          </cell>
          <cell r="AX530">
            <v>0</v>
          </cell>
          <cell r="AY530">
            <v>0.11188424898485276</v>
          </cell>
          <cell r="AZ530">
            <v>19367.892000000003</v>
          </cell>
          <cell r="BA530">
            <v>173106.51</v>
          </cell>
          <cell r="BB530">
            <v>145918.76639999999</v>
          </cell>
          <cell r="BC530">
            <v>-27187.743600000016</v>
          </cell>
          <cell r="BD530">
            <v>0</v>
          </cell>
          <cell r="BE530">
            <v>0</v>
          </cell>
          <cell r="BF530">
            <v>7.8511181964136312E-2</v>
          </cell>
          <cell r="BG530">
            <v>13590.7968</v>
          </cell>
          <cell r="BH530">
            <v>173106.51</v>
          </cell>
          <cell r="BI530">
            <v>159509.5632</v>
          </cell>
          <cell r="BJ530">
            <v>-13596.946800000005</v>
          </cell>
          <cell r="BK530">
            <v>0</v>
          </cell>
          <cell r="BL530">
            <v>0</v>
          </cell>
          <cell r="BM530">
            <v>7.8546716700602412E-2</v>
          </cell>
          <cell r="BN530">
            <v>13596.948</v>
          </cell>
          <cell r="BO530">
            <v>173106.51</v>
          </cell>
          <cell r="BP530">
            <v>173106.51120000001</v>
          </cell>
          <cell r="BQ530">
            <v>1.1999999987892807E-3</v>
          </cell>
          <cell r="BR530">
            <v>74681.719200000007</v>
          </cell>
          <cell r="BS530">
            <v>5616.0652838400001</v>
          </cell>
          <cell r="BT530"/>
          <cell r="BU530">
            <v>0</v>
          </cell>
          <cell r="BV530">
            <v>0</v>
          </cell>
          <cell r="BW530">
            <v>0</v>
          </cell>
          <cell r="BX530">
            <v>173106.51</v>
          </cell>
          <cell r="BY530">
            <v>173106.51120000001</v>
          </cell>
          <cell r="BZ530">
            <v>0</v>
          </cell>
          <cell r="CA530">
            <v>74681.719200000007</v>
          </cell>
          <cell r="CB530">
            <v>5616.0652838400001</v>
          </cell>
          <cell r="CC530"/>
          <cell r="CD530"/>
          <cell r="CE530">
            <v>0</v>
          </cell>
          <cell r="CF530">
            <v>0</v>
          </cell>
          <cell r="CG530">
            <v>173106.51</v>
          </cell>
          <cell r="CH530">
            <v>173106.51120000001</v>
          </cell>
          <cell r="CI530">
            <v>0</v>
          </cell>
          <cell r="CJ530"/>
          <cell r="CK530"/>
          <cell r="CL530">
            <v>0</v>
          </cell>
          <cell r="CM530">
            <v>0</v>
          </cell>
          <cell r="CN530">
            <v>173106.51</v>
          </cell>
          <cell r="CO530">
            <v>0</v>
          </cell>
          <cell r="CP530">
            <v>0</v>
          </cell>
          <cell r="CQ530"/>
          <cell r="CR530"/>
          <cell r="CS530">
            <v>1.4690072421476351E-16</v>
          </cell>
          <cell r="CT530">
            <v>2.5429471861571074E-11</v>
          </cell>
          <cell r="CU530">
            <v>173106.51</v>
          </cell>
          <cell r="CV530">
            <v>2.5429471861571074E-11</v>
          </cell>
          <cell r="CW530">
            <v>0</v>
          </cell>
          <cell r="CY530">
            <v>173106.51</v>
          </cell>
          <cell r="CZ530">
            <v>0</v>
          </cell>
          <cell r="DA530">
            <v>173106.51</v>
          </cell>
          <cell r="DB530">
            <v>173106.51120000001</v>
          </cell>
          <cell r="DC530">
            <v>102701.23343372208</v>
          </cell>
          <cell r="DD530">
            <v>74681.719200000036</v>
          </cell>
          <cell r="DE530">
            <v>177382.9526337221</v>
          </cell>
          <cell r="DF530">
            <v>173106.51120000001</v>
          </cell>
          <cell r="DG530">
            <v>-4276.4414337220951</v>
          </cell>
          <cell r="DH530">
            <v>70405.276566277927</v>
          </cell>
          <cell r="DI530">
            <v>0</v>
          </cell>
          <cell r="DJ530">
            <v>4276.4426337220939</v>
          </cell>
          <cell r="DK530">
            <v>321.5884860559014</v>
          </cell>
        </row>
        <row r="531">
          <cell r="B531" t="str">
            <v>13.4</v>
          </cell>
          <cell r="C531" t="str">
            <v xml:space="preserve"> 88497 </v>
          </cell>
          <cell r="D531" t="str">
            <v>SINAPI</v>
          </cell>
          <cell r="E531" t="str">
            <v>EMASSAMENTO COM MASSA LÁTEX, APLICAÇÃO EM PAREDE, DUAS DEMÃOS, LIXAMENTO MANUAL. AF_04/2023</v>
          </cell>
          <cell r="F531" t="str">
            <v>m²</v>
          </cell>
          <cell r="G531">
            <v>2119.81</v>
          </cell>
          <cell r="H531">
            <v>-903.2</v>
          </cell>
          <cell r="I531">
            <v>1216.6099999999999</v>
          </cell>
          <cell r="J531">
            <v>13.39</v>
          </cell>
          <cell r="K531">
            <v>16.760000000000002</v>
          </cell>
          <cell r="L531">
            <v>20390.383600000001</v>
          </cell>
          <cell r="M531">
            <v>0</v>
          </cell>
          <cell r="N531">
            <v>0</v>
          </cell>
          <cell r="O531">
            <v>0</v>
          </cell>
          <cell r="P531">
            <v>0</v>
          </cell>
          <cell r="Q531">
            <v>0</v>
          </cell>
          <cell r="R531">
            <v>0</v>
          </cell>
          <cell r="S531">
            <v>0</v>
          </cell>
          <cell r="T531">
            <v>0</v>
          </cell>
          <cell r="U531">
            <v>0</v>
          </cell>
          <cell r="V531">
            <v>0</v>
          </cell>
          <cell r="W531">
            <v>0</v>
          </cell>
          <cell r="X531">
            <v>0</v>
          </cell>
          <cell r="Y531">
            <v>0.4</v>
          </cell>
          <cell r="Z531">
            <v>8156.152000000001</v>
          </cell>
          <cell r="AA531">
            <v>0.4</v>
          </cell>
          <cell r="AB531">
            <v>8156.152000000001</v>
          </cell>
          <cell r="AC531">
            <v>0.8</v>
          </cell>
          <cell r="AD531">
            <v>16312.304000000002</v>
          </cell>
          <cell r="AE531"/>
          <cell r="AF531">
            <v>0.18088416435370289</v>
          </cell>
          <cell r="AG531">
            <v>3688.2974983374479</v>
          </cell>
          <cell r="AH531">
            <v>0.61911583564629713</v>
          </cell>
          <cell r="AI531">
            <v>12624.006501662554</v>
          </cell>
          <cell r="AJ531">
            <v>0</v>
          </cell>
          <cell r="AK531">
            <v>0</v>
          </cell>
          <cell r="AL531"/>
          <cell r="AM531">
            <v>4078.0767199999991</v>
          </cell>
          <cell r="AN531">
            <v>306.67136934399991</v>
          </cell>
          <cell r="AO531"/>
          <cell r="AP531">
            <v>0.2</v>
          </cell>
          <cell r="AQ531">
            <v>4078.0760000000005</v>
          </cell>
          <cell r="AR531">
            <v>0.68482915642646369</v>
          </cell>
          <cell r="AS531">
            <v>13963.9292</v>
          </cell>
          <cell r="AT531">
            <v>20390.38</v>
          </cell>
          <cell r="AU531">
            <v>20390.383600000001</v>
          </cell>
          <cell r="AV531">
            <v>0</v>
          </cell>
          <cell r="AW531">
            <v>0</v>
          </cell>
          <cell r="AX531">
            <v>0</v>
          </cell>
          <cell r="AY531">
            <v>0</v>
          </cell>
          <cell r="AZ531">
            <v>0</v>
          </cell>
          <cell r="BA531">
            <v>20390.38</v>
          </cell>
          <cell r="BB531">
            <v>20390.383600000001</v>
          </cell>
          <cell r="BC531">
            <v>0</v>
          </cell>
          <cell r="BD531">
            <v>0</v>
          </cell>
          <cell r="BE531">
            <v>0</v>
          </cell>
          <cell r="BF531">
            <v>0</v>
          </cell>
          <cell r="BG531">
            <v>0</v>
          </cell>
          <cell r="BH531">
            <v>20390.38</v>
          </cell>
          <cell r="BI531">
            <v>20390.383600000001</v>
          </cell>
          <cell r="BJ531">
            <v>0</v>
          </cell>
          <cell r="BK531">
            <v>0</v>
          </cell>
          <cell r="BL531">
            <v>0</v>
          </cell>
          <cell r="BM531">
            <v>0</v>
          </cell>
          <cell r="BN531">
            <v>0</v>
          </cell>
          <cell r="BO531">
            <v>20390.38</v>
          </cell>
          <cell r="BP531">
            <v>20390.383600000001</v>
          </cell>
          <cell r="BQ531">
            <v>3.6000000000058208E-3</v>
          </cell>
          <cell r="BR531">
            <v>13963.9292</v>
          </cell>
          <cell r="BS531">
            <v>1050.0874758399998</v>
          </cell>
          <cell r="BT531"/>
          <cell r="BU531">
            <v>0</v>
          </cell>
          <cell r="BV531">
            <v>0</v>
          </cell>
          <cell r="BW531">
            <v>0</v>
          </cell>
          <cell r="BX531">
            <v>20390.38</v>
          </cell>
          <cell r="BY531">
            <v>20390.383600000001</v>
          </cell>
          <cell r="BZ531">
            <v>3.6000000000058208E-3</v>
          </cell>
          <cell r="CA531">
            <v>13963.9292</v>
          </cell>
          <cell r="CB531">
            <v>1050.0874758399998</v>
          </cell>
          <cell r="CC531"/>
          <cell r="CD531"/>
          <cell r="CE531">
            <v>0</v>
          </cell>
          <cell r="CF531">
            <v>0</v>
          </cell>
          <cell r="CG531">
            <v>20390.38</v>
          </cell>
          <cell r="CH531">
            <v>20390.383600000001</v>
          </cell>
          <cell r="CI531">
            <v>0</v>
          </cell>
          <cell r="CJ531"/>
          <cell r="CK531"/>
          <cell r="CL531">
            <v>0</v>
          </cell>
          <cell r="CM531">
            <v>0</v>
          </cell>
          <cell r="CN531">
            <v>20390.38</v>
          </cell>
          <cell r="CO531">
            <v>0</v>
          </cell>
          <cell r="CP531">
            <v>0</v>
          </cell>
          <cell r="CQ531"/>
          <cell r="CR531"/>
          <cell r="CS531" t="str">
            <v xml:space="preserve"> </v>
          </cell>
          <cell r="CT531">
            <v>0</v>
          </cell>
          <cell r="CU531">
            <v>20390.38</v>
          </cell>
          <cell r="CV531">
            <v>0</v>
          </cell>
          <cell r="CW531">
            <v>0</v>
          </cell>
          <cell r="CY531">
            <v>16312.304000000002</v>
          </cell>
          <cell r="CZ531">
            <v>4078.0760000000005</v>
          </cell>
          <cell r="DA531">
            <v>20390.38</v>
          </cell>
          <cell r="DB531">
            <v>20390.383600000001</v>
          </cell>
          <cell r="DC531">
            <v>3688.2974983374479</v>
          </cell>
          <cell r="DD531">
            <v>13963.9292</v>
          </cell>
          <cell r="DE531">
            <v>17652.22669833745</v>
          </cell>
          <cell r="DF531">
            <v>20390.383600000001</v>
          </cell>
          <cell r="DG531">
            <v>2738.1569016625508</v>
          </cell>
          <cell r="DH531">
            <v>12624.006501662554</v>
          </cell>
          <cell r="DI531">
            <v>0</v>
          </cell>
          <cell r="DJ531">
            <v>1339.9226983374483</v>
          </cell>
          <cell r="DK531">
            <v>100.7621869149761</v>
          </cell>
        </row>
        <row r="532">
          <cell r="B532" t="str">
            <v>13.5</v>
          </cell>
          <cell r="C532" t="str">
            <v xml:space="preserve"> DEPEARQ100 </v>
          </cell>
          <cell r="D532" t="str">
            <v>Próprio</v>
          </cell>
          <cell r="E532" t="str">
            <v>EMASSAMENTO COM MASSA ACRÍLICA, APLICAÇÃO EM PAREDE, UMA DEMÃO, LIXAMENTO MANUAL. REF: SINAPI (88495)</v>
          </cell>
          <cell r="F532" t="str">
            <v>m²</v>
          </cell>
          <cell r="G532">
            <v>2958.04</v>
          </cell>
          <cell r="H532">
            <v>-872.19</v>
          </cell>
          <cell r="I532">
            <v>2085.85</v>
          </cell>
          <cell r="J532">
            <v>10.28</v>
          </cell>
          <cell r="K532">
            <v>12.87</v>
          </cell>
          <cell r="L532">
            <v>26844.889499999997</v>
          </cell>
          <cell r="M532">
            <v>0</v>
          </cell>
          <cell r="N532">
            <v>0</v>
          </cell>
          <cell r="O532">
            <v>0</v>
          </cell>
          <cell r="P532">
            <v>0</v>
          </cell>
          <cell r="Q532">
            <v>0</v>
          </cell>
          <cell r="R532">
            <v>0</v>
          </cell>
          <cell r="S532">
            <v>0</v>
          </cell>
          <cell r="T532">
            <v>0</v>
          </cell>
          <cell r="U532">
            <v>0</v>
          </cell>
          <cell r="V532">
            <v>0</v>
          </cell>
          <cell r="W532">
            <v>0</v>
          </cell>
          <cell r="X532">
            <v>0</v>
          </cell>
          <cell r="Y532">
            <v>0.4</v>
          </cell>
          <cell r="Z532">
            <v>10737.952000000001</v>
          </cell>
          <cell r="AA532">
            <v>0.4</v>
          </cell>
          <cell r="AB532">
            <v>10737.952000000001</v>
          </cell>
          <cell r="AC532">
            <v>0.8</v>
          </cell>
          <cell r="AD532">
            <v>21475.904000000002</v>
          </cell>
          <cell r="AE532"/>
          <cell r="AF532">
            <v>0</v>
          </cell>
          <cell r="AG532">
            <v>0</v>
          </cell>
          <cell r="AH532">
            <v>0.8</v>
          </cell>
          <cell r="AI532">
            <v>21475.904000000002</v>
          </cell>
          <cell r="AJ532">
            <v>0</v>
          </cell>
          <cell r="AK532">
            <v>0</v>
          </cell>
          <cell r="AL532"/>
          <cell r="AM532">
            <v>5368.977899999998</v>
          </cell>
          <cell r="AN532">
            <v>403.74713807999979</v>
          </cell>
          <cell r="AO532"/>
          <cell r="AP532">
            <v>0.2</v>
          </cell>
          <cell r="AQ532">
            <v>5368.9760000000006</v>
          </cell>
          <cell r="AR532">
            <v>0</v>
          </cell>
          <cell r="AS532">
            <v>0</v>
          </cell>
          <cell r="AT532">
            <v>26844.880000000005</v>
          </cell>
          <cell r="AU532">
            <v>0</v>
          </cell>
          <cell r="AV532">
            <v>-26844.880000000005</v>
          </cell>
          <cell r="AW532">
            <v>0</v>
          </cell>
          <cell r="AX532">
            <v>0</v>
          </cell>
          <cell r="AY532">
            <v>0</v>
          </cell>
          <cell r="AZ532">
            <v>0</v>
          </cell>
          <cell r="BA532">
            <v>26844.880000000005</v>
          </cell>
          <cell r="BB532">
            <v>0</v>
          </cell>
          <cell r="BC532">
            <v>-26844.880000000005</v>
          </cell>
          <cell r="BD532">
            <v>0</v>
          </cell>
          <cell r="BE532">
            <v>0</v>
          </cell>
          <cell r="BF532">
            <v>0</v>
          </cell>
          <cell r="BG532">
            <v>0</v>
          </cell>
          <cell r="BH532">
            <v>26844.880000000005</v>
          </cell>
          <cell r="BI532">
            <v>0</v>
          </cell>
          <cell r="BJ532">
            <v>-26844.880000000005</v>
          </cell>
          <cell r="BK532">
            <v>0</v>
          </cell>
          <cell r="BL532">
            <v>0</v>
          </cell>
          <cell r="BM532">
            <v>0.11657122326492052</v>
          </cell>
          <cell r="BN532">
            <v>3129.3404999999998</v>
          </cell>
          <cell r="BO532">
            <v>26844.880000000005</v>
          </cell>
          <cell r="BP532">
            <v>3129.3404999999998</v>
          </cell>
          <cell r="BQ532">
            <v>-23715.539500000006</v>
          </cell>
          <cell r="BR532" t="str">
            <v>N/A</v>
          </cell>
          <cell r="BS532">
            <v>0</v>
          </cell>
          <cell r="BT532"/>
          <cell r="BU532">
            <v>0</v>
          </cell>
          <cell r="BV532">
            <v>0.36244217660948419</v>
          </cell>
          <cell r="BW532">
            <v>9729.7199999999993</v>
          </cell>
          <cell r="BX532">
            <v>26844.880000000005</v>
          </cell>
          <cell r="BY532">
            <v>12859.0605</v>
          </cell>
          <cell r="BZ532">
            <v>-13985.819500000005</v>
          </cell>
          <cell r="CA532" t="str">
            <v>N/A</v>
          </cell>
          <cell r="CB532">
            <v>0</v>
          </cell>
          <cell r="CC532"/>
          <cell r="CD532"/>
          <cell r="CE532">
            <v>0.26049332891635352</v>
          </cell>
          <cell r="CF532">
            <v>6992.9144999999999</v>
          </cell>
          <cell r="CG532">
            <v>26844.880000000005</v>
          </cell>
          <cell r="CH532">
            <v>19851.974999999999</v>
          </cell>
          <cell r="CI532">
            <v>-6992.9050000000061</v>
          </cell>
          <cell r="CJ532"/>
          <cell r="CK532"/>
          <cell r="CL532">
            <v>0.21048973232856355</v>
          </cell>
          <cell r="CM532">
            <v>5650.5734999999995</v>
          </cell>
          <cell r="CN532">
            <v>26844.880000000005</v>
          </cell>
          <cell r="CO532">
            <v>12643.487999999999</v>
          </cell>
          <cell r="CP532">
            <v>-14201.392000000005</v>
          </cell>
          <cell r="CQ532"/>
          <cell r="CR532"/>
          <cell r="CS532">
            <v>1.0772586715247884E-2</v>
          </cell>
          <cell r="CT532">
            <v>289.18889999999743</v>
          </cell>
          <cell r="CU532">
            <v>26844.880000000005</v>
          </cell>
          <cell r="CV532">
            <v>5939.7623999999969</v>
          </cell>
          <cell r="CW532">
            <v>-20905.117600000009</v>
          </cell>
          <cell r="CY532">
            <v>21475.904000000002</v>
          </cell>
          <cell r="CZ532">
            <v>5368.9760000000006</v>
          </cell>
          <cell r="DA532">
            <v>26844.880000000005</v>
          </cell>
          <cell r="DB532">
            <v>26844.889499999997</v>
          </cell>
          <cell r="DC532">
            <v>0</v>
          </cell>
          <cell r="DD532">
            <v>25791.737399999995</v>
          </cell>
          <cell r="DE532">
            <v>25791.737399999995</v>
          </cell>
          <cell r="DF532">
            <v>26844.889499999997</v>
          </cell>
          <cell r="DG532">
            <v>1053.152100000003</v>
          </cell>
          <cell r="DH532">
            <v>21475.904000000002</v>
          </cell>
          <cell r="DI532">
            <v>0</v>
          </cell>
          <cell r="DJ532">
            <v>4315.8333999999923</v>
          </cell>
          <cell r="DK532">
            <v>324.55067167999937</v>
          </cell>
        </row>
        <row r="533">
          <cell r="B533" t="str">
            <v>13.6</v>
          </cell>
          <cell r="C533" t="str">
            <v xml:space="preserve"> 95305 </v>
          </cell>
          <cell r="D533" t="str">
            <v>SINAPI</v>
          </cell>
          <cell r="E533" t="str">
            <v>TEXTURA ACRÍLICA, APLICAÇÃO MANUAL EM PAREDE, UMA DEMÃO. AF_04/2023</v>
          </cell>
          <cell r="F533" t="str">
            <v>m²</v>
          </cell>
          <cell r="G533">
            <v>1172.48</v>
          </cell>
          <cell r="H533">
            <v>-140.43</v>
          </cell>
          <cell r="I533">
            <v>1032.05</v>
          </cell>
          <cell r="J533">
            <v>10.31</v>
          </cell>
          <cell r="K533">
            <v>12.91</v>
          </cell>
          <cell r="L533">
            <v>13323.7655</v>
          </cell>
          <cell r="M533">
            <v>0</v>
          </cell>
          <cell r="N533">
            <v>0</v>
          </cell>
          <cell r="O533">
            <v>0</v>
          </cell>
          <cell r="P533">
            <v>0</v>
          </cell>
          <cell r="Q533">
            <v>0</v>
          </cell>
          <cell r="R533">
            <v>0</v>
          </cell>
          <cell r="S533">
            <v>0</v>
          </cell>
          <cell r="T533">
            <v>0</v>
          </cell>
          <cell r="U533">
            <v>0</v>
          </cell>
          <cell r="V533">
            <v>0</v>
          </cell>
          <cell r="W533">
            <v>0</v>
          </cell>
          <cell r="X533">
            <v>0</v>
          </cell>
          <cell r="Y533">
            <v>0</v>
          </cell>
          <cell r="Z533">
            <v>0</v>
          </cell>
          <cell r="AA533">
            <v>0</v>
          </cell>
          <cell r="AB533">
            <v>0</v>
          </cell>
          <cell r="AC533">
            <v>0</v>
          </cell>
          <cell r="AD533">
            <v>0</v>
          </cell>
          <cell r="AE533"/>
          <cell r="AF533">
            <v>0</v>
          </cell>
          <cell r="AG533">
            <v>0</v>
          </cell>
          <cell r="AH533">
            <v>0</v>
          </cell>
          <cell r="AI533">
            <v>0</v>
          </cell>
          <cell r="AJ533">
            <v>0</v>
          </cell>
          <cell r="AK533">
            <v>0</v>
          </cell>
          <cell r="AL533"/>
          <cell r="AM533">
            <v>13323.7655</v>
          </cell>
          <cell r="AN533">
            <v>1001.9471655999998</v>
          </cell>
          <cell r="AO533"/>
          <cell r="AP533">
            <v>0.5</v>
          </cell>
          <cell r="AQ533">
            <v>6661.88</v>
          </cell>
          <cell r="AR533">
            <v>0</v>
          </cell>
          <cell r="AS533">
            <v>0</v>
          </cell>
          <cell r="AT533">
            <v>6661.88</v>
          </cell>
          <cell r="AU533">
            <v>0</v>
          </cell>
          <cell r="AV533">
            <v>-6661.88</v>
          </cell>
          <cell r="AW533">
            <v>0.5</v>
          </cell>
          <cell r="AX533">
            <v>6661.88</v>
          </cell>
          <cell r="AY533">
            <v>0</v>
          </cell>
          <cell r="AZ533">
            <v>0</v>
          </cell>
          <cell r="BA533">
            <v>13323.76</v>
          </cell>
          <cell r="BB533">
            <v>0</v>
          </cell>
          <cell r="BC533">
            <v>-13323.76</v>
          </cell>
          <cell r="BD533">
            <v>0</v>
          </cell>
          <cell r="BE533">
            <v>0</v>
          </cell>
          <cell r="BF533">
            <v>0</v>
          </cell>
          <cell r="BG533">
            <v>0</v>
          </cell>
          <cell r="BH533">
            <v>13323.76</v>
          </cell>
          <cell r="BI533">
            <v>0</v>
          </cell>
          <cell r="BJ533">
            <v>-13323.76</v>
          </cell>
          <cell r="BK533">
            <v>0</v>
          </cell>
          <cell r="BL533">
            <v>0</v>
          </cell>
          <cell r="BM533">
            <v>0.31160324863251809</v>
          </cell>
          <cell r="BN533">
            <v>4151.7268999999997</v>
          </cell>
          <cell r="BO533">
            <v>13323.76</v>
          </cell>
          <cell r="BP533">
            <v>4151.7268999999997</v>
          </cell>
          <cell r="BQ533">
            <v>-9172.0331000000006</v>
          </cell>
          <cell r="BR533" t="str">
            <v>N/A</v>
          </cell>
          <cell r="BS533">
            <v>0</v>
          </cell>
          <cell r="BT533"/>
          <cell r="BU533">
            <v>0</v>
          </cell>
          <cell r="BV533">
            <v>0.25580156960138523</v>
          </cell>
          <cell r="BW533">
            <v>3408.2400000000002</v>
          </cell>
          <cell r="BX533">
            <v>13323.76</v>
          </cell>
          <cell r="BY533">
            <v>7559.9668999999994</v>
          </cell>
          <cell r="BZ533">
            <v>-5763.7931000000008</v>
          </cell>
          <cell r="CA533" t="str">
            <v>N/A</v>
          </cell>
          <cell r="CB533">
            <v>0</v>
          </cell>
          <cell r="CC533"/>
          <cell r="CD533"/>
          <cell r="CE533">
            <v>0.36796668209023503</v>
          </cell>
          <cell r="CF533">
            <v>4902.7016000000003</v>
          </cell>
          <cell r="CG533">
            <v>13323.76</v>
          </cell>
          <cell r="CH533">
            <v>12462.6685</v>
          </cell>
          <cell r="CI533">
            <v>-861.09150000000045</v>
          </cell>
          <cell r="CJ533"/>
          <cell r="CK533"/>
          <cell r="CL533">
            <v>6.4628654137925734E-2</v>
          </cell>
          <cell r="CM533">
            <v>861.09700000000009</v>
          </cell>
          <cell r="CN533">
            <v>13323.76</v>
          </cell>
          <cell r="CO533">
            <v>5763.7986000000001</v>
          </cell>
          <cell r="CP533">
            <v>-7559.9614000000001</v>
          </cell>
          <cell r="CQ533"/>
          <cell r="CR533"/>
          <cell r="CS533" t="str">
            <v xml:space="preserve"> </v>
          </cell>
          <cell r="CT533">
            <v>0</v>
          </cell>
          <cell r="CU533">
            <v>13323.76</v>
          </cell>
          <cell r="CV533">
            <v>861.09700000000009</v>
          </cell>
          <cell r="CW533">
            <v>-12462.663</v>
          </cell>
          <cell r="CY533">
            <v>0</v>
          </cell>
          <cell r="CZ533">
            <v>13323.76</v>
          </cell>
          <cell r="DA533">
            <v>13323.76</v>
          </cell>
          <cell r="DB533">
            <v>13323.7655</v>
          </cell>
          <cell r="DC533">
            <v>0</v>
          </cell>
          <cell r="DD533">
            <v>13323.7655</v>
          </cell>
          <cell r="DE533">
            <v>13323.7655</v>
          </cell>
          <cell r="DF533">
            <v>13323.7655</v>
          </cell>
          <cell r="DG533">
            <v>0</v>
          </cell>
          <cell r="DH533">
            <v>0</v>
          </cell>
          <cell r="DI533">
            <v>0</v>
          </cell>
          <cell r="DJ533">
            <v>13323.7655</v>
          </cell>
          <cell r="DK533">
            <v>1001.9471655999998</v>
          </cell>
        </row>
        <row r="534">
          <cell r="B534" t="str">
            <v>13.7</v>
          </cell>
          <cell r="C534" t="str">
            <v xml:space="preserve"> 100722 </v>
          </cell>
          <cell r="D534" t="str">
            <v>SINAPI</v>
          </cell>
          <cell r="E534" t="str">
            <v>PINTURA COM TINTA ALQUÍDICA DE FUNDO (TIPO ZARCÃO) APLICADA A ROLO OU PINCEL SOBRE SUPERFÍCIES METÁLICAS (EXCETO PERFIL) EXECUTADO EM OBRA (POR DEMÃO). AF_01/2020</v>
          </cell>
          <cell r="F534" t="str">
            <v>m²</v>
          </cell>
          <cell r="G534">
            <v>305.95999999999998</v>
          </cell>
          <cell r="H534">
            <v>0</v>
          </cell>
          <cell r="I534">
            <v>305.95999999999998</v>
          </cell>
          <cell r="J534">
            <v>16.32</v>
          </cell>
          <cell r="K534">
            <v>20.43</v>
          </cell>
          <cell r="L534">
            <v>6250.7627999999995</v>
          </cell>
          <cell r="M534">
            <v>0</v>
          </cell>
          <cell r="N534">
            <v>0</v>
          </cell>
          <cell r="O534">
            <v>0</v>
          </cell>
          <cell r="P534">
            <v>0</v>
          </cell>
          <cell r="Q534">
            <v>0</v>
          </cell>
          <cell r="R534">
            <v>0</v>
          </cell>
          <cell r="S534">
            <v>0</v>
          </cell>
          <cell r="T534">
            <v>0</v>
          </cell>
          <cell r="U534">
            <v>0</v>
          </cell>
          <cell r="V534">
            <v>0</v>
          </cell>
          <cell r="W534">
            <v>0</v>
          </cell>
          <cell r="X534">
            <v>0</v>
          </cell>
          <cell r="Y534">
            <v>0</v>
          </cell>
          <cell r="Z534">
            <v>0</v>
          </cell>
          <cell r="AA534">
            <v>0.3</v>
          </cell>
          <cell r="AB534">
            <v>1875.2288399999998</v>
          </cell>
          <cell r="AC534">
            <v>0.3</v>
          </cell>
          <cell r="AD534">
            <v>1875.2288399999998</v>
          </cell>
          <cell r="AE534"/>
          <cell r="AF534">
            <v>0</v>
          </cell>
          <cell r="AG534">
            <v>0</v>
          </cell>
          <cell r="AH534">
            <v>0.3</v>
          </cell>
          <cell r="AI534">
            <v>1875.2288399999998</v>
          </cell>
          <cell r="AJ534">
            <v>0</v>
          </cell>
          <cell r="AK534">
            <v>0</v>
          </cell>
          <cell r="AL534"/>
          <cell r="AM534">
            <v>4375.5339599999998</v>
          </cell>
          <cell r="AN534">
            <v>329.04015379199996</v>
          </cell>
          <cell r="AO534"/>
          <cell r="AP534">
            <v>0.5</v>
          </cell>
          <cell r="AQ534">
            <v>3125.3813999999998</v>
          </cell>
          <cell r="AR534">
            <v>0</v>
          </cell>
          <cell r="AS534">
            <v>0</v>
          </cell>
          <cell r="AT534">
            <v>5000.61024</v>
          </cell>
          <cell r="AU534">
            <v>0</v>
          </cell>
          <cell r="AV534">
            <v>-5000.61024</v>
          </cell>
          <cell r="AW534">
            <v>0.2</v>
          </cell>
          <cell r="AX534">
            <v>1250.15256</v>
          </cell>
          <cell r="AY534">
            <v>0</v>
          </cell>
          <cell r="AZ534">
            <v>0</v>
          </cell>
          <cell r="BA534">
            <v>6250.7628000000004</v>
          </cell>
          <cell r="BB534">
            <v>0</v>
          </cell>
          <cell r="BC534">
            <v>-6250.7628000000004</v>
          </cell>
          <cell r="BD534">
            <v>0</v>
          </cell>
          <cell r="BE534">
            <v>0</v>
          </cell>
          <cell r="BF534">
            <v>0</v>
          </cell>
          <cell r="BG534">
            <v>0</v>
          </cell>
          <cell r="BH534">
            <v>6250.7628000000004</v>
          </cell>
          <cell r="BI534">
            <v>0</v>
          </cell>
          <cell r="BJ534">
            <v>-6250.7628000000004</v>
          </cell>
          <cell r="BK534">
            <v>0</v>
          </cell>
          <cell r="BL534">
            <v>0</v>
          </cell>
          <cell r="BM534">
            <v>0</v>
          </cell>
          <cell r="BN534">
            <v>0</v>
          </cell>
          <cell r="BO534">
            <v>6250.7628000000004</v>
          </cell>
          <cell r="BP534">
            <v>0</v>
          </cell>
          <cell r="BQ534">
            <v>-6250.7628000000004</v>
          </cell>
          <cell r="BR534" t="str">
            <v>N/A</v>
          </cell>
          <cell r="BS534">
            <v>0</v>
          </cell>
          <cell r="BT534"/>
          <cell r="BU534">
            <v>0</v>
          </cell>
          <cell r="BV534">
            <v>0.18669109462174371</v>
          </cell>
          <cell r="BW534">
            <v>1166.9615999999999</v>
          </cell>
          <cell r="BX534">
            <v>6250.7628000000004</v>
          </cell>
          <cell r="BY534">
            <v>1166.9615999999999</v>
          </cell>
          <cell r="BZ534">
            <v>-5083.8012000000008</v>
          </cell>
          <cell r="CA534" t="str">
            <v>N/A</v>
          </cell>
          <cell r="CB534">
            <v>0</v>
          </cell>
          <cell r="CC534"/>
          <cell r="CD534"/>
          <cell r="CE534">
            <v>0</v>
          </cell>
          <cell r="CF534">
            <v>0</v>
          </cell>
          <cell r="CG534">
            <v>6250.7628000000004</v>
          </cell>
          <cell r="CH534">
            <v>1166.9615999999999</v>
          </cell>
          <cell r="CI534">
            <v>-5083.8012000000008</v>
          </cell>
          <cell r="CJ534"/>
          <cell r="CK534"/>
          <cell r="CL534">
            <v>0</v>
          </cell>
          <cell r="CM534">
            <v>0</v>
          </cell>
          <cell r="CN534">
            <v>6250.7628000000004</v>
          </cell>
          <cell r="CO534">
            <v>0</v>
          </cell>
          <cell r="CP534">
            <v>-6250.7628000000004</v>
          </cell>
          <cell r="CQ534"/>
          <cell r="CR534"/>
          <cell r="CS534">
            <v>0.81330892927180021</v>
          </cell>
          <cell r="CT534">
            <v>5083.801199999999</v>
          </cell>
          <cell r="CU534">
            <v>6250.7628000000004</v>
          </cell>
          <cell r="CV534">
            <v>5083.801199999999</v>
          </cell>
          <cell r="CW534">
            <v>-1166.9616000000015</v>
          </cell>
          <cell r="CY534">
            <v>1875.2288399999998</v>
          </cell>
          <cell r="CZ534">
            <v>4375.5339599999998</v>
          </cell>
          <cell r="DA534">
            <v>6250.7627999999995</v>
          </cell>
          <cell r="DB534">
            <v>6250.7627999999995</v>
          </cell>
          <cell r="DC534">
            <v>0</v>
          </cell>
          <cell r="DD534">
            <v>6250.7627999999986</v>
          </cell>
          <cell r="DE534">
            <v>6250.7627999999986</v>
          </cell>
          <cell r="DF534">
            <v>6250.7627999999995</v>
          </cell>
          <cell r="DG534">
            <v>0</v>
          </cell>
          <cell r="DH534">
            <v>1875.2288399999998</v>
          </cell>
          <cell r="DI534">
            <v>0</v>
          </cell>
          <cell r="DJ534">
            <v>4375.5339599999988</v>
          </cell>
          <cell r="DK534">
            <v>329.04015379199984</v>
          </cell>
        </row>
        <row r="535">
          <cell r="B535" t="str">
            <v>13.8</v>
          </cell>
          <cell r="C535" t="str">
            <v xml:space="preserve"> 100758 </v>
          </cell>
          <cell r="D535" t="str">
            <v>SINAPI</v>
          </cell>
          <cell r="E535" t="str">
            <v>PINTURA COM TINTA ALQUÍDICA DE ACABAMENTO (ESMALTE SINTÉTICO ACETINADO) APLICADA A ROLO OU PINCEL SOBRE SUPERFÍCIES METÁLICAS (EXCETO PERFIL) EXECUTADO EM OBRA (02 DEMÃOS). AF_01/2020</v>
          </cell>
          <cell r="F535" t="str">
            <v>m²</v>
          </cell>
          <cell r="G535">
            <v>336.81</v>
          </cell>
          <cell r="H535">
            <v>0</v>
          </cell>
          <cell r="I535">
            <v>336.81</v>
          </cell>
          <cell r="J535">
            <v>35.340000000000003</v>
          </cell>
          <cell r="K535">
            <v>44.25</v>
          </cell>
          <cell r="L535">
            <v>14903.842500000001</v>
          </cell>
          <cell r="M535">
            <v>0</v>
          </cell>
          <cell r="N535">
            <v>0</v>
          </cell>
          <cell r="O535">
            <v>0</v>
          </cell>
          <cell r="P535">
            <v>0</v>
          </cell>
          <cell r="Q535">
            <v>0</v>
          </cell>
          <cell r="R535">
            <v>0</v>
          </cell>
          <cell r="S535">
            <v>0</v>
          </cell>
          <cell r="T535">
            <v>0</v>
          </cell>
          <cell r="U535">
            <v>0</v>
          </cell>
          <cell r="V535">
            <v>0</v>
          </cell>
          <cell r="W535">
            <v>0</v>
          </cell>
          <cell r="X535">
            <v>0</v>
          </cell>
          <cell r="Y535">
            <v>0</v>
          </cell>
          <cell r="Z535">
            <v>0</v>
          </cell>
          <cell r="AA535">
            <v>0.3</v>
          </cell>
          <cell r="AB535">
            <v>4471.152</v>
          </cell>
          <cell r="AC535">
            <v>0.3</v>
          </cell>
          <cell r="AD535">
            <v>4471.152</v>
          </cell>
          <cell r="AE535"/>
          <cell r="AF535">
            <v>0</v>
          </cell>
          <cell r="AG535">
            <v>0</v>
          </cell>
          <cell r="AH535">
            <v>0.3</v>
          </cell>
          <cell r="AI535">
            <v>4471.152</v>
          </cell>
          <cell r="AJ535">
            <v>0</v>
          </cell>
          <cell r="AK535">
            <v>0</v>
          </cell>
          <cell r="AL535"/>
          <cell r="AM535">
            <v>10432.68975</v>
          </cell>
          <cell r="AN535">
            <v>784.53826919999983</v>
          </cell>
          <cell r="AO535"/>
          <cell r="AP535">
            <v>0.5</v>
          </cell>
          <cell r="AQ535">
            <v>7451.92</v>
          </cell>
          <cell r="AR535">
            <v>0</v>
          </cell>
          <cell r="AS535">
            <v>0</v>
          </cell>
          <cell r="AT535">
            <v>11923.072</v>
          </cell>
          <cell r="AU535">
            <v>0</v>
          </cell>
          <cell r="AV535">
            <v>-11923.072</v>
          </cell>
          <cell r="AW535">
            <v>0.2</v>
          </cell>
          <cell r="AX535">
            <v>2980.768</v>
          </cell>
          <cell r="AY535">
            <v>0</v>
          </cell>
          <cell r="AZ535">
            <v>0</v>
          </cell>
          <cell r="BA535">
            <v>14903.84</v>
          </cell>
          <cell r="BB535">
            <v>0</v>
          </cell>
          <cell r="BC535">
            <v>-14903.84</v>
          </cell>
          <cell r="BD535">
            <v>0</v>
          </cell>
          <cell r="BE535">
            <v>0</v>
          </cell>
          <cell r="BF535">
            <v>0</v>
          </cell>
          <cell r="BG535">
            <v>0</v>
          </cell>
          <cell r="BH535">
            <v>14903.84</v>
          </cell>
          <cell r="BI535">
            <v>0</v>
          </cell>
          <cell r="BJ535">
            <v>-14903.84</v>
          </cell>
          <cell r="BK535">
            <v>0</v>
          </cell>
          <cell r="BL535">
            <v>0</v>
          </cell>
          <cell r="BM535">
            <v>0</v>
          </cell>
          <cell r="BN535">
            <v>0</v>
          </cell>
          <cell r="BO535">
            <v>14903.84</v>
          </cell>
          <cell r="BP535">
            <v>0</v>
          </cell>
          <cell r="BQ535">
            <v>-14903.84</v>
          </cell>
          <cell r="BR535" t="str">
            <v>N/A</v>
          </cell>
          <cell r="BS535">
            <v>0</v>
          </cell>
          <cell r="BT535"/>
          <cell r="BU535">
            <v>0</v>
          </cell>
          <cell r="BV535">
            <v>0</v>
          </cell>
          <cell r="BW535">
            <v>0</v>
          </cell>
          <cell r="BX535">
            <v>14903.84</v>
          </cell>
          <cell r="BY535">
            <v>0</v>
          </cell>
          <cell r="BZ535">
            <v>-14903.84</v>
          </cell>
          <cell r="CA535" t="str">
            <v>N/A</v>
          </cell>
          <cell r="CB535">
            <v>0</v>
          </cell>
          <cell r="CC535"/>
          <cell r="CD535"/>
          <cell r="CE535">
            <v>3.7053532907823365E-2</v>
          </cell>
          <cell r="CF535">
            <v>552.24</v>
          </cell>
          <cell r="CG535">
            <v>14903.84</v>
          </cell>
          <cell r="CH535">
            <v>552.24</v>
          </cell>
          <cell r="CI535">
            <v>-14351.6</v>
          </cell>
          <cell r="CJ535"/>
          <cell r="CK535"/>
          <cell r="CL535">
            <v>2.3158458067389601E-2</v>
          </cell>
          <cell r="CM535">
            <v>345.15</v>
          </cell>
          <cell r="CN535">
            <v>14903.84</v>
          </cell>
          <cell r="CO535">
            <v>897.39</v>
          </cell>
          <cell r="CP535">
            <v>-14006.45</v>
          </cell>
          <cell r="CQ535"/>
          <cell r="CR535"/>
          <cell r="CS535">
            <v>1.6876998563227937E-16</v>
          </cell>
          <cell r="CT535">
            <v>2.5153212845907547E-12</v>
          </cell>
          <cell r="CU535">
            <v>14903.84</v>
          </cell>
          <cell r="CV535">
            <v>345.15000000000248</v>
          </cell>
          <cell r="CW535">
            <v>-14558.689999999997</v>
          </cell>
          <cell r="CY535">
            <v>4471.152</v>
          </cell>
          <cell r="CZ535">
            <v>10432.688</v>
          </cell>
          <cell r="DA535">
            <v>14903.84</v>
          </cell>
          <cell r="DB535">
            <v>14903.842500000001</v>
          </cell>
          <cell r="DC535">
            <v>0</v>
          </cell>
          <cell r="DD535">
            <v>897.39000000000249</v>
          </cell>
          <cell r="DE535">
            <v>897.39000000000249</v>
          </cell>
          <cell r="DF535">
            <v>14903.842500000001</v>
          </cell>
          <cell r="DG535">
            <v>14006.452499999998</v>
          </cell>
          <cell r="DH535">
            <v>4471.152</v>
          </cell>
          <cell r="DI535">
            <v>0</v>
          </cell>
          <cell r="DJ535">
            <v>0</v>
          </cell>
          <cell r="DK535">
            <v>0</v>
          </cell>
        </row>
        <row r="536">
          <cell r="B536" t="str">
            <v>13.9</v>
          </cell>
          <cell r="C536" t="str">
            <v xml:space="preserve"> DEPEARQ152 </v>
          </cell>
          <cell r="D536" t="str">
            <v>Próprio</v>
          </cell>
          <cell r="E536" t="str">
            <v>PINTURA LÁTEX ACRÍLICA BRANCO GELO ACETINADO, APLICAÇÃO MANUAL EM PAREDES, DUAS DEMÃOS. REF: SINAPI (104642)</v>
          </cell>
          <cell r="F536" t="str">
            <v>m²</v>
          </cell>
          <cell r="G536">
            <v>4699.25</v>
          </cell>
          <cell r="H536">
            <v>-665.59</v>
          </cell>
          <cell r="I536">
            <v>4033.66</v>
          </cell>
          <cell r="J536">
            <v>14.3</v>
          </cell>
          <cell r="K536">
            <v>17.899999999999999</v>
          </cell>
          <cell r="L536">
            <v>72202.513999999996</v>
          </cell>
          <cell r="M536">
            <v>0</v>
          </cell>
          <cell r="N536">
            <v>0</v>
          </cell>
          <cell r="O536">
            <v>0</v>
          </cell>
          <cell r="P536">
            <v>0</v>
          </cell>
          <cell r="Q536">
            <v>0</v>
          </cell>
          <cell r="R536">
            <v>0</v>
          </cell>
          <cell r="S536">
            <v>0</v>
          </cell>
          <cell r="T536">
            <v>0</v>
          </cell>
          <cell r="U536">
            <v>0</v>
          </cell>
          <cell r="V536">
            <v>0</v>
          </cell>
          <cell r="W536">
            <v>0</v>
          </cell>
          <cell r="X536">
            <v>0</v>
          </cell>
          <cell r="Y536"/>
          <cell r="Z536">
            <v>0</v>
          </cell>
          <cell r="AA536">
            <v>0.5</v>
          </cell>
          <cell r="AB536">
            <v>36101.254999999997</v>
          </cell>
          <cell r="AC536">
            <v>0.5</v>
          </cell>
          <cell r="AD536">
            <v>36101.254999999997</v>
          </cell>
          <cell r="AE536"/>
          <cell r="AF536">
            <v>0</v>
          </cell>
          <cell r="AG536">
            <v>0</v>
          </cell>
          <cell r="AH536">
            <v>0.5</v>
          </cell>
          <cell r="AI536">
            <v>36101.254999999997</v>
          </cell>
          <cell r="AJ536">
            <v>0</v>
          </cell>
          <cell r="AK536">
            <v>0</v>
          </cell>
          <cell r="AL536"/>
          <cell r="AM536">
            <v>36101.256999999998</v>
          </cell>
          <cell r="AN536">
            <v>2714.8145263999995</v>
          </cell>
          <cell r="AO536"/>
          <cell r="AP536">
            <v>0.5</v>
          </cell>
          <cell r="AQ536">
            <v>36101.254999999997</v>
          </cell>
          <cell r="AR536">
            <v>0.2250561524769068</v>
          </cell>
          <cell r="AS536">
            <v>16249.619999999997</v>
          </cell>
          <cell r="AT536">
            <v>72202.509999999995</v>
          </cell>
          <cell r="AU536">
            <v>16249.619999999997</v>
          </cell>
          <cell r="AV536">
            <v>-55952.89</v>
          </cell>
          <cell r="AW536">
            <v>0</v>
          </cell>
          <cell r="AX536">
            <v>0</v>
          </cell>
          <cell r="AY536">
            <v>0</v>
          </cell>
          <cell r="AZ536">
            <v>0</v>
          </cell>
          <cell r="BA536">
            <v>72202.509999999995</v>
          </cell>
          <cell r="BB536">
            <v>16249.619999999997</v>
          </cell>
          <cell r="BC536">
            <v>-55952.89</v>
          </cell>
          <cell r="BD536">
            <v>0</v>
          </cell>
          <cell r="BE536">
            <v>0</v>
          </cell>
          <cell r="BF536">
            <v>0</v>
          </cell>
          <cell r="BG536">
            <v>0</v>
          </cell>
          <cell r="BH536">
            <v>72202.509999999995</v>
          </cell>
          <cell r="BI536">
            <v>16249.619999999997</v>
          </cell>
          <cell r="BJ536">
            <v>-55952.89</v>
          </cell>
          <cell r="BK536">
            <v>0</v>
          </cell>
          <cell r="BL536">
            <v>0</v>
          </cell>
          <cell r="BM536">
            <v>0.17076799684664704</v>
          </cell>
          <cell r="BN536">
            <v>12329.878000000001</v>
          </cell>
          <cell r="BO536">
            <v>72202.509999999995</v>
          </cell>
          <cell r="BP536">
            <v>28579.498</v>
          </cell>
          <cell r="BQ536">
            <v>-43623.011999999995</v>
          </cell>
          <cell r="BR536" t="str">
            <v>N/A</v>
          </cell>
          <cell r="BS536">
            <v>0</v>
          </cell>
          <cell r="BT536"/>
          <cell r="BU536">
            <v>0</v>
          </cell>
          <cell r="BV536">
            <v>0.24791380532816351</v>
          </cell>
          <cell r="BW536">
            <v>17900</v>
          </cell>
          <cell r="BX536">
            <v>72202.509999999995</v>
          </cell>
          <cell r="BY536">
            <v>46479.498</v>
          </cell>
          <cell r="BZ536">
            <v>-25723.011999999995</v>
          </cell>
          <cell r="CA536" t="str">
            <v>N/A</v>
          </cell>
          <cell r="CB536">
            <v>0</v>
          </cell>
          <cell r="CC536"/>
          <cell r="CD536"/>
          <cell r="CE536">
            <v>0.20626180689497875</v>
          </cell>
          <cell r="CF536">
            <v>14892.620999999999</v>
          </cell>
          <cell r="CG536">
            <v>72202.509999999995</v>
          </cell>
          <cell r="CH536">
            <v>61372.118999999999</v>
          </cell>
          <cell r="CI536">
            <v>-10830.390999999996</v>
          </cell>
          <cell r="CJ536"/>
          <cell r="CK536"/>
          <cell r="CL536">
            <v>0.15000024791380526</v>
          </cell>
          <cell r="CM536">
            <v>10830.394999999995</v>
          </cell>
          <cell r="CN536">
            <v>72202.509999999995</v>
          </cell>
          <cell r="CO536">
            <v>25723.015999999996</v>
          </cell>
          <cell r="CP536">
            <v>-46479.493999999999</v>
          </cell>
          <cell r="CQ536"/>
          <cell r="CR536"/>
          <cell r="CS536" t="str">
            <v xml:space="preserve"> </v>
          </cell>
          <cell r="CT536">
            <v>0</v>
          </cell>
          <cell r="CU536">
            <v>72202.509999999995</v>
          </cell>
          <cell r="CV536">
            <v>10830.394999999995</v>
          </cell>
          <cell r="CW536">
            <v>-61372.114999999998</v>
          </cell>
          <cell r="CY536">
            <v>36101.254999999997</v>
          </cell>
          <cell r="CZ536">
            <v>36101.254999999997</v>
          </cell>
          <cell r="DA536">
            <v>72202.509999999995</v>
          </cell>
          <cell r="DB536">
            <v>72202.513999999996</v>
          </cell>
          <cell r="DC536">
            <v>0</v>
          </cell>
          <cell r="DD536">
            <v>72202.513999999996</v>
          </cell>
          <cell r="DE536">
            <v>72202.513999999996</v>
          </cell>
          <cell r="DF536">
            <v>72202.513999999996</v>
          </cell>
          <cell r="DG536">
            <v>0</v>
          </cell>
          <cell r="DH536">
            <v>36101.254999999997</v>
          </cell>
          <cell r="DI536">
            <v>0</v>
          </cell>
          <cell r="DJ536">
            <v>36101.258999999998</v>
          </cell>
          <cell r="DK536">
            <v>2714.8146767999997</v>
          </cell>
        </row>
        <row r="537">
          <cell r="B537" t="str">
            <v>13.10</v>
          </cell>
          <cell r="C537" t="str">
            <v xml:space="preserve"> DEPEARQ153 </v>
          </cell>
          <cell r="D537" t="str">
            <v>Próprio</v>
          </cell>
          <cell r="E537" t="str">
            <v>PINTURA LÁTEX ACRÍLICA ALGODÃO EGÍPICIO ACETINADO, APLICAÇÃO MANUAL EM PAREDES, DUAS DEMÃOS. REF: SINAPI (104642)</v>
          </cell>
          <cell r="F537" t="str">
            <v>m²</v>
          </cell>
          <cell r="G537">
            <v>1706.64</v>
          </cell>
          <cell r="H537">
            <v>-116.03</v>
          </cell>
          <cell r="I537">
            <v>1590.6100000000001</v>
          </cell>
          <cell r="J537">
            <v>11.69</v>
          </cell>
          <cell r="K537">
            <v>14.63</v>
          </cell>
          <cell r="L537">
            <v>23270.624300000003</v>
          </cell>
          <cell r="M537">
            <v>0</v>
          </cell>
          <cell r="N537">
            <v>0</v>
          </cell>
          <cell r="O537">
            <v>0</v>
          </cell>
          <cell r="P537">
            <v>0</v>
          </cell>
          <cell r="Q537">
            <v>0</v>
          </cell>
          <cell r="R537">
            <v>0</v>
          </cell>
          <cell r="S537">
            <v>0</v>
          </cell>
          <cell r="T537">
            <v>0</v>
          </cell>
          <cell r="U537">
            <v>0</v>
          </cell>
          <cell r="V537">
            <v>0</v>
          </cell>
          <cell r="W537">
            <v>0</v>
          </cell>
          <cell r="X537">
            <v>0</v>
          </cell>
          <cell r="Y537"/>
          <cell r="Z537">
            <v>0</v>
          </cell>
          <cell r="AA537">
            <v>0.5</v>
          </cell>
          <cell r="AB537">
            <v>11635.31</v>
          </cell>
          <cell r="AC537">
            <v>0.5</v>
          </cell>
          <cell r="AD537">
            <v>11635.31</v>
          </cell>
          <cell r="AE537"/>
          <cell r="AF537">
            <v>0</v>
          </cell>
          <cell r="AG537">
            <v>0</v>
          </cell>
          <cell r="AH537">
            <v>0.5</v>
          </cell>
          <cell r="AI537">
            <v>11635.31</v>
          </cell>
          <cell r="AJ537">
            <v>0</v>
          </cell>
          <cell r="AK537">
            <v>0</v>
          </cell>
          <cell r="AL537"/>
          <cell r="AM537">
            <v>11635.312150000002</v>
          </cell>
          <cell r="AN537">
            <v>874.97547367999994</v>
          </cell>
          <cell r="AO537"/>
          <cell r="AP537">
            <v>0.5</v>
          </cell>
          <cell r="AQ537">
            <v>11635.31</v>
          </cell>
          <cell r="AR537">
            <v>0</v>
          </cell>
          <cell r="AS537">
            <v>0</v>
          </cell>
          <cell r="AT537">
            <v>23270.62</v>
          </cell>
          <cell r="AU537">
            <v>0</v>
          </cell>
          <cell r="AV537">
            <v>-23270.62</v>
          </cell>
          <cell r="AW537">
            <v>0</v>
          </cell>
          <cell r="AX537">
            <v>0</v>
          </cell>
          <cell r="AY537">
            <v>0</v>
          </cell>
          <cell r="AZ537">
            <v>0</v>
          </cell>
          <cell r="BA537">
            <v>23270.62</v>
          </cell>
          <cell r="BB537">
            <v>0</v>
          </cell>
          <cell r="BC537">
            <v>-23270.62</v>
          </cell>
          <cell r="BD537">
            <v>0</v>
          </cell>
          <cell r="BE537">
            <v>0</v>
          </cell>
          <cell r="BF537">
            <v>0</v>
          </cell>
          <cell r="BG537">
            <v>0</v>
          </cell>
          <cell r="BH537">
            <v>23270.62</v>
          </cell>
          <cell r="BI537">
            <v>0</v>
          </cell>
          <cell r="BJ537">
            <v>-23270.62</v>
          </cell>
          <cell r="BK537">
            <v>0</v>
          </cell>
          <cell r="BL537">
            <v>0</v>
          </cell>
          <cell r="BM537">
            <v>0.20218033296921181</v>
          </cell>
          <cell r="BN537">
            <v>4704.8616999999995</v>
          </cell>
          <cell r="BO537">
            <v>23270.62</v>
          </cell>
          <cell r="BP537">
            <v>4704.8616999999995</v>
          </cell>
          <cell r="BQ537">
            <v>-18565.758300000001</v>
          </cell>
          <cell r="BR537" t="str">
            <v>N/A</v>
          </cell>
          <cell r="BS537">
            <v>0</v>
          </cell>
          <cell r="BT537"/>
          <cell r="BU537">
            <v>0</v>
          </cell>
          <cell r="BV537">
            <v>0.31434481516267032</v>
          </cell>
          <cell r="BW537">
            <v>7315</v>
          </cell>
          <cell r="BX537">
            <v>23270.62</v>
          </cell>
          <cell r="BY537">
            <v>12019.861699999999</v>
          </cell>
          <cell r="BZ537">
            <v>-11250.7583</v>
          </cell>
          <cell r="CA537" t="str">
            <v>N/A</v>
          </cell>
          <cell r="CB537">
            <v>0</v>
          </cell>
          <cell r="CC537"/>
          <cell r="CD537"/>
          <cell r="CE537">
            <v>0.23875117401235135</v>
          </cell>
          <cell r="CF537">
            <v>5555.8887999999997</v>
          </cell>
          <cell r="CG537">
            <v>23270.62</v>
          </cell>
          <cell r="CH537">
            <v>17575.750499999998</v>
          </cell>
          <cell r="CI537">
            <v>-5694.8695000000007</v>
          </cell>
          <cell r="CJ537"/>
          <cell r="CK537"/>
          <cell r="CL537">
            <v>0.24472372550044211</v>
          </cell>
          <cell r="CM537">
            <v>5694.8738000000003</v>
          </cell>
          <cell r="CN537">
            <v>23270.62</v>
          </cell>
          <cell r="CO537">
            <v>11250.7626</v>
          </cell>
          <cell r="CP537">
            <v>-12019.857399999999</v>
          </cell>
          <cell r="CQ537"/>
          <cell r="CR537"/>
          <cell r="CS537">
            <v>1.4294747011727075E-16</v>
          </cell>
          <cell r="CT537">
            <v>3.3264768717344852E-12</v>
          </cell>
          <cell r="CU537">
            <v>23270.62</v>
          </cell>
          <cell r="CV537">
            <v>5694.8738000000039</v>
          </cell>
          <cell r="CW537">
            <v>-17575.746199999994</v>
          </cell>
          <cell r="CY537">
            <v>11635.31</v>
          </cell>
          <cell r="CZ537">
            <v>11635.31</v>
          </cell>
          <cell r="DA537">
            <v>23270.62</v>
          </cell>
          <cell r="DB537">
            <v>23270.624300000003</v>
          </cell>
          <cell r="DC537">
            <v>0</v>
          </cell>
          <cell r="DD537">
            <v>23270.624300000003</v>
          </cell>
          <cell r="DE537">
            <v>23270.624300000003</v>
          </cell>
          <cell r="DF537">
            <v>23270.624300000003</v>
          </cell>
          <cell r="DG537">
            <v>0</v>
          </cell>
          <cell r="DH537">
            <v>11635.31</v>
          </cell>
          <cell r="DI537">
            <v>0</v>
          </cell>
          <cell r="DJ537">
            <v>11635.314300000004</v>
          </cell>
          <cell r="DK537">
            <v>874.97563536000018</v>
          </cell>
        </row>
        <row r="538">
          <cell r="B538" t="str">
            <v>13.11</v>
          </cell>
          <cell r="C538" t="str">
            <v xml:space="preserve"> DEPEARQ154 </v>
          </cell>
          <cell r="D538" t="str">
            <v>Próprio</v>
          </cell>
          <cell r="E538" t="str">
            <v>PINTURA LÁTEX ACRÍLICA VERDE COLEGIAL ACETINADO, APLICAÇÃO MANUAL EM PAREDES, DUAS DEMÃOS. REF: SINAPI (104642)</v>
          </cell>
          <cell r="F538" t="str">
            <v>m²</v>
          </cell>
          <cell r="G538">
            <v>660.55</v>
          </cell>
          <cell r="H538">
            <v>0</v>
          </cell>
          <cell r="I538">
            <v>660.55</v>
          </cell>
          <cell r="J538">
            <v>12.43</v>
          </cell>
          <cell r="K538">
            <v>15.56</v>
          </cell>
          <cell r="L538">
            <v>10278.157999999999</v>
          </cell>
          <cell r="M538">
            <v>0</v>
          </cell>
          <cell r="N538">
            <v>0</v>
          </cell>
          <cell r="O538">
            <v>0</v>
          </cell>
          <cell r="P538">
            <v>0</v>
          </cell>
          <cell r="Q538">
            <v>0</v>
          </cell>
          <cell r="R538">
            <v>0</v>
          </cell>
          <cell r="S538">
            <v>0</v>
          </cell>
          <cell r="T538">
            <v>0</v>
          </cell>
          <cell r="U538">
            <v>0</v>
          </cell>
          <cell r="V538">
            <v>0</v>
          </cell>
          <cell r="W538">
            <v>0</v>
          </cell>
          <cell r="X538">
            <v>0</v>
          </cell>
          <cell r="Y538"/>
          <cell r="Z538">
            <v>0</v>
          </cell>
          <cell r="AA538">
            <v>0.5</v>
          </cell>
          <cell r="AB538">
            <v>5139.0749999999998</v>
          </cell>
          <cell r="AC538">
            <v>0.5</v>
          </cell>
          <cell r="AD538">
            <v>5139.0749999999998</v>
          </cell>
          <cell r="AE538"/>
          <cell r="AF538">
            <v>0</v>
          </cell>
          <cell r="AG538">
            <v>0</v>
          </cell>
          <cell r="AH538">
            <v>0.5</v>
          </cell>
          <cell r="AI538">
            <v>5139.0749999999998</v>
          </cell>
          <cell r="AJ538">
            <v>0</v>
          </cell>
          <cell r="AK538">
            <v>0</v>
          </cell>
          <cell r="AL538"/>
          <cell r="AM538">
            <v>5139.0789999999997</v>
          </cell>
          <cell r="AN538">
            <v>386.45874079999993</v>
          </cell>
          <cell r="AO538"/>
          <cell r="AP538">
            <v>0.5</v>
          </cell>
          <cell r="AQ538">
            <v>5139.0749999999998</v>
          </cell>
          <cell r="AR538">
            <v>0</v>
          </cell>
          <cell r="AS538">
            <v>0</v>
          </cell>
          <cell r="AT538">
            <v>10278.15</v>
          </cell>
          <cell r="AU538">
            <v>0</v>
          </cell>
          <cell r="AV538">
            <v>-10278.15</v>
          </cell>
          <cell r="AW538">
            <v>0</v>
          </cell>
          <cell r="AX538">
            <v>0</v>
          </cell>
          <cell r="AY538">
            <v>0</v>
          </cell>
          <cell r="AZ538">
            <v>0</v>
          </cell>
          <cell r="BA538">
            <v>10278.15</v>
          </cell>
          <cell r="BB538">
            <v>0</v>
          </cell>
          <cell r="BC538">
            <v>-10278.15</v>
          </cell>
          <cell r="BD538">
            <v>0</v>
          </cell>
          <cell r="BE538">
            <v>0</v>
          </cell>
          <cell r="BF538">
            <v>0</v>
          </cell>
          <cell r="BG538">
            <v>0</v>
          </cell>
          <cell r="BH538">
            <v>10278.15</v>
          </cell>
          <cell r="BI538">
            <v>0</v>
          </cell>
          <cell r="BJ538">
            <v>-10278.15</v>
          </cell>
          <cell r="BK538">
            <v>0</v>
          </cell>
          <cell r="BL538">
            <v>0</v>
          </cell>
          <cell r="BM538">
            <v>0</v>
          </cell>
          <cell r="BN538">
            <v>0</v>
          </cell>
          <cell r="BO538">
            <v>10278.15</v>
          </cell>
          <cell r="BP538">
            <v>0</v>
          </cell>
          <cell r="BQ538">
            <v>-10278.15</v>
          </cell>
          <cell r="BR538" t="str">
            <v>N/A</v>
          </cell>
          <cell r="BS538">
            <v>0</v>
          </cell>
          <cell r="BT538"/>
          <cell r="BU538">
            <v>0</v>
          </cell>
          <cell r="BV538">
            <v>0.48789947770797065</v>
          </cell>
          <cell r="BW538">
            <v>5014.7079199999998</v>
          </cell>
          <cell r="BX538">
            <v>10278.15</v>
          </cell>
          <cell r="BY538">
            <v>5014.7079199999998</v>
          </cell>
          <cell r="BZ538">
            <v>-5263.4420799999998</v>
          </cell>
          <cell r="CA538" t="str">
            <v>N/A</v>
          </cell>
          <cell r="CB538">
            <v>0</v>
          </cell>
          <cell r="CC538"/>
          <cell r="CD538"/>
          <cell r="CE538">
            <v>0.3620921958973583</v>
          </cell>
          <cell r="CF538">
            <v>3721.6408000000001</v>
          </cell>
          <cell r="CG538">
            <v>10278.15</v>
          </cell>
          <cell r="CH538">
            <v>8736.34872</v>
          </cell>
          <cell r="CI538">
            <v>-1541.8012799999997</v>
          </cell>
          <cell r="CJ538"/>
          <cell r="CK538"/>
          <cell r="CL538">
            <v>0.15001135417455139</v>
          </cell>
          <cell r="CM538">
            <v>1541.8403999999987</v>
          </cell>
          <cell r="CN538">
            <v>10278.15</v>
          </cell>
          <cell r="CO538">
            <v>5263.4811999999984</v>
          </cell>
          <cell r="CP538">
            <v>-5014.6688000000013</v>
          </cell>
          <cell r="CQ538"/>
          <cell r="CR538"/>
          <cell r="CS538" t="str">
            <v xml:space="preserve"> </v>
          </cell>
          <cell r="CT538">
            <v>0</v>
          </cell>
          <cell r="CU538">
            <v>10278.15</v>
          </cell>
          <cell r="CV538">
            <v>1541.8403999999987</v>
          </cell>
          <cell r="CW538">
            <v>-8736.3096000000005</v>
          </cell>
          <cell r="CY538">
            <v>5139.0749999999998</v>
          </cell>
          <cell r="CZ538">
            <v>5139.0749999999998</v>
          </cell>
          <cell r="DA538">
            <v>10278.15</v>
          </cell>
          <cell r="DB538">
            <v>10278.157999999999</v>
          </cell>
          <cell r="DC538">
            <v>0</v>
          </cell>
          <cell r="DD538">
            <v>10278.189119999999</v>
          </cell>
          <cell r="DE538">
            <v>10278.189119999999</v>
          </cell>
          <cell r="DF538">
            <v>10278.157999999999</v>
          </cell>
          <cell r="DG538">
            <v>-3.1119999999646097E-2</v>
          </cell>
          <cell r="DH538">
            <v>5139.0749999999998</v>
          </cell>
          <cell r="DI538">
            <v>0</v>
          </cell>
          <cell r="DJ538">
            <v>5139.1141199999993</v>
          </cell>
          <cell r="DK538">
            <v>386.46138182399989</v>
          </cell>
        </row>
        <row r="539">
          <cell r="B539" t="str">
            <v>13.12</v>
          </cell>
          <cell r="C539" t="str">
            <v xml:space="preserve"> DEPEARQ159 </v>
          </cell>
          <cell r="D539" t="str">
            <v>Próprio</v>
          </cell>
          <cell r="E539" t="str">
            <v>REVESTIMENTO PARA PAREDE COM PORCELANATO ESMALTADO DE DIMENSÕES 30X90 CM APLICADA EM AMBIENTES DE ÁREA MAIOR QUE 10 M².  REF: SINAPI (87263)</v>
          </cell>
          <cell r="F539" t="str">
            <v>m²</v>
          </cell>
          <cell r="G539">
            <v>157.5</v>
          </cell>
          <cell r="H539">
            <v>0</v>
          </cell>
          <cell r="I539">
            <v>157.5</v>
          </cell>
          <cell r="J539">
            <v>148.5</v>
          </cell>
          <cell r="K539">
            <v>185.95</v>
          </cell>
          <cell r="L539">
            <v>29287.125</v>
          </cell>
          <cell r="M539">
            <v>0</v>
          </cell>
          <cell r="N539">
            <v>0</v>
          </cell>
          <cell r="O539">
            <v>0</v>
          </cell>
          <cell r="P539">
            <v>0</v>
          </cell>
          <cell r="Q539">
            <v>0</v>
          </cell>
          <cell r="R539">
            <v>0</v>
          </cell>
          <cell r="S539">
            <v>0.5</v>
          </cell>
          <cell r="T539">
            <v>14643.56</v>
          </cell>
          <cell r="U539">
            <v>0.5</v>
          </cell>
          <cell r="V539">
            <v>14643.56</v>
          </cell>
          <cell r="W539">
            <v>0</v>
          </cell>
          <cell r="X539">
            <v>0</v>
          </cell>
          <cell r="Y539">
            <v>0</v>
          </cell>
          <cell r="Z539">
            <v>0</v>
          </cell>
          <cell r="AA539">
            <v>0</v>
          </cell>
          <cell r="AB539">
            <v>0</v>
          </cell>
          <cell r="AC539">
            <v>1</v>
          </cell>
          <cell r="AD539">
            <v>29287.119999999999</v>
          </cell>
          <cell r="AE539"/>
          <cell r="AF539">
            <v>1.0000001707235127</v>
          </cell>
          <cell r="AG539">
            <v>29287.130000000856</v>
          </cell>
          <cell r="AH539">
            <v>0</v>
          </cell>
          <cell r="AI539">
            <v>0</v>
          </cell>
          <cell r="AJ539">
            <v>1.7072351266023134E-7</v>
          </cell>
          <cell r="AK539">
            <v>0</v>
          </cell>
          <cell r="AL539"/>
          <cell r="AM539">
            <v>-5.0000008557192777E-3</v>
          </cell>
          <cell r="AN539">
            <v>-3.7600006435008963E-4</v>
          </cell>
          <cell r="AO539"/>
          <cell r="AP539">
            <v>0</v>
          </cell>
          <cell r="AQ539">
            <v>0</v>
          </cell>
          <cell r="AR539">
            <v>0</v>
          </cell>
          <cell r="AS539">
            <v>0</v>
          </cell>
          <cell r="AT539">
            <v>29287.119999999999</v>
          </cell>
          <cell r="AU539">
            <v>29287.125</v>
          </cell>
          <cell r="AV539">
            <v>0</v>
          </cell>
          <cell r="AW539">
            <v>0</v>
          </cell>
          <cell r="AX539">
            <v>0</v>
          </cell>
          <cell r="AY539">
            <v>0</v>
          </cell>
          <cell r="AZ539">
            <v>0</v>
          </cell>
          <cell r="BA539">
            <v>29287.119999999999</v>
          </cell>
          <cell r="BB539">
            <v>29287.125</v>
          </cell>
          <cell r="BC539">
            <v>0</v>
          </cell>
          <cell r="BD539">
            <v>0</v>
          </cell>
          <cell r="BE539">
            <v>0</v>
          </cell>
          <cell r="BF539">
            <v>0</v>
          </cell>
          <cell r="BG539">
            <v>0</v>
          </cell>
          <cell r="BH539">
            <v>29287.119999999999</v>
          </cell>
          <cell r="BI539">
            <v>29287.125</v>
          </cell>
          <cell r="BJ539">
            <v>0</v>
          </cell>
          <cell r="BK539">
            <v>0</v>
          </cell>
          <cell r="BL539">
            <v>0</v>
          </cell>
          <cell r="BM539">
            <v>-3.4144702517693786E-7</v>
          </cell>
          <cell r="BN539">
            <v>-0.01</v>
          </cell>
          <cell r="BO539">
            <v>29287.119999999999</v>
          </cell>
          <cell r="BP539">
            <v>29287.115000000002</v>
          </cell>
          <cell r="BQ539">
            <v>-4.9999999973806553E-3</v>
          </cell>
          <cell r="BR539" t="str">
            <v>N/A</v>
          </cell>
          <cell r="BS539">
            <v>0</v>
          </cell>
          <cell r="BT539">
            <v>0</v>
          </cell>
          <cell r="BU539">
            <v>0</v>
          </cell>
          <cell r="BV539">
            <v>0</v>
          </cell>
          <cell r="BW539">
            <v>0</v>
          </cell>
          <cell r="BX539">
            <v>29287.119999999999</v>
          </cell>
          <cell r="BY539">
            <v>29287.115000000002</v>
          </cell>
          <cell r="BZ539">
            <v>-4.9999999973806553E-3</v>
          </cell>
          <cell r="CA539" t="str">
            <v>N/A</v>
          </cell>
          <cell r="CB539">
            <v>0</v>
          </cell>
          <cell r="CC539"/>
          <cell r="CD539"/>
          <cell r="CE539">
            <v>0</v>
          </cell>
          <cell r="CF539">
            <v>0</v>
          </cell>
          <cell r="CG539">
            <v>29287.119999999999</v>
          </cell>
          <cell r="CH539">
            <v>29287.115000000002</v>
          </cell>
          <cell r="CI539">
            <v>-4.9999999973806553E-3</v>
          </cell>
          <cell r="CJ539"/>
          <cell r="CK539"/>
          <cell r="CL539">
            <v>0</v>
          </cell>
          <cell r="CM539">
            <v>0</v>
          </cell>
          <cell r="CN539">
            <v>29287.119999999999</v>
          </cell>
          <cell r="CO539">
            <v>0</v>
          </cell>
          <cell r="CP539">
            <v>-29287.119999999999</v>
          </cell>
          <cell r="CQ539"/>
          <cell r="CR539"/>
          <cell r="CS539" t="str">
            <v xml:space="preserve"> </v>
          </cell>
          <cell r="CT539">
            <v>0</v>
          </cell>
          <cell r="CU539">
            <v>29287.119999999999</v>
          </cell>
          <cell r="CV539">
            <v>0</v>
          </cell>
          <cell r="CW539">
            <v>-29287.119999999999</v>
          </cell>
          <cell r="CY539">
            <v>29287.119999999999</v>
          </cell>
          <cell r="CZ539">
            <v>0</v>
          </cell>
          <cell r="DA539">
            <v>29287.119999999999</v>
          </cell>
          <cell r="DB539">
            <v>29287.125</v>
          </cell>
          <cell r="DC539">
            <v>29287.130000000856</v>
          </cell>
          <cell r="DD539">
            <v>-0.01</v>
          </cell>
          <cell r="DE539">
            <v>29287.120000000858</v>
          </cell>
          <cell r="DF539">
            <v>29287.125</v>
          </cell>
          <cell r="DG539">
            <v>4.9999991424556356E-3</v>
          </cell>
          <cell r="DH539">
            <v>0</v>
          </cell>
          <cell r="DI539">
            <v>1.0000000856962288E-2</v>
          </cell>
          <cell r="DJ539">
            <v>0</v>
          </cell>
          <cell r="DK539">
            <v>0</v>
          </cell>
        </row>
        <row r="540">
          <cell r="B540"/>
          <cell r="C540"/>
          <cell r="D540"/>
          <cell r="E540" t="str">
            <v>REVESTIMENTO DE PISO</v>
          </cell>
          <cell r="F540"/>
          <cell r="G540">
            <v>0</v>
          </cell>
          <cell r="H540"/>
          <cell r="I540"/>
          <cell r="J540"/>
          <cell r="K540"/>
          <cell r="L540">
            <v>0</v>
          </cell>
          <cell r="M540">
            <v>0</v>
          </cell>
          <cell r="N540">
            <v>0</v>
          </cell>
          <cell r="O540">
            <v>0</v>
          </cell>
          <cell r="P540">
            <v>0</v>
          </cell>
          <cell r="Q540">
            <v>0</v>
          </cell>
          <cell r="R540">
            <v>0</v>
          </cell>
          <cell r="S540">
            <v>0.29237196450346703</v>
          </cell>
          <cell r="T540">
            <v>108675.47199999999</v>
          </cell>
          <cell r="U540">
            <v>0.48809817080195095</v>
          </cell>
          <cell r="V540">
            <v>181427.44699999996</v>
          </cell>
          <cell r="W540">
            <v>0.20306582318270536</v>
          </cell>
          <cell r="X540">
            <v>75480.131000000008</v>
          </cell>
          <cell r="Y540">
            <v>8.2320207559383879E-3</v>
          </cell>
          <cell r="Z540">
            <v>3059.8649999999998</v>
          </cell>
          <cell r="AA540">
            <v>8.2320207559383879E-3</v>
          </cell>
          <cell r="AB540">
            <v>3059.8649999999998</v>
          </cell>
          <cell r="AC540">
            <v>1</v>
          </cell>
          <cell r="AD540">
            <v>371702.77999999997</v>
          </cell>
          <cell r="AE540"/>
          <cell r="AF540">
            <v>0.47697420648850841</v>
          </cell>
          <cell r="AG540">
            <v>0</v>
          </cell>
          <cell r="AH540">
            <v>0.52302579351149159</v>
          </cell>
          <cell r="AI540">
            <v>371702.77999999997</v>
          </cell>
          <cell r="AJ540">
            <v>0</v>
          </cell>
          <cell r="AK540">
            <v>0</v>
          </cell>
          <cell r="AL540"/>
          <cell r="AM540">
            <v>0</v>
          </cell>
          <cell r="AN540">
            <v>0</v>
          </cell>
          <cell r="AO540"/>
          <cell r="AP540">
            <v>0</v>
          </cell>
          <cell r="AQ540">
            <v>0</v>
          </cell>
          <cell r="AR540" t="e">
            <v>#DIV/0!</v>
          </cell>
          <cell r="AS540">
            <v>58613.299499999994</v>
          </cell>
          <cell r="AT540">
            <v>371702.77999999997</v>
          </cell>
          <cell r="AU540">
            <v>233551.35009999998</v>
          </cell>
          <cell r="AV540">
            <v>-138151.42989999999</v>
          </cell>
          <cell r="AW540">
            <v>0</v>
          </cell>
          <cell r="AX540">
            <v>0</v>
          </cell>
          <cell r="AY540" t="e">
            <v>#DIV/0!</v>
          </cell>
          <cell r="AZ540">
            <v>17233.365900000001</v>
          </cell>
          <cell r="BA540">
            <v>371702.77999999997</v>
          </cell>
          <cell r="BB540">
            <v>250784.71600000001</v>
          </cell>
          <cell r="BC540">
            <v>-120918.06399999995</v>
          </cell>
          <cell r="BD540">
            <v>0</v>
          </cell>
          <cell r="BE540">
            <v>0</v>
          </cell>
          <cell r="BF540" t="e">
            <v>#DIV/0!</v>
          </cell>
          <cell r="BG540">
            <v>289.52999999999997</v>
          </cell>
          <cell r="BH540">
            <v>371702.77999999997</v>
          </cell>
          <cell r="BI540">
            <v>251074.24600000001</v>
          </cell>
          <cell r="BJ540">
            <v>-120628.53399999996</v>
          </cell>
          <cell r="BK540">
            <v>0</v>
          </cell>
          <cell r="BL540">
            <v>0</v>
          </cell>
          <cell r="BM540">
            <v>0.12800409940436819</v>
          </cell>
          <cell r="BN540">
            <v>47579.479599999991</v>
          </cell>
          <cell r="BO540">
            <v>371702.77999999997</v>
          </cell>
          <cell r="BP540">
            <v>298653.72560000001</v>
          </cell>
          <cell r="BQ540">
            <v>-73049.054399999965</v>
          </cell>
          <cell r="BR540">
            <v>0</v>
          </cell>
          <cell r="BS540">
            <v>0</v>
          </cell>
          <cell r="BT540"/>
          <cell r="BU540">
            <v>0</v>
          </cell>
          <cell r="BV540"/>
          <cell r="BW540">
            <v>27417.69</v>
          </cell>
          <cell r="BX540">
            <v>371702.77999999991</v>
          </cell>
          <cell r="BY540">
            <v>326071.41560000001</v>
          </cell>
          <cell r="BZ540">
            <v>-45631.364399999904</v>
          </cell>
          <cell r="CA540">
            <v>0</v>
          </cell>
          <cell r="CB540">
            <v>0</v>
          </cell>
          <cell r="CC540"/>
          <cell r="CD540"/>
          <cell r="CE540"/>
          <cell r="CF540">
            <v>45631.3845</v>
          </cell>
          <cell r="CG540">
            <v>371702.77999999991</v>
          </cell>
          <cell r="CH540">
            <v>371702.80009999999</v>
          </cell>
          <cell r="CI540">
            <v>0</v>
          </cell>
          <cell r="CJ540"/>
          <cell r="CK540"/>
          <cell r="CL540"/>
          <cell r="CM540">
            <v>0</v>
          </cell>
          <cell r="CN540">
            <v>371702.77999999991</v>
          </cell>
          <cell r="CO540">
            <v>45631.3845</v>
          </cell>
          <cell r="CP540">
            <v>0</v>
          </cell>
          <cell r="CQ540"/>
          <cell r="CR540"/>
          <cell r="CS540"/>
          <cell r="CT540"/>
          <cell r="CU540">
            <v>371702.77999999991</v>
          </cell>
          <cell r="CV540">
            <v>0</v>
          </cell>
          <cell r="CW540">
            <v>0</v>
          </cell>
          <cell r="CY540">
            <v>371702.77999999997</v>
          </cell>
          <cell r="CZ540">
            <v>0</v>
          </cell>
          <cell r="DA540">
            <v>371702.77999999997</v>
          </cell>
          <cell r="DB540">
            <v>0</v>
          </cell>
          <cell r="DC540">
            <v>0</v>
          </cell>
          <cell r="DD540">
            <v>196764.74949999998</v>
          </cell>
          <cell r="DE540">
            <v>196764.74949999998</v>
          </cell>
          <cell r="DF540">
            <v>0</v>
          </cell>
          <cell r="DG540">
            <v>-196764.74949999998</v>
          </cell>
          <cell r="DH540">
            <v>371702.77999999997</v>
          </cell>
          <cell r="DI540">
            <v>0</v>
          </cell>
          <cell r="DJ540">
            <v>0</v>
          </cell>
          <cell r="DK540">
            <v>0</v>
          </cell>
        </row>
        <row r="541">
          <cell r="B541" t="str">
            <v>14.1</v>
          </cell>
          <cell r="C541" t="str">
            <v xml:space="preserve"> 94319 </v>
          </cell>
          <cell r="D541" t="str">
            <v>SINAPI</v>
          </cell>
          <cell r="E541" t="str">
            <v>ATERRO MANUAL DE VALAS COM SOLO ARGILO-ARENOSO. AF_08/2023</v>
          </cell>
          <cell r="F541" t="str">
            <v>m³</v>
          </cell>
          <cell r="G541">
            <v>173.71</v>
          </cell>
          <cell r="H541">
            <v>0</v>
          </cell>
          <cell r="I541">
            <v>173.71</v>
          </cell>
          <cell r="J541">
            <v>61.96</v>
          </cell>
          <cell r="K541">
            <v>77.58</v>
          </cell>
          <cell r="L541">
            <v>13476.4218</v>
          </cell>
          <cell r="M541">
            <v>0</v>
          </cell>
          <cell r="N541">
            <v>0</v>
          </cell>
          <cell r="O541">
            <v>0</v>
          </cell>
          <cell r="P541">
            <v>0</v>
          </cell>
          <cell r="Q541">
            <v>0</v>
          </cell>
          <cell r="R541">
            <v>0</v>
          </cell>
          <cell r="S541">
            <v>0.3</v>
          </cell>
          <cell r="T541">
            <v>4042.9259999999999</v>
          </cell>
          <cell r="U541">
            <v>0.5</v>
          </cell>
          <cell r="V541">
            <v>6738.21</v>
          </cell>
          <cell r="W541">
            <v>0.2</v>
          </cell>
          <cell r="X541">
            <v>2695.2840000000001</v>
          </cell>
          <cell r="Y541">
            <v>0</v>
          </cell>
          <cell r="Z541">
            <v>0</v>
          </cell>
          <cell r="AA541">
            <v>0</v>
          </cell>
          <cell r="AB541">
            <v>0</v>
          </cell>
          <cell r="AC541">
            <v>1</v>
          </cell>
          <cell r="AD541">
            <v>13476.42</v>
          </cell>
          <cell r="AE541"/>
          <cell r="AF541">
            <v>0</v>
          </cell>
          <cell r="AG541">
            <v>0</v>
          </cell>
          <cell r="AH541">
            <v>1</v>
          </cell>
          <cell r="AI541">
            <v>13476.42</v>
          </cell>
          <cell r="AJ541">
            <v>0</v>
          </cell>
          <cell r="AK541">
            <v>0</v>
          </cell>
          <cell r="AL541"/>
          <cell r="AM541">
            <v>0</v>
          </cell>
          <cell r="AN541">
            <v>0</v>
          </cell>
          <cell r="AO541"/>
          <cell r="AP541">
            <v>0</v>
          </cell>
          <cell r="AQ541">
            <v>0</v>
          </cell>
          <cell r="AR541">
            <v>0</v>
          </cell>
          <cell r="AS541">
            <v>0</v>
          </cell>
          <cell r="AT541">
            <v>13476.42</v>
          </cell>
          <cell r="AU541">
            <v>0</v>
          </cell>
          <cell r="AV541">
            <v>-13476.42</v>
          </cell>
          <cell r="AW541">
            <v>0</v>
          </cell>
          <cell r="AX541">
            <v>0</v>
          </cell>
          <cell r="AY541">
            <v>0</v>
          </cell>
          <cell r="AZ541">
            <v>0</v>
          </cell>
          <cell r="BA541">
            <v>13476.42</v>
          </cell>
          <cell r="BB541">
            <v>0</v>
          </cell>
          <cell r="BC541">
            <v>-13476.42</v>
          </cell>
          <cell r="BD541">
            <v>0</v>
          </cell>
          <cell r="BE541">
            <v>0</v>
          </cell>
          <cell r="BF541">
            <v>0</v>
          </cell>
          <cell r="BG541">
            <v>0</v>
          </cell>
          <cell r="BH541">
            <v>13476.42</v>
          </cell>
          <cell r="BI541">
            <v>0</v>
          </cell>
          <cell r="BJ541">
            <v>-13476.42</v>
          </cell>
          <cell r="BK541">
            <v>0</v>
          </cell>
          <cell r="BL541">
            <v>0</v>
          </cell>
          <cell r="BM541">
            <v>1.0000001335666298</v>
          </cell>
          <cell r="BN541">
            <v>13476.4218</v>
          </cell>
          <cell r="BO541">
            <v>13476.42</v>
          </cell>
          <cell r="BP541">
            <v>13476.4218</v>
          </cell>
          <cell r="BQ541">
            <v>1.8000000000029104E-3</v>
          </cell>
          <cell r="BR541">
            <v>13476.4218</v>
          </cell>
          <cell r="BS541">
            <v>1013.4269193599998</v>
          </cell>
          <cell r="BT541"/>
          <cell r="BU541">
            <v>0</v>
          </cell>
          <cell r="BV541">
            <v>0</v>
          </cell>
          <cell r="BW541">
            <v>0</v>
          </cell>
          <cell r="BX541">
            <v>13476.42</v>
          </cell>
          <cell r="BY541">
            <v>13476.4218</v>
          </cell>
          <cell r="BZ541">
            <v>0</v>
          </cell>
          <cell r="CA541">
            <v>13476.4218</v>
          </cell>
          <cell r="CB541">
            <v>1013.4269193599998</v>
          </cell>
          <cell r="CC541"/>
          <cell r="CD541"/>
          <cell r="CE541">
            <v>0</v>
          </cell>
          <cell r="CF541">
            <v>0</v>
          </cell>
          <cell r="CG541">
            <v>13476.42</v>
          </cell>
          <cell r="CH541">
            <v>13476.4218</v>
          </cell>
          <cell r="CI541">
            <v>0</v>
          </cell>
          <cell r="CJ541"/>
          <cell r="CK541"/>
          <cell r="CL541">
            <v>0</v>
          </cell>
          <cell r="CM541">
            <v>0</v>
          </cell>
          <cell r="CN541">
            <v>13476.42</v>
          </cell>
          <cell r="CO541">
            <v>0</v>
          </cell>
          <cell r="CP541">
            <v>0</v>
          </cell>
          <cell r="CQ541"/>
          <cell r="CR541"/>
          <cell r="CS541" t="str">
            <v xml:space="preserve"> </v>
          </cell>
          <cell r="CT541">
            <v>0</v>
          </cell>
          <cell r="CU541">
            <v>13476.42</v>
          </cell>
          <cell r="CV541">
            <v>0</v>
          </cell>
          <cell r="CW541">
            <v>0</v>
          </cell>
          <cell r="CY541">
            <v>13476.42</v>
          </cell>
          <cell r="CZ541">
            <v>0</v>
          </cell>
          <cell r="DA541">
            <v>13476.42</v>
          </cell>
          <cell r="DB541">
            <v>13476.4218</v>
          </cell>
          <cell r="DC541">
            <v>0</v>
          </cell>
          <cell r="DD541">
            <v>13476.4218</v>
          </cell>
          <cell r="DE541">
            <v>13476.4218</v>
          </cell>
          <cell r="DF541">
            <v>13476.4218</v>
          </cell>
          <cell r="DG541">
            <v>0</v>
          </cell>
          <cell r="DH541">
            <v>13476.42</v>
          </cell>
          <cell r="DI541">
            <v>0</v>
          </cell>
          <cell r="DJ541">
            <v>1.8000000000029104E-3</v>
          </cell>
          <cell r="DK541">
            <v>1.3536000000021885E-4</v>
          </cell>
        </row>
        <row r="542">
          <cell r="B542" t="str">
            <v>14.2</v>
          </cell>
          <cell r="C542" t="str">
            <v xml:space="preserve"> 97084 </v>
          </cell>
          <cell r="D542" t="str">
            <v>SINAPI</v>
          </cell>
          <cell r="E542" t="str">
            <v>COMPACTAÇÃO MECÂNICA DE SOLO PARA EXECUÇÃO DE RADIER, PISO DE CONCRETO OU LAJE SOBRE SOLO, COM COMPACTADOR DE SOLOS TIPO PLACA VIBRATÓRIA. AF_09/2021</v>
          </cell>
          <cell r="F542" t="str">
            <v>m²</v>
          </cell>
          <cell r="G542">
            <v>438.69</v>
          </cell>
          <cell r="H542">
            <v>0</v>
          </cell>
          <cell r="I542">
            <v>438.69</v>
          </cell>
          <cell r="J542">
            <v>0.53</v>
          </cell>
          <cell r="K542">
            <v>0.66</v>
          </cell>
          <cell r="L542">
            <v>289.53540000000004</v>
          </cell>
          <cell r="M542">
            <v>0</v>
          </cell>
          <cell r="N542">
            <v>0</v>
          </cell>
          <cell r="O542">
            <v>0</v>
          </cell>
          <cell r="P542">
            <v>0</v>
          </cell>
          <cell r="Q542">
            <v>0</v>
          </cell>
          <cell r="R542">
            <v>0</v>
          </cell>
          <cell r="S542">
            <v>0.3</v>
          </cell>
          <cell r="T542">
            <v>86.858999999999995</v>
          </cell>
          <cell r="U542">
            <v>0.5</v>
          </cell>
          <cell r="V542">
            <v>144.76499999999999</v>
          </cell>
          <cell r="W542">
            <v>0.2</v>
          </cell>
          <cell r="X542">
            <v>57.905999999999999</v>
          </cell>
          <cell r="Y542">
            <v>0</v>
          </cell>
          <cell r="Z542">
            <v>0</v>
          </cell>
          <cell r="AA542">
            <v>0</v>
          </cell>
          <cell r="AB542">
            <v>0</v>
          </cell>
          <cell r="AC542">
            <v>1</v>
          </cell>
          <cell r="AD542">
            <v>289.52999999999997</v>
          </cell>
          <cell r="AE542"/>
          <cell r="AF542">
            <v>0</v>
          </cell>
          <cell r="AG542">
            <v>0</v>
          </cell>
          <cell r="AH542">
            <v>1</v>
          </cell>
          <cell r="AI542">
            <v>289.52999999999997</v>
          </cell>
          <cell r="AJ542">
            <v>0</v>
          </cell>
          <cell r="AK542">
            <v>0</v>
          </cell>
          <cell r="AL542"/>
          <cell r="AM542">
            <v>0</v>
          </cell>
          <cell r="AN542">
            <v>0</v>
          </cell>
          <cell r="AO542"/>
          <cell r="AP542">
            <v>0</v>
          </cell>
          <cell r="AQ542">
            <v>0</v>
          </cell>
          <cell r="AR542">
            <v>0</v>
          </cell>
          <cell r="AS542">
            <v>0</v>
          </cell>
          <cell r="AT542">
            <v>289.52999999999997</v>
          </cell>
          <cell r="AU542">
            <v>0</v>
          </cell>
          <cell r="AV542">
            <v>-289.52999999999997</v>
          </cell>
          <cell r="AW542">
            <v>0</v>
          </cell>
          <cell r="AX542">
            <v>0</v>
          </cell>
          <cell r="AY542">
            <v>0</v>
          </cell>
          <cell r="AZ542">
            <v>0</v>
          </cell>
          <cell r="BA542">
            <v>289.52999999999997</v>
          </cell>
          <cell r="BB542">
            <v>0</v>
          </cell>
          <cell r="BC542">
            <v>-289.52999999999997</v>
          </cell>
          <cell r="BD542">
            <v>0</v>
          </cell>
          <cell r="BE542">
            <v>0</v>
          </cell>
          <cell r="BF542">
            <v>0.9999813494308466</v>
          </cell>
          <cell r="BG542">
            <v>289.52999999999997</v>
          </cell>
          <cell r="BH542">
            <v>289.52999999999997</v>
          </cell>
          <cell r="BI542">
            <v>289.52999999999997</v>
          </cell>
          <cell r="BJ542">
            <v>0</v>
          </cell>
          <cell r="BK542">
            <v>0</v>
          </cell>
          <cell r="BL542">
            <v>0</v>
          </cell>
          <cell r="BM542">
            <v>0</v>
          </cell>
          <cell r="BN542">
            <v>0</v>
          </cell>
          <cell r="BO542">
            <v>289.52999999999997</v>
          </cell>
          <cell r="BP542">
            <v>289.52999999999997</v>
          </cell>
          <cell r="BQ542">
            <v>0</v>
          </cell>
          <cell r="BR542">
            <v>289.52999999999997</v>
          </cell>
          <cell r="BS542">
            <v>21.772655999999994</v>
          </cell>
          <cell r="BT542"/>
          <cell r="BU542">
            <v>0</v>
          </cell>
          <cell r="BV542">
            <v>0</v>
          </cell>
          <cell r="BW542">
            <v>0</v>
          </cell>
          <cell r="BX542">
            <v>289.52999999999997</v>
          </cell>
          <cell r="BY542">
            <v>289.52999999999997</v>
          </cell>
          <cell r="BZ542">
            <v>0</v>
          </cell>
          <cell r="CA542">
            <v>289.52999999999997</v>
          </cell>
          <cell r="CB542">
            <v>21.772655999999994</v>
          </cell>
          <cell r="CC542"/>
          <cell r="CD542"/>
          <cell r="CE542">
            <v>0</v>
          </cell>
          <cell r="CF542">
            <v>0</v>
          </cell>
          <cell r="CG542">
            <v>289.52999999999997</v>
          </cell>
          <cell r="CH542">
            <v>289.52999999999997</v>
          </cell>
          <cell r="CI542">
            <v>0</v>
          </cell>
          <cell r="CJ542"/>
          <cell r="CK542"/>
          <cell r="CL542">
            <v>0</v>
          </cell>
          <cell r="CM542">
            <v>0</v>
          </cell>
          <cell r="CN542">
            <v>289.52999999999997</v>
          </cell>
          <cell r="CO542">
            <v>0</v>
          </cell>
          <cell r="CP542">
            <v>-289.52999999999997</v>
          </cell>
          <cell r="CQ542"/>
          <cell r="CR542"/>
          <cell r="CS542" t="str">
            <v xml:space="preserve"> </v>
          </cell>
          <cell r="CT542">
            <v>0</v>
          </cell>
          <cell r="CU542">
            <v>289.52999999999997</v>
          </cell>
          <cell r="CV542">
            <v>0</v>
          </cell>
          <cell r="CW542">
            <v>-289.52999999999997</v>
          </cell>
          <cell r="CY542">
            <v>289.52999999999997</v>
          </cell>
          <cell r="CZ542">
            <v>0</v>
          </cell>
          <cell r="DA542">
            <v>289.52999999999997</v>
          </cell>
          <cell r="DB542">
            <v>289.53540000000004</v>
          </cell>
          <cell r="DC542">
            <v>0</v>
          </cell>
          <cell r="DD542">
            <v>289.52999999999997</v>
          </cell>
          <cell r="DE542">
            <v>289.52999999999997</v>
          </cell>
          <cell r="DF542">
            <v>289.53540000000004</v>
          </cell>
          <cell r="DG542">
            <v>5.4000000000655746E-3</v>
          </cell>
          <cell r="DH542">
            <v>289.52999999999997</v>
          </cell>
          <cell r="DI542">
            <v>0</v>
          </cell>
          <cell r="DJ542">
            <v>0</v>
          </cell>
          <cell r="DK542">
            <v>0</v>
          </cell>
        </row>
        <row r="543">
          <cell r="B543" t="str">
            <v>14.3</v>
          </cell>
          <cell r="C543" t="str">
            <v xml:space="preserve"> 87385 </v>
          </cell>
          <cell r="D543" t="str">
            <v>SINAPI</v>
          </cell>
          <cell r="E543" t="str">
            <v>ARGAMASSA PRONTA PARA CONTRAPISO, PREPARO COM MISTURADOR DE EIXO HORIZONTAL DE 160 KG. AF_08/2019</v>
          </cell>
          <cell r="F543" t="str">
            <v>m³</v>
          </cell>
          <cell r="G543">
            <v>23.52</v>
          </cell>
          <cell r="H543">
            <v>0</v>
          </cell>
          <cell r="I543">
            <v>23.52</v>
          </cell>
          <cell r="J543">
            <v>1591.62</v>
          </cell>
          <cell r="K543">
            <v>1993.02</v>
          </cell>
          <cell r="L543">
            <v>46875.830399999999</v>
          </cell>
          <cell r="M543">
            <v>0</v>
          </cell>
          <cell r="N543">
            <v>0</v>
          </cell>
          <cell r="O543">
            <v>0</v>
          </cell>
          <cell r="P543">
            <v>0</v>
          </cell>
          <cell r="Q543">
            <v>0</v>
          </cell>
          <cell r="R543">
            <v>0</v>
          </cell>
          <cell r="S543">
            <v>0.3</v>
          </cell>
          <cell r="T543">
            <v>14062.749</v>
          </cell>
          <cell r="U543">
            <v>0.5</v>
          </cell>
          <cell r="V543">
            <v>23437.915000000001</v>
          </cell>
          <cell r="W543">
            <v>0.2</v>
          </cell>
          <cell r="X543">
            <v>9375.1660000000011</v>
          </cell>
          <cell r="Y543">
            <v>0</v>
          </cell>
          <cell r="Z543">
            <v>0</v>
          </cell>
          <cell r="AA543">
            <v>0</v>
          </cell>
          <cell r="AB543">
            <v>0</v>
          </cell>
          <cell r="AC543">
            <v>1</v>
          </cell>
          <cell r="AD543">
            <v>46875.83</v>
          </cell>
          <cell r="AE543"/>
          <cell r="AF543">
            <v>0.27678571664757723</v>
          </cell>
          <cell r="AG543">
            <v>12974.560310714287</v>
          </cell>
          <cell r="AH543">
            <v>0.72321428335242277</v>
          </cell>
          <cell r="AI543">
            <v>33901.269689285713</v>
          </cell>
          <cell r="AJ543">
            <v>0</v>
          </cell>
          <cell r="AK543">
            <v>0</v>
          </cell>
          <cell r="AL543"/>
          <cell r="AM543">
            <v>0</v>
          </cell>
          <cell r="AN543">
            <v>0</v>
          </cell>
          <cell r="AO543"/>
          <cell r="AP543">
            <v>0</v>
          </cell>
          <cell r="AQ543">
            <v>0</v>
          </cell>
          <cell r="AR543">
            <v>0</v>
          </cell>
          <cell r="AS543">
            <v>0</v>
          </cell>
          <cell r="AT543">
            <v>46875.83</v>
          </cell>
          <cell r="AU543">
            <v>12974.5602</v>
          </cell>
          <cell r="AV543">
            <v>-33901.269800000002</v>
          </cell>
          <cell r="AW543">
            <v>0</v>
          </cell>
          <cell r="AX543">
            <v>0</v>
          </cell>
          <cell r="AY543">
            <v>0</v>
          </cell>
          <cell r="AZ543">
            <v>0</v>
          </cell>
          <cell r="BA543">
            <v>46875.83</v>
          </cell>
          <cell r="BB543">
            <v>12974.5602</v>
          </cell>
          <cell r="BC543">
            <v>-33901.269800000002</v>
          </cell>
          <cell r="BD543">
            <v>0</v>
          </cell>
          <cell r="BE543">
            <v>0</v>
          </cell>
          <cell r="BF543">
            <v>0</v>
          </cell>
          <cell r="BG543">
            <v>0</v>
          </cell>
          <cell r="BH543">
            <v>46875.83</v>
          </cell>
          <cell r="BI543">
            <v>12974.5602</v>
          </cell>
          <cell r="BJ543">
            <v>-33901.269800000002</v>
          </cell>
          <cell r="BK543">
            <v>0</v>
          </cell>
          <cell r="BL543">
            <v>0</v>
          </cell>
          <cell r="BM543">
            <v>0.57525510694957283</v>
          </cell>
          <cell r="BN543">
            <v>26965.560599999997</v>
          </cell>
          <cell r="BO543">
            <v>46875.83</v>
          </cell>
          <cell r="BP543">
            <v>39940.120799999997</v>
          </cell>
          <cell r="BQ543">
            <v>-6935.7092000000048</v>
          </cell>
          <cell r="BR543" t="str">
            <v>N/A</v>
          </cell>
          <cell r="BS543">
            <v>0</v>
          </cell>
          <cell r="BT543"/>
          <cell r="BU543">
            <v>0</v>
          </cell>
          <cell r="BV543">
            <v>0</v>
          </cell>
          <cell r="BW543">
            <v>0</v>
          </cell>
          <cell r="BX543">
            <v>46875.83</v>
          </cell>
          <cell r="BY543">
            <v>39940.120799999997</v>
          </cell>
          <cell r="BZ543">
            <v>-6935.7092000000048</v>
          </cell>
          <cell r="CA543" t="str">
            <v>N/A</v>
          </cell>
          <cell r="CB543">
            <v>0</v>
          </cell>
          <cell r="CC543"/>
          <cell r="CD543"/>
          <cell r="CE543">
            <v>0.14795918493603205</v>
          </cell>
          <cell r="CF543">
            <v>6935.7096000000001</v>
          </cell>
          <cell r="CG543">
            <v>46875.83</v>
          </cell>
          <cell r="CH543">
            <v>46875.830399999999</v>
          </cell>
          <cell r="CI543">
            <v>0</v>
          </cell>
          <cell r="CJ543"/>
          <cell r="CK543"/>
          <cell r="CL543">
            <v>0</v>
          </cell>
          <cell r="CM543">
            <v>0</v>
          </cell>
          <cell r="CN543">
            <v>46875.83</v>
          </cell>
          <cell r="CO543">
            <v>6935.7096000000001</v>
          </cell>
          <cell r="CP543">
            <v>0</v>
          </cell>
          <cell r="CQ543"/>
          <cell r="CR543"/>
          <cell r="CS543" t="str">
            <v xml:space="preserve"> </v>
          </cell>
          <cell r="CT543">
            <v>0</v>
          </cell>
          <cell r="CU543">
            <v>46875.83</v>
          </cell>
          <cell r="CV543">
            <v>0</v>
          </cell>
          <cell r="CW543">
            <v>0</v>
          </cell>
          <cell r="CY543">
            <v>46875.83</v>
          </cell>
          <cell r="CZ543">
            <v>0</v>
          </cell>
          <cell r="DA543">
            <v>46875.83</v>
          </cell>
          <cell r="DB543">
            <v>46875.830399999999</v>
          </cell>
          <cell r="DC543">
            <v>12974.560310714287</v>
          </cell>
          <cell r="DD543">
            <v>33901.270199999999</v>
          </cell>
          <cell r="DE543">
            <v>46875.830510714288</v>
          </cell>
          <cell r="DF543">
            <v>46875.830399999999</v>
          </cell>
          <cell r="DG543">
            <v>-1.1071428889408708E-4</v>
          </cell>
          <cell r="DH543">
            <v>33901.269689285713</v>
          </cell>
          <cell r="DI543">
            <v>0</v>
          </cell>
          <cell r="DJ543">
            <v>5.1071428606519476E-4</v>
          </cell>
          <cell r="DK543">
            <v>3.8405714312102641E-5</v>
          </cell>
        </row>
        <row r="544">
          <cell r="B544" t="str">
            <v>14.4</v>
          </cell>
          <cell r="C544" t="str">
            <v xml:space="preserve"> 87263 </v>
          </cell>
          <cell r="D544" t="str">
            <v>SINAPI</v>
          </cell>
          <cell r="E544" t="str">
            <v>REVESTIMENTO CERÂMICO PARA PISO COM PLACAS TIPO PORCELANATO DE DIMENSÕES 60X60 CM APLICADA EM AMBIENTES DE ÁREA MAIOR QUE 10 M². AF_02/2023_PE</v>
          </cell>
          <cell r="F544" t="str">
            <v>m²</v>
          </cell>
          <cell r="G544">
            <v>1472.07</v>
          </cell>
          <cell r="H544">
            <v>0</v>
          </cell>
          <cell r="I544">
            <v>1472.07</v>
          </cell>
          <cell r="J544">
            <v>148.5</v>
          </cell>
          <cell r="K544">
            <v>185.95</v>
          </cell>
          <cell r="L544">
            <v>273731.41649999999</v>
          </cell>
          <cell r="M544">
            <v>0</v>
          </cell>
          <cell r="N544">
            <v>0</v>
          </cell>
          <cell r="O544">
            <v>0</v>
          </cell>
          <cell r="P544">
            <v>0</v>
          </cell>
          <cell r="Q544">
            <v>0</v>
          </cell>
          <cell r="R544">
            <v>0</v>
          </cell>
          <cell r="S544">
            <v>0.3</v>
          </cell>
          <cell r="T544">
            <v>82119.422999999995</v>
          </cell>
          <cell r="U544">
            <v>0.5</v>
          </cell>
          <cell r="V544">
            <v>136865.70499999999</v>
          </cell>
          <cell r="W544">
            <v>0.2</v>
          </cell>
          <cell r="X544">
            <v>54746.281999999999</v>
          </cell>
          <cell r="Y544">
            <v>0</v>
          </cell>
          <cell r="Z544">
            <v>0</v>
          </cell>
          <cell r="AA544">
            <v>0</v>
          </cell>
          <cell r="AB544">
            <v>0</v>
          </cell>
          <cell r="AC544">
            <v>1</v>
          </cell>
          <cell r="AD544">
            <v>273731.40999999997</v>
          </cell>
          <cell r="AE544"/>
          <cell r="AF544">
            <v>0.54177452087065936</v>
          </cell>
          <cell r="AG544">
            <v>148300.70702153438</v>
          </cell>
          <cell r="AH544">
            <v>0.45822547912934064</v>
          </cell>
          <cell r="AI544">
            <v>125430.70297846559</v>
          </cell>
          <cell r="AJ544">
            <v>0</v>
          </cell>
          <cell r="AK544">
            <v>0</v>
          </cell>
          <cell r="AL544"/>
          <cell r="AM544">
            <v>0</v>
          </cell>
          <cell r="AN544">
            <v>0</v>
          </cell>
          <cell r="AO544"/>
          <cell r="AP544">
            <v>0</v>
          </cell>
          <cell r="AQ544">
            <v>0</v>
          </cell>
          <cell r="AR544">
            <v>0.21412704558886464</v>
          </cell>
          <cell r="AS544">
            <v>58613.299499999994</v>
          </cell>
          <cell r="AT544">
            <v>273731.40999999997</v>
          </cell>
          <cell r="AU544">
            <v>206914.003</v>
          </cell>
          <cell r="AV544">
            <v>-66817.406999999977</v>
          </cell>
          <cell r="AW544">
            <v>0</v>
          </cell>
          <cell r="AX544">
            <v>0</v>
          </cell>
          <cell r="AY544">
            <v>6.0900636518643816E-2</v>
          </cell>
          <cell r="AZ544">
            <v>16670.4175</v>
          </cell>
          <cell r="BA544">
            <v>273731.40999999997</v>
          </cell>
          <cell r="BB544">
            <v>223584.42050000001</v>
          </cell>
          <cell r="BC544">
            <v>-50146.989499999967</v>
          </cell>
          <cell r="BD544">
            <v>0</v>
          </cell>
          <cell r="BE544">
            <v>0</v>
          </cell>
          <cell r="BF544">
            <v>0</v>
          </cell>
          <cell r="BG544">
            <v>0</v>
          </cell>
          <cell r="BH544">
            <v>273731.40999999997</v>
          </cell>
          <cell r="BI544">
            <v>223584.42050000001</v>
          </cell>
          <cell r="BJ544">
            <v>-50146.989499999967</v>
          </cell>
          <cell r="BK544">
            <v>0</v>
          </cell>
          <cell r="BL544">
            <v>0</v>
          </cell>
          <cell r="BM544">
            <v>0</v>
          </cell>
          <cell r="BN544">
            <v>0</v>
          </cell>
          <cell r="BO544">
            <v>273731.40999999997</v>
          </cell>
          <cell r="BP544">
            <v>223584.42050000001</v>
          </cell>
          <cell r="BQ544">
            <v>-50146.989499999967</v>
          </cell>
          <cell r="BR544" t="str">
            <v>N/A</v>
          </cell>
          <cell r="BS544">
            <v>0</v>
          </cell>
          <cell r="BT544"/>
          <cell r="BU544">
            <v>0</v>
          </cell>
          <cell r="BV544">
            <v>8.2536836034925551E-2</v>
          </cell>
          <cell r="BW544">
            <v>22592.924999999999</v>
          </cell>
          <cell r="BX544">
            <v>273731.40999999997</v>
          </cell>
          <cell r="BY544">
            <v>246177.3455</v>
          </cell>
          <cell r="BZ544">
            <v>-27554.064499999979</v>
          </cell>
          <cell r="CA544" t="str">
            <v>N/A</v>
          </cell>
          <cell r="CB544">
            <v>0</v>
          </cell>
          <cell r="CC544"/>
          <cell r="CD544"/>
          <cell r="CE544">
            <v>0.10066097418646312</v>
          </cell>
          <cell r="CF544">
            <v>27554.071</v>
          </cell>
          <cell r="CG544">
            <v>273731.40999999997</v>
          </cell>
          <cell r="CH544">
            <v>273731.41649999999</v>
          </cell>
          <cell r="CI544">
            <v>0</v>
          </cell>
          <cell r="CJ544"/>
          <cell r="CK544"/>
          <cell r="CL544">
            <v>0</v>
          </cell>
          <cell r="CM544">
            <v>0</v>
          </cell>
          <cell r="CN544">
            <v>273731.40999999997</v>
          </cell>
          <cell r="CO544">
            <v>27554.071</v>
          </cell>
          <cell r="CP544">
            <v>0</v>
          </cell>
          <cell r="CQ544"/>
          <cell r="CR544"/>
          <cell r="CS544" t="str">
            <v xml:space="preserve"> </v>
          </cell>
          <cell r="CT544">
            <v>0</v>
          </cell>
          <cell r="CU544">
            <v>273731.40999999997</v>
          </cell>
          <cell r="CV544">
            <v>0</v>
          </cell>
          <cell r="CW544">
            <v>0</v>
          </cell>
          <cell r="CY544">
            <v>273731.40999999997</v>
          </cell>
          <cell r="CZ544">
            <v>0</v>
          </cell>
          <cell r="DA544">
            <v>273731.40999999997</v>
          </cell>
          <cell r="DB544">
            <v>273731.41649999999</v>
          </cell>
          <cell r="DC544">
            <v>148300.70702153438</v>
          </cell>
          <cell r="DD544">
            <v>125430.71299999999</v>
          </cell>
          <cell r="DE544">
            <v>273731.42002153437</v>
          </cell>
          <cell r="DF544">
            <v>273731.41649999999</v>
          </cell>
          <cell r="DG544">
            <v>-3.5215343814343214E-3</v>
          </cell>
          <cell r="DH544">
            <v>125430.70297846559</v>
          </cell>
          <cell r="DI544">
            <v>0</v>
          </cell>
          <cell r="DJ544">
            <v>1.002153439912945E-2</v>
          </cell>
          <cell r="DK544">
            <v>7.5361938681453458E-4</v>
          </cell>
        </row>
        <row r="545">
          <cell r="B545" t="str">
            <v>14.5</v>
          </cell>
          <cell r="C545" t="str">
            <v xml:space="preserve"> DEPEARQ134 </v>
          </cell>
          <cell r="D545" t="str">
            <v>Próprio</v>
          </cell>
          <cell r="E545" t="str">
            <v>INSTALAÇÃO REVESTIMENTO CERÂMICO CONSIDERANDO O REAPROVEITAMENTO DO MATERIAL, APLICADA EM AMBIENTES DE ÁREA MAIOR QUE 10 M². REF: SINAPI (87263)</v>
          </cell>
          <cell r="F545" t="str">
            <v>m²</v>
          </cell>
          <cell r="G545">
            <v>482.4</v>
          </cell>
          <cell r="H545">
            <v>0</v>
          </cell>
          <cell r="I545">
            <v>482.4</v>
          </cell>
          <cell r="J545">
            <v>31.72</v>
          </cell>
          <cell r="K545">
            <v>39.71</v>
          </cell>
          <cell r="L545">
            <v>19156.103999999999</v>
          </cell>
          <cell r="M545">
            <v>0</v>
          </cell>
          <cell r="N545">
            <v>0</v>
          </cell>
          <cell r="O545">
            <v>0</v>
          </cell>
          <cell r="P545">
            <v>0</v>
          </cell>
          <cell r="Q545">
            <v>0</v>
          </cell>
          <cell r="R545">
            <v>0</v>
          </cell>
          <cell r="S545">
            <v>0.3</v>
          </cell>
          <cell r="T545">
            <v>5746.829999999999</v>
          </cell>
          <cell r="U545">
            <v>0.5</v>
          </cell>
          <cell r="V545">
            <v>9578.0499999999993</v>
          </cell>
          <cell r="W545">
            <v>0.2</v>
          </cell>
          <cell r="X545">
            <v>3831.22</v>
          </cell>
          <cell r="Y545">
            <v>0</v>
          </cell>
          <cell r="Z545">
            <v>0</v>
          </cell>
          <cell r="AA545">
            <v>0</v>
          </cell>
          <cell r="AB545">
            <v>0</v>
          </cell>
          <cell r="AC545">
            <v>1</v>
          </cell>
          <cell r="AD545">
            <v>19156.099999999999</v>
          </cell>
          <cell r="AE545"/>
          <cell r="AF545">
            <v>0.18281512938437366</v>
          </cell>
          <cell r="AG545">
            <v>3502.0256312605179</v>
          </cell>
          <cell r="AH545">
            <v>0.81718487061562639</v>
          </cell>
          <cell r="AI545">
            <v>15654.074368739481</v>
          </cell>
          <cell r="AJ545">
            <v>0</v>
          </cell>
          <cell r="AK545">
            <v>0</v>
          </cell>
          <cell r="AL545"/>
          <cell r="AM545">
            <v>0</v>
          </cell>
          <cell r="AN545">
            <v>0</v>
          </cell>
          <cell r="AO545"/>
          <cell r="AP545">
            <v>0</v>
          </cell>
          <cell r="AQ545">
            <v>0</v>
          </cell>
          <cell r="AR545">
            <v>0</v>
          </cell>
          <cell r="AS545">
            <v>0</v>
          </cell>
          <cell r="AT545">
            <v>19156.099999999999</v>
          </cell>
          <cell r="AU545">
            <v>3502.0248999999999</v>
          </cell>
          <cell r="AV545">
            <v>-15654.075099999998</v>
          </cell>
          <cell r="AW545">
            <v>0</v>
          </cell>
          <cell r="AX545">
            <v>0</v>
          </cell>
          <cell r="AY545">
            <v>0</v>
          </cell>
          <cell r="AZ545">
            <v>0</v>
          </cell>
          <cell r="BA545">
            <v>19156.099999999999</v>
          </cell>
          <cell r="BB545">
            <v>3502.0248999999999</v>
          </cell>
          <cell r="BC545">
            <v>-15654.075099999998</v>
          </cell>
          <cell r="BD545">
            <v>0</v>
          </cell>
          <cell r="BE545">
            <v>0</v>
          </cell>
          <cell r="BF545">
            <v>0</v>
          </cell>
          <cell r="BG545">
            <v>0</v>
          </cell>
          <cell r="BH545">
            <v>19156.099999999999</v>
          </cell>
          <cell r="BI545">
            <v>3502.0248999999999</v>
          </cell>
          <cell r="BJ545">
            <v>-15654.075099999998</v>
          </cell>
          <cell r="BK545">
            <v>0</v>
          </cell>
          <cell r="BL545">
            <v>0</v>
          </cell>
          <cell r="BM545">
            <v>0</v>
          </cell>
          <cell r="BN545">
            <v>0</v>
          </cell>
          <cell r="BO545">
            <v>19156.099999999999</v>
          </cell>
          <cell r="BP545">
            <v>3502.0248999999999</v>
          </cell>
          <cell r="BQ545">
            <v>-15654.075099999998</v>
          </cell>
          <cell r="BR545" t="str">
            <v>N/A</v>
          </cell>
          <cell r="BS545">
            <v>0</v>
          </cell>
          <cell r="BT545"/>
          <cell r="BU545">
            <v>0</v>
          </cell>
          <cell r="BV545">
            <v>0.25186567164179108</v>
          </cell>
          <cell r="BW545">
            <v>4824.7650000000003</v>
          </cell>
          <cell r="BX545">
            <v>19156.099999999999</v>
          </cell>
          <cell r="BY545">
            <v>8326.7898999999998</v>
          </cell>
          <cell r="BZ545">
            <v>-10829.310099999999</v>
          </cell>
          <cell r="CA545" t="str">
            <v>N/A</v>
          </cell>
          <cell r="CB545">
            <v>0</v>
          </cell>
          <cell r="CC545"/>
          <cell r="CD545"/>
          <cell r="CE545">
            <v>0.56531923714759535</v>
          </cell>
          <cell r="CF545">
            <v>10829.3141</v>
          </cell>
          <cell r="CG545">
            <v>19156.099999999999</v>
          </cell>
          <cell r="CH545">
            <v>19156.103999999999</v>
          </cell>
          <cell r="CI545">
            <v>0</v>
          </cell>
          <cell r="CJ545"/>
          <cell r="CK545"/>
          <cell r="CL545">
            <v>0</v>
          </cell>
          <cell r="CM545">
            <v>0</v>
          </cell>
          <cell r="CN545">
            <v>19156.099999999999</v>
          </cell>
          <cell r="CO545">
            <v>10829.3141</v>
          </cell>
          <cell r="CP545">
            <v>0</v>
          </cell>
          <cell r="CQ545"/>
          <cell r="CR545"/>
          <cell r="CS545" t="str">
            <v xml:space="preserve"> </v>
          </cell>
          <cell r="CT545">
            <v>0</v>
          </cell>
          <cell r="CU545">
            <v>19156.099999999999</v>
          </cell>
          <cell r="CV545">
            <v>0</v>
          </cell>
          <cell r="CW545">
            <v>0</v>
          </cell>
          <cell r="CY545">
            <v>19156.099999999999</v>
          </cell>
          <cell r="CZ545">
            <v>0</v>
          </cell>
          <cell r="DA545">
            <v>19156.099999999999</v>
          </cell>
          <cell r="DB545">
            <v>19156.103999999999</v>
          </cell>
          <cell r="DC545">
            <v>3502.0256312605179</v>
          </cell>
          <cell r="DD545">
            <v>15654.079099999999</v>
          </cell>
          <cell r="DE545">
            <v>19156.104731260515</v>
          </cell>
          <cell r="DF545">
            <v>19156.103999999999</v>
          </cell>
          <cell r="DG545">
            <v>-7.312605157494545E-4</v>
          </cell>
          <cell r="DH545">
            <v>15654.074368739481</v>
          </cell>
          <cell r="DI545">
            <v>0</v>
          </cell>
          <cell r="DJ545">
            <v>4.7312605165643618E-3</v>
          </cell>
          <cell r="DK545">
            <v>3.5579079084563993E-4</v>
          </cell>
        </row>
        <row r="546">
          <cell r="B546" t="str">
            <v>14.6</v>
          </cell>
          <cell r="C546" t="str">
            <v xml:space="preserve"> 88650 </v>
          </cell>
          <cell r="D546" t="str">
            <v>SINAPI</v>
          </cell>
          <cell r="E546" t="str">
            <v>RODAPÉ CERÂMICO DE 7CM DE ALTURA COM PLACAS TIPO ESMALTADA EXTRA DE DIMENSÕES 60X60CM. AF_02/2023</v>
          </cell>
          <cell r="F546" t="str">
            <v>M</v>
          </cell>
          <cell r="G546">
            <v>362.98</v>
          </cell>
          <cell r="H546">
            <v>0</v>
          </cell>
          <cell r="I546">
            <v>362.98</v>
          </cell>
          <cell r="J546">
            <v>15.01</v>
          </cell>
          <cell r="K546">
            <v>18.79</v>
          </cell>
          <cell r="L546">
            <v>6820.3941999999997</v>
          </cell>
          <cell r="M546">
            <v>0</v>
          </cell>
          <cell r="N546">
            <v>0</v>
          </cell>
          <cell r="O546">
            <v>0</v>
          </cell>
          <cell r="P546">
            <v>0</v>
          </cell>
          <cell r="Q546">
            <v>0</v>
          </cell>
          <cell r="R546">
            <v>0</v>
          </cell>
          <cell r="S546">
            <v>0</v>
          </cell>
          <cell r="T546">
            <v>0</v>
          </cell>
          <cell r="U546">
            <v>0.3</v>
          </cell>
          <cell r="V546">
            <v>2046.117</v>
          </cell>
          <cell r="W546">
            <v>0.7</v>
          </cell>
          <cell r="X546">
            <v>4774.2730000000001</v>
          </cell>
          <cell r="Y546">
            <v>0</v>
          </cell>
          <cell r="Z546">
            <v>0</v>
          </cell>
          <cell r="AA546">
            <v>0</v>
          </cell>
          <cell r="AB546">
            <v>0</v>
          </cell>
          <cell r="AC546">
            <v>1</v>
          </cell>
          <cell r="AD546">
            <v>6820.39</v>
          </cell>
          <cell r="AE546"/>
          <cell r="AF546">
            <v>0.87167390721058469</v>
          </cell>
          <cell r="AG546">
            <v>5945.1596610304096</v>
          </cell>
          <cell r="AH546">
            <v>0.12832609278941531</v>
          </cell>
          <cell r="AI546">
            <v>875.23033896959078</v>
          </cell>
          <cell r="AJ546">
            <v>0</v>
          </cell>
          <cell r="AK546">
            <v>0</v>
          </cell>
          <cell r="AL546"/>
          <cell r="AM546">
            <v>0</v>
          </cell>
          <cell r="AN546">
            <v>0</v>
          </cell>
          <cell r="AO546"/>
          <cell r="AP546">
            <v>0</v>
          </cell>
          <cell r="AQ546">
            <v>0</v>
          </cell>
          <cell r="AR546">
            <v>0</v>
          </cell>
          <cell r="AS546">
            <v>0</v>
          </cell>
          <cell r="AT546">
            <v>6820.39</v>
          </cell>
          <cell r="AU546">
            <v>5945.1559999999999</v>
          </cell>
          <cell r="AV546">
            <v>-875.23400000000038</v>
          </cell>
          <cell r="AW546">
            <v>0</v>
          </cell>
          <cell r="AX546">
            <v>0</v>
          </cell>
          <cell r="AY546">
            <v>8.2538982864069646E-2</v>
          </cell>
          <cell r="AZ546">
            <v>562.94839999999999</v>
          </cell>
          <cell r="BA546">
            <v>6820.39</v>
          </cell>
          <cell r="BB546">
            <v>6508.1044000000002</v>
          </cell>
          <cell r="BC546">
            <v>-312.28560000000016</v>
          </cell>
          <cell r="BD546">
            <v>0</v>
          </cell>
          <cell r="BE546">
            <v>0</v>
          </cell>
          <cell r="BF546">
            <v>0</v>
          </cell>
          <cell r="BG546">
            <v>0</v>
          </cell>
          <cell r="BH546">
            <v>6820.39</v>
          </cell>
          <cell r="BI546">
            <v>6508.1044000000002</v>
          </cell>
          <cell r="BJ546">
            <v>-312.28560000000016</v>
          </cell>
          <cell r="BK546">
            <v>0</v>
          </cell>
          <cell r="BL546">
            <v>0</v>
          </cell>
          <cell r="BM546">
            <v>0</v>
          </cell>
          <cell r="BN546">
            <v>0</v>
          </cell>
          <cell r="BO546">
            <v>6820.39</v>
          </cell>
          <cell r="BP546">
            <v>6508.1044000000002</v>
          </cell>
          <cell r="BQ546">
            <v>-312.28560000000016</v>
          </cell>
          <cell r="BR546" t="str">
            <v>N/A</v>
          </cell>
          <cell r="BS546">
            <v>0</v>
          </cell>
          <cell r="BT546"/>
          <cell r="BU546">
            <v>0</v>
          </cell>
          <cell r="BV546">
            <v>0</v>
          </cell>
          <cell r="BW546">
            <v>0</v>
          </cell>
          <cell r="BX546">
            <v>6820.39</v>
          </cell>
          <cell r="BY546">
            <v>6508.1044000000002</v>
          </cell>
          <cell r="BZ546">
            <v>-312.28560000000016</v>
          </cell>
          <cell r="CA546" t="str">
            <v>N/A</v>
          </cell>
          <cell r="CB546">
            <v>0</v>
          </cell>
          <cell r="CC546"/>
          <cell r="CD546"/>
          <cell r="CE546">
            <v>4.5787648044966316E-2</v>
          </cell>
          <cell r="CF546">
            <v>312.28980000000001</v>
          </cell>
          <cell r="CG546">
            <v>6820.39</v>
          </cell>
          <cell r="CH546">
            <v>6820.3942000000006</v>
          </cell>
          <cell r="CI546">
            <v>0</v>
          </cell>
          <cell r="CJ546"/>
          <cell r="CK546"/>
          <cell r="CL546">
            <v>0</v>
          </cell>
          <cell r="CM546">
            <v>0</v>
          </cell>
          <cell r="CN546">
            <v>6820.39</v>
          </cell>
          <cell r="CO546">
            <v>312.28980000000001</v>
          </cell>
          <cell r="CP546">
            <v>0</v>
          </cell>
          <cell r="CQ546"/>
          <cell r="CR546"/>
          <cell r="CS546">
            <v>1.5660206860104693E-16</v>
          </cell>
          <cell r="CT546">
            <v>1.0680878403945826E-12</v>
          </cell>
          <cell r="CU546">
            <v>6820.39</v>
          </cell>
          <cell r="CV546">
            <v>1.0680878403945826E-12</v>
          </cell>
          <cell r="CW546">
            <v>0</v>
          </cell>
          <cell r="CY546">
            <v>6820.39</v>
          </cell>
          <cell r="CZ546">
            <v>0</v>
          </cell>
          <cell r="DA546">
            <v>6820.39</v>
          </cell>
          <cell r="DB546">
            <v>6820.3941999999997</v>
          </cell>
          <cell r="DC546">
            <v>5945.1596610304096</v>
          </cell>
          <cell r="DD546">
            <v>875.23820000000103</v>
          </cell>
          <cell r="DE546">
            <v>6820.3978610304102</v>
          </cell>
          <cell r="DF546">
            <v>6820.3941999999997</v>
          </cell>
          <cell r="DG546">
            <v>-3.6610304105124669E-3</v>
          </cell>
          <cell r="DH546">
            <v>875.23033896959078</v>
          </cell>
          <cell r="DI546">
            <v>0</v>
          </cell>
          <cell r="DJ546">
            <v>7.861030409912928E-3</v>
          </cell>
          <cell r="DK546">
            <v>5.9114948682545214E-4</v>
          </cell>
        </row>
        <row r="547">
          <cell r="B547" t="str">
            <v>14.7</v>
          </cell>
          <cell r="C547" t="str">
            <v xml:space="preserve"> 160176 </v>
          </cell>
          <cell r="D547" t="str">
            <v>SBC</v>
          </cell>
          <cell r="E547" t="str">
            <v>IMPERMEABILIZACAO DE MUROS E PAREDES COM UMIDADE</v>
          </cell>
          <cell r="F547" t="str">
            <v>m²</v>
          </cell>
          <cell r="G547">
            <v>53.38</v>
          </cell>
          <cell r="H547">
            <v>0</v>
          </cell>
          <cell r="I547">
            <v>53.38</v>
          </cell>
          <cell r="J547">
            <v>78.3</v>
          </cell>
          <cell r="K547">
            <v>98.04</v>
          </cell>
          <cell r="L547">
            <v>5233.3752000000004</v>
          </cell>
          <cell r="M547">
            <v>0</v>
          </cell>
          <cell r="N547">
            <v>0</v>
          </cell>
          <cell r="O547">
            <v>0</v>
          </cell>
          <cell r="P547">
            <v>0</v>
          </cell>
          <cell r="Q547"/>
          <cell r="R547">
            <v>0</v>
          </cell>
          <cell r="S547">
            <v>0.5</v>
          </cell>
          <cell r="T547">
            <v>2616.6849999999999</v>
          </cell>
          <cell r="U547">
            <v>0.5</v>
          </cell>
          <cell r="V547">
            <v>2616.6849999999999</v>
          </cell>
          <cell r="W547">
            <v>0</v>
          </cell>
          <cell r="X547">
            <v>0</v>
          </cell>
          <cell r="Y547">
            <v>0</v>
          </cell>
          <cell r="Z547">
            <v>0</v>
          </cell>
          <cell r="AA547">
            <v>0</v>
          </cell>
          <cell r="AB547">
            <v>0</v>
          </cell>
          <cell r="AC547">
            <v>1</v>
          </cell>
          <cell r="AD547">
            <v>5233.37</v>
          </cell>
          <cell r="AE547"/>
          <cell r="AF547">
            <v>0.57943107404979977</v>
          </cell>
          <cell r="AG547">
            <v>3032.3802130415861</v>
          </cell>
          <cell r="AH547">
            <v>0.42056892595020023</v>
          </cell>
          <cell r="AI547">
            <v>2200.9897869584138</v>
          </cell>
          <cell r="AJ547">
            <v>0</v>
          </cell>
          <cell r="AK547">
            <v>0</v>
          </cell>
          <cell r="AL547"/>
          <cell r="AM547">
            <v>0</v>
          </cell>
          <cell r="AN547">
            <v>0</v>
          </cell>
          <cell r="AO547"/>
          <cell r="AP547">
            <v>0</v>
          </cell>
          <cell r="AQ547">
            <v>0</v>
          </cell>
          <cell r="AR547">
            <v>0</v>
          </cell>
          <cell r="AS547">
            <v>0</v>
          </cell>
          <cell r="AT547">
            <v>5233.37</v>
          </cell>
          <cell r="AU547">
            <v>3032.3772000000004</v>
          </cell>
          <cell r="AV547">
            <v>-2200.9927999999995</v>
          </cell>
          <cell r="AW547">
            <v>0</v>
          </cell>
          <cell r="AX547">
            <v>0</v>
          </cell>
          <cell r="AY547">
            <v>0</v>
          </cell>
          <cell r="AZ547">
            <v>0</v>
          </cell>
          <cell r="BA547">
            <v>5233.37</v>
          </cell>
          <cell r="BB547">
            <v>3032.3772000000004</v>
          </cell>
          <cell r="BC547">
            <v>-2200.9927999999995</v>
          </cell>
          <cell r="BD547">
            <v>0</v>
          </cell>
          <cell r="BE547">
            <v>0</v>
          </cell>
          <cell r="BF547">
            <v>0</v>
          </cell>
          <cell r="BG547">
            <v>0</v>
          </cell>
          <cell r="BH547">
            <v>5233.37</v>
          </cell>
          <cell r="BI547">
            <v>3032.3772000000004</v>
          </cell>
          <cell r="BJ547">
            <v>-2200.9927999999995</v>
          </cell>
          <cell r="BK547">
            <v>0</v>
          </cell>
          <cell r="BL547">
            <v>0</v>
          </cell>
          <cell r="BM547">
            <v>0.4205683909221018</v>
          </cell>
          <cell r="BN547">
            <v>2200.9899999999998</v>
          </cell>
          <cell r="BO547">
            <v>5233.37</v>
          </cell>
          <cell r="BP547">
            <v>5233.3672000000006</v>
          </cell>
          <cell r="BQ547">
            <v>-2.7999999992971425E-3</v>
          </cell>
          <cell r="BR547" t="str">
            <v>N/A</v>
          </cell>
          <cell r="BS547">
            <v>0</v>
          </cell>
          <cell r="BT547"/>
          <cell r="BU547">
            <v>0</v>
          </cell>
          <cell r="BV547">
            <v>0</v>
          </cell>
          <cell r="BW547">
            <v>0</v>
          </cell>
          <cell r="BX547">
            <v>5233.37</v>
          </cell>
          <cell r="BY547">
            <v>5233.3672000000006</v>
          </cell>
          <cell r="BZ547">
            <v>-2.7999999992971425E-3</v>
          </cell>
          <cell r="CA547" t="str">
            <v>N/A</v>
          </cell>
          <cell r="CB547">
            <v>0</v>
          </cell>
          <cell r="CC547"/>
          <cell r="CD547"/>
          <cell r="CE547">
            <v>0</v>
          </cell>
          <cell r="CF547">
            <v>0</v>
          </cell>
          <cell r="CG547">
            <v>5233.37</v>
          </cell>
          <cell r="CH547">
            <v>5233.3672000000006</v>
          </cell>
          <cell r="CI547">
            <v>-2.7999999992971425E-3</v>
          </cell>
          <cell r="CJ547"/>
          <cell r="CK547"/>
          <cell r="CL547">
            <v>0</v>
          </cell>
          <cell r="CM547">
            <v>0</v>
          </cell>
          <cell r="CN547">
            <v>5233.37</v>
          </cell>
          <cell r="CO547">
            <v>0</v>
          </cell>
          <cell r="CP547">
            <v>-5233.37</v>
          </cell>
          <cell r="CQ547"/>
          <cell r="CR547"/>
          <cell r="CS547">
            <v>1.3311029145000003E-16</v>
          </cell>
          <cell r="CT547">
            <v>6.9661609813920227E-13</v>
          </cell>
          <cell r="CU547">
            <v>5233.37</v>
          </cell>
          <cell r="CV547">
            <v>6.9661609813920227E-13</v>
          </cell>
          <cell r="CW547">
            <v>-5233.369999999999</v>
          </cell>
          <cell r="CY547">
            <v>5233.37</v>
          </cell>
          <cell r="CZ547">
            <v>0</v>
          </cell>
          <cell r="DA547">
            <v>5233.37</v>
          </cell>
          <cell r="DB547">
            <v>5233.3752000000004</v>
          </cell>
          <cell r="DC547">
            <v>3032.3802130415861</v>
          </cell>
          <cell r="DD547">
            <v>2200.9900000000007</v>
          </cell>
          <cell r="DE547">
            <v>5233.3702130415868</v>
          </cell>
          <cell r="DF547">
            <v>5233.3752000000004</v>
          </cell>
          <cell r="DG547">
            <v>4.9869584136104095E-3</v>
          </cell>
          <cell r="DH547">
            <v>2200.9897869584138</v>
          </cell>
          <cell r="DI547">
            <v>0</v>
          </cell>
          <cell r="DJ547">
            <v>2.1304158690327313E-4</v>
          </cell>
          <cell r="DK547">
            <v>1.6020727335126137E-5</v>
          </cell>
        </row>
        <row r="548">
          <cell r="B548" t="str">
            <v>14.8</v>
          </cell>
          <cell r="C548" t="str">
            <v xml:space="preserve"> 98689 </v>
          </cell>
          <cell r="D548" t="str">
            <v>SINAPI</v>
          </cell>
          <cell r="E548" t="str">
            <v>SOLEIRA EM GRANITO, LARGURA 15 CM, ESPESSURA 2,0 CM. AF_09/2020</v>
          </cell>
          <cell r="F548" t="str">
            <v>M</v>
          </cell>
          <cell r="G548">
            <v>9.8800000000000008</v>
          </cell>
          <cell r="H548">
            <v>41.22</v>
          </cell>
          <cell r="I548">
            <v>51.1</v>
          </cell>
          <cell r="J548">
            <v>95.64</v>
          </cell>
          <cell r="K548">
            <v>119.76</v>
          </cell>
          <cell r="L548">
            <v>6119.7360000000008</v>
          </cell>
          <cell r="M548">
            <v>0</v>
          </cell>
          <cell r="N548">
            <v>0</v>
          </cell>
          <cell r="O548">
            <v>0</v>
          </cell>
          <cell r="P548">
            <v>0</v>
          </cell>
          <cell r="Q548">
            <v>0</v>
          </cell>
          <cell r="R548">
            <v>0</v>
          </cell>
          <cell r="S548">
            <v>0</v>
          </cell>
          <cell r="T548">
            <v>0</v>
          </cell>
          <cell r="U548">
            <v>0</v>
          </cell>
          <cell r="V548">
            <v>0</v>
          </cell>
          <cell r="W548">
            <v>0</v>
          </cell>
          <cell r="X548">
            <v>0</v>
          </cell>
          <cell r="Y548">
            <v>0.5</v>
          </cell>
          <cell r="Z548">
            <v>3059.8649999999998</v>
          </cell>
          <cell r="AA548">
            <v>0.5</v>
          </cell>
          <cell r="AB548">
            <v>3059.8649999999998</v>
          </cell>
          <cell r="AC548">
            <v>1</v>
          </cell>
          <cell r="AD548">
            <v>6119.73</v>
          </cell>
          <cell r="AE548"/>
          <cell r="AF548">
            <v>1.0000074373320262</v>
          </cell>
          <cell r="AG548">
            <v>6119.781514508546</v>
          </cell>
          <cell r="AH548">
            <v>0</v>
          </cell>
          <cell r="AI548">
            <v>0</v>
          </cell>
          <cell r="AJ548">
            <v>7.4373320262388631E-6</v>
          </cell>
          <cell r="AK548">
            <v>0</v>
          </cell>
          <cell r="AL548"/>
          <cell r="AM548">
            <v>-4.5514508544926918E-2</v>
          </cell>
          <cell r="AN548">
            <v>-3.4226910425785039E-3</v>
          </cell>
          <cell r="AO548"/>
          <cell r="AP548">
            <v>0</v>
          </cell>
          <cell r="AQ548">
            <v>0</v>
          </cell>
          <cell r="AR548">
            <v>0</v>
          </cell>
          <cell r="AS548">
            <v>0</v>
          </cell>
          <cell r="AT548">
            <v>6119.73</v>
          </cell>
          <cell r="AU548">
            <v>1183.2288000000001</v>
          </cell>
          <cell r="AV548">
            <v>-4936.5011999999997</v>
          </cell>
          <cell r="AW548">
            <v>0</v>
          </cell>
          <cell r="AX548">
            <v>0</v>
          </cell>
          <cell r="AY548">
            <v>0</v>
          </cell>
          <cell r="AZ548">
            <v>0</v>
          </cell>
          <cell r="BA548">
            <v>6119.73</v>
          </cell>
          <cell r="BB548">
            <v>1183.2288000000001</v>
          </cell>
          <cell r="BC548">
            <v>-4936.5011999999997</v>
          </cell>
          <cell r="BD548">
            <v>0</v>
          </cell>
          <cell r="BE548">
            <v>0</v>
          </cell>
          <cell r="BF548">
            <v>0</v>
          </cell>
          <cell r="BG548">
            <v>0</v>
          </cell>
          <cell r="BH548">
            <v>6119.73</v>
          </cell>
          <cell r="BI548">
            <v>1183.2288000000001</v>
          </cell>
          <cell r="BJ548">
            <v>-4936.5011999999997</v>
          </cell>
          <cell r="BK548">
            <v>0</v>
          </cell>
          <cell r="BL548">
            <v>0</v>
          </cell>
          <cell r="BM548">
            <v>0.8066544112240247</v>
          </cell>
          <cell r="BN548">
            <v>4936.5072</v>
          </cell>
          <cell r="BO548">
            <v>6119.73</v>
          </cell>
          <cell r="BP548">
            <v>6119.7359999999999</v>
          </cell>
          <cell r="BQ548">
            <v>6.0000000003128662E-3</v>
          </cell>
          <cell r="BR548">
            <v>4936.5072</v>
          </cell>
          <cell r="BS548">
            <v>371.22534143999997</v>
          </cell>
          <cell r="BT548">
            <v>0</v>
          </cell>
          <cell r="BU548">
            <v>0</v>
          </cell>
          <cell r="BV548">
            <v>0</v>
          </cell>
          <cell r="BW548">
            <v>0</v>
          </cell>
          <cell r="BX548">
            <v>6119.73</v>
          </cell>
          <cell r="BY548">
            <v>6119.7359999999999</v>
          </cell>
          <cell r="BZ548">
            <v>0</v>
          </cell>
          <cell r="CA548">
            <v>4936.5072</v>
          </cell>
          <cell r="CB548">
            <v>371.22534143999997</v>
          </cell>
          <cell r="CC548"/>
          <cell r="CD548"/>
          <cell r="CE548">
            <v>0</v>
          </cell>
          <cell r="CF548">
            <v>0</v>
          </cell>
          <cell r="CG548">
            <v>6119.73</v>
          </cell>
          <cell r="CH548">
            <v>6119.7359999999999</v>
          </cell>
          <cell r="CI548">
            <v>0</v>
          </cell>
          <cell r="CJ548"/>
          <cell r="CK548"/>
          <cell r="CL548">
            <v>0</v>
          </cell>
          <cell r="CM548">
            <v>0</v>
          </cell>
          <cell r="CN548">
            <v>6119.73</v>
          </cell>
          <cell r="CO548">
            <v>0</v>
          </cell>
          <cell r="CP548">
            <v>0</v>
          </cell>
          <cell r="CQ548"/>
          <cell r="CR548"/>
          <cell r="CS548">
            <v>1.3904945905285717E-16</v>
          </cell>
          <cell r="CT548">
            <v>8.5094598034629602E-13</v>
          </cell>
          <cell r="CU548">
            <v>6119.73</v>
          </cell>
          <cell r="CV548">
            <v>8.5094598034629602E-13</v>
          </cell>
          <cell r="CW548">
            <v>0</v>
          </cell>
          <cell r="CY548">
            <v>6119.73</v>
          </cell>
          <cell r="CZ548">
            <v>0</v>
          </cell>
          <cell r="DA548">
            <v>6119.73</v>
          </cell>
          <cell r="DB548">
            <v>6119.7360000000008</v>
          </cell>
          <cell r="DC548">
            <v>6119.781514508546</v>
          </cell>
          <cell r="DD548">
            <v>4936.5072000000009</v>
          </cell>
          <cell r="DE548">
            <v>11056.288714508548</v>
          </cell>
          <cell r="DF548">
            <v>6119.7360000000008</v>
          </cell>
          <cell r="DG548">
            <v>-4936.5527145085471</v>
          </cell>
          <cell r="DH548">
            <v>0</v>
          </cell>
          <cell r="DI548">
            <v>5.1514508546461002E-2</v>
          </cell>
          <cell r="DJ548">
            <v>4936.5072000000018</v>
          </cell>
          <cell r="DK548">
            <v>371.22534144000008</v>
          </cell>
        </row>
        <row r="549">
          <cell r="B549"/>
          <cell r="C549"/>
          <cell r="D549"/>
          <cell r="E549" t="str">
            <v>DIVISÓRIAS</v>
          </cell>
          <cell r="F549"/>
          <cell r="G549">
            <v>0</v>
          </cell>
          <cell r="H549"/>
          <cell r="I549"/>
          <cell r="J549"/>
          <cell r="K549"/>
          <cell r="L549">
            <v>0</v>
          </cell>
          <cell r="M549">
            <v>0</v>
          </cell>
          <cell r="N549">
            <v>0</v>
          </cell>
          <cell r="O549">
            <v>0</v>
          </cell>
          <cell r="P549">
            <v>0</v>
          </cell>
          <cell r="Q549">
            <v>0</v>
          </cell>
          <cell r="R549">
            <v>0</v>
          </cell>
          <cell r="S549">
            <v>0</v>
          </cell>
          <cell r="T549">
            <v>0</v>
          </cell>
          <cell r="U549">
            <v>0</v>
          </cell>
          <cell r="V549">
            <v>0</v>
          </cell>
          <cell r="W549">
            <v>0</v>
          </cell>
          <cell r="X549">
            <v>0</v>
          </cell>
          <cell r="Y549">
            <v>0</v>
          </cell>
          <cell r="Z549">
            <v>0</v>
          </cell>
          <cell r="AA549">
            <v>0.46036013764845279</v>
          </cell>
          <cell r="AB549">
            <v>681964.07000000007</v>
          </cell>
          <cell r="AC549">
            <v>0.46036013764845279</v>
          </cell>
          <cell r="AD549">
            <v>681964.07000000007</v>
          </cell>
          <cell r="AE549"/>
          <cell r="AF549">
            <v>3.0370950808731004E-3</v>
          </cell>
          <cell r="AG549">
            <v>0</v>
          </cell>
          <cell r="AH549">
            <v>0.45732304256757972</v>
          </cell>
          <cell r="AI549">
            <v>681964.07000000007</v>
          </cell>
          <cell r="AJ549">
            <v>0</v>
          </cell>
          <cell r="AK549">
            <v>0</v>
          </cell>
          <cell r="AL549"/>
          <cell r="AM549">
            <v>0</v>
          </cell>
          <cell r="AN549">
            <v>0</v>
          </cell>
          <cell r="AO549"/>
          <cell r="AP549">
            <v>0.47300697115801821</v>
          </cell>
          <cell r="AQ549">
            <v>700698.72000000009</v>
          </cell>
          <cell r="AR549" t="e">
            <v>#DIV/0!</v>
          </cell>
          <cell r="AS549">
            <v>18734.652000000002</v>
          </cell>
          <cell r="AT549">
            <v>1382662.79</v>
          </cell>
          <cell r="AU549">
            <v>23233.716</v>
          </cell>
          <cell r="AV549">
            <v>-1359429.074</v>
          </cell>
          <cell r="AW549">
            <v>1.2646833509565374E-2</v>
          </cell>
          <cell r="AX549">
            <v>18734.650000000001</v>
          </cell>
          <cell r="AY549" t="e">
            <v>#DIV/0!</v>
          </cell>
          <cell r="AZ549">
            <v>1000758.0347000002</v>
          </cell>
          <cell r="BA549">
            <v>1401397.44</v>
          </cell>
          <cell r="BB549">
            <v>1023991.7507000002</v>
          </cell>
          <cell r="BC549">
            <v>-377405.68929999974</v>
          </cell>
          <cell r="BD549">
            <v>2.6993028841981837E-2</v>
          </cell>
          <cell r="BE549">
            <v>39986.684999999998</v>
          </cell>
          <cell r="BF549" t="e">
            <v>#DIV/0!</v>
          </cell>
          <cell r="BG549">
            <v>0</v>
          </cell>
          <cell r="BH549">
            <v>1441384.125</v>
          </cell>
          <cell r="BI549">
            <v>1023991.7507000002</v>
          </cell>
          <cell r="BJ549">
            <v>-417392.37429999979</v>
          </cell>
          <cell r="BK549">
            <v>2.6993028841981837E-2</v>
          </cell>
          <cell r="BL549">
            <v>39986.684999999998</v>
          </cell>
          <cell r="BM549">
            <v>9.6097397787931298E-3</v>
          </cell>
          <cell r="BN549">
            <v>14235.588</v>
          </cell>
          <cell r="BO549">
            <v>1481370.81</v>
          </cell>
          <cell r="BP549">
            <v>1038227.3387000002</v>
          </cell>
          <cell r="BQ549">
            <v>-443143.47129999986</v>
          </cell>
          <cell r="BR549">
            <v>0</v>
          </cell>
          <cell r="BS549">
            <v>0</v>
          </cell>
          <cell r="BT549"/>
          <cell r="BU549">
            <v>0</v>
          </cell>
          <cell r="BV549"/>
          <cell r="BW549">
            <v>0</v>
          </cell>
          <cell r="BX549">
            <v>1481370.81</v>
          </cell>
          <cell r="BY549">
            <v>1038227.3387000002</v>
          </cell>
          <cell r="BZ549">
            <v>-443143.47129999986</v>
          </cell>
          <cell r="CA549">
            <v>0</v>
          </cell>
          <cell r="CB549">
            <v>0</v>
          </cell>
          <cell r="CC549"/>
          <cell r="CD549"/>
          <cell r="CE549"/>
          <cell r="CF549">
            <v>79973.373699999996</v>
          </cell>
          <cell r="CG549">
            <v>1481370.81</v>
          </cell>
          <cell r="CH549">
            <v>1118200.7124000001</v>
          </cell>
          <cell r="CI549">
            <v>-363170.09759999998</v>
          </cell>
          <cell r="CJ549"/>
          <cell r="CK549"/>
          <cell r="CL549"/>
          <cell r="CM549">
            <v>0</v>
          </cell>
          <cell r="CN549">
            <v>1481370.81</v>
          </cell>
          <cell r="CO549">
            <v>79973.373699999996</v>
          </cell>
          <cell r="CP549">
            <v>-1401397.4363000002</v>
          </cell>
          <cell r="CQ549"/>
          <cell r="CR549"/>
          <cell r="CS549"/>
          <cell r="CT549"/>
          <cell r="CU549">
            <v>1481370.81</v>
          </cell>
          <cell r="CV549">
            <v>0</v>
          </cell>
          <cell r="CW549">
            <v>-1481370.81</v>
          </cell>
          <cell r="CY549">
            <v>681964.07000000007</v>
          </cell>
          <cell r="CZ549">
            <v>799406.74000000022</v>
          </cell>
          <cell r="DA549">
            <v>1481370.8100000003</v>
          </cell>
          <cell r="DB549">
            <v>0</v>
          </cell>
          <cell r="DC549">
            <v>0</v>
          </cell>
          <cell r="DD549">
            <v>1113701.6484000003</v>
          </cell>
          <cell r="DE549">
            <v>1113701.6484000003</v>
          </cell>
          <cell r="DF549">
            <v>0</v>
          </cell>
          <cell r="DG549">
            <v>-1113701.6484000003</v>
          </cell>
          <cell r="DH549">
            <v>681964.07000000007</v>
          </cell>
          <cell r="DI549">
            <v>0</v>
          </cell>
          <cell r="DJ549">
            <v>0</v>
          </cell>
          <cell r="DK549">
            <v>0</v>
          </cell>
        </row>
        <row r="550">
          <cell r="B550" t="str">
            <v>15.1</v>
          </cell>
          <cell r="C550" t="str">
            <v xml:space="preserve"> DEPEARQ078 </v>
          </cell>
          <cell r="D550" t="str">
            <v>Próprio</v>
          </cell>
          <cell r="E550" t="str">
            <v>DIVISORIA SANITÁRIA, TIPO CABINE, EM GRANITO SÃO GABRIEL POLIDO, ESP = 2CM, ASSENTADO COM ARGAMASSA COLANTE AC III-E, EXCLUSIVE FERRAGENS</v>
          </cell>
          <cell r="F550" t="str">
            <v>m²</v>
          </cell>
          <cell r="G550">
            <v>43.64</v>
          </cell>
          <cell r="H550">
            <v>0</v>
          </cell>
          <cell r="I550">
            <v>43.64</v>
          </cell>
          <cell r="J550">
            <v>685.68</v>
          </cell>
          <cell r="K550">
            <v>858.6</v>
          </cell>
          <cell r="L550">
            <v>37469.304000000004</v>
          </cell>
          <cell r="M550">
            <v>0</v>
          </cell>
          <cell r="N550">
            <v>0</v>
          </cell>
          <cell r="O550">
            <v>0</v>
          </cell>
          <cell r="P550">
            <v>0</v>
          </cell>
          <cell r="Q550">
            <v>0</v>
          </cell>
          <cell r="R550">
            <v>0</v>
          </cell>
          <cell r="S550">
            <v>0</v>
          </cell>
          <cell r="T550">
            <v>0</v>
          </cell>
          <cell r="U550">
            <v>0</v>
          </cell>
          <cell r="V550">
            <v>0</v>
          </cell>
          <cell r="W550">
            <v>0</v>
          </cell>
          <cell r="X550">
            <v>0</v>
          </cell>
          <cell r="Y550">
            <v>0</v>
          </cell>
          <cell r="Z550">
            <v>0</v>
          </cell>
          <cell r="AA550">
            <v>0</v>
          </cell>
          <cell r="AB550">
            <v>0</v>
          </cell>
          <cell r="AC550">
            <v>0</v>
          </cell>
          <cell r="AD550">
            <v>0</v>
          </cell>
          <cell r="AE550"/>
          <cell r="AF550">
            <v>0.12007334004104693</v>
          </cell>
          <cell r="AG550">
            <v>4499.0644802933602</v>
          </cell>
          <cell r="AH550">
            <v>0</v>
          </cell>
          <cell r="AI550">
            <v>0</v>
          </cell>
          <cell r="AJ550">
            <v>0.12007334004104693</v>
          </cell>
          <cell r="AK550">
            <v>4499.0644802933602</v>
          </cell>
          <cell r="AL550"/>
          <cell r="AM550">
            <v>32970.239519706643</v>
          </cell>
          <cell r="AN550">
            <v>2479.3620118819395</v>
          </cell>
          <cell r="AO550"/>
          <cell r="AP550">
            <v>0.5</v>
          </cell>
          <cell r="AQ550">
            <v>18734.650000000001</v>
          </cell>
          <cell r="AR550">
            <v>0.5</v>
          </cell>
          <cell r="AS550">
            <v>18734.652000000002</v>
          </cell>
          <cell r="AT550">
            <v>18734.650000000001</v>
          </cell>
          <cell r="AU550">
            <v>23233.716</v>
          </cell>
          <cell r="AV550">
            <v>0</v>
          </cell>
          <cell r="AW550">
            <v>0.5</v>
          </cell>
          <cell r="AX550">
            <v>18734.650000000001</v>
          </cell>
          <cell r="AY550">
            <v>0</v>
          </cell>
          <cell r="AZ550">
            <v>0</v>
          </cell>
          <cell r="BA550">
            <v>37469.300000000003</v>
          </cell>
          <cell r="BB550">
            <v>23233.716</v>
          </cell>
          <cell r="BC550">
            <v>-14235.584000000003</v>
          </cell>
          <cell r="BD550">
            <v>0</v>
          </cell>
          <cell r="BE550">
            <v>0</v>
          </cell>
          <cell r="BF550">
            <v>0</v>
          </cell>
          <cell r="BG550">
            <v>0</v>
          </cell>
          <cell r="BH550">
            <v>37469.300000000003</v>
          </cell>
          <cell r="BI550">
            <v>23233.716</v>
          </cell>
          <cell r="BJ550">
            <v>-14235.584000000003</v>
          </cell>
          <cell r="BK550">
            <v>0</v>
          </cell>
          <cell r="BL550">
            <v>0</v>
          </cell>
          <cell r="BM550">
            <v>0.37992671333598438</v>
          </cell>
          <cell r="BN550">
            <v>14235.588</v>
          </cell>
          <cell r="BO550">
            <v>37469.300000000003</v>
          </cell>
          <cell r="BP550">
            <v>37469.304000000004</v>
          </cell>
          <cell r="BQ550">
            <v>4.0000000008149073E-3</v>
          </cell>
          <cell r="BR550">
            <v>32970.240000000005</v>
          </cell>
          <cell r="BS550">
            <v>2479.362048</v>
          </cell>
          <cell r="BT550"/>
          <cell r="BU550">
            <v>0</v>
          </cell>
          <cell r="BV550">
            <v>0</v>
          </cell>
          <cell r="BW550">
            <v>0</v>
          </cell>
          <cell r="BX550">
            <v>37469.300000000003</v>
          </cell>
          <cell r="BY550">
            <v>37469.304000000004</v>
          </cell>
          <cell r="BZ550">
            <v>0</v>
          </cell>
          <cell r="CA550">
            <v>32970.240000000005</v>
          </cell>
          <cell r="CB550">
            <v>2479.362048</v>
          </cell>
          <cell r="CC550"/>
          <cell r="CD550"/>
          <cell r="CE550">
            <v>0</v>
          </cell>
          <cell r="CF550">
            <v>0</v>
          </cell>
          <cell r="CG550">
            <v>37469.300000000003</v>
          </cell>
          <cell r="CH550">
            <v>37469.304000000004</v>
          </cell>
          <cell r="CI550">
            <v>0</v>
          </cell>
          <cell r="CJ550"/>
          <cell r="CK550"/>
          <cell r="CL550">
            <v>0</v>
          </cell>
          <cell r="CM550">
            <v>0</v>
          </cell>
          <cell r="CN550">
            <v>37469.300000000003</v>
          </cell>
          <cell r="CO550">
            <v>0</v>
          </cell>
          <cell r="CP550">
            <v>0</v>
          </cell>
          <cell r="CQ550"/>
          <cell r="CR550"/>
          <cell r="CS550" t="str">
            <v xml:space="preserve"> </v>
          </cell>
          <cell r="CT550">
            <v>0</v>
          </cell>
          <cell r="CU550">
            <v>37469.300000000003</v>
          </cell>
          <cell r="CV550">
            <v>0</v>
          </cell>
          <cell r="CW550">
            <v>0</v>
          </cell>
          <cell r="CY550">
            <v>0</v>
          </cell>
          <cell r="CZ550">
            <v>37469.300000000003</v>
          </cell>
          <cell r="DA550">
            <v>37469.300000000003</v>
          </cell>
          <cell r="DB550">
            <v>37469.304000000004</v>
          </cell>
          <cell r="DC550">
            <v>4499.0644802933602</v>
          </cell>
          <cell r="DD550">
            <v>32970.240000000005</v>
          </cell>
          <cell r="DE550">
            <v>37469.304480293365</v>
          </cell>
          <cell r="DF550">
            <v>37469.304000000004</v>
          </cell>
          <cell r="DG550">
            <v>-4.8029336176114157E-4</v>
          </cell>
          <cell r="DH550">
            <v>0</v>
          </cell>
          <cell r="DI550">
            <v>4499.0644802933602</v>
          </cell>
          <cell r="DJ550">
            <v>32970.240000000005</v>
          </cell>
          <cell r="DK550">
            <v>2479.362048</v>
          </cell>
        </row>
        <row r="551">
          <cell r="B551" t="str">
            <v>15.2</v>
          </cell>
          <cell r="C551" t="str">
            <v xml:space="preserve"> DEPEARQ304 </v>
          </cell>
          <cell r="D551" t="str">
            <v>Próprio</v>
          </cell>
          <cell r="E551" t="str">
            <v>PAREDE DE DIVISÓRIA ARTICULADA PREMIUM 120MM EM MDP 15 MM COM REVESTIMENTO BP MELAMÍNICO (10,28-LX2,90-A) - FORNECIMENTO E INSTALAÇÃO. REF: ORSE (180)</v>
          </cell>
          <cell r="F551" t="str">
            <v>m²</v>
          </cell>
          <cell r="G551">
            <v>29.81</v>
          </cell>
          <cell r="H551">
            <v>0</v>
          </cell>
          <cell r="I551">
            <v>29.81</v>
          </cell>
          <cell r="J551">
            <v>2142.4499999999998</v>
          </cell>
          <cell r="K551">
            <v>2682.77</v>
          </cell>
          <cell r="L551">
            <v>79973.373699999996</v>
          </cell>
          <cell r="M551">
            <v>0</v>
          </cell>
          <cell r="N551">
            <v>0</v>
          </cell>
          <cell r="O551">
            <v>0</v>
          </cell>
          <cell r="P551">
            <v>0</v>
          </cell>
          <cell r="Q551">
            <v>0</v>
          </cell>
          <cell r="R551">
            <v>0</v>
          </cell>
          <cell r="S551">
            <v>0</v>
          </cell>
          <cell r="T551">
            <v>0</v>
          </cell>
          <cell r="U551">
            <v>0</v>
          </cell>
          <cell r="V551">
            <v>0</v>
          </cell>
          <cell r="W551">
            <v>0</v>
          </cell>
          <cell r="X551">
            <v>0</v>
          </cell>
          <cell r="Y551">
            <v>0</v>
          </cell>
          <cell r="Z551">
            <v>0</v>
          </cell>
          <cell r="AA551">
            <v>0</v>
          </cell>
          <cell r="AB551">
            <v>0</v>
          </cell>
          <cell r="AC551">
            <v>0</v>
          </cell>
          <cell r="AD551">
            <v>0</v>
          </cell>
          <cell r="AE551"/>
          <cell r="AF551">
            <v>0</v>
          </cell>
          <cell r="AG551">
            <v>0</v>
          </cell>
          <cell r="AH551">
            <v>0</v>
          </cell>
          <cell r="AI551">
            <v>0</v>
          </cell>
          <cell r="AJ551">
            <v>0</v>
          </cell>
          <cell r="AK551">
            <v>0</v>
          </cell>
          <cell r="AL551"/>
          <cell r="AM551">
            <v>79973.373699999996</v>
          </cell>
          <cell r="AN551">
            <v>6013.9977022399989</v>
          </cell>
          <cell r="AO551"/>
          <cell r="AP551">
            <v>0</v>
          </cell>
          <cell r="AQ551">
            <v>0</v>
          </cell>
          <cell r="AR551">
            <v>0</v>
          </cell>
          <cell r="AS551">
            <v>0</v>
          </cell>
          <cell r="AT551">
            <v>0</v>
          </cell>
          <cell r="AU551">
            <v>0</v>
          </cell>
          <cell r="AV551">
            <v>0</v>
          </cell>
          <cell r="AW551">
            <v>0</v>
          </cell>
          <cell r="AX551">
            <v>0</v>
          </cell>
          <cell r="AY551">
            <v>0</v>
          </cell>
          <cell r="AZ551">
            <v>0</v>
          </cell>
          <cell r="BA551">
            <v>0</v>
          </cell>
          <cell r="BB551">
            <v>0</v>
          </cell>
          <cell r="BC551">
            <v>0</v>
          </cell>
          <cell r="BD551">
            <v>0.5</v>
          </cell>
          <cell r="BE551">
            <v>39986.684999999998</v>
          </cell>
          <cell r="BF551">
            <v>0</v>
          </cell>
          <cell r="BG551">
            <v>0</v>
          </cell>
          <cell r="BH551">
            <v>39986.684999999998</v>
          </cell>
          <cell r="BI551">
            <v>0</v>
          </cell>
          <cell r="BJ551">
            <v>-39986.684999999998</v>
          </cell>
          <cell r="BK551">
            <v>0.5</v>
          </cell>
          <cell r="BL551">
            <v>39986.684999999998</v>
          </cell>
          <cell r="BM551">
            <v>0</v>
          </cell>
          <cell r="BN551">
            <v>0</v>
          </cell>
          <cell r="BO551">
            <v>79973.37</v>
          </cell>
          <cell r="BP551">
            <v>0</v>
          </cell>
          <cell r="BQ551">
            <v>-79973.37</v>
          </cell>
          <cell r="BR551" t="str">
            <v>N/A</v>
          </cell>
          <cell r="BS551">
            <v>0</v>
          </cell>
          <cell r="BT551"/>
          <cell r="BU551">
            <v>0</v>
          </cell>
          <cell r="BV551">
            <v>0</v>
          </cell>
          <cell r="BW551">
            <v>0</v>
          </cell>
          <cell r="BX551">
            <v>79973.37</v>
          </cell>
          <cell r="BY551">
            <v>0</v>
          </cell>
          <cell r="BZ551">
            <v>-79973.37</v>
          </cell>
          <cell r="CA551" t="str">
            <v>N/A</v>
          </cell>
          <cell r="CB551">
            <v>0</v>
          </cell>
          <cell r="CC551"/>
          <cell r="CD551"/>
          <cell r="CE551">
            <v>1.0000000087529131</v>
          </cell>
          <cell r="CF551">
            <v>79973.373699999996</v>
          </cell>
          <cell r="CG551">
            <v>79973.37</v>
          </cell>
          <cell r="CH551">
            <v>79973.373699999996</v>
          </cell>
          <cell r="CI551">
            <v>0</v>
          </cell>
          <cell r="CJ551"/>
          <cell r="CK551"/>
          <cell r="CL551">
            <v>0</v>
          </cell>
          <cell r="CM551">
            <v>0</v>
          </cell>
          <cell r="CN551">
            <v>79973.37</v>
          </cell>
          <cell r="CO551">
            <v>79973.373699999996</v>
          </cell>
          <cell r="CP551">
            <v>0</v>
          </cell>
          <cell r="CQ551"/>
          <cell r="CR551"/>
          <cell r="CS551" t="str">
            <v xml:space="preserve"> </v>
          </cell>
          <cell r="CT551">
            <v>0</v>
          </cell>
          <cell r="CU551">
            <v>79973.37</v>
          </cell>
          <cell r="CV551">
            <v>0</v>
          </cell>
          <cell r="CW551">
            <v>0</v>
          </cell>
          <cell r="CY551">
            <v>0</v>
          </cell>
          <cell r="CZ551">
            <v>79973.37</v>
          </cell>
          <cell r="DA551">
            <v>79973.37</v>
          </cell>
          <cell r="DB551">
            <v>79973.373699999996</v>
          </cell>
          <cell r="DC551">
            <v>0</v>
          </cell>
          <cell r="DD551">
            <v>79973.373699999996</v>
          </cell>
          <cell r="DE551">
            <v>79973.373699999996</v>
          </cell>
          <cell r="DF551">
            <v>79973.373699999996</v>
          </cell>
          <cell r="DG551">
            <v>0</v>
          </cell>
          <cell r="DH551">
            <v>0</v>
          </cell>
          <cell r="DI551">
            <v>0</v>
          </cell>
          <cell r="DJ551">
            <v>79973.373699999996</v>
          </cell>
          <cell r="DK551">
            <v>6013.9977022399989</v>
          </cell>
        </row>
        <row r="552">
          <cell r="B552" t="str">
            <v>15.3</v>
          </cell>
          <cell r="C552" t="str">
            <v xml:space="preserve"> DEPEARQ317 </v>
          </cell>
          <cell r="D552" t="str">
            <v>Próprio</v>
          </cell>
          <cell r="E552" t="str">
            <v>DIVISORIA PISO TETO , CEGO, MELAMÍNICA COM BANDEIRA MELAMINICA, ESTRUTURA EM ALUMÍNIO COM FECHAMENTO EM MDP 18MM EM DUAS FACES E MANTA ACÚSTICA (12,10 X 2,70 M = 32,67 M²) - FORNECIMENTO E INSTALAÇÃO</v>
          </cell>
          <cell r="F552" t="str">
            <v>m²</v>
          </cell>
          <cell r="G552">
            <v>254.45</v>
          </cell>
          <cell r="H552">
            <v>0</v>
          </cell>
          <cell r="I552">
            <v>254.45</v>
          </cell>
          <cell r="J552">
            <v>881</v>
          </cell>
          <cell r="K552">
            <v>1103.18</v>
          </cell>
          <cell r="L552">
            <v>280704.15100000001</v>
          </cell>
          <cell r="M552">
            <v>0</v>
          </cell>
          <cell r="N552">
            <v>0</v>
          </cell>
          <cell r="O552">
            <v>0</v>
          </cell>
          <cell r="P552">
            <v>0</v>
          </cell>
          <cell r="Q552">
            <v>0</v>
          </cell>
          <cell r="R552">
            <v>0</v>
          </cell>
          <cell r="S552">
            <v>0</v>
          </cell>
          <cell r="T552">
            <v>0</v>
          </cell>
          <cell r="U552">
            <v>0</v>
          </cell>
          <cell r="V552">
            <v>0</v>
          </cell>
          <cell r="W552">
            <v>0</v>
          </cell>
          <cell r="X552">
            <v>0</v>
          </cell>
          <cell r="Y552">
            <v>0</v>
          </cell>
          <cell r="Z552">
            <v>0</v>
          </cell>
          <cell r="AA552">
            <v>0.5</v>
          </cell>
          <cell r="AB552">
            <v>140352.07500000001</v>
          </cell>
          <cell r="AC552">
            <v>0.5</v>
          </cell>
          <cell r="AD552">
            <v>140352.07500000001</v>
          </cell>
          <cell r="AE552"/>
          <cell r="AF552">
            <v>0</v>
          </cell>
          <cell r="AG552">
            <v>0</v>
          </cell>
          <cell r="AH552">
            <v>0.5</v>
          </cell>
          <cell r="AI552">
            <v>140352.07500000001</v>
          </cell>
          <cell r="AJ552">
            <v>0</v>
          </cell>
          <cell r="AK552">
            <v>0</v>
          </cell>
          <cell r="AL552"/>
          <cell r="AM552">
            <v>140352.07550000001</v>
          </cell>
          <cell r="AN552">
            <v>10554.476077599998</v>
          </cell>
          <cell r="AO552"/>
          <cell r="AP552">
            <v>0.5</v>
          </cell>
          <cell r="AQ552">
            <v>140352.07500000001</v>
          </cell>
          <cell r="AR552">
            <v>0</v>
          </cell>
          <cell r="AS552">
            <v>0</v>
          </cell>
          <cell r="AT552">
            <v>280704.15000000002</v>
          </cell>
          <cell r="AU552">
            <v>0</v>
          </cell>
          <cell r="AV552">
            <v>-280704.15000000002</v>
          </cell>
          <cell r="AW552"/>
          <cell r="AX552">
            <v>0</v>
          </cell>
          <cell r="AY552">
            <v>0.95421497347219508</v>
          </cell>
          <cell r="AZ552">
            <v>267852.10400000005</v>
          </cell>
          <cell r="BA552">
            <v>280704.15000000002</v>
          </cell>
          <cell r="BB552">
            <v>267852.10400000005</v>
          </cell>
          <cell r="BC552">
            <v>-12852.045999999973</v>
          </cell>
          <cell r="BD552">
            <v>0</v>
          </cell>
          <cell r="BE552">
            <v>0</v>
          </cell>
          <cell r="BF552">
            <v>0</v>
          </cell>
          <cell r="BG552">
            <v>0</v>
          </cell>
          <cell r="BH552">
            <v>280704.15000000002</v>
          </cell>
          <cell r="BI552">
            <v>267852.10400000005</v>
          </cell>
          <cell r="BJ552">
            <v>-12852.045999999973</v>
          </cell>
          <cell r="BK552">
            <v>0</v>
          </cell>
          <cell r="BL552">
            <v>0</v>
          </cell>
          <cell r="BM552">
            <v>0</v>
          </cell>
          <cell r="BN552">
            <v>0</v>
          </cell>
          <cell r="BO552">
            <v>280704.15000000002</v>
          </cell>
          <cell r="BP552">
            <v>267852.10400000005</v>
          </cell>
          <cell r="BQ552">
            <v>-12852.045999999973</v>
          </cell>
          <cell r="BR552" t="str">
            <v>N/A</v>
          </cell>
          <cell r="BS552">
            <v>0</v>
          </cell>
          <cell r="BT552"/>
          <cell r="BU552">
            <v>0</v>
          </cell>
          <cell r="BV552">
            <v>0</v>
          </cell>
          <cell r="BW552">
            <v>0</v>
          </cell>
          <cell r="BX552">
            <v>280704.15000000002</v>
          </cell>
          <cell r="BY552">
            <v>267852.10400000005</v>
          </cell>
          <cell r="BZ552">
            <v>-12852.045999999973</v>
          </cell>
          <cell r="CA552" t="str">
            <v>N/A</v>
          </cell>
          <cell r="CB552">
            <v>0</v>
          </cell>
          <cell r="CC552"/>
          <cell r="CD552"/>
          <cell r="CE552">
            <v>0</v>
          </cell>
          <cell r="CF552">
            <v>0</v>
          </cell>
          <cell r="CG552">
            <v>280704.15000000002</v>
          </cell>
          <cell r="CH552">
            <v>267852.10400000005</v>
          </cell>
          <cell r="CI552">
            <v>-12852.045999999973</v>
          </cell>
          <cell r="CJ552"/>
          <cell r="CK552"/>
          <cell r="CL552">
            <v>0</v>
          </cell>
          <cell r="CM552">
            <v>0</v>
          </cell>
          <cell r="CN552">
            <v>280704.15000000002</v>
          </cell>
          <cell r="CO552">
            <v>0</v>
          </cell>
          <cell r="CP552">
            <v>-280704.15000000002</v>
          </cell>
          <cell r="CQ552"/>
          <cell r="CR552"/>
          <cell r="CS552" t="str">
            <v xml:space="preserve"> </v>
          </cell>
          <cell r="CT552">
            <v>0</v>
          </cell>
          <cell r="CU552">
            <v>280704.15000000002</v>
          </cell>
          <cell r="CV552">
            <v>0</v>
          </cell>
          <cell r="CW552">
            <v>-280704.15000000002</v>
          </cell>
          <cell r="CY552">
            <v>140352.07500000001</v>
          </cell>
          <cell r="CZ552">
            <v>140352.07500000001</v>
          </cell>
          <cell r="DA552">
            <v>280704.15000000002</v>
          </cell>
          <cell r="DB552">
            <v>280704.15100000001</v>
          </cell>
          <cell r="DC552">
            <v>0</v>
          </cell>
          <cell r="DD552">
            <v>267852.10400000005</v>
          </cell>
          <cell r="DE552">
            <v>267852.10400000005</v>
          </cell>
          <cell r="DF552">
            <v>280704.15100000001</v>
          </cell>
          <cell r="DG552">
            <v>12852.046999999962</v>
          </cell>
          <cell r="DH552">
            <v>140352.07500000001</v>
          </cell>
          <cell r="DI552">
            <v>0</v>
          </cell>
          <cell r="DJ552">
            <v>127500.02900000004</v>
          </cell>
          <cell r="DK552">
            <v>9588.002180800002</v>
          </cell>
        </row>
        <row r="553">
          <cell r="B553" t="str">
            <v>15.4</v>
          </cell>
          <cell r="C553" t="str">
            <v xml:space="preserve"> DEPEARQ318 </v>
          </cell>
          <cell r="D553" t="str">
            <v>Próprio</v>
          </cell>
          <cell r="E553" t="str">
            <v>DIVISORIA PISO TETO MISTA SEM PERSIANA , COM VIDRO DUPLO SEM PELÍCULA E PARTE INTERNA COM MANTA ACÚSTICA (11,84 X 2,70 M = 31,96 M² ) - FORNECIMENTO E INSTALAÇÃO</v>
          </cell>
          <cell r="F553" t="str">
            <v>m²</v>
          </cell>
          <cell r="G553">
            <v>31.96</v>
          </cell>
          <cell r="H553">
            <v>0</v>
          </cell>
          <cell r="I553">
            <v>31.96</v>
          </cell>
          <cell r="J553">
            <v>1449.1</v>
          </cell>
          <cell r="K553">
            <v>1814.56</v>
          </cell>
          <cell r="L553">
            <v>57993.337599999999</v>
          </cell>
          <cell r="M553">
            <v>0</v>
          </cell>
          <cell r="N553">
            <v>0</v>
          </cell>
          <cell r="O553">
            <v>0</v>
          </cell>
          <cell r="P553">
            <v>0</v>
          </cell>
          <cell r="Q553">
            <v>0</v>
          </cell>
          <cell r="R553">
            <v>0</v>
          </cell>
          <cell r="S553">
            <v>0</v>
          </cell>
          <cell r="T553">
            <v>0</v>
          </cell>
          <cell r="U553">
            <v>0</v>
          </cell>
          <cell r="V553">
            <v>0</v>
          </cell>
          <cell r="W553">
            <v>0</v>
          </cell>
          <cell r="X553">
            <v>0</v>
          </cell>
          <cell r="Y553">
            <v>0</v>
          </cell>
          <cell r="Z553">
            <v>0</v>
          </cell>
          <cell r="AA553">
            <v>0.5</v>
          </cell>
          <cell r="AB553">
            <v>28996.665000000001</v>
          </cell>
          <cell r="AC553">
            <v>0.5</v>
          </cell>
          <cell r="AD553">
            <v>28996.665000000001</v>
          </cell>
          <cell r="AE553"/>
          <cell r="AF553">
            <v>0</v>
          </cell>
          <cell r="AG553">
            <v>0</v>
          </cell>
          <cell r="AH553">
            <v>0.5</v>
          </cell>
          <cell r="AI553">
            <v>28996.665000000001</v>
          </cell>
          <cell r="AJ553">
            <v>0</v>
          </cell>
          <cell r="AK553">
            <v>0</v>
          </cell>
          <cell r="AL553"/>
          <cell r="AM553">
            <v>28996.668799999999</v>
          </cell>
          <cell r="AN553">
            <v>2180.5494937599997</v>
          </cell>
          <cell r="AO553"/>
          <cell r="AP553">
            <v>0.5</v>
          </cell>
          <cell r="AQ553">
            <v>28996.665000000001</v>
          </cell>
          <cell r="AR553">
            <v>0</v>
          </cell>
          <cell r="AS553">
            <v>0</v>
          </cell>
          <cell r="AT553">
            <v>57993.33</v>
          </cell>
          <cell r="AU553">
            <v>0</v>
          </cell>
          <cell r="AV553">
            <v>-57993.33</v>
          </cell>
          <cell r="AW553"/>
          <cell r="AX553">
            <v>0</v>
          </cell>
          <cell r="AY553">
            <v>0.83103879849812257</v>
          </cell>
          <cell r="AZ553">
            <v>48194.713599999995</v>
          </cell>
          <cell r="BA553">
            <v>57993.33</v>
          </cell>
          <cell r="BB553">
            <v>48194.713599999995</v>
          </cell>
          <cell r="BC553">
            <v>-9798.6164000000063</v>
          </cell>
          <cell r="BD553">
            <v>0</v>
          </cell>
          <cell r="BE553">
            <v>0</v>
          </cell>
          <cell r="BF553">
            <v>0</v>
          </cell>
          <cell r="BG553">
            <v>0</v>
          </cell>
          <cell r="BH553">
            <v>57993.33</v>
          </cell>
          <cell r="BI553">
            <v>48194.713599999995</v>
          </cell>
          <cell r="BJ553">
            <v>-9798.6164000000063</v>
          </cell>
          <cell r="BK553">
            <v>0</v>
          </cell>
          <cell r="BL553">
            <v>0</v>
          </cell>
          <cell r="BM553">
            <v>0</v>
          </cell>
          <cell r="BN553">
            <v>0</v>
          </cell>
          <cell r="BO553">
            <v>57993.33</v>
          </cell>
          <cell r="BP553">
            <v>48194.713599999995</v>
          </cell>
          <cell r="BQ553">
            <v>-9798.6164000000063</v>
          </cell>
          <cell r="BR553" t="str">
            <v>N/A</v>
          </cell>
          <cell r="BS553">
            <v>0</v>
          </cell>
          <cell r="BT553"/>
          <cell r="BU553">
            <v>0</v>
          </cell>
          <cell r="BV553">
            <v>0</v>
          </cell>
          <cell r="BW553">
            <v>0</v>
          </cell>
          <cell r="BX553">
            <v>57993.33</v>
          </cell>
          <cell r="BY553">
            <v>48194.713599999995</v>
          </cell>
          <cell r="BZ553">
            <v>-9798.6164000000063</v>
          </cell>
          <cell r="CA553" t="str">
            <v>N/A</v>
          </cell>
          <cell r="CB553">
            <v>0</v>
          </cell>
          <cell r="CC553"/>
          <cell r="CD553"/>
          <cell r="CE553">
            <v>0</v>
          </cell>
          <cell r="CF553">
            <v>0</v>
          </cell>
          <cell r="CG553">
            <v>57993.33</v>
          </cell>
          <cell r="CH553">
            <v>48194.713599999995</v>
          </cell>
          <cell r="CI553">
            <v>-9798.6164000000063</v>
          </cell>
          <cell r="CJ553"/>
          <cell r="CK553"/>
          <cell r="CL553">
            <v>0</v>
          </cell>
          <cell r="CM553">
            <v>0</v>
          </cell>
          <cell r="CN553">
            <v>57993.33</v>
          </cell>
          <cell r="CO553">
            <v>0</v>
          </cell>
          <cell r="CP553">
            <v>-57993.33</v>
          </cell>
          <cell r="CQ553"/>
          <cell r="CR553"/>
          <cell r="CS553" t="str">
            <v xml:space="preserve"> </v>
          </cell>
          <cell r="CT553">
            <v>0</v>
          </cell>
          <cell r="CU553">
            <v>57993.33</v>
          </cell>
          <cell r="CV553">
            <v>0</v>
          </cell>
          <cell r="CW553">
            <v>-57993.33</v>
          </cell>
          <cell r="CY553">
            <v>28996.665000000001</v>
          </cell>
          <cell r="CZ553">
            <v>28996.665000000001</v>
          </cell>
          <cell r="DA553">
            <v>57993.33</v>
          </cell>
          <cell r="DB553">
            <v>57993.337599999999</v>
          </cell>
          <cell r="DC553">
            <v>0</v>
          </cell>
          <cell r="DD553">
            <v>48194.713599999995</v>
          </cell>
          <cell r="DE553">
            <v>48194.713599999995</v>
          </cell>
          <cell r="DF553">
            <v>57993.337599999999</v>
          </cell>
          <cell r="DG553">
            <v>9798.6240000000034</v>
          </cell>
          <cell r="DH553">
            <v>28996.665000000001</v>
          </cell>
          <cell r="DI553">
            <v>0</v>
          </cell>
          <cell r="DJ553">
            <v>19198.048599999995</v>
          </cell>
          <cell r="DK553">
            <v>1443.6932547199995</v>
          </cell>
        </row>
        <row r="554">
          <cell r="B554" t="str">
            <v>15.5</v>
          </cell>
          <cell r="C554" t="str">
            <v xml:space="preserve"> DEPEARQ319 </v>
          </cell>
          <cell r="D554" t="str">
            <v>Próprio</v>
          </cell>
          <cell r="E554" t="str">
            <v>DIVISORIA PISO TETO MISTA, DE VIDRO DUPLO DE 6MM E BANDEIRA CEGA, COM PERSIANA (14,65 X 2,70 M = 39,55 M²) - FORNECIMENTO E INSTALAÇÃO</v>
          </cell>
          <cell r="F554" t="str">
            <v>m²</v>
          </cell>
          <cell r="G554">
            <v>395.5</v>
          </cell>
          <cell r="H554">
            <v>0</v>
          </cell>
          <cell r="I554">
            <v>395.5</v>
          </cell>
          <cell r="J554">
            <v>1871</v>
          </cell>
          <cell r="K554">
            <v>2342.86</v>
          </cell>
          <cell r="L554">
            <v>926601.13</v>
          </cell>
          <cell r="M554">
            <v>0</v>
          </cell>
          <cell r="N554">
            <v>0</v>
          </cell>
          <cell r="O554">
            <v>0</v>
          </cell>
          <cell r="P554">
            <v>0</v>
          </cell>
          <cell r="Q554">
            <v>0</v>
          </cell>
          <cell r="R554">
            <v>0</v>
          </cell>
          <cell r="S554">
            <v>0</v>
          </cell>
          <cell r="T554">
            <v>0</v>
          </cell>
          <cell r="U554">
            <v>0</v>
          </cell>
          <cell r="V554">
            <v>0</v>
          </cell>
          <cell r="W554">
            <v>0</v>
          </cell>
          <cell r="X554">
            <v>0</v>
          </cell>
          <cell r="Y554">
            <v>0</v>
          </cell>
          <cell r="Z554">
            <v>0</v>
          </cell>
          <cell r="AA554">
            <v>0.5</v>
          </cell>
          <cell r="AB554">
            <v>463300.565</v>
          </cell>
          <cell r="AC554">
            <v>0.5</v>
          </cell>
          <cell r="AD554">
            <v>463300.565</v>
          </cell>
          <cell r="AE554"/>
          <cell r="AF554">
            <v>0</v>
          </cell>
          <cell r="AG554">
            <v>0</v>
          </cell>
          <cell r="AH554">
            <v>0.5</v>
          </cell>
          <cell r="AI554">
            <v>463300.565</v>
          </cell>
          <cell r="AJ554">
            <v>0</v>
          </cell>
          <cell r="AK554">
            <v>0</v>
          </cell>
          <cell r="AL554"/>
          <cell r="AM554">
            <v>463300.565</v>
          </cell>
          <cell r="AN554">
            <v>34840.202487999995</v>
          </cell>
          <cell r="AO554"/>
          <cell r="AP554">
            <v>0.5</v>
          </cell>
          <cell r="AQ554">
            <v>463300.565</v>
          </cell>
          <cell r="AR554">
            <v>0</v>
          </cell>
          <cell r="AS554">
            <v>0</v>
          </cell>
          <cell r="AT554">
            <v>926601.13</v>
          </cell>
          <cell r="AU554">
            <v>0</v>
          </cell>
          <cell r="AV554">
            <v>-926601.13</v>
          </cell>
          <cell r="AW554"/>
          <cell r="AX554">
            <v>0</v>
          </cell>
          <cell r="AY554">
            <v>0.67979772439949437</v>
          </cell>
          <cell r="AZ554">
            <v>629901.33960000006</v>
          </cell>
          <cell r="BA554">
            <v>926601.13</v>
          </cell>
          <cell r="BB554">
            <v>629901.33960000006</v>
          </cell>
          <cell r="BC554">
            <v>-296699.79039999994</v>
          </cell>
          <cell r="BD554">
            <v>0</v>
          </cell>
          <cell r="BE554">
            <v>0</v>
          </cell>
          <cell r="BF554">
            <v>0</v>
          </cell>
          <cell r="BG554">
            <v>0</v>
          </cell>
          <cell r="BH554">
            <v>926601.13</v>
          </cell>
          <cell r="BI554">
            <v>629901.33960000006</v>
          </cell>
          <cell r="BJ554">
            <v>-296699.79039999994</v>
          </cell>
          <cell r="BK554">
            <v>0</v>
          </cell>
          <cell r="BL554">
            <v>0</v>
          </cell>
          <cell r="BM554">
            <v>0</v>
          </cell>
          <cell r="BN554">
            <v>0</v>
          </cell>
          <cell r="BO554">
            <v>926601.13</v>
          </cell>
          <cell r="BP554">
            <v>629901.33960000006</v>
          </cell>
          <cell r="BQ554">
            <v>-296699.79039999994</v>
          </cell>
          <cell r="BR554" t="str">
            <v>N/A</v>
          </cell>
          <cell r="BS554">
            <v>0</v>
          </cell>
          <cell r="BT554"/>
          <cell r="BU554">
            <v>0</v>
          </cell>
          <cell r="BV554">
            <v>0</v>
          </cell>
          <cell r="BW554">
            <v>0</v>
          </cell>
          <cell r="BX554">
            <v>926601.13</v>
          </cell>
          <cell r="BY554">
            <v>629901.33960000006</v>
          </cell>
          <cell r="BZ554">
            <v>-296699.79039999994</v>
          </cell>
          <cell r="CA554" t="str">
            <v>N/A</v>
          </cell>
          <cell r="CB554">
            <v>0</v>
          </cell>
          <cell r="CC554"/>
          <cell r="CD554"/>
          <cell r="CE554">
            <v>0</v>
          </cell>
          <cell r="CF554">
            <v>0</v>
          </cell>
          <cell r="CG554">
            <v>926601.13</v>
          </cell>
          <cell r="CH554">
            <v>629901.33960000006</v>
          </cell>
          <cell r="CI554">
            <v>-296699.79039999994</v>
          </cell>
          <cell r="CJ554"/>
          <cell r="CK554"/>
          <cell r="CL554">
            <v>0</v>
          </cell>
          <cell r="CM554">
            <v>0</v>
          </cell>
          <cell r="CN554">
            <v>926601.13</v>
          </cell>
          <cell r="CO554">
            <v>0</v>
          </cell>
          <cell r="CP554">
            <v>-926601.13</v>
          </cell>
          <cell r="CQ554"/>
          <cell r="CR554"/>
          <cell r="CS554" t="str">
            <v xml:space="preserve"> </v>
          </cell>
          <cell r="CT554">
            <v>0</v>
          </cell>
          <cell r="CU554">
            <v>926601.13</v>
          </cell>
          <cell r="CV554">
            <v>0</v>
          </cell>
          <cell r="CW554">
            <v>-926601.13</v>
          </cell>
          <cell r="CY554">
            <v>463300.565</v>
          </cell>
          <cell r="CZ554">
            <v>463300.565</v>
          </cell>
          <cell r="DA554">
            <v>926601.13</v>
          </cell>
          <cell r="DB554">
            <v>926601.13</v>
          </cell>
          <cell r="DC554">
            <v>0</v>
          </cell>
          <cell r="DD554">
            <v>629901.33960000006</v>
          </cell>
          <cell r="DE554">
            <v>629901.33960000006</v>
          </cell>
          <cell r="DF554">
            <v>926601.13</v>
          </cell>
          <cell r="DG554">
            <v>296699.79039999994</v>
          </cell>
          <cell r="DH554">
            <v>463300.565</v>
          </cell>
          <cell r="DI554">
            <v>0</v>
          </cell>
          <cell r="DJ554">
            <v>166600.77460000006</v>
          </cell>
          <cell r="DK554">
            <v>12528.378249920002</v>
          </cell>
        </row>
        <row r="555">
          <cell r="B555" t="str">
            <v>15.6</v>
          </cell>
          <cell r="C555" t="str">
            <v xml:space="preserve"> DEPEARQ320 </v>
          </cell>
          <cell r="D555" t="str">
            <v>Próprio</v>
          </cell>
          <cell r="E555" t="str">
            <v>DIVISORIA PISO TETO, DE VIDRO DUPLO SEM PELÍCULA APLICADA, DE 6MM DE ESPESSURA TEMPERADO (14,907 X 2,70 M= 40,2489 M² ) - FORNECIMENTO E INSTALAÇÃO</v>
          </cell>
          <cell r="F555" t="str">
            <v>m²</v>
          </cell>
          <cell r="G555">
            <v>40.25</v>
          </cell>
          <cell r="H555">
            <v>0</v>
          </cell>
          <cell r="I555">
            <v>40.25</v>
          </cell>
          <cell r="J555">
            <v>1622.87</v>
          </cell>
          <cell r="K555">
            <v>2032.15</v>
          </cell>
          <cell r="L555">
            <v>81794.037500000006</v>
          </cell>
          <cell r="M555">
            <v>0</v>
          </cell>
          <cell r="N555">
            <v>0</v>
          </cell>
          <cell r="O555">
            <v>0</v>
          </cell>
          <cell r="P555">
            <v>0</v>
          </cell>
          <cell r="Q555">
            <v>0</v>
          </cell>
          <cell r="R555">
            <v>0</v>
          </cell>
          <cell r="S555">
            <v>0</v>
          </cell>
          <cell r="T555">
            <v>0</v>
          </cell>
          <cell r="U555">
            <v>0</v>
          </cell>
          <cell r="V555">
            <v>0</v>
          </cell>
          <cell r="W555">
            <v>0</v>
          </cell>
          <cell r="X555">
            <v>0</v>
          </cell>
          <cell r="Y555">
            <v>0</v>
          </cell>
          <cell r="Z555">
            <v>0</v>
          </cell>
          <cell r="AA555">
            <v>0.5</v>
          </cell>
          <cell r="AB555">
            <v>40897.014999999999</v>
          </cell>
          <cell r="AC555">
            <v>0.5</v>
          </cell>
          <cell r="AD555">
            <v>40897.014999999999</v>
          </cell>
          <cell r="AE555"/>
          <cell r="AF555">
            <v>0</v>
          </cell>
          <cell r="AG555">
            <v>0</v>
          </cell>
          <cell r="AH555">
            <v>0.5</v>
          </cell>
          <cell r="AI555">
            <v>40897.014999999999</v>
          </cell>
          <cell r="AJ555">
            <v>0</v>
          </cell>
          <cell r="AK555">
            <v>0</v>
          </cell>
          <cell r="AL555"/>
          <cell r="AM555">
            <v>40897.018750000003</v>
          </cell>
          <cell r="AN555">
            <v>3075.4558099999999</v>
          </cell>
          <cell r="AO555"/>
          <cell r="AP555">
            <v>0.5</v>
          </cell>
          <cell r="AQ555">
            <v>40897.014999999999</v>
          </cell>
          <cell r="AR555">
            <v>0</v>
          </cell>
          <cell r="AS555">
            <v>0</v>
          </cell>
          <cell r="AT555">
            <v>81794.03</v>
          </cell>
          <cell r="AU555">
            <v>0</v>
          </cell>
          <cell r="AV555">
            <v>-81794.03</v>
          </cell>
          <cell r="AW555"/>
          <cell r="AX555">
            <v>0</v>
          </cell>
          <cell r="AY555">
            <v>0.54285714285714293</v>
          </cell>
          <cell r="AZ555">
            <v>44402.477500000008</v>
          </cell>
          <cell r="BA555">
            <v>81794.03</v>
          </cell>
          <cell r="BB555">
            <v>44402.477500000008</v>
          </cell>
          <cell r="BC555">
            <v>-37391.552499999991</v>
          </cell>
          <cell r="BD555">
            <v>0</v>
          </cell>
          <cell r="BE555">
            <v>0</v>
          </cell>
          <cell r="BF555">
            <v>0</v>
          </cell>
          <cell r="BG555">
            <v>0</v>
          </cell>
          <cell r="BH555">
            <v>81794.03</v>
          </cell>
          <cell r="BI555">
            <v>44402.477500000008</v>
          </cell>
          <cell r="BJ555">
            <v>-37391.552499999991</v>
          </cell>
          <cell r="BK555">
            <v>0</v>
          </cell>
          <cell r="BL555">
            <v>0</v>
          </cell>
          <cell r="BM555">
            <v>0</v>
          </cell>
          <cell r="BN555">
            <v>0</v>
          </cell>
          <cell r="BO555">
            <v>81794.03</v>
          </cell>
          <cell r="BP555">
            <v>44402.477500000008</v>
          </cell>
          <cell r="BQ555">
            <v>-37391.552499999991</v>
          </cell>
          <cell r="BR555" t="str">
            <v>N/A</v>
          </cell>
          <cell r="BS555">
            <v>0</v>
          </cell>
          <cell r="BT555"/>
          <cell r="BU555">
            <v>0</v>
          </cell>
          <cell r="BV555">
            <v>0</v>
          </cell>
          <cell r="BW555">
            <v>0</v>
          </cell>
          <cell r="BX555">
            <v>81794.03</v>
          </cell>
          <cell r="BY555">
            <v>44402.477500000008</v>
          </cell>
          <cell r="BZ555">
            <v>-37391.552499999991</v>
          </cell>
          <cell r="CA555" t="str">
            <v>N/A</v>
          </cell>
          <cell r="CB555">
            <v>0</v>
          </cell>
          <cell r="CC555"/>
          <cell r="CD555"/>
          <cell r="CE555">
            <v>0</v>
          </cell>
          <cell r="CF555">
            <v>0</v>
          </cell>
          <cell r="CG555">
            <v>81794.03</v>
          </cell>
          <cell r="CH555">
            <v>44402.477500000008</v>
          </cell>
          <cell r="CI555">
            <v>-37391.552499999991</v>
          </cell>
          <cell r="CJ555"/>
          <cell r="CK555"/>
          <cell r="CL555">
            <v>0</v>
          </cell>
          <cell r="CM555">
            <v>0</v>
          </cell>
          <cell r="CN555">
            <v>81794.03</v>
          </cell>
          <cell r="CO555">
            <v>0</v>
          </cell>
          <cell r="CP555">
            <v>-81794.03</v>
          </cell>
          <cell r="CQ555"/>
          <cell r="CR555"/>
          <cell r="CS555" t="str">
            <v xml:space="preserve"> </v>
          </cell>
          <cell r="CT555">
            <v>0</v>
          </cell>
          <cell r="CU555">
            <v>81794.03</v>
          </cell>
          <cell r="CV555">
            <v>0</v>
          </cell>
          <cell r="CW555">
            <v>-81794.03</v>
          </cell>
          <cell r="CY555">
            <v>40897.014999999999</v>
          </cell>
          <cell r="CZ555">
            <v>40897.014999999999</v>
          </cell>
          <cell r="DA555">
            <v>81794.03</v>
          </cell>
          <cell r="DB555">
            <v>81794.037500000006</v>
          </cell>
          <cell r="DC555">
            <v>0</v>
          </cell>
          <cell r="DD555">
            <v>44402.477500000008</v>
          </cell>
          <cell r="DE555">
            <v>44402.477500000008</v>
          </cell>
          <cell r="DF555">
            <v>81794.037500000006</v>
          </cell>
          <cell r="DG555">
            <v>37391.56</v>
          </cell>
          <cell r="DH555">
            <v>40897.014999999999</v>
          </cell>
          <cell r="DI555">
            <v>0</v>
          </cell>
          <cell r="DJ555">
            <v>3505.4625000000087</v>
          </cell>
          <cell r="DK555">
            <v>263.6107800000006</v>
          </cell>
        </row>
        <row r="556">
          <cell r="B556" t="str">
            <v>15.7</v>
          </cell>
          <cell r="C556" t="str">
            <v xml:space="preserve"> DEPEARQ340 </v>
          </cell>
          <cell r="D556" t="str">
            <v>Próprio</v>
          </cell>
          <cell r="E556" t="str">
            <v>COLUNA/POSTE CONDUTOR DE CABOS EM ESTRUTURA DE ALUMÍNIO CONECTOR QUADRADO DE ALUMÍNIO 85X85MM, USADO PARA TRANSIÇÕES L,T OU X, OU COMO ACABAMENTO DE PAREDE, E POSSIBILIDADE DE PASSAGEM DE CABOS E DRENOS</v>
          </cell>
          <cell r="F556" t="str">
            <v>UN</v>
          </cell>
          <cell r="G556">
            <v>55</v>
          </cell>
          <cell r="H556">
            <v>0</v>
          </cell>
          <cell r="I556">
            <v>55</v>
          </cell>
          <cell r="J556">
            <v>244.45</v>
          </cell>
          <cell r="K556">
            <v>306.10000000000002</v>
          </cell>
          <cell r="L556">
            <v>16835.5</v>
          </cell>
          <cell r="M556">
            <v>0</v>
          </cell>
          <cell r="N556">
            <v>0</v>
          </cell>
          <cell r="O556">
            <v>0</v>
          </cell>
          <cell r="P556">
            <v>0</v>
          </cell>
          <cell r="Q556">
            <v>0</v>
          </cell>
          <cell r="R556">
            <v>0</v>
          </cell>
          <cell r="S556">
            <v>0</v>
          </cell>
          <cell r="T556">
            <v>0</v>
          </cell>
          <cell r="U556">
            <v>0</v>
          </cell>
          <cell r="V556">
            <v>0</v>
          </cell>
          <cell r="W556">
            <v>0</v>
          </cell>
          <cell r="X556">
            <v>0</v>
          </cell>
          <cell r="Y556">
            <v>0</v>
          </cell>
          <cell r="Z556">
            <v>0</v>
          </cell>
          <cell r="AA556">
            <v>0.5</v>
          </cell>
          <cell r="AB556">
            <v>8417.75</v>
          </cell>
          <cell r="AC556">
            <v>0.5</v>
          </cell>
          <cell r="AD556">
            <v>8417.75</v>
          </cell>
          <cell r="AE556"/>
          <cell r="AF556">
            <v>0</v>
          </cell>
          <cell r="AG556">
            <v>0</v>
          </cell>
          <cell r="AH556">
            <v>0.5</v>
          </cell>
          <cell r="AI556">
            <v>8417.75</v>
          </cell>
          <cell r="AJ556">
            <v>0</v>
          </cell>
          <cell r="AK556">
            <v>0</v>
          </cell>
          <cell r="AL556"/>
          <cell r="AM556">
            <v>8417.75</v>
          </cell>
          <cell r="AN556">
            <v>633.01479999999992</v>
          </cell>
          <cell r="AO556"/>
          <cell r="AP556">
            <v>0.5</v>
          </cell>
          <cell r="AQ556">
            <v>8417.75</v>
          </cell>
          <cell r="AR556">
            <v>0</v>
          </cell>
          <cell r="AS556">
            <v>0</v>
          </cell>
          <cell r="AT556">
            <v>16835.5</v>
          </cell>
          <cell r="AU556">
            <v>0</v>
          </cell>
          <cell r="AV556">
            <v>-16835.5</v>
          </cell>
          <cell r="AW556"/>
          <cell r="AX556">
            <v>0</v>
          </cell>
          <cell r="AY556">
            <v>0.61818181818181828</v>
          </cell>
          <cell r="AZ556">
            <v>10407.400000000001</v>
          </cell>
          <cell r="BA556">
            <v>16835.5</v>
          </cell>
          <cell r="BB556">
            <v>10407.400000000001</v>
          </cell>
          <cell r="BC556">
            <v>-6428.0999999999985</v>
          </cell>
          <cell r="BD556">
            <v>0</v>
          </cell>
          <cell r="BE556">
            <v>0</v>
          </cell>
          <cell r="BF556">
            <v>0</v>
          </cell>
          <cell r="BG556">
            <v>0</v>
          </cell>
          <cell r="BH556">
            <v>16835.5</v>
          </cell>
          <cell r="BI556">
            <v>10407.400000000001</v>
          </cell>
          <cell r="BJ556">
            <v>-6428.0999999999985</v>
          </cell>
          <cell r="BK556">
            <v>0</v>
          </cell>
          <cell r="BL556">
            <v>0</v>
          </cell>
          <cell r="BM556">
            <v>0</v>
          </cell>
          <cell r="BN556">
            <v>0</v>
          </cell>
          <cell r="BO556">
            <v>16835.5</v>
          </cell>
          <cell r="BP556">
            <v>10407.400000000001</v>
          </cell>
          <cell r="BQ556">
            <v>-6428.0999999999985</v>
          </cell>
          <cell r="BR556" t="str">
            <v>N/A</v>
          </cell>
          <cell r="BS556">
            <v>0</v>
          </cell>
          <cell r="BT556">
            <v>0</v>
          </cell>
          <cell r="BU556">
            <v>0</v>
          </cell>
          <cell r="BV556">
            <v>0</v>
          </cell>
          <cell r="BW556">
            <v>0</v>
          </cell>
          <cell r="BX556">
            <v>16835.5</v>
          </cell>
          <cell r="BY556">
            <v>10407.400000000001</v>
          </cell>
          <cell r="BZ556">
            <v>-6428.0999999999985</v>
          </cell>
          <cell r="CA556" t="str">
            <v>N/A</v>
          </cell>
          <cell r="CB556">
            <v>0</v>
          </cell>
          <cell r="CC556"/>
          <cell r="CD556"/>
          <cell r="CE556">
            <v>0</v>
          </cell>
          <cell r="CF556">
            <v>0</v>
          </cell>
          <cell r="CG556">
            <v>16835.5</v>
          </cell>
          <cell r="CH556">
            <v>10407.400000000001</v>
          </cell>
          <cell r="CI556">
            <v>-6428.0999999999985</v>
          </cell>
          <cell r="CJ556"/>
          <cell r="CK556"/>
          <cell r="CL556">
            <v>0</v>
          </cell>
          <cell r="CM556">
            <v>0</v>
          </cell>
          <cell r="CN556">
            <v>16835.5</v>
          </cell>
          <cell r="CO556">
            <v>0</v>
          </cell>
          <cell r="CP556">
            <v>-16835.5</v>
          </cell>
          <cell r="CQ556"/>
          <cell r="CR556"/>
          <cell r="CS556" t="str">
            <v xml:space="preserve"> </v>
          </cell>
          <cell r="CT556">
            <v>0</v>
          </cell>
          <cell r="CU556">
            <v>16835.5</v>
          </cell>
          <cell r="CV556">
            <v>0</v>
          </cell>
          <cell r="CW556">
            <v>-16835.5</v>
          </cell>
          <cell r="CY556">
            <v>8417.75</v>
          </cell>
          <cell r="CZ556">
            <v>8417.75</v>
          </cell>
          <cell r="DA556">
            <v>16835.5</v>
          </cell>
          <cell r="DB556">
            <v>16835.5</v>
          </cell>
          <cell r="DC556">
            <v>0</v>
          </cell>
          <cell r="DD556">
            <v>10407.400000000001</v>
          </cell>
          <cell r="DE556">
            <v>10407.400000000001</v>
          </cell>
          <cell r="DF556">
            <v>16835.5</v>
          </cell>
          <cell r="DG556">
            <v>6428.0999999999985</v>
          </cell>
          <cell r="DH556">
            <v>8417.75</v>
          </cell>
          <cell r="DI556">
            <v>0</v>
          </cell>
          <cell r="DJ556">
            <v>1989.6500000000015</v>
          </cell>
          <cell r="DK556">
            <v>149.62168000000008</v>
          </cell>
        </row>
        <row r="557">
          <cell r="B557"/>
          <cell r="C557"/>
          <cell r="D557"/>
          <cell r="E557" t="str">
            <v>REVESTIMENTO DE FACHADA</v>
          </cell>
          <cell r="F557"/>
          <cell r="G557">
            <v>0</v>
          </cell>
          <cell r="H557"/>
          <cell r="I557"/>
          <cell r="J557"/>
          <cell r="K557"/>
          <cell r="L557">
            <v>85169.625599999999</v>
          </cell>
          <cell r="M557">
            <v>0</v>
          </cell>
          <cell r="N557">
            <v>0</v>
          </cell>
          <cell r="O557" t="str">
            <v>gente</v>
          </cell>
          <cell r="P557">
            <v>0</v>
          </cell>
          <cell r="Q557">
            <v>0</v>
          </cell>
          <cell r="R557">
            <v>0</v>
          </cell>
          <cell r="S557">
            <v>2.1841594871222277E-2</v>
          </cell>
          <cell r="T557">
            <v>12891.06</v>
          </cell>
          <cell r="U557">
            <v>0</v>
          </cell>
          <cell r="V557">
            <v>0</v>
          </cell>
          <cell r="W557">
            <v>0.41692686073307511</v>
          </cell>
          <cell r="X557">
            <v>246073.11</v>
          </cell>
          <cell r="Y557">
            <v>0.46021826583186332</v>
          </cell>
          <cell r="Z557">
            <v>271623.99599999998</v>
          </cell>
          <cell r="AA557">
            <v>0.1010132785638392</v>
          </cell>
          <cell r="AB557">
            <v>59618.733999999989</v>
          </cell>
          <cell r="AC557">
            <v>1</v>
          </cell>
          <cell r="AD557">
            <v>590206.9</v>
          </cell>
          <cell r="AE557"/>
          <cell r="AF557">
            <v>2.1512684998884573E-2</v>
          </cell>
          <cell r="AG557">
            <v>1832.2273270057356</v>
          </cell>
          <cell r="AH557">
            <v>0.97848731500111541</v>
          </cell>
          <cell r="AI557">
            <v>588374.67267299432</v>
          </cell>
          <cell r="AJ557">
            <v>0</v>
          </cell>
          <cell r="AK557">
            <v>0</v>
          </cell>
          <cell r="AL557"/>
          <cell r="AM557">
            <v>0</v>
          </cell>
          <cell r="AN557">
            <v>0</v>
          </cell>
          <cell r="AO557"/>
          <cell r="AP557">
            <v>0</v>
          </cell>
          <cell r="AQ557">
            <v>0</v>
          </cell>
          <cell r="AR557">
            <v>0</v>
          </cell>
          <cell r="AS557">
            <v>0</v>
          </cell>
          <cell r="AT557">
            <v>590206.9</v>
          </cell>
          <cell r="AU557">
            <v>12891.060000000001</v>
          </cell>
          <cell r="AV557">
            <v>-577315.83999999997</v>
          </cell>
          <cell r="AW557">
            <v>0</v>
          </cell>
          <cell r="AX557">
            <v>0</v>
          </cell>
          <cell r="AY557">
            <v>0</v>
          </cell>
          <cell r="AZ557">
            <v>0</v>
          </cell>
          <cell r="BA557">
            <v>590206.9</v>
          </cell>
          <cell r="BB557">
            <v>12891.060000000001</v>
          </cell>
          <cell r="BC557">
            <v>-577315.83999999997</v>
          </cell>
          <cell r="BD557">
            <v>0</v>
          </cell>
          <cell r="BE557">
            <v>0</v>
          </cell>
          <cell r="BF557">
            <v>0</v>
          </cell>
          <cell r="BG557">
            <v>0</v>
          </cell>
          <cell r="BH557">
            <v>590206.9</v>
          </cell>
          <cell r="BI557">
            <v>12891.060000000001</v>
          </cell>
          <cell r="BJ557">
            <v>-577315.83999999997</v>
          </cell>
          <cell r="BK557">
            <v>0</v>
          </cell>
          <cell r="BL557">
            <v>0</v>
          </cell>
          <cell r="BM557">
            <v>0</v>
          </cell>
          <cell r="BN557">
            <v>0</v>
          </cell>
          <cell r="BO557">
            <v>590206.9</v>
          </cell>
          <cell r="BP557">
            <v>12891.060000000001</v>
          </cell>
          <cell r="BQ557">
            <v>-577315.83999999997</v>
          </cell>
          <cell r="BR557">
            <v>0</v>
          </cell>
          <cell r="BS557">
            <v>0</v>
          </cell>
          <cell r="BT557"/>
          <cell r="BU557">
            <v>0</v>
          </cell>
          <cell r="BV557"/>
          <cell r="BW557">
            <v>331845.43520000007</v>
          </cell>
          <cell r="BX557">
            <v>590206.9</v>
          </cell>
          <cell r="BY557">
            <v>344736.49520000006</v>
          </cell>
          <cell r="BZ557">
            <v>-245470.40479999996</v>
          </cell>
          <cell r="CA557">
            <v>0</v>
          </cell>
          <cell r="CB557">
            <v>0</v>
          </cell>
          <cell r="CC557"/>
          <cell r="CD557"/>
          <cell r="CE557"/>
          <cell r="CF557">
            <v>193048.0068</v>
          </cell>
          <cell r="CG557">
            <v>590206.9</v>
          </cell>
          <cell r="CH557">
            <v>537784.50200000009</v>
          </cell>
          <cell r="CI557">
            <v>-52422.397999999928</v>
          </cell>
          <cell r="CJ557"/>
          <cell r="CK557"/>
          <cell r="CL557"/>
          <cell r="CM557">
            <v>0</v>
          </cell>
          <cell r="CN557">
            <v>590206.9</v>
          </cell>
          <cell r="CO557">
            <v>193048.0068</v>
          </cell>
          <cell r="CP557">
            <v>-397158.89320000005</v>
          </cell>
          <cell r="CQ557"/>
          <cell r="CR557"/>
          <cell r="CS557"/>
          <cell r="CT557"/>
          <cell r="CU557">
            <v>590206.9</v>
          </cell>
          <cell r="CV557">
            <v>0</v>
          </cell>
          <cell r="CW557">
            <v>-590206.9</v>
          </cell>
          <cell r="CY557">
            <v>590206.9</v>
          </cell>
          <cell r="CZ557">
            <v>0</v>
          </cell>
          <cell r="DA557">
            <v>590206.9</v>
          </cell>
          <cell r="DB557">
            <v>85169.625599999999</v>
          </cell>
          <cell r="DC557">
            <v>1832.2273270057356</v>
          </cell>
          <cell r="DD557">
            <v>524893.44200000004</v>
          </cell>
          <cell r="DE557">
            <v>526725.66932700574</v>
          </cell>
          <cell r="DF557">
            <v>85169.625599999999</v>
          </cell>
          <cell r="DG557">
            <v>-441556.04372700572</v>
          </cell>
          <cell r="DH557">
            <v>588374.67267299432</v>
          </cell>
          <cell r="DI557">
            <v>0</v>
          </cell>
          <cell r="DJ557">
            <v>0</v>
          </cell>
          <cell r="DK557">
            <v>0</v>
          </cell>
        </row>
        <row r="558">
          <cell r="B558" t="str">
            <v>16.1</v>
          </cell>
          <cell r="C558" t="str">
            <v xml:space="preserve"> DEPEARQ151 </v>
          </cell>
          <cell r="D558" t="str">
            <v>Próprio</v>
          </cell>
          <cell r="E558" t="str">
            <v>PAINEL ALUMÍNIO COMPOSTO (ACM) - FORNECIMENTO E INSTALAÇÃO</v>
          </cell>
          <cell r="F558" t="str">
            <v>m²</v>
          </cell>
          <cell r="G558">
            <v>158.52000000000001</v>
          </cell>
          <cell r="H558">
            <v>0</v>
          </cell>
          <cell r="I558">
            <v>158.52000000000001</v>
          </cell>
          <cell r="J558">
            <v>429.07</v>
          </cell>
          <cell r="K558">
            <v>537.28</v>
          </cell>
          <cell r="L558">
            <v>85169.625599999999</v>
          </cell>
          <cell r="M558">
            <v>0</v>
          </cell>
          <cell r="N558">
            <v>0</v>
          </cell>
          <cell r="O558">
            <v>0</v>
          </cell>
          <cell r="P558">
            <v>0</v>
          </cell>
          <cell r="Q558">
            <v>0</v>
          </cell>
          <cell r="R558">
            <v>0</v>
          </cell>
          <cell r="S558">
            <v>0</v>
          </cell>
          <cell r="T558">
            <v>0</v>
          </cell>
          <cell r="U558">
            <v>0</v>
          </cell>
          <cell r="V558">
            <v>0</v>
          </cell>
          <cell r="W558"/>
          <cell r="X558">
            <v>0</v>
          </cell>
          <cell r="Y558">
            <v>0.3</v>
          </cell>
          <cell r="Z558">
            <v>25550.885999999999</v>
          </cell>
          <cell r="AA558">
            <v>0.7</v>
          </cell>
          <cell r="AB558">
            <v>59618.733999999989</v>
          </cell>
          <cell r="AC558">
            <v>1</v>
          </cell>
          <cell r="AD558">
            <v>85169.62</v>
          </cell>
          <cell r="AE558"/>
          <cell r="AF558">
            <v>0</v>
          </cell>
          <cell r="AG558">
            <v>0</v>
          </cell>
          <cell r="AH558">
            <v>1</v>
          </cell>
          <cell r="AI558">
            <v>85169.62</v>
          </cell>
          <cell r="AJ558">
            <v>0</v>
          </cell>
          <cell r="AK558">
            <v>0</v>
          </cell>
          <cell r="AL558"/>
          <cell r="AM558">
            <v>0</v>
          </cell>
          <cell r="AN558">
            <v>0</v>
          </cell>
          <cell r="AO558"/>
          <cell r="AP558">
            <v>0</v>
          </cell>
          <cell r="AQ558">
            <v>0</v>
          </cell>
          <cell r="AR558">
            <v>0</v>
          </cell>
          <cell r="AS558">
            <v>0</v>
          </cell>
          <cell r="AT558">
            <v>85169.62</v>
          </cell>
          <cell r="AU558">
            <v>0</v>
          </cell>
          <cell r="AV558">
            <v>-85169.62</v>
          </cell>
          <cell r="AW558">
            <v>0</v>
          </cell>
          <cell r="AX558">
            <v>0</v>
          </cell>
          <cell r="AY558">
            <v>0</v>
          </cell>
          <cell r="AZ558">
            <v>0</v>
          </cell>
          <cell r="BA558">
            <v>85169.62</v>
          </cell>
          <cell r="BB558">
            <v>0</v>
          </cell>
          <cell r="BC558">
            <v>-85169.62</v>
          </cell>
          <cell r="BD558">
            <v>0</v>
          </cell>
          <cell r="BE558">
            <v>0</v>
          </cell>
          <cell r="BF558">
            <v>0</v>
          </cell>
          <cell r="BG558">
            <v>0</v>
          </cell>
          <cell r="BH558">
            <v>85169.62</v>
          </cell>
          <cell r="BI558">
            <v>0</v>
          </cell>
          <cell r="BJ558">
            <v>-85169.62</v>
          </cell>
          <cell r="BK558">
            <v>0</v>
          </cell>
          <cell r="BL558">
            <v>0</v>
          </cell>
          <cell r="BM558">
            <v>0</v>
          </cell>
          <cell r="BN558">
            <v>0</v>
          </cell>
          <cell r="BO558">
            <v>85169.62</v>
          </cell>
          <cell r="BP558">
            <v>0</v>
          </cell>
          <cell r="BQ558">
            <v>-85169.62</v>
          </cell>
          <cell r="BR558" t="str">
            <v>N/A</v>
          </cell>
          <cell r="BS558">
            <v>0</v>
          </cell>
          <cell r="BT558"/>
          <cell r="BU558">
            <v>0</v>
          </cell>
          <cell r="BV558">
            <v>0.3844940728575475</v>
          </cell>
          <cell r="BW558">
            <v>32747.216</v>
          </cell>
          <cell r="BX558">
            <v>85169.62</v>
          </cell>
          <cell r="BY558">
            <v>32747.216</v>
          </cell>
          <cell r="BZ558">
            <v>-52422.403999999995</v>
          </cell>
          <cell r="CA558" t="str">
            <v>N/A</v>
          </cell>
          <cell r="CB558">
            <v>0</v>
          </cell>
          <cell r="CC558"/>
          <cell r="CD558"/>
          <cell r="CE558">
            <v>0</v>
          </cell>
          <cell r="CF558">
            <v>0</v>
          </cell>
          <cell r="CG558">
            <v>85169.62</v>
          </cell>
          <cell r="CH558">
            <v>32747.216</v>
          </cell>
          <cell r="CI558">
            <v>-52422.403999999995</v>
          </cell>
          <cell r="CJ558"/>
          <cell r="CK558"/>
          <cell r="CL558">
            <v>0</v>
          </cell>
          <cell r="CM558">
            <v>0</v>
          </cell>
          <cell r="CN558">
            <v>85169.62</v>
          </cell>
          <cell r="CO558">
            <v>0</v>
          </cell>
          <cell r="CP558">
            <v>-85169.62</v>
          </cell>
          <cell r="CQ558"/>
          <cell r="CR558"/>
          <cell r="CS558" t="str">
            <v xml:space="preserve"> </v>
          </cell>
          <cell r="CT558">
            <v>3043.5837440000073</v>
          </cell>
          <cell r="CU558">
            <v>85169.62</v>
          </cell>
          <cell r="CV558">
            <v>3043.5837440000073</v>
          </cell>
          <cell r="CW558">
            <v>-82126.036255999992</v>
          </cell>
          <cell r="CY558">
            <v>85169.62</v>
          </cell>
          <cell r="CZ558">
            <v>0</v>
          </cell>
          <cell r="DA558">
            <v>85169.62</v>
          </cell>
          <cell r="DB558">
            <v>85169.625599999999</v>
          </cell>
          <cell r="DC558">
            <v>0</v>
          </cell>
          <cell r="DD558">
            <v>35790.799744000011</v>
          </cell>
          <cell r="DE558">
            <v>35790.799744000011</v>
          </cell>
          <cell r="DF558">
            <v>85169.625599999999</v>
          </cell>
          <cell r="DG558">
            <v>49378.825855999989</v>
          </cell>
          <cell r="DH558">
            <v>85169.62</v>
          </cell>
          <cell r="DI558">
            <v>0</v>
          </cell>
          <cell r="DJ558">
            <v>0</v>
          </cell>
          <cell r="DK558">
            <v>0</v>
          </cell>
        </row>
        <row r="559">
          <cell r="B559" t="str">
            <v>16.2</v>
          </cell>
          <cell r="C559" t="str">
            <v xml:space="preserve"> DEPEARQ059 </v>
          </cell>
          <cell r="D559" t="str">
            <v>Próprio</v>
          </cell>
          <cell r="E559" t="str">
            <v>FORNECIMENTO E INSTALAÇÃO DE VIDRO DE PROTEÇÃO EM VIDRO LAMINADO, 8,4 MM COM ASPECTO BRONXE/DOURADO E SUPERFÍCIE EXTERNA ESPELHADA FIXADA SOBRE ESTRUTURA DE ALUMÍNIO PARA PELE DE VIDRO COM 18 MÓDULOS FIXOS E DOIS EM MAXIM-AR</v>
          </cell>
          <cell r="F559" t="str">
            <v>m²</v>
          </cell>
          <cell r="G559">
            <v>198.9</v>
          </cell>
          <cell r="H559">
            <v>0</v>
          </cell>
          <cell r="I559">
            <v>198.9</v>
          </cell>
          <cell r="J559">
            <v>1976</v>
          </cell>
          <cell r="K559">
            <v>2474.34</v>
          </cell>
          <cell r="L559">
            <v>492146.22600000002</v>
          </cell>
          <cell r="M559">
            <v>0</v>
          </cell>
          <cell r="N559">
            <v>0</v>
          </cell>
          <cell r="O559">
            <v>0</v>
          </cell>
          <cell r="P559">
            <v>0</v>
          </cell>
          <cell r="Q559">
            <v>0</v>
          </cell>
          <cell r="R559">
            <v>0</v>
          </cell>
          <cell r="S559">
            <v>0</v>
          </cell>
          <cell r="T559">
            <v>0</v>
          </cell>
          <cell r="U559">
            <v>0</v>
          </cell>
          <cell r="V559">
            <v>0</v>
          </cell>
          <cell r="W559">
            <v>0.5</v>
          </cell>
          <cell r="X559">
            <v>246073.11</v>
          </cell>
          <cell r="Y559">
            <v>0.5</v>
          </cell>
          <cell r="Z559">
            <v>246073.11</v>
          </cell>
          <cell r="AA559"/>
          <cell r="AB559">
            <v>0</v>
          </cell>
          <cell r="AC559">
            <v>1</v>
          </cell>
          <cell r="AD559">
            <v>492146.22</v>
          </cell>
          <cell r="AE559"/>
          <cell r="AF559">
            <v>0</v>
          </cell>
          <cell r="AG559">
            <v>0</v>
          </cell>
          <cell r="AH559">
            <v>1</v>
          </cell>
          <cell r="AI559">
            <v>492146.22</v>
          </cell>
          <cell r="AJ559">
            <v>0</v>
          </cell>
          <cell r="AK559">
            <v>0</v>
          </cell>
          <cell r="AL559"/>
          <cell r="AM559">
            <v>0</v>
          </cell>
          <cell r="AN559">
            <v>0</v>
          </cell>
          <cell r="AO559"/>
          <cell r="AP559">
            <v>0</v>
          </cell>
          <cell r="AQ559">
            <v>0</v>
          </cell>
          <cell r="AR559">
            <v>0</v>
          </cell>
          <cell r="AS559">
            <v>0</v>
          </cell>
          <cell r="AT559">
            <v>492146.22</v>
          </cell>
          <cell r="AU559">
            <v>0</v>
          </cell>
          <cell r="AV559">
            <v>-492146.22</v>
          </cell>
          <cell r="AW559">
            <v>0</v>
          </cell>
          <cell r="AX559">
            <v>0</v>
          </cell>
          <cell r="AY559">
            <v>0</v>
          </cell>
          <cell r="AZ559">
            <v>0</v>
          </cell>
          <cell r="BA559">
            <v>492146.22</v>
          </cell>
          <cell r="BB559">
            <v>0</v>
          </cell>
          <cell r="BC559">
            <v>-492146.22</v>
          </cell>
          <cell r="BD559">
            <v>0</v>
          </cell>
          <cell r="BE559">
            <v>0</v>
          </cell>
          <cell r="BF559">
            <v>0</v>
          </cell>
          <cell r="BG559">
            <v>0</v>
          </cell>
          <cell r="BH559">
            <v>492146.22</v>
          </cell>
          <cell r="BI559">
            <v>0</v>
          </cell>
          <cell r="BJ559">
            <v>-492146.22</v>
          </cell>
          <cell r="BK559">
            <v>0</v>
          </cell>
          <cell r="BL559">
            <v>0</v>
          </cell>
          <cell r="BM559">
            <v>0</v>
          </cell>
          <cell r="BN559">
            <v>0</v>
          </cell>
          <cell r="BO559">
            <v>492146.22</v>
          </cell>
          <cell r="BP559">
            <v>0</v>
          </cell>
          <cell r="BQ559">
            <v>-492146.22</v>
          </cell>
          <cell r="BR559" t="str">
            <v>N/A</v>
          </cell>
          <cell r="BS559">
            <v>0</v>
          </cell>
          <cell r="BT559"/>
          <cell r="BU559">
            <v>0</v>
          </cell>
          <cell r="BV559">
            <v>0.60774258421317251</v>
          </cell>
          <cell r="BW559">
            <v>299098.21920000005</v>
          </cell>
          <cell r="BX559">
            <v>492146.22</v>
          </cell>
          <cell r="BY559">
            <v>299098.21920000005</v>
          </cell>
          <cell r="BZ559">
            <v>-193048.00079999992</v>
          </cell>
          <cell r="CA559" t="str">
            <v>N/A</v>
          </cell>
          <cell r="CB559">
            <v>0</v>
          </cell>
          <cell r="CC559"/>
          <cell r="CD559"/>
          <cell r="CE559">
            <v>0.39225741578682755</v>
          </cell>
          <cell r="CF559">
            <v>193048.0068</v>
          </cell>
          <cell r="CG559">
            <v>492146.22</v>
          </cell>
          <cell r="CH559">
            <v>492146.22600000002</v>
          </cell>
          <cell r="CI559">
            <v>0</v>
          </cell>
          <cell r="CJ559"/>
          <cell r="CK559"/>
          <cell r="CL559">
            <v>0</v>
          </cell>
          <cell r="CM559">
            <v>0</v>
          </cell>
          <cell r="CN559">
            <v>492146.22</v>
          </cell>
          <cell r="CO559">
            <v>193048.0068</v>
          </cell>
          <cell r="CP559">
            <v>0</v>
          </cell>
          <cell r="CQ559"/>
          <cell r="CR559"/>
          <cell r="CS559" t="str">
            <v xml:space="preserve"> </v>
          </cell>
          <cell r="CT559">
            <v>0</v>
          </cell>
          <cell r="CU559">
            <v>492146.22</v>
          </cell>
          <cell r="CV559">
            <v>0</v>
          </cell>
          <cell r="CW559">
            <v>0</v>
          </cell>
          <cell r="CY559">
            <v>492146.22</v>
          </cell>
          <cell r="CZ559">
            <v>0</v>
          </cell>
          <cell r="DA559">
            <v>492146.22</v>
          </cell>
          <cell r="DB559">
            <v>492146.22600000002</v>
          </cell>
          <cell r="DC559">
            <v>0</v>
          </cell>
          <cell r="DD559">
            <v>492146.22600000002</v>
          </cell>
          <cell r="DE559">
            <v>492146.22600000002</v>
          </cell>
          <cell r="DF559">
            <v>492146.22600000002</v>
          </cell>
          <cell r="DG559">
            <v>0</v>
          </cell>
          <cell r="DH559">
            <v>492146.22</v>
          </cell>
          <cell r="DI559">
            <v>0</v>
          </cell>
          <cell r="DJ559">
            <v>6.0000000521540642E-3</v>
          </cell>
          <cell r="DK559">
            <v>4.5120000392198558E-4</v>
          </cell>
        </row>
        <row r="560">
          <cell r="B560" t="str">
            <v>16.3</v>
          </cell>
          <cell r="C560" t="str">
            <v xml:space="preserve"> 98458 </v>
          </cell>
          <cell r="D560" t="str">
            <v>SINAPI</v>
          </cell>
          <cell r="E560" t="str">
            <v>TAPUME COM COMPENSADO DE MADEIRA. AF_03/2024</v>
          </cell>
          <cell r="F560" t="str">
            <v>m²</v>
          </cell>
          <cell r="G560">
            <v>198.9</v>
          </cell>
          <cell r="H560">
            <v>-81.900000000000006</v>
          </cell>
          <cell r="I560">
            <v>117</v>
          </cell>
          <cell r="J560">
            <v>87.99</v>
          </cell>
          <cell r="K560">
            <v>110.18</v>
          </cell>
          <cell r="L560">
            <v>12891.060000000001</v>
          </cell>
          <cell r="M560">
            <v>0</v>
          </cell>
          <cell r="N560">
            <v>0</v>
          </cell>
          <cell r="O560">
            <v>0</v>
          </cell>
          <cell r="P560">
            <v>0</v>
          </cell>
          <cell r="Q560">
            <v>0</v>
          </cell>
          <cell r="R560">
            <v>0</v>
          </cell>
          <cell r="S560">
            <v>1</v>
          </cell>
          <cell r="T560">
            <v>12891.06</v>
          </cell>
          <cell r="U560">
            <v>0</v>
          </cell>
          <cell r="V560">
            <v>0</v>
          </cell>
          <cell r="W560">
            <v>0</v>
          </cell>
          <cell r="X560">
            <v>0</v>
          </cell>
          <cell r="Y560"/>
          <cell r="Z560">
            <v>0</v>
          </cell>
          <cell r="AA560"/>
          <cell r="AB560">
            <v>0</v>
          </cell>
          <cell r="AC560">
            <v>1</v>
          </cell>
          <cell r="AD560">
            <v>12891.06</v>
          </cell>
          <cell r="AE560"/>
          <cell r="AF560">
            <v>0.58823534780148579</v>
          </cell>
          <cell r="AG560">
            <v>7582.9771626298225</v>
          </cell>
          <cell r="AH560">
            <v>0.41176465219851421</v>
          </cell>
          <cell r="AI560">
            <v>5308.082837370177</v>
          </cell>
          <cell r="AJ560">
            <v>0</v>
          </cell>
          <cell r="AK560">
            <v>0</v>
          </cell>
          <cell r="AL560"/>
          <cell r="AM560">
            <v>0</v>
          </cell>
          <cell r="AN560">
            <v>0</v>
          </cell>
          <cell r="AO560"/>
          <cell r="AP560">
            <v>0</v>
          </cell>
          <cell r="AQ560">
            <v>0</v>
          </cell>
          <cell r="AR560">
            <v>0</v>
          </cell>
          <cell r="AS560">
            <v>0</v>
          </cell>
          <cell r="AT560">
            <v>12891.06</v>
          </cell>
          <cell r="AU560">
            <v>12891.060000000001</v>
          </cell>
          <cell r="AV560">
            <v>0</v>
          </cell>
          <cell r="AW560">
            <v>0</v>
          </cell>
          <cell r="AX560">
            <v>0</v>
          </cell>
          <cell r="AY560">
            <v>0</v>
          </cell>
          <cell r="AZ560">
            <v>0</v>
          </cell>
          <cell r="BA560">
            <v>12891.06</v>
          </cell>
          <cell r="BB560">
            <v>12891.060000000001</v>
          </cell>
          <cell r="BC560">
            <v>0</v>
          </cell>
          <cell r="BD560">
            <v>0</v>
          </cell>
          <cell r="BE560">
            <v>0</v>
          </cell>
          <cell r="BF560">
            <v>0</v>
          </cell>
          <cell r="BG560">
            <v>0</v>
          </cell>
          <cell r="BH560">
            <v>12891.06</v>
          </cell>
          <cell r="BI560">
            <v>12891.060000000001</v>
          </cell>
          <cell r="BJ560">
            <v>0</v>
          </cell>
          <cell r="BK560">
            <v>0</v>
          </cell>
          <cell r="BL560">
            <v>0</v>
          </cell>
          <cell r="BM560">
            <v>0</v>
          </cell>
          <cell r="BN560">
            <v>0</v>
          </cell>
          <cell r="BO560">
            <v>12891.06</v>
          </cell>
          <cell r="BP560">
            <v>12891.060000000001</v>
          </cell>
          <cell r="BQ560">
            <v>0</v>
          </cell>
          <cell r="BR560" t="b">
            <v>0</v>
          </cell>
          <cell r="BS560">
            <v>0</v>
          </cell>
          <cell r="BT560">
            <v>0</v>
          </cell>
          <cell r="BU560">
            <v>0</v>
          </cell>
          <cell r="BV560">
            <v>0</v>
          </cell>
          <cell r="BW560">
            <v>0</v>
          </cell>
          <cell r="BX560">
            <v>12891.06</v>
          </cell>
          <cell r="BY560">
            <v>12891.060000000001</v>
          </cell>
          <cell r="BZ560">
            <v>0</v>
          </cell>
          <cell r="CA560">
            <v>12891.060000000001</v>
          </cell>
          <cell r="CB560">
            <v>969.40771199999995</v>
          </cell>
          <cell r="CC560"/>
          <cell r="CD560"/>
          <cell r="CE560">
            <v>0</v>
          </cell>
          <cell r="CF560">
            <v>0</v>
          </cell>
          <cell r="CG560">
            <v>12891.06</v>
          </cell>
          <cell r="CH560">
            <v>12891.060000000001</v>
          </cell>
          <cell r="CI560">
            <v>0</v>
          </cell>
          <cell r="CJ560"/>
          <cell r="CK560"/>
          <cell r="CL560">
            <v>0</v>
          </cell>
          <cell r="CM560">
            <v>0</v>
          </cell>
          <cell r="CN560">
            <v>12891.06</v>
          </cell>
          <cell r="CO560">
            <v>0</v>
          </cell>
          <cell r="CP560">
            <v>-12891.06</v>
          </cell>
          <cell r="CQ560"/>
          <cell r="CR560"/>
          <cell r="CS560" t="str">
            <v xml:space="preserve"> </v>
          </cell>
          <cell r="CT560">
            <v>0</v>
          </cell>
          <cell r="CU560">
            <v>12891.06</v>
          </cell>
          <cell r="CV560">
            <v>0</v>
          </cell>
          <cell r="CW560">
            <v>-12891.06</v>
          </cell>
          <cell r="CY560">
            <v>12891.06</v>
          </cell>
          <cell r="CZ560">
            <v>0</v>
          </cell>
          <cell r="DA560">
            <v>12891.06</v>
          </cell>
          <cell r="DB560">
            <v>12891.060000000001</v>
          </cell>
          <cell r="DC560">
            <v>7582.9771626298225</v>
          </cell>
          <cell r="DD560">
            <v>0</v>
          </cell>
          <cell r="DE560">
            <v>7582.9771626298225</v>
          </cell>
          <cell r="DF560">
            <v>12891.060000000001</v>
          </cell>
          <cell r="DG560">
            <v>5308.0828373701788</v>
          </cell>
          <cell r="DH560">
            <v>5308.082837370177</v>
          </cell>
          <cell r="DI560">
            <v>0</v>
          </cell>
          <cell r="DJ560">
            <v>0</v>
          </cell>
          <cell r="DK560">
            <v>0</v>
          </cell>
        </row>
        <row r="561">
          <cell r="B561"/>
          <cell r="C561"/>
          <cell r="D561"/>
          <cell r="E561" t="str">
            <v>ESQUADRIAS</v>
          </cell>
          <cell r="F561"/>
          <cell r="G561">
            <v>0</v>
          </cell>
          <cell r="H561"/>
          <cell r="I561"/>
          <cell r="J561"/>
          <cell r="K561"/>
          <cell r="L561">
            <v>2118.17</v>
          </cell>
          <cell r="M561">
            <v>0</v>
          </cell>
          <cell r="N561">
            <v>0</v>
          </cell>
          <cell r="O561">
            <v>0</v>
          </cell>
          <cell r="P561">
            <v>0</v>
          </cell>
          <cell r="Q561">
            <v>0</v>
          </cell>
          <cell r="R561">
            <v>0</v>
          </cell>
          <cell r="S561">
            <v>6.5357731987586345E-3</v>
          </cell>
          <cell r="T561">
            <v>2103.8850000000002</v>
          </cell>
          <cell r="U561">
            <v>3.8721900696793758E-2</v>
          </cell>
          <cell r="V561">
            <v>12464.696</v>
          </cell>
          <cell r="W561">
            <v>3.5167081387871509E-2</v>
          </cell>
          <cell r="X561">
            <v>11320.388999999999</v>
          </cell>
          <cell r="Y561">
            <v>0.24776356542188177</v>
          </cell>
          <cell r="Z561">
            <v>79755.834999999992</v>
          </cell>
          <cell r="AA561">
            <v>1.4983457749694784E-2</v>
          </cell>
          <cell r="AB561">
            <v>4823.2199999999993</v>
          </cell>
          <cell r="AC561">
            <v>0.34317177845500046</v>
          </cell>
          <cell r="AD561">
            <v>110468.02499999998</v>
          </cell>
          <cell r="AE561"/>
          <cell r="AF561">
            <v>2.9361830116525788E-2</v>
          </cell>
          <cell r="AG561">
            <v>62.193347697921432</v>
          </cell>
          <cell r="AH561">
            <v>0.3138099483384747</v>
          </cell>
          <cell r="AI561">
            <v>110405.83165230206</v>
          </cell>
          <cell r="AJ561">
            <v>0</v>
          </cell>
          <cell r="AK561">
            <v>0</v>
          </cell>
          <cell r="AL561"/>
          <cell r="AM561">
            <v>1391.2738340299718</v>
          </cell>
          <cell r="AN561">
            <v>104.62379231905386</v>
          </cell>
          <cell r="AO561"/>
          <cell r="AP561">
            <v>4.6550529196683482E-2</v>
          </cell>
          <cell r="AQ561">
            <v>14984.755000000001</v>
          </cell>
          <cell r="AR561">
            <v>0</v>
          </cell>
          <cell r="AS561">
            <v>0</v>
          </cell>
          <cell r="AT561">
            <v>125452.77999999998</v>
          </cell>
          <cell r="AU561">
            <v>9451.6611999999986</v>
          </cell>
          <cell r="AV561">
            <v>-116001.11879999998</v>
          </cell>
          <cell r="AW561">
            <v>0.58941926605219597</v>
          </cell>
          <cell r="AX561">
            <v>189735.83000000002</v>
          </cell>
          <cell r="AY561">
            <v>89.659347455586655</v>
          </cell>
          <cell r="AZ561">
            <v>189913.74</v>
          </cell>
          <cell r="BA561">
            <v>315188.61</v>
          </cell>
          <cell r="BB561">
            <v>199365.40120000002</v>
          </cell>
          <cell r="BC561">
            <v>-115823.20879999996</v>
          </cell>
          <cell r="BD561">
            <v>2.0858426296120263E-2</v>
          </cell>
          <cell r="BE561">
            <v>6714.39</v>
          </cell>
          <cell r="BF561">
            <v>0</v>
          </cell>
          <cell r="BG561">
            <v>0</v>
          </cell>
          <cell r="BH561">
            <v>321903</v>
          </cell>
          <cell r="BI561">
            <v>199365.40120000002</v>
          </cell>
          <cell r="BJ561">
            <v>-122537.59879999998</v>
          </cell>
          <cell r="BK561">
            <v>0</v>
          </cell>
          <cell r="BL561">
            <v>0</v>
          </cell>
          <cell r="BM561">
            <v>0.10371091912781182</v>
          </cell>
          <cell r="BN561">
            <v>33384.856</v>
          </cell>
          <cell r="BO561">
            <v>321903</v>
          </cell>
          <cell r="BP561">
            <v>232750.25720000002</v>
          </cell>
          <cell r="BQ561">
            <v>-89152.742799999978</v>
          </cell>
          <cell r="BR561">
            <v>0</v>
          </cell>
          <cell r="BS561">
            <v>0</v>
          </cell>
          <cell r="BT561">
            <v>0</v>
          </cell>
          <cell r="BU561">
            <v>0</v>
          </cell>
          <cell r="BV561"/>
          <cell r="BW561">
            <v>11286.82</v>
          </cell>
          <cell r="BX561">
            <v>321902.99999999994</v>
          </cell>
          <cell r="BY561">
            <v>244037.07720000003</v>
          </cell>
          <cell r="BZ561">
            <v>-77865.922799999913</v>
          </cell>
          <cell r="CA561">
            <v>0</v>
          </cell>
          <cell r="CB561">
            <v>0</v>
          </cell>
          <cell r="CC561"/>
          <cell r="CD561"/>
          <cell r="CE561"/>
          <cell r="CF561">
            <v>16119.5587</v>
          </cell>
          <cell r="CG561">
            <v>321902.99999999994</v>
          </cell>
          <cell r="CH561">
            <v>260156.63590000002</v>
          </cell>
          <cell r="CI561">
            <v>-61746.364099999919</v>
          </cell>
          <cell r="CJ561"/>
          <cell r="CK561"/>
          <cell r="CL561"/>
          <cell r="CM561">
            <v>53700.378899999989</v>
          </cell>
          <cell r="CN561">
            <v>321902.99999999994</v>
          </cell>
          <cell r="CO561">
            <v>69819.93759999999</v>
          </cell>
          <cell r="CP561">
            <v>-252083.06239999994</v>
          </cell>
          <cell r="CQ561"/>
          <cell r="CR561"/>
          <cell r="CS561"/>
          <cell r="CT561"/>
          <cell r="CU561">
            <v>321902.99999999994</v>
          </cell>
          <cell r="CV561">
            <v>53700.378899999989</v>
          </cell>
          <cell r="CW561">
            <v>-268202.62109999993</v>
          </cell>
          <cell r="CY561">
            <v>110468.02499999998</v>
          </cell>
          <cell r="CZ561">
            <v>211434.97500000003</v>
          </cell>
          <cell r="DA561">
            <v>321903</v>
          </cell>
          <cell r="DB561">
            <v>2118.17</v>
          </cell>
          <cell r="DC561">
            <v>62.193347697921432</v>
          </cell>
          <cell r="DD561">
            <v>304405.35359999997</v>
          </cell>
          <cell r="DE561">
            <v>304467.54694769788</v>
          </cell>
          <cell r="DF561">
            <v>2118.17</v>
          </cell>
          <cell r="DG561">
            <v>-302349.37694769789</v>
          </cell>
          <cell r="DH561">
            <v>110405.83165230206</v>
          </cell>
          <cell r="DI561">
            <v>0</v>
          </cell>
          <cell r="DJ561">
            <v>0</v>
          </cell>
          <cell r="DK561">
            <v>0</v>
          </cell>
        </row>
        <row r="562">
          <cell r="B562" t="str">
            <v>17.1</v>
          </cell>
          <cell r="C562"/>
          <cell r="D562"/>
          <cell r="E562" t="str">
            <v>PORTAS</v>
          </cell>
          <cell r="F562"/>
          <cell r="G562">
            <v>0</v>
          </cell>
          <cell r="H562"/>
          <cell r="I562"/>
          <cell r="J562"/>
          <cell r="K562"/>
          <cell r="L562">
            <v>2118.17</v>
          </cell>
          <cell r="M562">
            <v>0</v>
          </cell>
          <cell r="N562">
            <v>0</v>
          </cell>
          <cell r="O562">
            <v>0</v>
          </cell>
          <cell r="P562">
            <v>0</v>
          </cell>
          <cell r="Q562">
            <v>0</v>
          </cell>
          <cell r="R562">
            <v>0</v>
          </cell>
          <cell r="S562">
            <v>0</v>
          </cell>
          <cell r="T562">
            <v>0</v>
          </cell>
          <cell r="U562">
            <v>0</v>
          </cell>
          <cell r="V562">
            <v>0</v>
          </cell>
          <cell r="W562">
            <v>1.2469681587275662E-2</v>
          </cell>
          <cell r="X562">
            <v>3737.81</v>
          </cell>
          <cell r="Y562">
            <v>0.26607287881869218</v>
          </cell>
          <cell r="Z562">
            <v>79755.834999999992</v>
          </cell>
          <cell r="AA562">
            <v>1.609071023550681E-2</v>
          </cell>
          <cell r="AB562">
            <v>4823.2199999999993</v>
          </cell>
          <cell r="AC562">
            <v>0.29463327064147465</v>
          </cell>
          <cell r="AD562">
            <v>88316.864999999991</v>
          </cell>
          <cell r="AE562"/>
          <cell r="AF562">
            <v>1.203298702019644E-2</v>
          </cell>
          <cell r="AG562">
            <v>25.487912116569493</v>
          </cell>
          <cell r="AH562">
            <v>0.2826002836212782</v>
          </cell>
          <cell r="AI562">
            <v>88291.377087883418</v>
          </cell>
          <cell r="AJ562">
            <v>0</v>
          </cell>
          <cell r="AK562">
            <v>0</v>
          </cell>
          <cell r="AL562"/>
          <cell r="AM562">
            <v>1494.0866451253476</v>
          </cell>
          <cell r="AN562">
            <v>112.35531571342612</v>
          </cell>
          <cell r="AO562"/>
          <cell r="AP562">
            <v>4.9990535504302498E-2</v>
          </cell>
          <cell r="AQ562">
            <v>14984.755000000001</v>
          </cell>
          <cell r="AR562">
            <v>0</v>
          </cell>
          <cell r="AS562">
            <v>0</v>
          </cell>
          <cell r="AT562">
            <v>103301.62</v>
          </cell>
          <cell r="AU562">
            <v>3606.91</v>
          </cell>
          <cell r="AV562">
            <v>-99694.709999999992</v>
          </cell>
          <cell r="AW562">
            <v>0.63297636471555951</v>
          </cell>
          <cell r="AX562">
            <v>189735.83000000002</v>
          </cell>
          <cell r="AY562">
            <v>89.659347455586655</v>
          </cell>
          <cell r="AZ562">
            <v>189913.74</v>
          </cell>
          <cell r="BA562">
            <v>293037.45</v>
          </cell>
          <cell r="BB562">
            <v>193520.65</v>
          </cell>
          <cell r="BC562">
            <v>-99516.800000000017</v>
          </cell>
          <cell r="BD562">
            <v>2.2399829138663507E-2</v>
          </cell>
          <cell r="BE562">
            <v>6714.39</v>
          </cell>
          <cell r="BF562">
            <v>0</v>
          </cell>
          <cell r="BG562">
            <v>0</v>
          </cell>
          <cell r="BH562">
            <v>299751.84000000003</v>
          </cell>
          <cell r="BI562">
            <v>193520.65</v>
          </cell>
          <cell r="BJ562">
            <v>-106231.19000000003</v>
          </cell>
          <cell r="BK562">
            <v>0</v>
          </cell>
          <cell r="BL562">
            <v>0</v>
          </cell>
          <cell r="BM562">
            <v>0.11100599082227486</v>
          </cell>
          <cell r="BN562">
            <v>33274.25</v>
          </cell>
          <cell r="BO562">
            <v>299751.84000000003</v>
          </cell>
          <cell r="BP562">
            <v>226794.9</v>
          </cell>
          <cell r="BQ562">
            <v>-72956.940000000031</v>
          </cell>
          <cell r="BR562" t="str">
            <v>N/A</v>
          </cell>
          <cell r="BS562">
            <v>0</v>
          </cell>
          <cell r="BT562"/>
          <cell r="BU562">
            <v>0</v>
          </cell>
          <cell r="BV562"/>
          <cell r="BW562">
            <v>11286.82</v>
          </cell>
          <cell r="BX562">
            <v>299751.83999999997</v>
          </cell>
          <cell r="BY562">
            <v>238081.72</v>
          </cell>
          <cell r="BZ562">
            <v>-61670.119999999966</v>
          </cell>
          <cell r="CA562" t="str">
            <v>N/A</v>
          </cell>
          <cell r="CB562">
            <v>0</v>
          </cell>
          <cell r="CC562"/>
          <cell r="CD562"/>
          <cell r="CE562"/>
          <cell r="CF562">
            <v>16119.548699999999</v>
          </cell>
          <cell r="CG562">
            <v>299751.83999999997</v>
          </cell>
          <cell r="CH562">
            <v>254201.26870000002</v>
          </cell>
          <cell r="CI562">
            <v>-45550.571299999952</v>
          </cell>
          <cell r="CJ562"/>
          <cell r="CK562"/>
          <cell r="CL562"/>
          <cell r="CM562">
            <v>37504.574499999995</v>
          </cell>
          <cell r="CN562">
            <v>299751.83999999997</v>
          </cell>
          <cell r="CO562">
            <v>53624.123199999995</v>
          </cell>
          <cell r="CP562">
            <v>-246127.71679999997</v>
          </cell>
          <cell r="CQ562"/>
          <cell r="CR562"/>
          <cell r="CS562">
            <v>0</v>
          </cell>
          <cell r="CT562">
            <v>0</v>
          </cell>
          <cell r="CU562">
            <v>299751.83999999997</v>
          </cell>
          <cell r="CV562">
            <v>37504.574499999995</v>
          </cell>
          <cell r="CW562">
            <v>-262247.26549999998</v>
          </cell>
          <cell r="CY562">
            <v>88316.864999999991</v>
          </cell>
          <cell r="CZ562">
            <v>211434.97500000003</v>
          </cell>
          <cell r="DA562">
            <v>299751.84000000003</v>
          </cell>
          <cell r="DB562">
            <v>2118.17</v>
          </cell>
          <cell r="DC562">
            <v>25.487912116569493</v>
          </cell>
          <cell r="DD562">
            <v>288098.93319999997</v>
          </cell>
          <cell r="DE562">
            <v>288124.42111211654</v>
          </cell>
          <cell r="DF562">
            <v>2118.17</v>
          </cell>
          <cell r="DG562">
            <v>-286006.25111211656</v>
          </cell>
          <cell r="DH562">
            <v>88291.377087883418</v>
          </cell>
          <cell r="DI562">
            <v>0</v>
          </cell>
          <cell r="DJ562">
            <v>0</v>
          </cell>
          <cell r="DK562">
            <v>0</v>
          </cell>
        </row>
        <row r="563">
          <cell r="B563" t="str">
            <v>17.1.1</v>
          </cell>
          <cell r="C563" t="str">
            <v xml:space="preserve"> DEPEARQ344 </v>
          </cell>
          <cell r="D563" t="str">
            <v>Próprio</v>
          </cell>
          <cell r="E563" t="str">
            <v>(P01) PORTA CEGA DE ABRIR DE DIVISÓRIA PISO TETO, 0,90*2,10,  INCLUSO DOBRADIÇA, MAÇANETA, FECHADURA - FORNECIMENTO E INSTALAÇÃO</v>
          </cell>
          <cell r="F563" t="str">
            <v>UN</v>
          </cell>
          <cell r="G563">
            <v>28</v>
          </cell>
          <cell r="H563">
            <v>0</v>
          </cell>
          <cell r="I563">
            <v>28</v>
          </cell>
          <cell r="J563">
            <v>5220</v>
          </cell>
          <cell r="K563">
            <v>6536.48</v>
          </cell>
          <cell r="L563">
            <v>183021.44</v>
          </cell>
          <cell r="M563">
            <v>0</v>
          </cell>
          <cell r="N563">
            <v>0</v>
          </cell>
          <cell r="O563">
            <v>0</v>
          </cell>
          <cell r="P563">
            <v>0</v>
          </cell>
          <cell r="Q563">
            <v>0</v>
          </cell>
          <cell r="R563">
            <v>0</v>
          </cell>
          <cell r="S563">
            <v>0</v>
          </cell>
          <cell r="T563">
            <v>0</v>
          </cell>
          <cell r="U563">
            <v>0</v>
          </cell>
          <cell r="V563">
            <v>0</v>
          </cell>
          <cell r="W563">
            <v>0</v>
          </cell>
          <cell r="X563">
            <v>0</v>
          </cell>
          <cell r="Y563">
            <v>0</v>
          </cell>
          <cell r="Z563">
            <v>0</v>
          </cell>
          <cell r="AA563">
            <v>0</v>
          </cell>
          <cell r="AB563">
            <v>0</v>
          </cell>
          <cell r="AC563">
            <v>0</v>
          </cell>
          <cell r="AD563">
            <v>0</v>
          </cell>
          <cell r="AE563"/>
          <cell r="AF563">
            <v>0</v>
          </cell>
          <cell r="AG563">
            <v>0</v>
          </cell>
          <cell r="AH563">
            <v>0</v>
          </cell>
          <cell r="AI563">
            <v>0</v>
          </cell>
          <cell r="AJ563">
            <v>0</v>
          </cell>
          <cell r="AK563">
            <v>0</v>
          </cell>
          <cell r="AL563"/>
          <cell r="AM563">
            <v>183021.44</v>
          </cell>
          <cell r="AN563">
            <v>13763.212287999999</v>
          </cell>
          <cell r="AO563"/>
          <cell r="AP563">
            <v>0</v>
          </cell>
          <cell r="AQ563">
            <v>0</v>
          </cell>
          <cell r="AR563">
            <v>0</v>
          </cell>
          <cell r="AS563">
            <v>0</v>
          </cell>
          <cell r="AT563">
            <v>0</v>
          </cell>
          <cell r="AU563">
            <v>0</v>
          </cell>
          <cell r="AV563">
            <v>0</v>
          </cell>
          <cell r="AW563">
            <v>1</v>
          </cell>
          <cell r="AX563">
            <v>183021.44</v>
          </cell>
          <cell r="AY563">
            <v>0.96428571428571419</v>
          </cell>
          <cell r="AZ563">
            <v>176484.96</v>
          </cell>
          <cell r="BA563">
            <v>183021.44</v>
          </cell>
          <cell r="BB563">
            <v>176484.96</v>
          </cell>
          <cell r="BC563">
            <v>-6536.4800000000105</v>
          </cell>
          <cell r="BD563">
            <v>0</v>
          </cell>
          <cell r="BE563">
            <v>0</v>
          </cell>
          <cell r="BF563">
            <v>0</v>
          </cell>
          <cell r="BG563">
            <v>0</v>
          </cell>
          <cell r="BH563">
            <v>183021.44</v>
          </cell>
          <cell r="BI563">
            <v>176484.96</v>
          </cell>
          <cell r="BJ563">
            <v>-6536.4800000000105</v>
          </cell>
          <cell r="BK563">
            <v>0</v>
          </cell>
          <cell r="BL563">
            <v>0</v>
          </cell>
          <cell r="BM563">
            <v>0</v>
          </cell>
          <cell r="BN563">
            <v>0</v>
          </cell>
          <cell r="BO563">
            <v>183021.44</v>
          </cell>
          <cell r="BP563">
            <v>176484.96</v>
          </cell>
          <cell r="BQ563">
            <v>-6536.4800000000105</v>
          </cell>
          <cell r="BR563" t="str">
            <v>N/A</v>
          </cell>
          <cell r="BS563">
            <v>0</v>
          </cell>
          <cell r="BT563"/>
          <cell r="BU563">
            <v>0</v>
          </cell>
          <cell r="BV563">
            <v>0</v>
          </cell>
          <cell r="BW563">
            <v>0</v>
          </cell>
          <cell r="BX563">
            <v>183021.44</v>
          </cell>
          <cell r="BY563">
            <v>176484.96</v>
          </cell>
          <cell r="BZ563">
            <v>-6536.4800000000105</v>
          </cell>
          <cell r="CA563" t="str">
            <v>N/A</v>
          </cell>
          <cell r="CB563">
            <v>0</v>
          </cell>
          <cell r="CC563"/>
          <cell r="CD563"/>
          <cell r="CE563">
            <v>0</v>
          </cell>
          <cell r="CF563">
            <v>0</v>
          </cell>
          <cell r="CG563">
            <v>183021.44</v>
          </cell>
          <cell r="CH563">
            <v>176484.96</v>
          </cell>
          <cell r="CI563">
            <v>-6536.4800000000105</v>
          </cell>
          <cell r="CJ563"/>
          <cell r="CK563"/>
          <cell r="CL563">
            <v>3.5714285714285712E-2</v>
          </cell>
          <cell r="CM563">
            <v>6536.48</v>
          </cell>
          <cell r="CN563">
            <v>183021.44</v>
          </cell>
          <cell r="CO563">
            <v>6536.48</v>
          </cell>
          <cell r="CP563">
            <v>-176484.96</v>
          </cell>
          <cell r="CQ563"/>
          <cell r="CR563"/>
          <cell r="CS563" t="str">
            <v xml:space="preserve"> </v>
          </cell>
          <cell r="CT563">
            <v>0</v>
          </cell>
          <cell r="CU563">
            <v>183021.44</v>
          </cell>
          <cell r="CV563">
            <v>6536.48</v>
          </cell>
          <cell r="CW563">
            <v>-176484.96</v>
          </cell>
          <cell r="CY563">
            <v>0</v>
          </cell>
          <cell r="CZ563">
            <v>183021.44</v>
          </cell>
          <cell r="DA563">
            <v>183021.44</v>
          </cell>
          <cell r="DB563">
            <v>183021.44</v>
          </cell>
          <cell r="DC563">
            <v>0</v>
          </cell>
          <cell r="DD563">
            <v>183021.44</v>
          </cell>
          <cell r="DE563">
            <v>183021.44</v>
          </cell>
          <cell r="DF563">
            <v>183021.44</v>
          </cell>
          <cell r="DG563">
            <v>0</v>
          </cell>
          <cell r="DH563">
            <v>0</v>
          </cell>
          <cell r="DI563">
            <v>0</v>
          </cell>
          <cell r="DJ563">
            <v>183021.44</v>
          </cell>
          <cell r="DK563">
            <v>13763.212287999999</v>
          </cell>
        </row>
        <row r="564">
          <cell r="B564" t="str">
            <v>17.1.2</v>
          </cell>
          <cell r="C564" t="str">
            <v xml:space="preserve"> DEPEARQ148 </v>
          </cell>
          <cell r="D564" t="str">
            <v>Próprio</v>
          </cell>
          <cell r="E564" t="str">
            <v>(P02) INSTALAÇÃO PORTA REAPROVEITADA, 90X210CM, ESPESSURA DE 3,5CM, ITENS INCLUSOS: DOBRADIÇAS, MONTAGEM E INSTALAÇÃO DO BATENTE, FECHADURA COM EXECUÇÃO DO FURO. REF: SINAPI (90844)</v>
          </cell>
          <cell r="F564" t="str">
            <v>UN</v>
          </cell>
          <cell r="G564">
            <v>6</v>
          </cell>
          <cell r="H564">
            <v>0</v>
          </cell>
          <cell r="I564">
            <v>6</v>
          </cell>
          <cell r="J564">
            <v>634.26</v>
          </cell>
          <cell r="K564">
            <v>794.22</v>
          </cell>
          <cell r="L564">
            <v>4765.32</v>
          </cell>
          <cell r="M564">
            <v>0</v>
          </cell>
          <cell r="N564">
            <v>0</v>
          </cell>
          <cell r="O564">
            <v>0</v>
          </cell>
          <cell r="P564">
            <v>0</v>
          </cell>
          <cell r="Q564">
            <v>0</v>
          </cell>
          <cell r="R564">
            <v>0</v>
          </cell>
          <cell r="S564">
            <v>0</v>
          </cell>
          <cell r="T564">
            <v>0</v>
          </cell>
          <cell r="U564">
            <v>0</v>
          </cell>
          <cell r="V564">
            <v>0</v>
          </cell>
          <cell r="W564">
            <v>0</v>
          </cell>
          <cell r="X564">
            <v>0</v>
          </cell>
          <cell r="Y564">
            <v>1</v>
          </cell>
          <cell r="Z564">
            <v>4765.32</v>
          </cell>
          <cell r="AA564"/>
          <cell r="AB564">
            <v>0</v>
          </cell>
          <cell r="AC564">
            <v>1</v>
          </cell>
          <cell r="AD564">
            <v>4765.32</v>
          </cell>
          <cell r="AE564"/>
          <cell r="AF564">
            <v>0.5</v>
          </cell>
          <cell r="AG564">
            <v>2382.66</v>
          </cell>
          <cell r="AH564">
            <v>0.5</v>
          </cell>
          <cell r="AI564">
            <v>2382.66</v>
          </cell>
          <cell r="AJ564">
            <v>0</v>
          </cell>
          <cell r="AK564">
            <v>0</v>
          </cell>
          <cell r="AL564"/>
          <cell r="AM564">
            <v>0</v>
          </cell>
          <cell r="AN564">
            <v>0</v>
          </cell>
          <cell r="AO564"/>
          <cell r="AP564">
            <v>0</v>
          </cell>
          <cell r="AQ564">
            <v>0</v>
          </cell>
          <cell r="AR564">
            <v>0</v>
          </cell>
          <cell r="AS564">
            <v>0</v>
          </cell>
          <cell r="AT564">
            <v>4765.32</v>
          </cell>
          <cell r="AU564">
            <v>2382.66</v>
          </cell>
          <cell r="AV564">
            <v>-2382.66</v>
          </cell>
          <cell r="AW564">
            <v>0</v>
          </cell>
          <cell r="AX564">
            <v>0</v>
          </cell>
          <cell r="AY564">
            <v>0</v>
          </cell>
          <cell r="AZ564">
            <v>0</v>
          </cell>
          <cell r="BA564">
            <v>4765.32</v>
          </cell>
          <cell r="BB564">
            <v>2382.66</v>
          </cell>
          <cell r="BC564">
            <v>-2382.66</v>
          </cell>
          <cell r="BD564">
            <v>0</v>
          </cell>
          <cell r="BE564">
            <v>0</v>
          </cell>
          <cell r="BF564">
            <v>0</v>
          </cell>
          <cell r="BG564">
            <v>0</v>
          </cell>
          <cell r="BH564">
            <v>4765.32</v>
          </cell>
          <cell r="BI564">
            <v>2382.66</v>
          </cell>
          <cell r="BJ564">
            <v>-2382.66</v>
          </cell>
          <cell r="BK564">
            <v>0</v>
          </cell>
          <cell r="BL564">
            <v>0</v>
          </cell>
          <cell r="BM564">
            <v>0</v>
          </cell>
          <cell r="BN564">
            <v>0</v>
          </cell>
          <cell r="BO564">
            <v>4765.32</v>
          </cell>
          <cell r="BP564">
            <v>2382.66</v>
          </cell>
          <cell r="BQ564">
            <v>-2382.66</v>
          </cell>
          <cell r="BR564" t="str">
            <v>N/A</v>
          </cell>
          <cell r="BS564">
            <v>0</v>
          </cell>
          <cell r="BT564"/>
          <cell r="BU564">
            <v>0</v>
          </cell>
          <cell r="BV564">
            <v>0</v>
          </cell>
          <cell r="BW564">
            <v>0</v>
          </cell>
          <cell r="BX564">
            <v>4765.32</v>
          </cell>
          <cell r="BY564">
            <v>2382.66</v>
          </cell>
          <cell r="BZ564">
            <v>-2382.66</v>
          </cell>
          <cell r="CA564" t="str">
            <v>N/A</v>
          </cell>
          <cell r="CB564">
            <v>0</v>
          </cell>
          <cell r="CC564"/>
          <cell r="CD564"/>
          <cell r="CE564">
            <v>0.5</v>
          </cell>
          <cell r="CF564">
            <v>2382.66</v>
          </cell>
          <cell r="CG564">
            <v>4765.32</v>
          </cell>
          <cell r="CH564">
            <v>4765.32</v>
          </cell>
          <cell r="CI564">
            <v>0</v>
          </cell>
          <cell r="CJ564"/>
          <cell r="CK564"/>
          <cell r="CL564">
            <v>0</v>
          </cell>
          <cell r="CM564">
            <v>0</v>
          </cell>
          <cell r="CN564">
            <v>4765.32</v>
          </cell>
          <cell r="CO564">
            <v>2382.66</v>
          </cell>
          <cell r="CP564">
            <v>-2382.66</v>
          </cell>
          <cell r="CQ564"/>
          <cell r="CR564"/>
          <cell r="CS564" t="str">
            <v xml:space="preserve"> </v>
          </cell>
          <cell r="CT564">
            <v>0</v>
          </cell>
          <cell r="CU564">
            <v>4765.32</v>
          </cell>
          <cell r="CV564">
            <v>0</v>
          </cell>
          <cell r="CW564">
            <v>-4765.32</v>
          </cell>
          <cell r="CY564">
            <v>4765.32</v>
          </cell>
          <cell r="CZ564">
            <v>0</v>
          </cell>
          <cell r="DA564">
            <v>4765.32</v>
          </cell>
          <cell r="DB564">
            <v>4765.32</v>
          </cell>
          <cell r="DC564">
            <v>2382.66</v>
          </cell>
          <cell r="DD564">
            <v>2382.66</v>
          </cell>
          <cell r="DE564">
            <v>4765.32</v>
          </cell>
          <cell r="DF564">
            <v>4765.32</v>
          </cell>
          <cell r="DG564">
            <v>0</v>
          </cell>
          <cell r="DH564">
            <v>2382.66</v>
          </cell>
          <cell r="DI564">
            <v>0</v>
          </cell>
          <cell r="DJ564">
            <v>0</v>
          </cell>
          <cell r="DK564">
            <v>0</v>
          </cell>
        </row>
        <row r="565">
          <cell r="B565" t="str">
            <v>17.1.3</v>
          </cell>
          <cell r="C565" t="str">
            <v xml:space="preserve"> DEPEARQ146 </v>
          </cell>
          <cell r="D565" t="str">
            <v>Próprio</v>
          </cell>
          <cell r="E565" t="str">
            <v>(P03) INSTALAÇÃO PORTA REAPROVEITADA, 80X210CM, ESPESSURA DE 3,5CM, ITENS INCLUSOS: DOBRADIÇAS, MONTAGEM E INSTALAÇÃO DE BATENTE, FECHADURA COM EXECUÇÃO DO FURO . REF: SINAPI (100689)</v>
          </cell>
          <cell r="F565" t="str">
            <v>UN</v>
          </cell>
          <cell r="G565">
            <v>1</v>
          </cell>
          <cell r="H565">
            <v>0</v>
          </cell>
          <cell r="I565">
            <v>1</v>
          </cell>
          <cell r="J565">
            <v>625.22</v>
          </cell>
          <cell r="K565">
            <v>782.9</v>
          </cell>
          <cell r="L565">
            <v>782.9</v>
          </cell>
          <cell r="M565">
            <v>0</v>
          </cell>
          <cell r="N565">
            <v>0</v>
          </cell>
          <cell r="O565">
            <v>0</v>
          </cell>
          <cell r="P565">
            <v>0</v>
          </cell>
          <cell r="Q565">
            <v>0</v>
          </cell>
          <cell r="R565">
            <v>0</v>
          </cell>
          <cell r="S565">
            <v>0</v>
          </cell>
          <cell r="T565">
            <v>0</v>
          </cell>
          <cell r="U565">
            <v>0</v>
          </cell>
          <cell r="V565">
            <v>0</v>
          </cell>
          <cell r="W565">
            <v>0</v>
          </cell>
          <cell r="X565">
            <v>0</v>
          </cell>
          <cell r="Y565">
            <v>1</v>
          </cell>
          <cell r="Z565">
            <v>782.9</v>
          </cell>
          <cell r="AA565"/>
          <cell r="AB565">
            <v>0</v>
          </cell>
          <cell r="AC565">
            <v>1</v>
          </cell>
          <cell r="AD565">
            <v>782.9</v>
          </cell>
          <cell r="AE565"/>
          <cell r="AF565">
            <v>0</v>
          </cell>
          <cell r="AG565">
            <v>0</v>
          </cell>
          <cell r="AH565">
            <v>1</v>
          </cell>
          <cell r="AI565">
            <v>782.9</v>
          </cell>
          <cell r="AJ565">
            <v>0</v>
          </cell>
          <cell r="AK565">
            <v>0</v>
          </cell>
          <cell r="AL565"/>
          <cell r="AM565">
            <v>0</v>
          </cell>
          <cell r="AN565">
            <v>0</v>
          </cell>
          <cell r="AO565"/>
          <cell r="AP565">
            <v>0</v>
          </cell>
          <cell r="AQ565">
            <v>0</v>
          </cell>
          <cell r="AR565">
            <v>0</v>
          </cell>
          <cell r="AS565">
            <v>0</v>
          </cell>
          <cell r="AT565">
            <v>782.9</v>
          </cell>
          <cell r="AU565">
            <v>0</v>
          </cell>
          <cell r="AV565">
            <v>-782.9</v>
          </cell>
          <cell r="AW565">
            <v>0</v>
          </cell>
          <cell r="AX565">
            <v>0</v>
          </cell>
          <cell r="AY565">
            <v>0</v>
          </cell>
          <cell r="AZ565">
            <v>0</v>
          </cell>
          <cell r="BA565">
            <v>782.9</v>
          </cell>
          <cell r="BB565">
            <v>0</v>
          </cell>
          <cell r="BC565">
            <v>-782.9</v>
          </cell>
          <cell r="BD565">
            <v>0</v>
          </cell>
          <cell r="BE565">
            <v>0</v>
          </cell>
          <cell r="BF565">
            <v>0</v>
          </cell>
          <cell r="BG565">
            <v>0</v>
          </cell>
          <cell r="BH565">
            <v>782.9</v>
          </cell>
          <cell r="BI565">
            <v>0</v>
          </cell>
          <cell r="BJ565">
            <v>-782.9</v>
          </cell>
          <cell r="BK565">
            <v>0</v>
          </cell>
          <cell r="BL565">
            <v>0</v>
          </cell>
          <cell r="BM565">
            <v>0</v>
          </cell>
          <cell r="BN565">
            <v>0</v>
          </cell>
          <cell r="BO565">
            <v>782.9</v>
          </cell>
          <cell r="BP565">
            <v>0</v>
          </cell>
          <cell r="BQ565">
            <v>-782.9</v>
          </cell>
          <cell r="BR565" t="str">
            <v>N/A</v>
          </cell>
          <cell r="BS565">
            <v>0</v>
          </cell>
          <cell r="BT565"/>
          <cell r="BU565">
            <v>0</v>
          </cell>
          <cell r="BV565">
            <v>0</v>
          </cell>
          <cell r="BW565">
            <v>0</v>
          </cell>
          <cell r="BX565">
            <v>782.9</v>
          </cell>
          <cell r="BY565">
            <v>0</v>
          </cell>
          <cell r="BZ565">
            <v>-782.9</v>
          </cell>
          <cell r="CA565" t="str">
            <v>N/A</v>
          </cell>
          <cell r="CB565">
            <v>0</v>
          </cell>
          <cell r="CC565"/>
          <cell r="CD565"/>
          <cell r="CE565">
            <v>0</v>
          </cell>
          <cell r="CF565">
            <v>0</v>
          </cell>
          <cell r="CG565">
            <v>782.9</v>
          </cell>
          <cell r="CH565">
            <v>0</v>
          </cell>
          <cell r="CI565">
            <v>-782.9</v>
          </cell>
          <cell r="CJ565"/>
          <cell r="CK565"/>
          <cell r="CL565">
            <v>1</v>
          </cell>
          <cell r="CM565">
            <v>782.9</v>
          </cell>
          <cell r="CN565">
            <v>782.9</v>
          </cell>
          <cell r="CO565">
            <v>782.9</v>
          </cell>
          <cell r="CP565">
            <v>0</v>
          </cell>
          <cell r="CQ565"/>
          <cell r="CR565"/>
          <cell r="CS565" t="str">
            <v xml:space="preserve"> </v>
          </cell>
          <cell r="CT565">
            <v>0</v>
          </cell>
          <cell r="CU565">
            <v>782.9</v>
          </cell>
          <cell r="CV565">
            <v>782.9</v>
          </cell>
          <cell r="CW565">
            <v>0</v>
          </cell>
          <cell r="CY565">
            <v>782.9</v>
          </cell>
          <cell r="CZ565">
            <v>0</v>
          </cell>
          <cell r="DA565">
            <v>782.9</v>
          </cell>
          <cell r="DB565">
            <v>782.9</v>
          </cell>
          <cell r="DC565">
            <v>0</v>
          </cell>
          <cell r="DD565">
            <v>782.9</v>
          </cell>
          <cell r="DE565">
            <v>782.9</v>
          </cell>
          <cell r="DF565">
            <v>782.9</v>
          </cell>
          <cell r="DG565">
            <v>0</v>
          </cell>
          <cell r="DH565">
            <v>782.9</v>
          </cell>
          <cell r="DI565">
            <v>0</v>
          </cell>
          <cell r="DJ565">
            <v>0</v>
          </cell>
          <cell r="DK565">
            <v>0</v>
          </cell>
        </row>
        <row r="566">
          <cell r="B566" t="str">
            <v>17.1.4</v>
          </cell>
          <cell r="C566" t="str">
            <v xml:space="preserve"> DEPEARQ309 </v>
          </cell>
          <cell r="D566" t="str">
            <v>Próprio</v>
          </cell>
          <cell r="E566" t="str">
            <v>(P4) PORTA DE CORRER VIDRO TEMPERADO INCOLOR 10 MM (4,00X2,10M) - INCLUSO KIT COM TRILHO E ROLDANAS, FOLHAS, PUXADOR ,FECHADURA - FORNECIMENTO E INSTALAÇÃO.</v>
          </cell>
          <cell r="F566" t="str">
            <v>UN</v>
          </cell>
          <cell r="G566">
            <v>1</v>
          </cell>
          <cell r="H566">
            <v>0</v>
          </cell>
          <cell r="I566">
            <v>1</v>
          </cell>
          <cell r="J566">
            <v>4880</v>
          </cell>
          <cell r="K566">
            <v>6110.73</v>
          </cell>
          <cell r="L566">
            <v>6110.73</v>
          </cell>
          <cell r="M566">
            <v>0</v>
          </cell>
          <cell r="N566">
            <v>0</v>
          </cell>
          <cell r="O566">
            <v>0</v>
          </cell>
          <cell r="P566">
            <v>0</v>
          </cell>
          <cell r="Q566">
            <v>0</v>
          </cell>
          <cell r="R566">
            <v>0</v>
          </cell>
          <cell r="S566">
            <v>0</v>
          </cell>
          <cell r="T566">
            <v>0</v>
          </cell>
          <cell r="U566">
            <v>0</v>
          </cell>
          <cell r="V566">
            <v>0</v>
          </cell>
          <cell r="W566">
            <v>0</v>
          </cell>
          <cell r="X566">
            <v>0</v>
          </cell>
          <cell r="Y566">
            <v>1</v>
          </cell>
          <cell r="Z566">
            <v>6110.73</v>
          </cell>
          <cell r="AA566"/>
          <cell r="AB566">
            <v>0</v>
          </cell>
          <cell r="AC566">
            <v>1</v>
          </cell>
          <cell r="AD566">
            <v>6110.73</v>
          </cell>
          <cell r="AE566"/>
          <cell r="AF566">
            <v>0</v>
          </cell>
          <cell r="AG566">
            <v>0</v>
          </cell>
          <cell r="AH566">
            <v>1</v>
          </cell>
          <cell r="AI566">
            <v>6110.73</v>
          </cell>
          <cell r="AJ566">
            <v>0</v>
          </cell>
          <cell r="AK566">
            <v>0</v>
          </cell>
          <cell r="AL566"/>
          <cell r="AM566">
            <v>0</v>
          </cell>
          <cell r="AN566">
            <v>0</v>
          </cell>
          <cell r="AO566"/>
          <cell r="AP566">
            <v>0</v>
          </cell>
          <cell r="AQ566">
            <v>0</v>
          </cell>
          <cell r="AR566">
            <v>0</v>
          </cell>
          <cell r="AS566">
            <v>0</v>
          </cell>
          <cell r="AT566">
            <v>6110.73</v>
          </cell>
          <cell r="AU566">
            <v>0</v>
          </cell>
          <cell r="AV566">
            <v>-6110.73</v>
          </cell>
          <cell r="AW566">
            <v>0</v>
          </cell>
          <cell r="AX566">
            <v>0</v>
          </cell>
          <cell r="AY566">
            <v>0</v>
          </cell>
          <cell r="AZ566">
            <v>0</v>
          </cell>
          <cell r="BA566">
            <v>6110.73</v>
          </cell>
          <cell r="BB566">
            <v>0</v>
          </cell>
          <cell r="BC566">
            <v>-6110.73</v>
          </cell>
          <cell r="BD566">
            <v>0</v>
          </cell>
          <cell r="BE566">
            <v>0</v>
          </cell>
          <cell r="BF566">
            <v>0</v>
          </cell>
          <cell r="BG566">
            <v>0</v>
          </cell>
          <cell r="BH566">
            <v>6110.73</v>
          </cell>
          <cell r="BI566">
            <v>0</v>
          </cell>
          <cell r="BJ566">
            <v>-6110.73</v>
          </cell>
          <cell r="BK566">
            <v>0</v>
          </cell>
          <cell r="BL566">
            <v>0</v>
          </cell>
          <cell r="BM566">
            <v>1</v>
          </cell>
          <cell r="BN566">
            <v>6110.73</v>
          </cell>
          <cell r="BO566">
            <v>6110.73</v>
          </cell>
          <cell r="BP566">
            <v>6110.73</v>
          </cell>
          <cell r="BQ566">
            <v>0</v>
          </cell>
          <cell r="BR566">
            <v>6110.73</v>
          </cell>
          <cell r="BS566">
            <v>459.52689599999991</v>
          </cell>
          <cell r="BT566"/>
          <cell r="BU566">
            <v>0</v>
          </cell>
          <cell r="BV566">
            <v>0</v>
          </cell>
          <cell r="BW566">
            <v>0</v>
          </cell>
          <cell r="BX566">
            <v>6110.73</v>
          </cell>
          <cell r="BY566">
            <v>6110.73</v>
          </cell>
          <cell r="BZ566">
            <v>0</v>
          </cell>
          <cell r="CA566">
            <v>6110.73</v>
          </cell>
          <cell r="CB566">
            <v>459.52689599999991</v>
          </cell>
          <cell r="CC566"/>
          <cell r="CD566"/>
          <cell r="CE566">
            <v>0</v>
          </cell>
          <cell r="CF566">
            <v>0</v>
          </cell>
          <cell r="CG566">
            <v>6110.73</v>
          </cell>
          <cell r="CH566">
            <v>6110.73</v>
          </cell>
          <cell r="CI566">
            <v>0</v>
          </cell>
          <cell r="CJ566"/>
          <cell r="CK566"/>
          <cell r="CL566">
            <v>0</v>
          </cell>
          <cell r="CM566">
            <v>0</v>
          </cell>
          <cell r="CN566">
            <v>6110.73</v>
          </cell>
          <cell r="CO566">
            <v>0</v>
          </cell>
          <cell r="CP566">
            <v>-6110.73</v>
          </cell>
          <cell r="CQ566"/>
          <cell r="CR566"/>
          <cell r="CS566" t="str">
            <v xml:space="preserve"> </v>
          </cell>
          <cell r="CT566">
            <v>0</v>
          </cell>
          <cell r="CU566">
            <v>6110.73</v>
          </cell>
          <cell r="CV566">
            <v>0</v>
          </cell>
          <cell r="CW566">
            <v>-6110.73</v>
          </cell>
          <cell r="CY566">
            <v>6110.73</v>
          </cell>
          <cell r="CZ566">
            <v>0</v>
          </cell>
          <cell r="DA566">
            <v>6110.73</v>
          </cell>
          <cell r="DB566">
            <v>6110.73</v>
          </cell>
          <cell r="DC566">
            <v>0</v>
          </cell>
          <cell r="DD566">
            <v>6110.73</v>
          </cell>
          <cell r="DE566">
            <v>6110.73</v>
          </cell>
          <cell r="DF566">
            <v>6110.73</v>
          </cell>
          <cell r="DG566">
            <v>0</v>
          </cell>
          <cell r="DH566">
            <v>6110.73</v>
          </cell>
          <cell r="DI566">
            <v>0</v>
          </cell>
          <cell r="DJ566">
            <v>0</v>
          </cell>
          <cell r="DK566">
            <v>0</v>
          </cell>
        </row>
        <row r="567">
          <cell r="B567" t="str">
            <v>17.1.5</v>
          </cell>
          <cell r="C567" t="str">
            <v xml:space="preserve"> 90842 </v>
          </cell>
          <cell r="D567" t="str">
            <v>SINAPI</v>
          </cell>
          <cell r="E567" t="str">
            <v>(P05) KIT DE PORTA DE MADEIRA PARA PINTURA, SEMI-OCA (LEVE OU MÉDIA), PADRÃO MÉDIO, 70X210CM, ESPESSURA DE 3,5CM, ITENS INCLUSOS: DOBRADIÇAS, MONTAGEM E INSTALAÇÃO DO BATENTE, FECHADURA COM EXECUÇÃO DO FURO - FORNECIMENTO E INSTALAÇÃO. AF_12/2019</v>
          </cell>
          <cell r="F567" t="str">
            <v>UN</v>
          </cell>
          <cell r="G567">
            <v>2</v>
          </cell>
          <cell r="H567">
            <v>0</v>
          </cell>
          <cell r="I567">
            <v>2</v>
          </cell>
          <cell r="J567">
            <v>827.3</v>
          </cell>
          <cell r="K567">
            <v>1035.94</v>
          </cell>
          <cell r="L567">
            <v>2071.88</v>
          </cell>
          <cell r="M567">
            <v>0</v>
          </cell>
          <cell r="N567">
            <v>0</v>
          </cell>
          <cell r="O567">
            <v>0</v>
          </cell>
          <cell r="P567">
            <v>0</v>
          </cell>
          <cell r="Q567">
            <v>0</v>
          </cell>
          <cell r="R567">
            <v>0</v>
          </cell>
          <cell r="S567">
            <v>0</v>
          </cell>
          <cell r="T567">
            <v>0</v>
          </cell>
          <cell r="U567">
            <v>0</v>
          </cell>
          <cell r="V567">
            <v>0</v>
          </cell>
          <cell r="W567">
            <v>0</v>
          </cell>
          <cell r="X567">
            <v>0</v>
          </cell>
          <cell r="Y567">
            <v>1</v>
          </cell>
          <cell r="Z567">
            <v>2071.88</v>
          </cell>
          <cell r="AA567"/>
          <cell r="AB567">
            <v>0</v>
          </cell>
          <cell r="AC567">
            <v>1</v>
          </cell>
          <cell r="AD567">
            <v>2071.88</v>
          </cell>
          <cell r="AE567"/>
          <cell r="AF567">
            <v>0</v>
          </cell>
          <cell r="AG567">
            <v>0</v>
          </cell>
          <cell r="AH567">
            <v>1</v>
          </cell>
          <cell r="AI567">
            <v>2071.88</v>
          </cell>
          <cell r="AJ567">
            <v>0</v>
          </cell>
          <cell r="AK567">
            <v>0</v>
          </cell>
          <cell r="AL567"/>
          <cell r="AM567">
            <v>0</v>
          </cell>
          <cell r="AN567">
            <v>0</v>
          </cell>
          <cell r="AO567"/>
          <cell r="AP567">
            <v>0</v>
          </cell>
          <cell r="AQ567">
            <v>0</v>
          </cell>
          <cell r="AR567">
            <v>0</v>
          </cell>
          <cell r="AS567">
            <v>0</v>
          </cell>
          <cell r="AT567">
            <v>2071.88</v>
          </cell>
          <cell r="AU567">
            <v>0</v>
          </cell>
          <cell r="AV567">
            <v>-2071.88</v>
          </cell>
          <cell r="AW567">
            <v>0</v>
          </cell>
          <cell r="AX567">
            <v>0</v>
          </cell>
          <cell r="AY567">
            <v>0</v>
          </cell>
          <cell r="AZ567">
            <v>0</v>
          </cell>
          <cell r="BA567">
            <v>2071.88</v>
          </cell>
          <cell r="BB567">
            <v>0</v>
          </cell>
          <cell r="BC567">
            <v>-2071.88</v>
          </cell>
          <cell r="BD567">
            <v>0</v>
          </cell>
          <cell r="BE567">
            <v>0</v>
          </cell>
          <cell r="BF567">
            <v>0</v>
          </cell>
          <cell r="BG567">
            <v>0</v>
          </cell>
          <cell r="BH567">
            <v>2071.88</v>
          </cell>
          <cell r="BI567">
            <v>0</v>
          </cell>
          <cell r="BJ567">
            <v>-2071.88</v>
          </cell>
          <cell r="BK567">
            <v>0</v>
          </cell>
          <cell r="BL567">
            <v>0</v>
          </cell>
          <cell r="BM567">
            <v>0</v>
          </cell>
          <cell r="BN567">
            <v>0</v>
          </cell>
          <cell r="BO567">
            <v>2071.88</v>
          </cell>
          <cell r="BP567">
            <v>0</v>
          </cell>
          <cell r="BQ567">
            <v>-2071.88</v>
          </cell>
          <cell r="BR567" t="str">
            <v>N/A</v>
          </cell>
          <cell r="BS567">
            <v>0</v>
          </cell>
          <cell r="BT567"/>
          <cell r="BU567">
            <v>0</v>
          </cell>
          <cell r="BV567">
            <v>0</v>
          </cell>
          <cell r="BW567">
            <v>0</v>
          </cell>
          <cell r="BX567">
            <v>2071.88</v>
          </cell>
          <cell r="BY567">
            <v>0</v>
          </cell>
          <cell r="BZ567">
            <v>-2071.88</v>
          </cell>
          <cell r="CA567" t="str">
            <v>N/A</v>
          </cell>
          <cell r="CB567">
            <v>0</v>
          </cell>
          <cell r="CC567"/>
          <cell r="CD567"/>
          <cell r="CE567">
            <v>0</v>
          </cell>
          <cell r="CF567">
            <v>0</v>
          </cell>
          <cell r="CG567">
            <v>2071.88</v>
          </cell>
          <cell r="CH567">
            <v>0</v>
          </cell>
          <cell r="CI567">
            <v>-2071.88</v>
          </cell>
          <cell r="CJ567"/>
          <cell r="CK567"/>
          <cell r="CL567">
            <v>1</v>
          </cell>
          <cell r="CM567">
            <v>2071.88</v>
          </cell>
          <cell r="CN567">
            <v>2071.88</v>
          </cell>
          <cell r="CO567">
            <v>2071.88</v>
          </cell>
          <cell r="CP567">
            <v>0</v>
          </cell>
          <cell r="CQ567"/>
          <cell r="CR567"/>
          <cell r="CS567" t="str">
            <v xml:space="preserve"> </v>
          </cell>
          <cell r="CT567">
            <v>0</v>
          </cell>
          <cell r="CU567">
            <v>2071.88</v>
          </cell>
          <cell r="CV567">
            <v>2071.88</v>
          </cell>
          <cell r="CW567">
            <v>0</v>
          </cell>
          <cell r="CY567">
            <v>2071.88</v>
          </cell>
          <cell r="CZ567">
            <v>0</v>
          </cell>
          <cell r="DA567">
            <v>2071.88</v>
          </cell>
          <cell r="DB567">
            <v>2071.88</v>
          </cell>
          <cell r="DC567">
            <v>0</v>
          </cell>
          <cell r="DD567">
            <v>2071.88</v>
          </cell>
          <cell r="DE567">
            <v>2071.88</v>
          </cell>
          <cell r="DF567">
            <v>2071.88</v>
          </cell>
          <cell r="DG567">
            <v>0</v>
          </cell>
          <cell r="DH567">
            <v>2071.88</v>
          </cell>
          <cell r="DI567">
            <v>0</v>
          </cell>
          <cell r="DJ567">
            <v>0</v>
          </cell>
          <cell r="DK567">
            <v>0</v>
          </cell>
        </row>
        <row r="568">
          <cell r="B568" t="str">
            <v>17.1.6</v>
          </cell>
          <cell r="C568" t="str">
            <v xml:space="preserve"> DEPEARQ305 </v>
          </cell>
          <cell r="D568" t="str">
            <v>Próprio</v>
          </cell>
          <cell r="E568" t="str">
            <v>(P06) PORTA ESQUADRIA CORRER DUAS FOLHAS LINHA SUPREMA 2,20X2,10 M, INCLUSO CONTRA MARCO, MARCO, FOLHA OU CAIXILHO, PUXADOR E FECHADURA. - FORNECIMENTO E INTALAÇÃO</v>
          </cell>
          <cell r="F568" t="str">
            <v>UN</v>
          </cell>
          <cell r="G568">
            <v>2</v>
          </cell>
          <cell r="H568">
            <v>0</v>
          </cell>
          <cell r="I568">
            <v>2</v>
          </cell>
          <cell r="J568">
            <v>2985</v>
          </cell>
          <cell r="K568">
            <v>3737.81</v>
          </cell>
          <cell r="L568">
            <v>7475.62</v>
          </cell>
          <cell r="M568">
            <v>0</v>
          </cell>
          <cell r="N568">
            <v>0</v>
          </cell>
          <cell r="O568">
            <v>0</v>
          </cell>
          <cell r="P568">
            <v>0</v>
          </cell>
          <cell r="Q568">
            <v>0</v>
          </cell>
          <cell r="R568">
            <v>0</v>
          </cell>
          <cell r="S568">
            <v>0</v>
          </cell>
          <cell r="T568">
            <v>0</v>
          </cell>
          <cell r="U568">
            <v>0</v>
          </cell>
          <cell r="V568">
            <v>0</v>
          </cell>
          <cell r="W568">
            <v>0.5</v>
          </cell>
          <cell r="X568">
            <v>3737.81</v>
          </cell>
          <cell r="Y568">
            <v>0.5</v>
          </cell>
          <cell r="Z568">
            <v>3737.81</v>
          </cell>
          <cell r="AA568"/>
          <cell r="AB568">
            <v>0</v>
          </cell>
          <cell r="AC568">
            <v>1</v>
          </cell>
          <cell r="AD568">
            <v>7475.62</v>
          </cell>
          <cell r="AE568"/>
          <cell r="AF568">
            <v>0</v>
          </cell>
          <cell r="AG568">
            <v>0</v>
          </cell>
          <cell r="AH568">
            <v>1</v>
          </cell>
          <cell r="AI568">
            <v>7475.62</v>
          </cell>
          <cell r="AJ568">
            <v>0</v>
          </cell>
          <cell r="AK568">
            <v>0</v>
          </cell>
          <cell r="AL568"/>
          <cell r="AM568">
            <v>0</v>
          </cell>
          <cell r="AN568">
            <v>0</v>
          </cell>
          <cell r="AO568"/>
          <cell r="AP568">
            <v>0</v>
          </cell>
          <cell r="AQ568">
            <v>0</v>
          </cell>
          <cell r="AR568">
            <v>0</v>
          </cell>
          <cell r="AS568">
            <v>0</v>
          </cell>
          <cell r="AT568">
            <v>7475.62</v>
          </cell>
          <cell r="AU568">
            <v>0</v>
          </cell>
          <cell r="AV568">
            <v>-7475.62</v>
          </cell>
          <cell r="AW568">
            <v>0</v>
          </cell>
          <cell r="AX568">
            <v>0</v>
          </cell>
          <cell r="AY568">
            <v>0</v>
          </cell>
          <cell r="AZ568">
            <v>0</v>
          </cell>
          <cell r="BA568">
            <v>7475.62</v>
          </cell>
          <cell r="BB568">
            <v>0</v>
          </cell>
          <cell r="BC568">
            <v>-7475.62</v>
          </cell>
          <cell r="BD568">
            <v>0</v>
          </cell>
          <cell r="BE568">
            <v>0</v>
          </cell>
          <cell r="BF568">
            <v>0</v>
          </cell>
          <cell r="BG568">
            <v>0</v>
          </cell>
          <cell r="BH568">
            <v>7475.62</v>
          </cell>
          <cell r="BI568">
            <v>0</v>
          </cell>
          <cell r="BJ568">
            <v>-7475.62</v>
          </cell>
          <cell r="BK568">
            <v>0</v>
          </cell>
          <cell r="BL568">
            <v>0</v>
          </cell>
          <cell r="BM568">
            <v>0</v>
          </cell>
          <cell r="BN568">
            <v>0</v>
          </cell>
          <cell r="BO568">
            <v>7475.62</v>
          </cell>
          <cell r="BP568">
            <v>0</v>
          </cell>
          <cell r="BQ568">
            <v>-7475.62</v>
          </cell>
          <cell r="BR568" t="str">
            <v>N/A</v>
          </cell>
          <cell r="BS568">
            <v>0</v>
          </cell>
          <cell r="BT568"/>
          <cell r="BU568">
            <v>0</v>
          </cell>
          <cell r="BV568">
            <v>1</v>
          </cell>
          <cell r="BW568">
            <v>7475.62</v>
          </cell>
          <cell r="BX568">
            <v>7475.62</v>
          </cell>
          <cell r="BY568">
            <v>7475.62</v>
          </cell>
          <cell r="BZ568">
            <v>0</v>
          </cell>
          <cell r="CA568">
            <v>7475.62</v>
          </cell>
          <cell r="CB568">
            <v>562.16662399999996</v>
          </cell>
          <cell r="CC568"/>
          <cell r="CD568"/>
          <cell r="CE568">
            <v>0</v>
          </cell>
          <cell r="CF568">
            <v>0</v>
          </cell>
          <cell r="CG568">
            <v>7475.62</v>
          </cell>
          <cell r="CH568">
            <v>7475.62</v>
          </cell>
          <cell r="CI568">
            <v>0</v>
          </cell>
          <cell r="CJ568"/>
          <cell r="CK568"/>
          <cell r="CL568">
            <v>0</v>
          </cell>
          <cell r="CM568">
            <v>0</v>
          </cell>
          <cell r="CN568">
            <v>7475.62</v>
          </cell>
          <cell r="CO568">
            <v>0</v>
          </cell>
          <cell r="CP568">
            <v>-7475.62</v>
          </cell>
          <cell r="CQ568"/>
          <cell r="CR568"/>
          <cell r="CS568" t="str">
            <v xml:space="preserve"> </v>
          </cell>
          <cell r="CT568">
            <v>0</v>
          </cell>
          <cell r="CU568">
            <v>7475.62</v>
          </cell>
          <cell r="CV568">
            <v>0</v>
          </cell>
          <cell r="CW568">
            <v>-7475.62</v>
          </cell>
          <cell r="CY568">
            <v>7475.62</v>
          </cell>
          <cell r="CZ568">
            <v>0</v>
          </cell>
          <cell r="DA568">
            <v>7475.62</v>
          </cell>
          <cell r="DB568">
            <v>7475.62</v>
          </cell>
          <cell r="DC568">
            <v>0</v>
          </cell>
          <cell r="DD568">
            <v>7475.62</v>
          </cell>
          <cell r="DE568">
            <v>7475.62</v>
          </cell>
          <cell r="DF568">
            <v>7475.62</v>
          </cell>
          <cell r="DG568">
            <v>0</v>
          </cell>
          <cell r="DH568">
            <v>7475.62</v>
          </cell>
          <cell r="DI568">
            <v>0</v>
          </cell>
          <cell r="DJ568">
            <v>0</v>
          </cell>
          <cell r="DK568">
            <v>0</v>
          </cell>
        </row>
        <row r="569">
          <cell r="B569" t="str">
            <v>17.1.7</v>
          </cell>
          <cell r="C569" t="str">
            <v xml:space="preserve"> DEPEARQ342 </v>
          </cell>
          <cell r="D569" t="str">
            <v>Próprio</v>
          </cell>
          <cell r="E569" t="str">
            <v>(P07) PORTA CAMARÃO/SANFONADA DE MADEIRA 0,90X2,10, INCLUSO DUAS FOLHAS DE 0,45X2,1m, MARCO, CONTRA MARCO, FOLHA OU CAIXILHO, PUXADOR, FECHADURA, COM ACABAMENTO E SELADOR - FORNECIMENTO E INSTALAÇÃO.</v>
          </cell>
          <cell r="F569" t="str">
            <v>un</v>
          </cell>
          <cell r="G569">
            <v>2</v>
          </cell>
          <cell r="H569">
            <v>0</v>
          </cell>
          <cell r="I569">
            <v>2</v>
          </cell>
          <cell r="J569">
            <v>1182.5326499999999</v>
          </cell>
          <cell r="K569">
            <v>1480.76</v>
          </cell>
          <cell r="L569">
            <v>2961.52</v>
          </cell>
          <cell r="M569">
            <v>0</v>
          </cell>
          <cell r="N569">
            <v>0</v>
          </cell>
          <cell r="O569">
            <v>0</v>
          </cell>
          <cell r="P569">
            <v>0</v>
          </cell>
          <cell r="Q569">
            <v>0</v>
          </cell>
          <cell r="R569">
            <v>0</v>
          </cell>
          <cell r="S569">
            <v>0</v>
          </cell>
          <cell r="T569">
            <v>0</v>
          </cell>
          <cell r="U569">
            <v>0</v>
          </cell>
          <cell r="V569">
            <v>0</v>
          </cell>
          <cell r="W569">
            <v>0</v>
          </cell>
          <cell r="X569">
            <v>0</v>
          </cell>
          <cell r="Y569">
            <v>1</v>
          </cell>
          <cell r="Z569">
            <v>2961.52</v>
          </cell>
          <cell r="AA569"/>
          <cell r="AB569">
            <v>0</v>
          </cell>
          <cell r="AC569">
            <v>1</v>
          </cell>
          <cell r="AD569">
            <v>2961.52</v>
          </cell>
          <cell r="AE569"/>
          <cell r="AF569">
            <v>0</v>
          </cell>
          <cell r="AG569">
            <v>0</v>
          </cell>
          <cell r="AH569">
            <v>1</v>
          </cell>
          <cell r="AI569">
            <v>2961.52</v>
          </cell>
          <cell r="AJ569">
            <v>0</v>
          </cell>
          <cell r="AK569">
            <v>0</v>
          </cell>
          <cell r="AL569"/>
          <cell r="AM569">
            <v>0</v>
          </cell>
          <cell r="AN569">
            <v>0</v>
          </cell>
          <cell r="AO569"/>
          <cell r="AP569">
            <v>0</v>
          </cell>
          <cell r="AQ569">
            <v>0</v>
          </cell>
          <cell r="AR569">
            <v>0</v>
          </cell>
          <cell r="AS569">
            <v>0</v>
          </cell>
          <cell r="AT569">
            <v>2961.52</v>
          </cell>
          <cell r="AU569">
            <v>0</v>
          </cell>
          <cell r="AV569">
            <v>-2961.52</v>
          </cell>
          <cell r="AW569">
            <v>0</v>
          </cell>
          <cell r="AX569">
            <v>0</v>
          </cell>
          <cell r="AY569">
            <v>0</v>
          </cell>
          <cell r="AZ569">
            <v>0</v>
          </cell>
          <cell r="BA569">
            <v>2961.52</v>
          </cell>
          <cell r="BB569">
            <v>0</v>
          </cell>
          <cell r="BC569">
            <v>-2961.52</v>
          </cell>
          <cell r="BD569">
            <v>0</v>
          </cell>
          <cell r="BE569">
            <v>0</v>
          </cell>
          <cell r="BF569">
            <v>0</v>
          </cell>
          <cell r="BG569">
            <v>0</v>
          </cell>
          <cell r="BH569">
            <v>2961.52</v>
          </cell>
          <cell r="BI569">
            <v>0</v>
          </cell>
          <cell r="BJ569">
            <v>-2961.52</v>
          </cell>
          <cell r="BK569">
            <v>0</v>
          </cell>
          <cell r="BL569">
            <v>0</v>
          </cell>
          <cell r="BM569">
            <v>0</v>
          </cell>
          <cell r="BN569">
            <v>0</v>
          </cell>
          <cell r="BO569">
            <v>2961.52</v>
          </cell>
          <cell r="BP569">
            <v>0</v>
          </cell>
          <cell r="BQ569">
            <v>-2961.52</v>
          </cell>
          <cell r="BR569" t="str">
            <v>N/A</v>
          </cell>
          <cell r="BS569">
            <v>0</v>
          </cell>
          <cell r="BT569"/>
          <cell r="BU569">
            <v>0</v>
          </cell>
          <cell r="BV569">
            <v>0</v>
          </cell>
          <cell r="BW569">
            <v>0</v>
          </cell>
          <cell r="BX569">
            <v>2961.52</v>
          </cell>
          <cell r="BY569">
            <v>0</v>
          </cell>
          <cell r="BZ569">
            <v>-2961.52</v>
          </cell>
          <cell r="CA569" t="str">
            <v>N/A</v>
          </cell>
          <cell r="CB569">
            <v>0</v>
          </cell>
          <cell r="CC569"/>
          <cell r="CD569"/>
          <cell r="CE569">
            <v>0</v>
          </cell>
          <cell r="CF569">
            <v>0</v>
          </cell>
          <cell r="CG569">
            <v>2961.52</v>
          </cell>
          <cell r="CH569">
            <v>0</v>
          </cell>
          <cell r="CI569">
            <v>-2961.52</v>
          </cell>
          <cell r="CJ569"/>
          <cell r="CK569"/>
          <cell r="CL569">
            <v>-1</v>
          </cell>
          <cell r="CM569">
            <v>-2961.52</v>
          </cell>
          <cell r="CN569">
            <v>2961.52</v>
          </cell>
          <cell r="CO569">
            <v>-2961.52</v>
          </cell>
          <cell r="CP569">
            <v>-5923.04</v>
          </cell>
          <cell r="CQ569"/>
          <cell r="CR569"/>
          <cell r="CS569" t="str">
            <v xml:space="preserve"> </v>
          </cell>
          <cell r="CT569">
            <v>0</v>
          </cell>
          <cell r="CU569">
            <v>2961.52</v>
          </cell>
          <cell r="CV569">
            <v>-2961.52</v>
          </cell>
          <cell r="CW569">
            <v>-5923.04</v>
          </cell>
          <cell r="CY569">
            <v>2961.52</v>
          </cell>
          <cell r="CZ569">
            <v>0</v>
          </cell>
          <cell r="DA569">
            <v>2961.52</v>
          </cell>
          <cell r="DB569">
            <v>2961.52</v>
          </cell>
          <cell r="DC569">
            <v>0</v>
          </cell>
          <cell r="DD569">
            <v>-2961.52</v>
          </cell>
          <cell r="DE569">
            <v>-2961.52</v>
          </cell>
          <cell r="DF569">
            <v>2961.52</v>
          </cell>
          <cell r="DG569">
            <v>5923.04</v>
          </cell>
          <cell r="DH569">
            <v>2961.52</v>
          </cell>
          <cell r="DI569">
            <v>0</v>
          </cell>
          <cell r="DJ569">
            <v>0</v>
          </cell>
          <cell r="DK569">
            <v>0</v>
          </cell>
        </row>
        <row r="570">
          <cell r="B570" t="str">
            <v>17.1.8</v>
          </cell>
          <cell r="C570" t="str">
            <v xml:space="preserve"> DEPEARQ144 </v>
          </cell>
          <cell r="D570" t="str">
            <v>Próprio</v>
          </cell>
          <cell r="E570" t="str">
            <v>(P08) INSTALAÇÃO PORTA REAPROVEITADA, 60X210CM,  ITENS INCLUSOS: DOBRADIÇAS, MONTAGEM E INSTALAÇÃO DE BATENTE, FECHADURA COM EXECUÇÃO DO FURO. RE: SINAPI (100687)</v>
          </cell>
          <cell r="F570" t="str">
            <v>UN</v>
          </cell>
          <cell r="G570">
            <v>2</v>
          </cell>
          <cell r="H570">
            <v>0</v>
          </cell>
          <cell r="I570">
            <v>2</v>
          </cell>
          <cell r="J570">
            <v>637.91</v>
          </cell>
          <cell r="K570">
            <v>798.79</v>
          </cell>
          <cell r="L570">
            <v>1597.58</v>
          </cell>
          <cell r="M570">
            <v>0</v>
          </cell>
          <cell r="N570">
            <v>0</v>
          </cell>
          <cell r="O570">
            <v>0</v>
          </cell>
          <cell r="P570">
            <v>0</v>
          </cell>
          <cell r="Q570">
            <v>0</v>
          </cell>
          <cell r="R570">
            <v>0</v>
          </cell>
          <cell r="S570">
            <v>0</v>
          </cell>
          <cell r="T570">
            <v>0</v>
          </cell>
          <cell r="U570">
            <v>0</v>
          </cell>
          <cell r="V570">
            <v>0</v>
          </cell>
          <cell r="W570">
            <v>0</v>
          </cell>
          <cell r="X570">
            <v>0</v>
          </cell>
          <cell r="Y570">
            <v>1</v>
          </cell>
          <cell r="Z570">
            <v>1597.58</v>
          </cell>
          <cell r="AA570"/>
          <cell r="AB570">
            <v>0</v>
          </cell>
          <cell r="AC570">
            <v>1</v>
          </cell>
          <cell r="AD570">
            <v>1597.58</v>
          </cell>
          <cell r="AE570"/>
          <cell r="AF570">
            <v>0</v>
          </cell>
          <cell r="AG570">
            <v>0</v>
          </cell>
          <cell r="AH570">
            <v>1</v>
          </cell>
          <cell r="AI570">
            <v>1597.58</v>
          </cell>
          <cell r="AJ570">
            <v>0</v>
          </cell>
          <cell r="AK570">
            <v>0</v>
          </cell>
          <cell r="AL570"/>
          <cell r="AM570">
            <v>0</v>
          </cell>
          <cell r="AN570">
            <v>0</v>
          </cell>
          <cell r="AO570"/>
          <cell r="AP570">
            <v>0</v>
          </cell>
          <cell r="AQ570">
            <v>0</v>
          </cell>
          <cell r="AR570">
            <v>0</v>
          </cell>
          <cell r="AS570">
            <v>0</v>
          </cell>
          <cell r="AT570">
            <v>1597.58</v>
          </cell>
          <cell r="AU570">
            <v>0</v>
          </cell>
          <cell r="AV570">
            <v>-1597.58</v>
          </cell>
          <cell r="AW570">
            <v>0</v>
          </cell>
          <cell r="AX570">
            <v>0</v>
          </cell>
          <cell r="AY570">
            <v>0</v>
          </cell>
          <cell r="AZ570">
            <v>0</v>
          </cell>
          <cell r="BA570">
            <v>1597.58</v>
          </cell>
          <cell r="BB570">
            <v>0</v>
          </cell>
          <cell r="BC570">
            <v>-1597.58</v>
          </cell>
          <cell r="BD570">
            <v>0</v>
          </cell>
          <cell r="BE570">
            <v>0</v>
          </cell>
          <cell r="BF570">
            <v>0</v>
          </cell>
          <cell r="BG570">
            <v>0</v>
          </cell>
          <cell r="BH570">
            <v>1597.58</v>
          </cell>
          <cell r="BI570">
            <v>0</v>
          </cell>
          <cell r="BJ570">
            <v>-1597.58</v>
          </cell>
          <cell r="BK570">
            <v>0</v>
          </cell>
          <cell r="BL570">
            <v>0</v>
          </cell>
          <cell r="BM570">
            <v>0</v>
          </cell>
          <cell r="BN570">
            <v>0</v>
          </cell>
          <cell r="BO570">
            <v>1597.58</v>
          </cell>
          <cell r="BP570">
            <v>0</v>
          </cell>
          <cell r="BQ570">
            <v>-1597.58</v>
          </cell>
          <cell r="BR570" t="str">
            <v>N/A</v>
          </cell>
          <cell r="BS570">
            <v>0</v>
          </cell>
          <cell r="BT570"/>
          <cell r="BU570">
            <v>0</v>
          </cell>
          <cell r="BV570">
            <v>0</v>
          </cell>
          <cell r="BW570">
            <v>0</v>
          </cell>
          <cell r="BX570">
            <v>1597.58</v>
          </cell>
          <cell r="BY570">
            <v>0</v>
          </cell>
          <cell r="BZ570">
            <v>-1597.58</v>
          </cell>
          <cell r="CA570" t="str">
            <v>N/A</v>
          </cell>
          <cell r="CB570">
            <v>0</v>
          </cell>
          <cell r="CC570"/>
          <cell r="CD570"/>
          <cell r="CE570">
            <v>0</v>
          </cell>
          <cell r="CF570">
            <v>0</v>
          </cell>
          <cell r="CG570">
            <v>1597.58</v>
          </cell>
          <cell r="CH570">
            <v>0</v>
          </cell>
          <cell r="CI570">
            <v>-1597.58</v>
          </cell>
          <cell r="CJ570"/>
          <cell r="CK570"/>
          <cell r="CL570">
            <v>1</v>
          </cell>
          <cell r="CM570">
            <v>1597.58</v>
          </cell>
          <cell r="CN570">
            <v>1597.58</v>
          </cell>
          <cell r="CO570">
            <v>1597.58</v>
          </cell>
          <cell r="CP570">
            <v>0</v>
          </cell>
          <cell r="CQ570"/>
          <cell r="CR570"/>
          <cell r="CS570" t="str">
            <v xml:space="preserve"> </v>
          </cell>
          <cell r="CT570">
            <v>0</v>
          </cell>
          <cell r="CU570">
            <v>1597.58</v>
          </cell>
          <cell r="CV570">
            <v>1597.58</v>
          </cell>
          <cell r="CW570">
            <v>0</v>
          </cell>
          <cell r="CY570">
            <v>1597.58</v>
          </cell>
          <cell r="CZ570">
            <v>0</v>
          </cell>
          <cell r="DA570">
            <v>1597.58</v>
          </cell>
          <cell r="DB570">
            <v>1597.58</v>
          </cell>
          <cell r="DC570">
            <v>0</v>
          </cell>
          <cell r="DD570">
            <v>1597.58</v>
          </cell>
          <cell r="DE570">
            <v>1597.58</v>
          </cell>
          <cell r="DF570">
            <v>1597.58</v>
          </cell>
          <cell r="DG570">
            <v>0</v>
          </cell>
          <cell r="DH570">
            <v>1597.58</v>
          </cell>
          <cell r="DI570">
            <v>0</v>
          </cell>
          <cell r="DJ570">
            <v>0</v>
          </cell>
          <cell r="DK570">
            <v>0</v>
          </cell>
        </row>
        <row r="571">
          <cell r="B571" t="str">
            <v>17.1.9</v>
          </cell>
          <cell r="C571" t="str">
            <v xml:space="preserve"> DEPEARQ200 </v>
          </cell>
          <cell r="D571" t="str">
            <v>Próprio</v>
          </cell>
          <cell r="E571" t="str">
            <v>(P09) FORNECIMENTO E INSTALAÇÃO PORTA , 90X210CM, DE CORRER, ESPESSURA DE 3,5CM, ITENS INCLUSOS: TRILHO METÁLICO, ROLDANAS, MONTAGEM E INSTALAÇÃO DE BATENTE, FECHADURA COM EXECUÇÃO DO FURO . REF: SINAPI (100689)</v>
          </cell>
          <cell r="F571" t="str">
            <v>UN</v>
          </cell>
          <cell r="G571">
            <v>3</v>
          </cell>
          <cell r="H571">
            <v>0</v>
          </cell>
          <cell r="I571">
            <v>3</v>
          </cell>
          <cell r="J571">
            <v>977.68</v>
          </cell>
          <cell r="K571">
            <v>1224.25</v>
          </cell>
          <cell r="L571">
            <v>3672.75</v>
          </cell>
          <cell r="M571">
            <v>0</v>
          </cell>
          <cell r="N571">
            <v>0</v>
          </cell>
          <cell r="O571">
            <v>0</v>
          </cell>
          <cell r="P571">
            <v>0</v>
          </cell>
          <cell r="Q571">
            <v>0</v>
          </cell>
          <cell r="R571">
            <v>0</v>
          </cell>
          <cell r="S571">
            <v>0</v>
          </cell>
          <cell r="T571">
            <v>0</v>
          </cell>
          <cell r="U571">
            <v>0</v>
          </cell>
          <cell r="V571">
            <v>0</v>
          </cell>
          <cell r="W571">
            <v>0</v>
          </cell>
          <cell r="X571">
            <v>0</v>
          </cell>
          <cell r="Y571">
            <v>1</v>
          </cell>
          <cell r="Z571">
            <v>3672.75</v>
          </cell>
          <cell r="AA571"/>
          <cell r="AB571">
            <v>0</v>
          </cell>
          <cell r="AC571">
            <v>1</v>
          </cell>
          <cell r="AD571">
            <v>3672.75</v>
          </cell>
          <cell r="AE571"/>
          <cell r="AF571">
            <v>0.33333333333333331</v>
          </cell>
          <cell r="AG571">
            <v>1224.25</v>
          </cell>
          <cell r="AH571">
            <v>0.66666666666666674</v>
          </cell>
          <cell r="AI571">
            <v>2448.5</v>
          </cell>
          <cell r="AJ571">
            <v>0</v>
          </cell>
          <cell r="AK571">
            <v>0</v>
          </cell>
          <cell r="AL571"/>
          <cell r="AM571">
            <v>0</v>
          </cell>
          <cell r="AN571">
            <v>0</v>
          </cell>
          <cell r="AO571"/>
          <cell r="AP571">
            <v>0</v>
          </cell>
          <cell r="AQ571">
            <v>0</v>
          </cell>
          <cell r="AR571">
            <v>0</v>
          </cell>
          <cell r="AS571">
            <v>0</v>
          </cell>
          <cell r="AT571">
            <v>3672.75</v>
          </cell>
          <cell r="AU571">
            <v>1224.25</v>
          </cell>
          <cell r="AV571">
            <v>-2448.5</v>
          </cell>
          <cell r="AW571">
            <v>0</v>
          </cell>
          <cell r="AX571">
            <v>0</v>
          </cell>
          <cell r="AY571">
            <v>0</v>
          </cell>
          <cell r="AZ571">
            <v>0</v>
          </cell>
          <cell r="BA571">
            <v>3672.75</v>
          </cell>
          <cell r="BB571">
            <v>1224.25</v>
          </cell>
          <cell r="BC571">
            <v>-2448.5</v>
          </cell>
          <cell r="BD571">
            <v>0</v>
          </cell>
          <cell r="BE571">
            <v>0</v>
          </cell>
          <cell r="BF571">
            <v>0</v>
          </cell>
          <cell r="BG571">
            <v>0</v>
          </cell>
          <cell r="BH571">
            <v>3672.75</v>
          </cell>
          <cell r="BI571">
            <v>1224.25</v>
          </cell>
          <cell r="BJ571">
            <v>-2448.5</v>
          </cell>
          <cell r="BK571">
            <v>0</v>
          </cell>
          <cell r="BL571">
            <v>0</v>
          </cell>
          <cell r="BM571">
            <v>0</v>
          </cell>
          <cell r="BN571">
            <v>0</v>
          </cell>
          <cell r="BO571">
            <v>3672.75</v>
          </cell>
          <cell r="BP571">
            <v>1224.25</v>
          </cell>
          <cell r="BQ571">
            <v>-2448.5</v>
          </cell>
          <cell r="BR571" t="str">
            <v>N/A</v>
          </cell>
          <cell r="BS571">
            <v>0</v>
          </cell>
          <cell r="BT571"/>
          <cell r="BU571">
            <v>0</v>
          </cell>
          <cell r="BV571">
            <v>0</v>
          </cell>
          <cell r="BW571">
            <v>0</v>
          </cell>
          <cell r="BX571">
            <v>3672.75</v>
          </cell>
          <cell r="BY571">
            <v>1224.25</v>
          </cell>
          <cell r="BZ571">
            <v>-2448.5</v>
          </cell>
          <cell r="CA571" t="str">
            <v>N/A</v>
          </cell>
          <cell r="CB571">
            <v>0</v>
          </cell>
          <cell r="CC571"/>
          <cell r="CD571"/>
          <cell r="CE571">
            <v>0</v>
          </cell>
          <cell r="CF571">
            <v>0</v>
          </cell>
          <cell r="CG571">
            <v>3672.75</v>
          </cell>
          <cell r="CH571">
            <v>1224.25</v>
          </cell>
          <cell r="CI571">
            <v>-2448.5</v>
          </cell>
          <cell r="CJ571"/>
          <cell r="CK571"/>
          <cell r="CL571">
            <v>0.66666666666666663</v>
          </cell>
          <cell r="CM571">
            <v>2448.5</v>
          </cell>
          <cell r="CN571">
            <v>3672.75</v>
          </cell>
          <cell r="CO571">
            <v>2448.5</v>
          </cell>
          <cell r="CP571">
            <v>-1224.25</v>
          </cell>
          <cell r="CQ571"/>
          <cell r="CR571"/>
          <cell r="CS571" t="str">
            <v xml:space="preserve"> </v>
          </cell>
          <cell r="CT571">
            <v>0</v>
          </cell>
          <cell r="CU571">
            <v>3672.75</v>
          </cell>
          <cell r="CV571">
            <v>2448.5</v>
          </cell>
          <cell r="CW571">
            <v>-1224.25</v>
          </cell>
          <cell r="CY571">
            <v>3672.75</v>
          </cell>
          <cell r="CZ571">
            <v>0</v>
          </cell>
          <cell r="DA571">
            <v>3672.75</v>
          </cell>
          <cell r="DB571">
            <v>3672.75</v>
          </cell>
          <cell r="DC571">
            <v>1224.25</v>
          </cell>
          <cell r="DD571">
            <v>2448.5</v>
          </cell>
          <cell r="DE571">
            <v>3672.75</v>
          </cell>
          <cell r="DF571">
            <v>3672.75</v>
          </cell>
          <cell r="DG571">
            <v>0</v>
          </cell>
          <cell r="DH571">
            <v>2448.5</v>
          </cell>
          <cell r="DI571">
            <v>0</v>
          </cell>
          <cell r="DJ571">
            <v>0</v>
          </cell>
          <cell r="DK571">
            <v>0</v>
          </cell>
        </row>
        <row r="572">
          <cell r="B572" t="str">
            <v>17.1.10</v>
          </cell>
          <cell r="C572" t="str">
            <v xml:space="preserve"> DEPEARQ310 </v>
          </cell>
          <cell r="D572" t="str">
            <v>Próprio</v>
          </cell>
          <cell r="E572" t="str">
            <v>(P10) PORTA DE CORRER (1,80X2,10M) - INCLUSO KIT COM TRILHO E ROLDANAS, FOLHAS, PUXADOR ,FECHADURA, VIDRO INCOLOR 10MM TEMPERADO - FORNECIMENTO E INSTALAÇÃO</v>
          </cell>
          <cell r="F572" t="str">
            <v>UN</v>
          </cell>
          <cell r="G572">
            <v>2</v>
          </cell>
          <cell r="H572">
            <v>0</v>
          </cell>
          <cell r="I572">
            <v>2</v>
          </cell>
          <cell r="J572">
            <v>2330</v>
          </cell>
          <cell r="K572">
            <v>2917.62</v>
          </cell>
          <cell r="L572">
            <v>5835.24</v>
          </cell>
          <cell r="M572">
            <v>0</v>
          </cell>
          <cell r="N572">
            <v>0</v>
          </cell>
          <cell r="O572">
            <v>0</v>
          </cell>
          <cell r="P572">
            <v>0</v>
          </cell>
          <cell r="Q572">
            <v>0</v>
          </cell>
          <cell r="R572">
            <v>0</v>
          </cell>
          <cell r="S572">
            <v>0</v>
          </cell>
          <cell r="T572">
            <v>0</v>
          </cell>
          <cell r="U572">
            <v>0</v>
          </cell>
          <cell r="V572">
            <v>0</v>
          </cell>
          <cell r="W572">
            <v>0</v>
          </cell>
          <cell r="X572">
            <v>0</v>
          </cell>
          <cell r="Y572">
            <v>0.5</v>
          </cell>
          <cell r="Z572">
            <v>2917.62</v>
          </cell>
          <cell r="AA572">
            <v>0.5</v>
          </cell>
          <cell r="AB572">
            <v>2917.62</v>
          </cell>
          <cell r="AC572">
            <v>1</v>
          </cell>
          <cell r="AD572">
            <v>5835.24</v>
          </cell>
          <cell r="AE572"/>
          <cell r="AF572">
            <v>0</v>
          </cell>
          <cell r="AG572">
            <v>0</v>
          </cell>
          <cell r="AH572">
            <v>1</v>
          </cell>
          <cell r="AI572">
            <v>5835.24</v>
          </cell>
          <cell r="AJ572">
            <v>0</v>
          </cell>
          <cell r="AK572">
            <v>0</v>
          </cell>
          <cell r="AL572"/>
          <cell r="AM572">
            <v>0</v>
          </cell>
          <cell r="AN572">
            <v>0</v>
          </cell>
          <cell r="AO572"/>
          <cell r="AP572"/>
          <cell r="AQ572">
            <v>0</v>
          </cell>
          <cell r="AR572">
            <v>0</v>
          </cell>
          <cell r="AS572">
            <v>0</v>
          </cell>
          <cell r="AT572">
            <v>5835.24</v>
          </cell>
          <cell r="AU572">
            <v>0</v>
          </cell>
          <cell r="AV572">
            <v>-5835.24</v>
          </cell>
          <cell r="AW572">
            <v>0</v>
          </cell>
          <cell r="AX572">
            <v>0</v>
          </cell>
          <cell r="AY572">
            <v>0</v>
          </cell>
          <cell r="AZ572">
            <v>0</v>
          </cell>
          <cell r="BA572">
            <v>5835.24</v>
          </cell>
          <cell r="BB572">
            <v>0</v>
          </cell>
          <cell r="BC572">
            <v>-5835.24</v>
          </cell>
          <cell r="BD572">
            <v>0</v>
          </cell>
          <cell r="BE572">
            <v>0</v>
          </cell>
          <cell r="BF572">
            <v>0</v>
          </cell>
          <cell r="BG572">
            <v>0</v>
          </cell>
          <cell r="BH572">
            <v>5835.24</v>
          </cell>
          <cell r="BI572">
            <v>0</v>
          </cell>
          <cell r="BJ572">
            <v>-5835.24</v>
          </cell>
          <cell r="BK572">
            <v>0</v>
          </cell>
          <cell r="BL572">
            <v>0</v>
          </cell>
          <cell r="BM572">
            <v>0.5</v>
          </cell>
          <cell r="BN572">
            <v>2917.62</v>
          </cell>
          <cell r="BO572">
            <v>5835.24</v>
          </cell>
          <cell r="BP572">
            <v>2917.62</v>
          </cell>
          <cell r="BQ572">
            <v>-2917.62</v>
          </cell>
          <cell r="BR572" t="str">
            <v>N/A</v>
          </cell>
          <cell r="BS572">
            <v>0</v>
          </cell>
          <cell r="BT572"/>
          <cell r="BU572">
            <v>0</v>
          </cell>
          <cell r="BV572">
            <v>0</v>
          </cell>
          <cell r="BW572">
            <v>0</v>
          </cell>
          <cell r="BX572">
            <v>5835.24</v>
          </cell>
          <cell r="BY572">
            <v>2917.62</v>
          </cell>
          <cell r="BZ572">
            <v>-2917.62</v>
          </cell>
          <cell r="CA572" t="str">
            <v>N/A</v>
          </cell>
          <cell r="CB572">
            <v>0</v>
          </cell>
          <cell r="CC572"/>
          <cell r="CD572"/>
          <cell r="CE572">
            <v>0.5</v>
          </cell>
          <cell r="CF572">
            <v>2917.62</v>
          </cell>
          <cell r="CG572">
            <v>5835.24</v>
          </cell>
          <cell r="CH572">
            <v>5835.24</v>
          </cell>
          <cell r="CI572">
            <v>0</v>
          </cell>
          <cell r="CJ572"/>
          <cell r="CK572"/>
          <cell r="CL572">
            <v>0</v>
          </cell>
          <cell r="CM572">
            <v>0</v>
          </cell>
          <cell r="CN572">
            <v>5835.24</v>
          </cell>
          <cell r="CO572">
            <v>2917.62</v>
          </cell>
          <cell r="CP572">
            <v>-2917.62</v>
          </cell>
          <cell r="CQ572"/>
          <cell r="CR572"/>
          <cell r="CS572" t="str">
            <v xml:space="preserve"> </v>
          </cell>
          <cell r="CT572">
            <v>0</v>
          </cell>
          <cell r="CU572">
            <v>5835.24</v>
          </cell>
          <cell r="CV572">
            <v>0</v>
          </cell>
          <cell r="CW572">
            <v>-5835.24</v>
          </cell>
          <cell r="CY572">
            <v>5835.24</v>
          </cell>
          <cell r="CZ572">
            <v>0</v>
          </cell>
          <cell r="DA572">
            <v>5835.24</v>
          </cell>
          <cell r="DB572">
            <v>5835.24</v>
          </cell>
          <cell r="DC572">
            <v>0</v>
          </cell>
          <cell r="DD572">
            <v>5835.24</v>
          </cell>
          <cell r="DE572">
            <v>5835.24</v>
          </cell>
          <cell r="DF572">
            <v>5835.24</v>
          </cell>
          <cell r="DG572">
            <v>0</v>
          </cell>
          <cell r="DH572">
            <v>5835.24</v>
          </cell>
          <cell r="DI572">
            <v>0</v>
          </cell>
          <cell r="DJ572">
            <v>0</v>
          </cell>
          <cell r="DK572">
            <v>0</v>
          </cell>
        </row>
        <row r="573">
          <cell r="B573" t="str">
            <v>17.1.11</v>
          </cell>
          <cell r="C573" t="str">
            <v xml:space="preserve"> DEPEARQ231 </v>
          </cell>
          <cell r="D573" t="str">
            <v>Próprio</v>
          </cell>
          <cell r="E573" t="str">
            <v>(P11) FORNECIMENTO E INSTALAÇÃO PORTA 160X210, ITENS INCLUSOS: DOBRADIÇAS, MONTAGEM E INSTALAÇÃO DO BATENTE, FECHADURA COM EXECUÇÃO DO FURO. SINAPI (91314)</v>
          </cell>
          <cell r="F573" t="str">
            <v>UN</v>
          </cell>
          <cell r="G573">
            <v>2</v>
          </cell>
          <cell r="H573">
            <v>0</v>
          </cell>
          <cell r="I573">
            <v>2</v>
          </cell>
          <cell r="J573">
            <v>1280.6099999999999</v>
          </cell>
          <cell r="K573">
            <v>1603.57</v>
          </cell>
          <cell r="L573">
            <v>3207.14</v>
          </cell>
          <cell r="M573">
            <v>0</v>
          </cell>
          <cell r="N573">
            <v>0</v>
          </cell>
          <cell r="O573">
            <v>0</v>
          </cell>
          <cell r="P573">
            <v>0</v>
          </cell>
          <cell r="Q573">
            <v>0</v>
          </cell>
          <cell r="R573">
            <v>0</v>
          </cell>
          <cell r="S573">
            <v>0</v>
          </cell>
          <cell r="T573">
            <v>0</v>
          </cell>
          <cell r="U573">
            <v>0</v>
          </cell>
          <cell r="V573">
            <v>0</v>
          </cell>
          <cell r="W573">
            <v>0</v>
          </cell>
          <cell r="X573">
            <v>0</v>
          </cell>
          <cell r="Y573">
            <v>1</v>
          </cell>
          <cell r="Z573">
            <v>3207.14</v>
          </cell>
          <cell r="AA573"/>
          <cell r="AB573">
            <v>0</v>
          </cell>
          <cell r="AC573">
            <v>1</v>
          </cell>
          <cell r="AD573">
            <v>3207.14</v>
          </cell>
          <cell r="AE573"/>
          <cell r="AF573">
            <v>0</v>
          </cell>
          <cell r="AG573">
            <v>0</v>
          </cell>
          <cell r="AH573">
            <v>1</v>
          </cell>
          <cell r="AI573">
            <v>3207.14</v>
          </cell>
          <cell r="AJ573">
            <v>0</v>
          </cell>
          <cell r="AK573">
            <v>0</v>
          </cell>
          <cell r="AL573"/>
          <cell r="AM573">
            <v>0</v>
          </cell>
          <cell r="AN573">
            <v>0</v>
          </cell>
          <cell r="AO573"/>
          <cell r="AP573">
            <v>0</v>
          </cell>
          <cell r="AQ573">
            <v>0</v>
          </cell>
          <cell r="AR573">
            <v>0</v>
          </cell>
          <cell r="AS573">
            <v>0</v>
          </cell>
          <cell r="AT573">
            <v>3207.14</v>
          </cell>
          <cell r="AU573">
            <v>0</v>
          </cell>
          <cell r="AV573">
            <v>-3207.14</v>
          </cell>
          <cell r="AW573">
            <v>0</v>
          </cell>
          <cell r="AX573">
            <v>0</v>
          </cell>
          <cell r="AY573">
            <v>0</v>
          </cell>
          <cell r="AZ573">
            <v>0</v>
          </cell>
          <cell r="BA573">
            <v>3207.14</v>
          </cell>
          <cell r="BB573">
            <v>0</v>
          </cell>
          <cell r="BC573">
            <v>-3207.14</v>
          </cell>
          <cell r="BD573">
            <v>0</v>
          </cell>
          <cell r="BE573">
            <v>0</v>
          </cell>
          <cell r="BF573">
            <v>0</v>
          </cell>
          <cell r="BG573">
            <v>0</v>
          </cell>
          <cell r="BH573">
            <v>3207.14</v>
          </cell>
          <cell r="BI573">
            <v>0</v>
          </cell>
          <cell r="BJ573">
            <v>-3207.14</v>
          </cell>
          <cell r="BK573">
            <v>0</v>
          </cell>
          <cell r="BL573">
            <v>0</v>
          </cell>
          <cell r="BM573">
            <v>0</v>
          </cell>
          <cell r="BN573">
            <v>0</v>
          </cell>
          <cell r="BO573">
            <v>3207.14</v>
          </cell>
          <cell r="BP573">
            <v>0</v>
          </cell>
          <cell r="BQ573">
            <v>-3207.14</v>
          </cell>
          <cell r="BR573" t="str">
            <v>N/A</v>
          </cell>
          <cell r="BS573">
            <v>0</v>
          </cell>
          <cell r="BT573"/>
          <cell r="BU573">
            <v>0</v>
          </cell>
          <cell r="BV573">
            <v>0</v>
          </cell>
          <cell r="BW573">
            <v>0</v>
          </cell>
          <cell r="BX573">
            <v>3207.14</v>
          </cell>
          <cell r="BY573">
            <v>0</v>
          </cell>
          <cell r="BZ573">
            <v>-3207.14</v>
          </cell>
          <cell r="CA573" t="str">
            <v>N/A</v>
          </cell>
          <cell r="CB573">
            <v>0</v>
          </cell>
          <cell r="CC573"/>
          <cell r="CD573"/>
          <cell r="CE573">
            <v>0</v>
          </cell>
          <cell r="CF573">
            <v>0</v>
          </cell>
          <cell r="CG573">
            <v>3207.14</v>
          </cell>
          <cell r="CH573">
            <v>0</v>
          </cell>
          <cell r="CI573">
            <v>-3207.14</v>
          </cell>
          <cell r="CJ573"/>
          <cell r="CK573"/>
          <cell r="CL573">
            <v>1</v>
          </cell>
          <cell r="CM573">
            <v>3207.14</v>
          </cell>
          <cell r="CN573">
            <v>3207.14</v>
          </cell>
          <cell r="CO573">
            <v>3207.14</v>
          </cell>
          <cell r="CP573">
            <v>0</v>
          </cell>
          <cell r="CQ573"/>
          <cell r="CR573"/>
          <cell r="CS573" t="str">
            <v xml:space="preserve"> </v>
          </cell>
          <cell r="CT573">
            <v>0</v>
          </cell>
          <cell r="CU573">
            <v>3207.14</v>
          </cell>
          <cell r="CV573">
            <v>3207.14</v>
          </cell>
          <cell r="CW573">
            <v>0</v>
          </cell>
          <cell r="CY573">
            <v>3207.14</v>
          </cell>
          <cell r="CZ573">
            <v>0</v>
          </cell>
          <cell r="DA573">
            <v>3207.14</v>
          </cell>
          <cell r="DB573">
            <v>3207.14</v>
          </cell>
          <cell r="DC573">
            <v>0</v>
          </cell>
          <cell r="DD573">
            <v>3207.14</v>
          </cell>
          <cell r="DE573">
            <v>3207.14</v>
          </cell>
          <cell r="DF573">
            <v>3207.14</v>
          </cell>
          <cell r="DG573">
            <v>0</v>
          </cell>
          <cell r="DH573">
            <v>3207.14</v>
          </cell>
          <cell r="DI573">
            <v>0</v>
          </cell>
          <cell r="DJ573">
            <v>0</v>
          </cell>
          <cell r="DK573">
            <v>0</v>
          </cell>
        </row>
        <row r="574">
          <cell r="B574" t="str">
            <v>17.1.12</v>
          </cell>
          <cell r="C574" t="str">
            <v xml:space="preserve"> DEPEARQ202 </v>
          </cell>
          <cell r="D574" t="str">
            <v>Próprio</v>
          </cell>
          <cell r="E574" t="str">
            <v>(P11) INSTALAÇÃO PORTA 160X210, REAPROVEITADA, ITENS INCLUSOS: DOBRADIÇAS, MONTAGEM E INSTALAÇÃO DO BATENTE, FECHADURA COM EXECUÇÃO DO FURO. SINAPI (91314)</v>
          </cell>
          <cell r="F574" t="str">
            <v>UN</v>
          </cell>
          <cell r="G574">
            <v>1</v>
          </cell>
          <cell r="H574">
            <v>0</v>
          </cell>
          <cell r="I574">
            <v>1</v>
          </cell>
          <cell r="J574">
            <v>968.27</v>
          </cell>
          <cell r="K574">
            <v>1212.46</v>
          </cell>
          <cell r="L574">
            <v>1212.46</v>
          </cell>
          <cell r="M574">
            <v>0</v>
          </cell>
          <cell r="N574">
            <v>0</v>
          </cell>
          <cell r="O574">
            <v>0</v>
          </cell>
          <cell r="P574">
            <v>0</v>
          </cell>
          <cell r="Q574">
            <v>0</v>
          </cell>
          <cell r="R574">
            <v>0</v>
          </cell>
          <cell r="S574">
            <v>0</v>
          </cell>
          <cell r="T574">
            <v>0</v>
          </cell>
          <cell r="U574">
            <v>0</v>
          </cell>
          <cell r="V574">
            <v>0</v>
          </cell>
          <cell r="W574">
            <v>0</v>
          </cell>
          <cell r="X574">
            <v>0</v>
          </cell>
          <cell r="Y574">
            <v>1</v>
          </cell>
          <cell r="Z574">
            <v>1212.46</v>
          </cell>
          <cell r="AA574"/>
          <cell r="AB574">
            <v>0</v>
          </cell>
          <cell r="AC574">
            <v>1</v>
          </cell>
          <cell r="AD574">
            <v>1212.46</v>
          </cell>
          <cell r="AE574"/>
          <cell r="AF574">
            <v>0</v>
          </cell>
          <cell r="AG574">
            <v>0</v>
          </cell>
          <cell r="AH574">
            <v>1</v>
          </cell>
          <cell r="AI574">
            <v>1212.46</v>
          </cell>
          <cell r="AJ574">
            <v>0</v>
          </cell>
          <cell r="AK574">
            <v>0</v>
          </cell>
          <cell r="AL574"/>
          <cell r="AM574">
            <v>0</v>
          </cell>
          <cell r="AN574">
            <v>0</v>
          </cell>
          <cell r="AO574"/>
          <cell r="AP574">
            <v>0</v>
          </cell>
          <cell r="AQ574">
            <v>0</v>
          </cell>
          <cell r="AR574">
            <v>0</v>
          </cell>
          <cell r="AS574">
            <v>0</v>
          </cell>
          <cell r="AT574">
            <v>1212.46</v>
          </cell>
          <cell r="AU574">
            <v>0</v>
          </cell>
          <cell r="AV574">
            <v>-1212.46</v>
          </cell>
          <cell r="AW574">
            <v>0</v>
          </cell>
          <cell r="AX574">
            <v>0</v>
          </cell>
          <cell r="AY574">
            <v>0</v>
          </cell>
          <cell r="AZ574">
            <v>0</v>
          </cell>
          <cell r="BA574">
            <v>1212.46</v>
          </cell>
          <cell r="BB574">
            <v>0</v>
          </cell>
          <cell r="BC574">
            <v>-1212.46</v>
          </cell>
          <cell r="BD574">
            <v>0</v>
          </cell>
          <cell r="BE574">
            <v>0</v>
          </cell>
          <cell r="BF574">
            <v>0</v>
          </cell>
          <cell r="BG574">
            <v>0</v>
          </cell>
          <cell r="BH574">
            <v>1212.46</v>
          </cell>
          <cell r="BI574">
            <v>0</v>
          </cell>
          <cell r="BJ574">
            <v>-1212.46</v>
          </cell>
          <cell r="BK574">
            <v>0</v>
          </cell>
          <cell r="BL574">
            <v>0</v>
          </cell>
          <cell r="BM574">
            <v>0</v>
          </cell>
          <cell r="BN574">
            <v>0</v>
          </cell>
          <cell r="BO574">
            <v>1212.46</v>
          </cell>
          <cell r="BP574">
            <v>0</v>
          </cell>
          <cell r="BQ574">
            <v>-1212.46</v>
          </cell>
          <cell r="BR574" t="str">
            <v>N/A</v>
          </cell>
          <cell r="BS574">
            <v>0</v>
          </cell>
          <cell r="BT574"/>
          <cell r="BU574">
            <v>0</v>
          </cell>
          <cell r="BV574">
            <v>0</v>
          </cell>
          <cell r="BW574">
            <v>0</v>
          </cell>
          <cell r="BX574">
            <v>1212.46</v>
          </cell>
          <cell r="BY574">
            <v>0</v>
          </cell>
          <cell r="BZ574">
            <v>-1212.46</v>
          </cell>
          <cell r="CA574" t="str">
            <v>N/A</v>
          </cell>
          <cell r="CB574">
            <v>0</v>
          </cell>
          <cell r="CC574"/>
          <cell r="CD574"/>
          <cell r="CE574">
            <v>0</v>
          </cell>
          <cell r="CF574">
            <v>0</v>
          </cell>
          <cell r="CG574">
            <v>1212.46</v>
          </cell>
          <cell r="CH574">
            <v>0</v>
          </cell>
          <cell r="CI574">
            <v>-1212.46</v>
          </cell>
          <cell r="CJ574"/>
          <cell r="CK574"/>
          <cell r="CL574">
            <v>1</v>
          </cell>
          <cell r="CM574">
            <v>1212.46</v>
          </cell>
          <cell r="CN574">
            <v>1212.46</v>
          </cell>
          <cell r="CO574">
            <v>1212.46</v>
          </cell>
          <cell r="CP574">
            <v>0</v>
          </cell>
          <cell r="CQ574"/>
          <cell r="CR574"/>
          <cell r="CS574" t="str">
            <v xml:space="preserve"> </v>
          </cell>
          <cell r="CT574">
            <v>0</v>
          </cell>
          <cell r="CU574">
            <v>1212.46</v>
          </cell>
          <cell r="CV574">
            <v>1212.46</v>
          </cell>
          <cell r="CW574">
            <v>0</v>
          </cell>
          <cell r="CY574">
            <v>1212.46</v>
          </cell>
          <cell r="CZ574">
            <v>0</v>
          </cell>
          <cell r="DA574">
            <v>1212.46</v>
          </cell>
          <cell r="DB574">
            <v>1212.46</v>
          </cell>
          <cell r="DC574">
            <v>0</v>
          </cell>
          <cell r="DD574">
            <v>1212.46</v>
          </cell>
          <cell r="DE574">
            <v>1212.46</v>
          </cell>
          <cell r="DF574">
            <v>1212.46</v>
          </cell>
          <cell r="DG574">
            <v>0</v>
          </cell>
          <cell r="DH574">
            <v>1212.46</v>
          </cell>
          <cell r="DI574">
            <v>0</v>
          </cell>
          <cell r="DJ574">
            <v>0</v>
          </cell>
          <cell r="DK574">
            <v>0</v>
          </cell>
        </row>
        <row r="575">
          <cell r="B575" t="str">
            <v>17.1.13</v>
          </cell>
          <cell r="C575" t="str">
            <v xml:space="preserve"> DEPEARQ306 </v>
          </cell>
          <cell r="D575" t="str">
            <v>Próprio</v>
          </cell>
          <cell r="E575" t="str">
            <v>(P12) PORTA DE GIRO 1 FOLHA COM FIXO LATERAL - 1,50X2,90 M, INCLUSO CONTRA MARCO, MARCO, FOLHA OU CAIXILHO, PUXADOR E FECHADURA- FORNECIMENTO E INSTALAÇÃO</v>
          </cell>
          <cell r="F575" t="str">
            <v>UN</v>
          </cell>
          <cell r="G575">
            <v>1</v>
          </cell>
          <cell r="H575">
            <v>0</v>
          </cell>
          <cell r="I575">
            <v>1</v>
          </cell>
          <cell r="J575">
            <v>3043.6057599999999</v>
          </cell>
          <cell r="K575">
            <v>3811.2</v>
          </cell>
          <cell r="L575">
            <v>3811.2</v>
          </cell>
          <cell r="M575">
            <v>0</v>
          </cell>
          <cell r="N575">
            <v>0</v>
          </cell>
          <cell r="O575">
            <v>0</v>
          </cell>
          <cell r="P575">
            <v>0</v>
          </cell>
          <cell r="Q575">
            <v>0</v>
          </cell>
          <cell r="R575">
            <v>0</v>
          </cell>
          <cell r="S575">
            <v>0</v>
          </cell>
          <cell r="T575">
            <v>0</v>
          </cell>
          <cell r="U575">
            <v>0</v>
          </cell>
          <cell r="V575">
            <v>0</v>
          </cell>
          <cell r="W575">
            <v>0</v>
          </cell>
          <cell r="X575">
            <v>0</v>
          </cell>
          <cell r="Y575">
            <v>0.5</v>
          </cell>
          <cell r="Z575">
            <v>1905.6</v>
          </cell>
          <cell r="AA575">
            <v>0.5</v>
          </cell>
          <cell r="AB575">
            <v>1905.6</v>
          </cell>
          <cell r="AC575">
            <v>1</v>
          </cell>
          <cell r="AD575">
            <v>3811.2</v>
          </cell>
          <cell r="AE575"/>
          <cell r="AF575">
            <v>0</v>
          </cell>
          <cell r="AG575">
            <v>0</v>
          </cell>
          <cell r="AH575">
            <v>1</v>
          </cell>
          <cell r="AI575">
            <v>3811.2</v>
          </cell>
          <cell r="AJ575">
            <v>0</v>
          </cell>
          <cell r="AK575">
            <v>0</v>
          </cell>
          <cell r="AL575"/>
          <cell r="AM575">
            <v>0</v>
          </cell>
          <cell r="AN575">
            <v>0</v>
          </cell>
          <cell r="AO575"/>
          <cell r="AP575"/>
          <cell r="AQ575">
            <v>0</v>
          </cell>
          <cell r="AR575">
            <v>0</v>
          </cell>
          <cell r="AS575">
            <v>0</v>
          </cell>
          <cell r="AT575">
            <v>3811.2</v>
          </cell>
          <cell r="AU575">
            <v>0</v>
          </cell>
          <cell r="AV575">
            <v>-3811.2</v>
          </cell>
          <cell r="AW575">
            <v>0</v>
          </cell>
          <cell r="AX575">
            <v>0</v>
          </cell>
          <cell r="AY575">
            <v>0</v>
          </cell>
          <cell r="AZ575">
            <v>0</v>
          </cell>
          <cell r="BA575">
            <v>3811.2</v>
          </cell>
          <cell r="BB575">
            <v>0</v>
          </cell>
          <cell r="BC575">
            <v>-3811.2</v>
          </cell>
          <cell r="BD575">
            <v>0</v>
          </cell>
          <cell r="BE575">
            <v>0</v>
          </cell>
          <cell r="BF575">
            <v>0</v>
          </cell>
          <cell r="BG575">
            <v>0</v>
          </cell>
          <cell r="BH575">
            <v>3811.2</v>
          </cell>
          <cell r="BI575">
            <v>0</v>
          </cell>
          <cell r="BJ575">
            <v>-3811.2</v>
          </cell>
          <cell r="BK575">
            <v>0</v>
          </cell>
          <cell r="BL575">
            <v>0</v>
          </cell>
          <cell r="BM575">
            <v>0</v>
          </cell>
          <cell r="BN575">
            <v>0</v>
          </cell>
          <cell r="BO575">
            <v>3811.2</v>
          </cell>
          <cell r="BP575">
            <v>0</v>
          </cell>
          <cell r="BQ575">
            <v>-3811.2</v>
          </cell>
          <cell r="BR575" t="str">
            <v>N/A</v>
          </cell>
          <cell r="BS575">
            <v>0</v>
          </cell>
          <cell r="BT575"/>
          <cell r="BU575">
            <v>0</v>
          </cell>
          <cell r="BV575">
            <v>1</v>
          </cell>
          <cell r="BW575">
            <v>3811.2</v>
          </cell>
          <cell r="BX575">
            <v>3811.2</v>
          </cell>
          <cell r="BY575">
            <v>3811.2</v>
          </cell>
          <cell r="BZ575">
            <v>0</v>
          </cell>
          <cell r="CA575">
            <v>3811.2</v>
          </cell>
          <cell r="CB575">
            <v>286.60223999999994</v>
          </cell>
          <cell r="CC575"/>
          <cell r="CD575"/>
          <cell r="CE575">
            <v>0</v>
          </cell>
          <cell r="CF575">
            <v>0</v>
          </cell>
          <cell r="CG575">
            <v>3811.2</v>
          </cell>
          <cell r="CH575">
            <v>3811.2</v>
          </cell>
          <cell r="CI575">
            <v>0</v>
          </cell>
          <cell r="CJ575"/>
          <cell r="CK575"/>
          <cell r="CL575">
            <v>0</v>
          </cell>
          <cell r="CM575">
            <v>0</v>
          </cell>
          <cell r="CN575">
            <v>3811.2</v>
          </cell>
          <cell r="CO575">
            <v>0</v>
          </cell>
          <cell r="CP575">
            <v>-3811.2</v>
          </cell>
          <cell r="CQ575"/>
          <cell r="CR575"/>
          <cell r="CS575" t="str">
            <v xml:space="preserve"> </v>
          </cell>
          <cell r="CT575">
            <v>0</v>
          </cell>
          <cell r="CU575">
            <v>3811.2</v>
          </cell>
          <cell r="CV575">
            <v>0</v>
          </cell>
          <cell r="CW575">
            <v>-3811.2</v>
          </cell>
          <cell r="CY575">
            <v>3811.2</v>
          </cell>
          <cell r="CZ575">
            <v>0</v>
          </cell>
          <cell r="DA575">
            <v>3811.2</v>
          </cell>
          <cell r="DB575">
            <v>3811.2</v>
          </cell>
          <cell r="DC575">
            <v>0</v>
          </cell>
          <cell r="DD575">
            <v>3811.2</v>
          </cell>
          <cell r="DE575">
            <v>3811.2</v>
          </cell>
          <cell r="DF575">
            <v>3811.2</v>
          </cell>
          <cell r="DG575">
            <v>0</v>
          </cell>
          <cell r="DH575">
            <v>3811.2</v>
          </cell>
          <cell r="DI575">
            <v>0</v>
          </cell>
          <cell r="DJ575">
            <v>0</v>
          </cell>
          <cell r="DK575">
            <v>0</v>
          </cell>
        </row>
        <row r="576">
          <cell r="B576" t="str">
            <v>17.1.14</v>
          </cell>
          <cell r="C576" t="str">
            <v xml:space="preserve"> DEPEARQ345 </v>
          </cell>
          <cell r="D576" t="str">
            <v>Próprio</v>
          </cell>
          <cell r="E576" t="str">
            <v>(P14) PORTA DE CORRER (DIVISÓRIA) 0,80X2,10  INCLUSO TRILHO, ROLDANA, PUXADOR, FECHADURA</v>
          </cell>
          <cell r="F576" t="str">
            <v>UN</v>
          </cell>
          <cell r="G576">
            <v>2</v>
          </cell>
          <cell r="H576">
            <v>0</v>
          </cell>
          <cell r="I576">
            <v>2</v>
          </cell>
          <cell r="J576">
            <v>5362.08</v>
          </cell>
          <cell r="K576">
            <v>6714.39</v>
          </cell>
          <cell r="L576">
            <v>13428.78</v>
          </cell>
          <cell r="M576">
            <v>0</v>
          </cell>
          <cell r="N576">
            <v>0</v>
          </cell>
          <cell r="O576">
            <v>0</v>
          </cell>
          <cell r="P576">
            <v>0</v>
          </cell>
          <cell r="Q576">
            <v>0</v>
          </cell>
          <cell r="R576">
            <v>0</v>
          </cell>
          <cell r="S576">
            <v>0</v>
          </cell>
          <cell r="T576">
            <v>0</v>
          </cell>
          <cell r="U576">
            <v>0</v>
          </cell>
          <cell r="V576">
            <v>0</v>
          </cell>
          <cell r="W576">
            <v>0</v>
          </cell>
          <cell r="X576">
            <v>0</v>
          </cell>
          <cell r="Y576"/>
          <cell r="Z576">
            <v>0</v>
          </cell>
          <cell r="AA576"/>
          <cell r="AB576">
            <v>0</v>
          </cell>
          <cell r="AC576">
            <v>0</v>
          </cell>
          <cell r="AD576">
            <v>0</v>
          </cell>
          <cell r="AE576"/>
          <cell r="AF576">
            <v>0</v>
          </cell>
          <cell r="AG576">
            <v>0</v>
          </cell>
          <cell r="AH576">
            <v>0</v>
          </cell>
          <cell r="AI576">
            <v>0</v>
          </cell>
          <cell r="AJ576">
            <v>0</v>
          </cell>
          <cell r="AK576">
            <v>0</v>
          </cell>
          <cell r="AL576"/>
          <cell r="AM576">
            <v>13428.78</v>
          </cell>
          <cell r="AN576">
            <v>1009.8442559999999</v>
          </cell>
          <cell r="AO576"/>
          <cell r="AP576">
            <v>0</v>
          </cell>
          <cell r="AQ576">
            <v>0</v>
          </cell>
          <cell r="AR576">
            <v>0</v>
          </cell>
          <cell r="AS576">
            <v>0</v>
          </cell>
          <cell r="AT576">
            <v>0</v>
          </cell>
          <cell r="AU576">
            <v>0</v>
          </cell>
          <cell r="AV576">
            <v>0</v>
          </cell>
          <cell r="AW576">
            <v>0.5</v>
          </cell>
          <cell r="AX576">
            <v>6714.39</v>
          </cell>
          <cell r="AY576">
            <v>1</v>
          </cell>
          <cell r="AZ576">
            <v>13428.78</v>
          </cell>
          <cell r="BA576">
            <v>6714.39</v>
          </cell>
          <cell r="BB576">
            <v>13428.78</v>
          </cell>
          <cell r="BC576">
            <v>0</v>
          </cell>
          <cell r="BD576">
            <v>0.5</v>
          </cell>
          <cell r="BE576">
            <v>6714.39</v>
          </cell>
          <cell r="BF576">
            <v>0</v>
          </cell>
          <cell r="BG576">
            <v>0</v>
          </cell>
          <cell r="BH576">
            <v>13428.78</v>
          </cell>
          <cell r="BI576">
            <v>13428.78</v>
          </cell>
          <cell r="BJ576">
            <v>0</v>
          </cell>
          <cell r="BK576">
            <v>0</v>
          </cell>
          <cell r="BL576">
            <v>0</v>
          </cell>
          <cell r="BM576">
            <v>0</v>
          </cell>
          <cell r="BN576">
            <v>0</v>
          </cell>
          <cell r="BO576">
            <v>13428.78</v>
          </cell>
          <cell r="BP576">
            <v>13428.78</v>
          </cell>
          <cell r="BQ576">
            <v>0</v>
          </cell>
          <cell r="BR576">
            <v>13428.78</v>
          </cell>
          <cell r="BS576">
            <v>1009.8442559999999</v>
          </cell>
          <cell r="BT576"/>
          <cell r="BU576">
            <v>0</v>
          </cell>
          <cell r="BV576">
            <v>0</v>
          </cell>
          <cell r="BW576">
            <v>0</v>
          </cell>
          <cell r="BX576">
            <v>13428.78</v>
          </cell>
          <cell r="BY576">
            <v>13428.78</v>
          </cell>
          <cell r="BZ576">
            <v>0</v>
          </cell>
          <cell r="CA576">
            <v>13428.78</v>
          </cell>
          <cell r="CB576">
            <v>1009.8442559999999</v>
          </cell>
          <cell r="CC576"/>
          <cell r="CD576"/>
          <cell r="CE576">
            <v>0</v>
          </cell>
          <cell r="CF576">
            <v>0</v>
          </cell>
          <cell r="CG576">
            <v>13428.78</v>
          </cell>
          <cell r="CH576">
            <v>13428.78</v>
          </cell>
          <cell r="CI576">
            <v>0</v>
          </cell>
          <cell r="CJ576"/>
          <cell r="CK576"/>
          <cell r="CL576">
            <v>0</v>
          </cell>
          <cell r="CM576">
            <v>0</v>
          </cell>
          <cell r="CN576">
            <v>13428.78</v>
          </cell>
          <cell r="CO576">
            <v>0</v>
          </cell>
          <cell r="CP576">
            <v>-13428.78</v>
          </cell>
          <cell r="CQ576"/>
          <cell r="CR576"/>
          <cell r="CS576" t="str">
            <v xml:space="preserve"> </v>
          </cell>
          <cell r="CT576">
            <v>0</v>
          </cell>
          <cell r="CU576">
            <v>13428.78</v>
          </cell>
          <cell r="CV576">
            <v>0</v>
          </cell>
          <cell r="CW576">
            <v>-13428.78</v>
          </cell>
          <cell r="CY576">
            <v>0</v>
          </cell>
          <cell r="CZ576">
            <v>13428.78</v>
          </cell>
          <cell r="DA576">
            <v>13428.78</v>
          </cell>
          <cell r="DB576">
            <v>13428.78</v>
          </cell>
          <cell r="DC576">
            <v>0</v>
          </cell>
          <cell r="DD576">
            <v>13428.78</v>
          </cell>
          <cell r="DE576">
            <v>13428.78</v>
          </cell>
          <cell r="DF576">
            <v>13428.78</v>
          </cell>
          <cell r="DG576">
            <v>0</v>
          </cell>
          <cell r="DH576">
            <v>0</v>
          </cell>
          <cell r="DI576">
            <v>0</v>
          </cell>
          <cell r="DJ576">
            <v>13428.78</v>
          </cell>
          <cell r="DK576">
            <v>1009.8442559999999</v>
          </cell>
        </row>
        <row r="577">
          <cell r="B577" t="str">
            <v>17.1.15</v>
          </cell>
          <cell r="C577" t="str">
            <v xml:space="preserve"> DEPEARQ223 </v>
          </cell>
          <cell r="D577" t="str">
            <v>Próprio</v>
          </cell>
          <cell r="E577" t="str">
            <v>(P15) INSTALAÇÃO DE PORTA EXISTENTE DE ABRIR COM MOLA HIDRÁULICA, 2 FOLHAS,  INCLUSIVE ACESSÓRIOS. REF: SINAPI (102185)</v>
          </cell>
          <cell r="F577" t="str">
            <v>UN</v>
          </cell>
          <cell r="G577">
            <v>1</v>
          </cell>
          <cell r="H577">
            <v>0</v>
          </cell>
          <cell r="I577">
            <v>1</v>
          </cell>
          <cell r="J577">
            <v>1691.56</v>
          </cell>
          <cell r="K577">
            <v>2118.17</v>
          </cell>
          <cell r="L577">
            <v>2118.17</v>
          </cell>
          <cell r="M577">
            <v>0</v>
          </cell>
          <cell r="N577">
            <v>0</v>
          </cell>
          <cell r="O577">
            <v>0</v>
          </cell>
          <cell r="P577">
            <v>0</v>
          </cell>
          <cell r="Q577">
            <v>0</v>
          </cell>
          <cell r="R577">
            <v>0</v>
          </cell>
          <cell r="S577">
            <v>0</v>
          </cell>
          <cell r="T577">
            <v>0</v>
          </cell>
          <cell r="U577">
            <v>0</v>
          </cell>
          <cell r="V577">
            <v>0</v>
          </cell>
          <cell r="W577">
            <v>0</v>
          </cell>
          <cell r="X577">
            <v>0</v>
          </cell>
          <cell r="Y577">
            <v>1</v>
          </cell>
          <cell r="Z577">
            <v>2118.17</v>
          </cell>
          <cell r="AA577"/>
          <cell r="AB577">
            <v>0</v>
          </cell>
          <cell r="AC577">
            <v>1</v>
          </cell>
          <cell r="AD577">
            <v>2118.17</v>
          </cell>
          <cell r="AE577"/>
          <cell r="AF577">
            <v>0</v>
          </cell>
          <cell r="AG577">
            <v>0</v>
          </cell>
          <cell r="AH577">
            <v>1</v>
          </cell>
          <cell r="AI577">
            <v>2118.17</v>
          </cell>
          <cell r="AJ577">
            <v>0</v>
          </cell>
          <cell r="AK577">
            <v>0</v>
          </cell>
          <cell r="AL577"/>
          <cell r="AM577">
            <v>0</v>
          </cell>
          <cell r="AN577">
            <v>0</v>
          </cell>
          <cell r="AO577"/>
          <cell r="AP577">
            <v>0</v>
          </cell>
          <cell r="AQ577">
            <v>0</v>
          </cell>
          <cell r="AR577">
            <v>0</v>
          </cell>
          <cell r="AS577">
            <v>0</v>
          </cell>
          <cell r="AT577">
            <v>2118.17</v>
          </cell>
          <cell r="AU577">
            <v>0</v>
          </cell>
          <cell r="AV577">
            <v>-2118.17</v>
          </cell>
          <cell r="AW577">
            <v>0</v>
          </cell>
          <cell r="AX577">
            <v>0</v>
          </cell>
          <cell r="AY577">
            <v>0</v>
          </cell>
          <cell r="AZ577">
            <v>0</v>
          </cell>
          <cell r="BA577">
            <v>2118.17</v>
          </cell>
          <cell r="BB577">
            <v>0</v>
          </cell>
          <cell r="BC577">
            <v>-2118.17</v>
          </cell>
          <cell r="BD577">
            <v>0</v>
          </cell>
          <cell r="BE577">
            <v>0</v>
          </cell>
          <cell r="BF577">
            <v>0</v>
          </cell>
          <cell r="BG577">
            <v>0</v>
          </cell>
          <cell r="BH577">
            <v>2118.17</v>
          </cell>
          <cell r="BI577">
            <v>0</v>
          </cell>
          <cell r="BJ577">
            <v>-2118.17</v>
          </cell>
          <cell r="BK577">
            <v>0</v>
          </cell>
          <cell r="BL577">
            <v>0</v>
          </cell>
          <cell r="BM577">
            <v>0</v>
          </cell>
          <cell r="BN577">
            <v>0</v>
          </cell>
          <cell r="BO577">
            <v>2118.17</v>
          </cell>
          <cell r="BP577">
            <v>0</v>
          </cell>
          <cell r="BQ577">
            <v>-2118.17</v>
          </cell>
          <cell r="BR577" t="str">
            <v>N/A</v>
          </cell>
          <cell r="BS577">
            <v>0</v>
          </cell>
          <cell r="BT577"/>
          <cell r="BU577">
            <v>0</v>
          </cell>
          <cell r="BV577">
            <v>0</v>
          </cell>
          <cell r="BW577">
            <v>0</v>
          </cell>
          <cell r="BX577">
            <v>2118.17</v>
          </cell>
          <cell r="BY577">
            <v>0</v>
          </cell>
          <cell r="BZ577">
            <v>-2118.17</v>
          </cell>
          <cell r="CA577" t="str">
            <v>N/A</v>
          </cell>
          <cell r="CB577">
            <v>0</v>
          </cell>
          <cell r="CC577"/>
          <cell r="CD577"/>
          <cell r="CE577">
            <v>0</v>
          </cell>
          <cell r="CF577">
            <v>0</v>
          </cell>
          <cell r="CG577">
            <v>2118.17</v>
          </cell>
          <cell r="CH577">
            <v>0</v>
          </cell>
          <cell r="CI577">
            <v>-2118.17</v>
          </cell>
          <cell r="CJ577"/>
          <cell r="CK577"/>
          <cell r="CL577">
            <v>0</v>
          </cell>
          <cell r="CM577">
            <v>0</v>
          </cell>
          <cell r="CN577">
            <v>2118.17</v>
          </cell>
          <cell r="CO577">
            <v>0</v>
          </cell>
          <cell r="CP577">
            <v>-2118.17</v>
          </cell>
          <cell r="CQ577"/>
          <cell r="CR577"/>
          <cell r="CS577">
            <v>1</v>
          </cell>
          <cell r="CT577">
            <v>2118.17</v>
          </cell>
          <cell r="CU577">
            <v>2118.17</v>
          </cell>
          <cell r="CV577">
            <v>2118.17</v>
          </cell>
          <cell r="CW577">
            <v>0</v>
          </cell>
          <cell r="CY577">
            <v>2118.17</v>
          </cell>
          <cell r="CZ577">
            <v>0</v>
          </cell>
          <cell r="DA577">
            <v>2118.17</v>
          </cell>
          <cell r="DB577">
            <v>2118.17</v>
          </cell>
          <cell r="DC577">
            <v>0</v>
          </cell>
          <cell r="DD577">
            <v>2118.17</v>
          </cell>
          <cell r="DE577">
            <v>2118.17</v>
          </cell>
          <cell r="DF577">
            <v>2118.17</v>
          </cell>
          <cell r="DG577">
            <v>0</v>
          </cell>
          <cell r="DH577">
            <v>2118.17</v>
          </cell>
          <cell r="DI577">
            <v>0</v>
          </cell>
          <cell r="DJ577">
            <v>0</v>
          </cell>
          <cell r="DK577">
            <v>0</v>
          </cell>
        </row>
        <row r="578">
          <cell r="B578" t="str">
            <v>17.1.16</v>
          </cell>
          <cell r="C578" t="str">
            <v xml:space="preserve"> DEPEARQ222 </v>
          </cell>
          <cell r="D578" t="str">
            <v>Próprio</v>
          </cell>
          <cell r="E578" t="str">
            <v>(P16) PORTA DE CORRER (1,00X2,10 M) - INCLUSO KIT COM TRILHO E ROLDANAS, FOLHAS, PUXADOR ,FECHADURA, VIDRO INCOLOR 10MM TEMPERADO - FORNECIMENTO E INSTALAÇÃO.</v>
          </cell>
          <cell r="F578" t="str">
            <v>UN</v>
          </cell>
          <cell r="G578">
            <v>2</v>
          </cell>
          <cell r="H578">
            <v>0</v>
          </cell>
          <cell r="I578">
            <v>2</v>
          </cell>
          <cell r="J578">
            <v>1350.18</v>
          </cell>
          <cell r="K578">
            <v>1690.69</v>
          </cell>
          <cell r="L578">
            <v>3381.38</v>
          </cell>
          <cell r="M578">
            <v>0</v>
          </cell>
          <cell r="N578">
            <v>0</v>
          </cell>
          <cell r="O578">
            <v>0</v>
          </cell>
          <cell r="P578">
            <v>0</v>
          </cell>
          <cell r="Q578">
            <v>0</v>
          </cell>
          <cell r="R578">
            <v>0</v>
          </cell>
          <cell r="S578">
            <v>0</v>
          </cell>
          <cell r="T578">
            <v>0</v>
          </cell>
          <cell r="U578">
            <v>0</v>
          </cell>
          <cell r="V578">
            <v>0</v>
          </cell>
          <cell r="W578">
            <v>0</v>
          </cell>
          <cell r="X578">
            <v>0</v>
          </cell>
          <cell r="Y578">
            <v>0.5</v>
          </cell>
          <cell r="Z578">
            <v>1690.69</v>
          </cell>
          <cell r="AA578"/>
          <cell r="AB578">
            <v>0</v>
          </cell>
          <cell r="AC578">
            <v>0.5</v>
          </cell>
          <cell r="AD578">
            <v>1690.69</v>
          </cell>
          <cell r="AE578"/>
          <cell r="AF578">
            <v>0</v>
          </cell>
          <cell r="AG578">
            <v>0</v>
          </cell>
          <cell r="AH578">
            <v>0.5</v>
          </cell>
          <cell r="AI578">
            <v>1690.69</v>
          </cell>
          <cell r="AJ578">
            <v>0</v>
          </cell>
          <cell r="AK578">
            <v>0</v>
          </cell>
          <cell r="AL578"/>
          <cell r="AM578">
            <v>1690.69</v>
          </cell>
          <cell r="AN578">
            <v>127.13988799999998</v>
          </cell>
          <cell r="AO578"/>
          <cell r="AP578">
            <v>0.5</v>
          </cell>
          <cell r="AQ578">
            <v>1690.69</v>
          </cell>
          <cell r="AR578">
            <v>0</v>
          </cell>
          <cell r="AS578">
            <v>0</v>
          </cell>
          <cell r="AT578">
            <v>3381.38</v>
          </cell>
          <cell r="AU578">
            <v>0</v>
          </cell>
          <cell r="AV578">
            <v>-3381.38</v>
          </cell>
          <cell r="AW578">
            <v>0</v>
          </cell>
          <cell r="AX578">
            <v>0</v>
          </cell>
          <cell r="AY578">
            <v>0</v>
          </cell>
          <cell r="AZ578">
            <v>0</v>
          </cell>
          <cell r="BA578">
            <v>3381.38</v>
          </cell>
          <cell r="BB578">
            <v>0</v>
          </cell>
          <cell r="BC578">
            <v>-3381.38</v>
          </cell>
          <cell r="BD578">
            <v>0</v>
          </cell>
          <cell r="BE578">
            <v>0</v>
          </cell>
          <cell r="BF578">
            <v>0</v>
          </cell>
          <cell r="BG578">
            <v>0</v>
          </cell>
          <cell r="BH578">
            <v>3381.38</v>
          </cell>
          <cell r="BI578">
            <v>0</v>
          </cell>
          <cell r="BJ578">
            <v>-3381.38</v>
          </cell>
          <cell r="BK578">
            <v>0</v>
          </cell>
          <cell r="BL578">
            <v>0</v>
          </cell>
          <cell r="BM578">
            <v>0</v>
          </cell>
          <cell r="BN578">
            <v>0</v>
          </cell>
          <cell r="BO578">
            <v>3381.38</v>
          </cell>
          <cell r="BP578">
            <v>0</v>
          </cell>
          <cell r="BQ578">
            <v>-3381.38</v>
          </cell>
          <cell r="BR578" t="str">
            <v>N/A</v>
          </cell>
          <cell r="BS578">
            <v>0</v>
          </cell>
          <cell r="BT578"/>
          <cell r="BU578">
            <v>0</v>
          </cell>
          <cell r="BV578">
            <v>0</v>
          </cell>
          <cell r="BW578">
            <v>0</v>
          </cell>
          <cell r="BX578">
            <v>3381.38</v>
          </cell>
          <cell r="BY578">
            <v>0</v>
          </cell>
          <cell r="BZ578">
            <v>-3381.38</v>
          </cell>
          <cell r="CA578" t="str">
            <v>N/A</v>
          </cell>
          <cell r="CB578">
            <v>0</v>
          </cell>
          <cell r="CC578"/>
          <cell r="CD578"/>
          <cell r="CE578">
            <v>0</v>
          </cell>
          <cell r="CF578">
            <v>0</v>
          </cell>
          <cell r="CG578">
            <v>3381.38</v>
          </cell>
          <cell r="CH578">
            <v>0</v>
          </cell>
          <cell r="CI578">
            <v>-3381.38</v>
          </cell>
          <cell r="CJ578"/>
          <cell r="CK578"/>
          <cell r="CL578">
            <v>1</v>
          </cell>
          <cell r="CM578">
            <v>3381.38</v>
          </cell>
          <cell r="CN578">
            <v>3381.38</v>
          </cell>
          <cell r="CO578">
            <v>3381.38</v>
          </cell>
          <cell r="CP578">
            <v>0</v>
          </cell>
          <cell r="CQ578"/>
          <cell r="CR578"/>
          <cell r="CS578" t="str">
            <v xml:space="preserve"> </v>
          </cell>
          <cell r="CT578">
            <v>0</v>
          </cell>
          <cell r="CU578">
            <v>3381.38</v>
          </cell>
          <cell r="CV578">
            <v>3381.38</v>
          </cell>
          <cell r="CW578">
            <v>0</v>
          </cell>
          <cell r="CY578">
            <v>1690.69</v>
          </cell>
          <cell r="CZ578">
            <v>1690.69</v>
          </cell>
          <cell r="DA578">
            <v>3381.38</v>
          </cell>
          <cell r="DB578">
            <v>3381.38</v>
          </cell>
          <cell r="DC578">
            <v>0</v>
          </cell>
          <cell r="DD578">
            <v>3381.38</v>
          </cell>
          <cell r="DE578">
            <v>3381.38</v>
          </cell>
          <cell r="DF578">
            <v>3381.38</v>
          </cell>
          <cell r="DG578">
            <v>0</v>
          </cell>
          <cell r="DH578">
            <v>1690.69</v>
          </cell>
          <cell r="DI578">
            <v>0</v>
          </cell>
          <cell r="DJ578">
            <v>1690.69</v>
          </cell>
          <cell r="DK578">
            <v>127.13988799999998</v>
          </cell>
        </row>
        <row r="579">
          <cell r="B579" t="str">
            <v>17.1.17</v>
          </cell>
          <cell r="C579" t="str">
            <v xml:space="preserve"> DEPEARQ307 </v>
          </cell>
          <cell r="D579" t="str">
            <v>Próprio</v>
          </cell>
          <cell r="E579" t="str">
            <v>(P17) PORTA DE CORRER ALUMÍNIO COR GRAFITE FOSCO - SUPREMA OU SIMILAR 2,00X2,10, INCLUSO CONTRA MARCO, MARCO, FOLHA OU CAIXILHO, PUXADOR E FECHADURA. - FORNECIMENTO E INSTALAÇÃO</v>
          </cell>
          <cell r="F579" t="str">
            <v>un</v>
          </cell>
          <cell r="G579">
            <v>1</v>
          </cell>
          <cell r="H579">
            <v>0</v>
          </cell>
          <cell r="I579">
            <v>1</v>
          </cell>
          <cell r="J579">
            <v>3667.989</v>
          </cell>
          <cell r="K579">
            <v>4593.05</v>
          </cell>
          <cell r="L579">
            <v>4593.05</v>
          </cell>
          <cell r="M579">
            <v>0</v>
          </cell>
          <cell r="N579">
            <v>0</v>
          </cell>
          <cell r="O579">
            <v>0</v>
          </cell>
          <cell r="P579">
            <v>0</v>
          </cell>
          <cell r="Q579">
            <v>0</v>
          </cell>
          <cell r="R579">
            <v>0</v>
          </cell>
          <cell r="S579">
            <v>0</v>
          </cell>
          <cell r="T579">
            <v>0</v>
          </cell>
          <cell r="U579">
            <v>0</v>
          </cell>
          <cell r="V579">
            <v>0</v>
          </cell>
          <cell r="W579">
            <v>0</v>
          </cell>
          <cell r="X579">
            <v>0</v>
          </cell>
          <cell r="Y579">
            <v>0.5</v>
          </cell>
          <cell r="Z579">
            <v>2296.5250000000001</v>
          </cell>
          <cell r="AA579"/>
          <cell r="AB579">
            <v>0</v>
          </cell>
          <cell r="AC579">
            <v>0.5</v>
          </cell>
          <cell r="AD579">
            <v>2296.5250000000001</v>
          </cell>
          <cell r="AE579"/>
          <cell r="AF579">
            <v>0</v>
          </cell>
          <cell r="AG579">
            <v>0</v>
          </cell>
          <cell r="AH579">
            <v>0.5</v>
          </cell>
          <cell r="AI579">
            <v>2296.5250000000001</v>
          </cell>
          <cell r="AJ579">
            <v>0</v>
          </cell>
          <cell r="AK579">
            <v>0</v>
          </cell>
          <cell r="AL579"/>
          <cell r="AM579">
            <v>2296.5250000000001</v>
          </cell>
          <cell r="AN579">
            <v>172.69867999999997</v>
          </cell>
          <cell r="AO579"/>
          <cell r="AP579">
            <v>0.5</v>
          </cell>
          <cell r="AQ579">
            <v>2296.5250000000001</v>
          </cell>
          <cell r="AR579">
            <v>0</v>
          </cell>
          <cell r="AS579">
            <v>0</v>
          </cell>
          <cell r="AT579">
            <v>4593.05</v>
          </cell>
          <cell r="AU579">
            <v>0</v>
          </cell>
          <cell r="AV579">
            <v>-4593.05</v>
          </cell>
          <cell r="AW579">
            <v>0</v>
          </cell>
          <cell r="AX579">
            <v>0</v>
          </cell>
          <cell r="AY579">
            <v>0</v>
          </cell>
          <cell r="AZ579">
            <v>0</v>
          </cell>
          <cell r="BA579">
            <v>4593.05</v>
          </cell>
          <cell r="BB579">
            <v>0</v>
          </cell>
          <cell r="BC579">
            <v>-4593.05</v>
          </cell>
          <cell r="BD579">
            <v>0</v>
          </cell>
          <cell r="BE579">
            <v>0</v>
          </cell>
          <cell r="BF579">
            <v>0</v>
          </cell>
          <cell r="BG579">
            <v>0</v>
          </cell>
          <cell r="BH579">
            <v>4593.05</v>
          </cell>
          <cell r="BI579">
            <v>0</v>
          </cell>
          <cell r="BJ579">
            <v>-4593.05</v>
          </cell>
          <cell r="BK579">
            <v>0</v>
          </cell>
          <cell r="BL579">
            <v>0</v>
          </cell>
          <cell r="BM579">
            <v>0</v>
          </cell>
          <cell r="BN579">
            <v>0</v>
          </cell>
          <cell r="BO579">
            <v>4593.05</v>
          </cell>
          <cell r="BP579">
            <v>0</v>
          </cell>
          <cell r="BQ579">
            <v>-4593.05</v>
          </cell>
          <cell r="BR579" t="str">
            <v>N/A</v>
          </cell>
          <cell r="BS579">
            <v>0</v>
          </cell>
          <cell r="BT579"/>
          <cell r="BU579">
            <v>0</v>
          </cell>
          <cell r="BV579">
            <v>0</v>
          </cell>
          <cell r="BW579">
            <v>0</v>
          </cell>
          <cell r="BX579">
            <v>4593.05</v>
          </cell>
          <cell r="BY579">
            <v>0</v>
          </cell>
          <cell r="BZ579">
            <v>-4593.05</v>
          </cell>
          <cell r="CA579" t="str">
            <v>N/A</v>
          </cell>
          <cell r="CB579">
            <v>0</v>
          </cell>
          <cell r="CC579"/>
          <cell r="CD579"/>
          <cell r="CE579">
            <v>0</v>
          </cell>
          <cell r="CF579">
            <v>0</v>
          </cell>
          <cell r="CG579">
            <v>4593.05</v>
          </cell>
          <cell r="CH579">
            <v>0</v>
          </cell>
          <cell r="CI579">
            <v>-4593.05</v>
          </cell>
          <cell r="CJ579"/>
          <cell r="CK579"/>
          <cell r="CL579">
            <v>1</v>
          </cell>
          <cell r="CM579">
            <v>4593.05</v>
          </cell>
          <cell r="CN579">
            <v>4593.05</v>
          </cell>
          <cell r="CO579">
            <v>4593.05</v>
          </cell>
          <cell r="CP579">
            <v>0</v>
          </cell>
          <cell r="CQ579"/>
          <cell r="CR579"/>
          <cell r="CS579" t="str">
            <v xml:space="preserve"> </v>
          </cell>
          <cell r="CT579">
            <v>0</v>
          </cell>
          <cell r="CU579">
            <v>4593.05</v>
          </cell>
          <cell r="CV579">
            <v>4593.05</v>
          </cell>
          <cell r="CW579">
            <v>0</v>
          </cell>
          <cell r="CY579">
            <v>2296.5250000000001</v>
          </cell>
          <cell r="CZ579">
            <v>2296.5250000000001</v>
          </cell>
          <cell r="DA579">
            <v>4593.05</v>
          </cell>
          <cell r="DB579">
            <v>4593.05</v>
          </cell>
          <cell r="DC579">
            <v>0</v>
          </cell>
          <cell r="DD579">
            <v>4593.05</v>
          </cell>
          <cell r="DE579">
            <v>4593.05</v>
          </cell>
          <cell r="DF579">
            <v>4593.05</v>
          </cell>
          <cell r="DG579">
            <v>0</v>
          </cell>
          <cell r="DH579">
            <v>2296.5250000000001</v>
          </cell>
          <cell r="DI579">
            <v>0</v>
          </cell>
          <cell r="DJ579">
            <v>2296.5250000000001</v>
          </cell>
          <cell r="DK579">
            <v>172.69867999999997</v>
          </cell>
        </row>
        <row r="580">
          <cell r="B580" t="str">
            <v>17.1.18</v>
          </cell>
          <cell r="C580" t="str">
            <v xml:space="preserve"> DEPEARQ105 </v>
          </cell>
          <cell r="D580" t="str">
            <v>Próprio</v>
          </cell>
          <cell r="E580" t="str">
            <v>(P19) PORTA EM ALUMÍNIO ANODIZADO PRETO DE ABRIR TIPO VENEZIANA COM GUARNIÇÃO, DIMENSOES (LXH) 0,60X1,80M , FIXAÇÃO COM PARAFUSOS - FORNECIMENTO E INSTALAÇÃO.</v>
          </cell>
          <cell r="F580" t="str">
            <v>UN</v>
          </cell>
          <cell r="G580">
            <v>16</v>
          </cell>
          <cell r="H580">
            <v>0</v>
          </cell>
          <cell r="I580">
            <v>16</v>
          </cell>
          <cell r="J580">
            <v>1383.05</v>
          </cell>
          <cell r="K580">
            <v>1731.85</v>
          </cell>
          <cell r="L580">
            <v>27709.599999999999</v>
          </cell>
          <cell r="M580">
            <v>0</v>
          </cell>
          <cell r="N580">
            <v>0</v>
          </cell>
          <cell r="O580">
            <v>0</v>
          </cell>
          <cell r="P580">
            <v>0</v>
          </cell>
          <cell r="Q580">
            <v>0</v>
          </cell>
          <cell r="R580">
            <v>0</v>
          </cell>
          <cell r="S580">
            <v>0</v>
          </cell>
          <cell r="T580">
            <v>0</v>
          </cell>
          <cell r="U580">
            <v>0</v>
          </cell>
          <cell r="V580">
            <v>0</v>
          </cell>
          <cell r="W580">
            <v>0</v>
          </cell>
          <cell r="X580">
            <v>0</v>
          </cell>
          <cell r="Y580">
            <v>1</v>
          </cell>
          <cell r="Z580">
            <v>27709.599999999999</v>
          </cell>
          <cell r="AA580"/>
          <cell r="AB580">
            <v>0</v>
          </cell>
          <cell r="AC580">
            <v>1</v>
          </cell>
          <cell r="AD580">
            <v>27709.599999999999</v>
          </cell>
          <cell r="AE580"/>
          <cell r="AF580">
            <v>0</v>
          </cell>
          <cell r="AG580">
            <v>0</v>
          </cell>
          <cell r="AH580">
            <v>1</v>
          </cell>
          <cell r="AI580">
            <v>27709.599999999999</v>
          </cell>
          <cell r="AJ580">
            <v>0</v>
          </cell>
          <cell r="AK580">
            <v>0</v>
          </cell>
          <cell r="AL580"/>
          <cell r="AM580">
            <v>0</v>
          </cell>
          <cell r="AN580">
            <v>0</v>
          </cell>
          <cell r="AO580"/>
          <cell r="AP580">
            <v>0</v>
          </cell>
          <cell r="AQ580">
            <v>0</v>
          </cell>
          <cell r="AR580">
            <v>0</v>
          </cell>
          <cell r="AS580">
            <v>0</v>
          </cell>
          <cell r="AT580">
            <v>27709.599999999999</v>
          </cell>
          <cell r="AU580">
            <v>0</v>
          </cell>
          <cell r="AV580">
            <v>-27709.599999999999</v>
          </cell>
          <cell r="AW580">
            <v>0</v>
          </cell>
          <cell r="AX580">
            <v>0</v>
          </cell>
          <cell r="AY580">
            <v>0</v>
          </cell>
          <cell r="AZ580">
            <v>0</v>
          </cell>
          <cell r="BA580">
            <v>27709.599999999999</v>
          </cell>
          <cell r="BB580">
            <v>0</v>
          </cell>
          <cell r="BC580">
            <v>-27709.599999999999</v>
          </cell>
          <cell r="BD580">
            <v>0</v>
          </cell>
          <cell r="BE580">
            <v>0</v>
          </cell>
          <cell r="BF580">
            <v>0</v>
          </cell>
          <cell r="BG580">
            <v>0</v>
          </cell>
          <cell r="BH580">
            <v>27709.599999999999</v>
          </cell>
          <cell r="BI580">
            <v>0</v>
          </cell>
          <cell r="BJ580">
            <v>-27709.599999999999</v>
          </cell>
          <cell r="BK580">
            <v>0</v>
          </cell>
          <cell r="BL580">
            <v>0</v>
          </cell>
          <cell r="BM580">
            <v>0.875</v>
          </cell>
          <cell r="BN580">
            <v>24245.899999999998</v>
          </cell>
          <cell r="BO580">
            <v>27709.599999999999</v>
          </cell>
          <cell r="BP580">
            <v>24245.899999999998</v>
          </cell>
          <cell r="BQ580">
            <v>-3463.7000000000007</v>
          </cell>
          <cell r="BR580" t="str">
            <v>N/A</v>
          </cell>
          <cell r="BS580">
            <v>0</v>
          </cell>
          <cell r="BT580"/>
          <cell r="BU580">
            <v>0</v>
          </cell>
          <cell r="BV580">
            <v>0</v>
          </cell>
          <cell r="BW580">
            <v>0</v>
          </cell>
          <cell r="BX580">
            <v>27709.599999999999</v>
          </cell>
          <cell r="BY580">
            <v>24245.899999999998</v>
          </cell>
          <cell r="BZ580">
            <v>-3463.7000000000007</v>
          </cell>
          <cell r="CA580" t="str">
            <v>N/A</v>
          </cell>
          <cell r="CB580">
            <v>0</v>
          </cell>
          <cell r="CC580"/>
          <cell r="CD580"/>
          <cell r="CE580">
            <v>0</v>
          </cell>
          <cell r="CF580">
            <v>0</v>
          </cell>
          <cell r="CG580">
            <v>27709.599999999999</v>
          </cell>
          <cell r="CH580">
            <v>24245.899999999998</v>
          </cell>
          <cell r="CI580">
            <v>-3463.7000000000007</v>
          </cell>
          <cell r="CJ580"/>
          <cell r="CK580"/>
          <cell r="CL580">
            <v>0.125</v>
          </cell>
          <cell r="CM580">
            <v>3463.7</v>
          </cell>
          <cell r="CN580">
            <v>27709.599999999999</v>
          </cell>
          <cell r="CO580">
            <v>3463.7</v>
          </cell>
          <cell r="CP580">
            <v>-24245.899999999998</v>
          </cell>
          <cell r="CQ580"/>
          <cell r="CR580"/>
          <cell r="CS580" t="str">
            <v xml:space="preserve"> </v>
          </cell>
          <cell r="CT580">
            <v>0</v>
          </cell>
          <cell r="CU580">
            <v>27709.599999999999</v>
          </cell>
          <cell r="CV580">
            <v>3463.7</v>
          </cell>
          <cell r="CW580">
            <v>-24245.899999999998</v>
          </cell>
          <cell r="CY580">
            <v>27709.599999999999</v>
          </cell>
          <cell r="CZ580">
            <v>0</v>
          </cell>
          <cell r="DA580">
            <v>27709.599999999999</v>
          </cell>
          <cell r="DB580">
            <v>27709.599999999999</v>
          </cell>
          <cell r="DC580">
            <v>0</v>
          </cell>
          <cell r="DD580">
            <v>27709.599999999999</v>
          </cell>
          <cell r="DE580">
            <v>27709.599999999999</v>
          </cell>
          <cell r="DF580">
            <v>27709.599999999999</v>
          </cell>
          <cell r="DG580">
            <v>0</v>
          </cell>
          <cell r="DH580">
            <v>27709.599999999999</v>
          </cell>
          <cell r="DI580">
            <v>0</v>
          </cell>
          <cell r="DJ580">
            <v>0</v>
          </cell>
          <cell r="DK580">
            <v>0</v>
          </cell>
        </row>
        <row r="581">
          <cell r="B581" t="str">
            <v>17.1.19</v>
          </cell>
          <cell r="C581" t="str">
            <v xml:space="preserve"> DEPEARQ371 </v>
          </cell>
          <cell r="D581" t="str">
            <v>Próprio</v>
          </cell>
          <cell r="E581" t="str">
            <v>(P20) PORTA ESQUADRIA CORRER DUAS FOLHAS LINHA SUPREMA 2,70X2,50 M, PUXADOR EM ALUMÍNIO - FORNECIMENTO E INSTALAÇÃO</v>
          </cell>
          <cell r="F581" t="str">
            <v>UN</v>
          </cell>
          <cell r="G581">
            <v>1</v>
          </cell>
          <cell r="H581">
            <v>0</v>
          </cell>
          <cell r="I581">
            <v>1</v>
          </cell>
          <cell r="J581">
            <v>6780.9039999999995</v>
          </cell>
          <cell r="K581">
            <v>8491.0400000000009</v>
          </cell>
          <cell r="L581">
            <v>8491.0400000000009</v>
          </cell>
          <cell r="M581">
            <v>0</v>
          </cell>
          <cell r="N581">
            <v>0</v>
          </cell>
          <cell r="O581">
            <v>0</v>
          </cell>
          <cell r="P581">
            <v>0</v>
          </cell>
          <cell r="Q581">
            <v>0</v>
          </cell>
          <cell r="R581">
            <v>0</v>
          </cell>
          <cell r="S581">
            <v>0</v>
          </cell>
          <cell r="T581">
            <v>0</v>
          </cell>
          <cell r="U581">
            <v>0</v>
          </cell>
          <cell r="V581">
            <v>0</v>
          </cell>
          <cell r="W581">
            <v>0</v>
          </cell>
          <cell r="X581">
            <v>0</v>
          </cell>
          <cell r="Y581">
            <v>0.5</v>
          </cell>
          <cell r="Z581">
            <v>4245.5200000000004</v>
          </cell>
          <cell r="AA581"/>
          <cell r="AB581">
            <v>0</v>
          </cell>
          <cell r="AC581">
            <v>0.5</v>
          </cell>
          <cell r="AD581">
            <v>4245.5200000000004</v>
          </cell>
          <cell r="AE581"/>
          <cell r="AF581">
            <v>0</v>
          </cell>
          <cell r="AG581">
            <v>0</v>
          </cell>
          <cell r="AH581">
            <v>0.5</v>
          </cell>
          <cell r="AI581">
            <v>4245.5200000000004</v>
          </cell>
          <cell r="AJ581">
            <v>0</v>
          </cell>
          <cell r="AK581">
            <v>0</v>
          </cell>
          <cell r="AL581"/>
          <cell r="AM581">
            <v>4245.5200000000004</v>
          </cell>
          <cell r="AN581">
            <v>319.263104</v>
          </cell>
          <cell r="AO581"/>
          <cell r="AP581">
            <v>0.5</v>
          </cell>
          <cell r="AQ581">
            <v>4245.5200000000004</v>
          </cell>
          <cell r="AR581">
            <v>0</v>
          </cell>
          <cell r="AS581">
            <v>0</v>
          </cell>
          <cell r="AT581">
            <v>8491.0400000000009</v>
          </cell>
          <cell r="AU581">
            <v>0</v>
          </cell>
          <cell r="AV581">
            <v>-8491.0400000000009</v>
          </cell>
          <cell r="AW581">
            <v>0</v>
          </cell>
          <cell r="AX581">
            <v>0</v>
          </cell>
          <cell r="AY581">
            <v>0</v>
          </cell>
          <cell r="AZ581">
            <v>0</v>
          </cell>
          <cell r="BA581">
            <v>8491.0400000000009</v>
          </cell>
          <cell r="BB581">
            <v>0</v>
          </cell>
          <cell r="BC581">
            <v>-8491.0400000000009</v>
          </cell>
          <cell r="BD581">
            <v>0</v>
          </cell>
          <cell r="BE581">
            <v>0</v>
          </cell>
          <cell r="BF581">
            <v>0</v>
          </cell>
          <cell r="BG581">
            <v>0</v>
          </cell>
          <cell r="BH581">
            <v>8491.0400000000009</v>
          </cell>
          <cell r="BI581">
            <v>0</v>
          </cell>
          <cell r="BJ581">
            <v>-8491.0400000000009</v>
          </cell>
          <cell r="BK581">
            <v>0</v>
          </cell>
          <cell r="BL581">
            <v>0</v>
          </cell>
          <cell r="BM581">
            <v>0</v>
          </cell>
          <cell r="BN581">
            <v>0</v>
          </cell>
          <cell r="BO581">
            <v>8491.0400000000009</v>
          </cell>
          <cell r="BP581">
            <v>0</v>
          </cell>
          <cell r="BQ581">
            <v>-8491.0400000000009</v>
          </cell>
          <cell r="BR581" t="str">
            <v>N/A</v>
          </cell>
          <cell r="BS581">
            <v>0</v>
          </cell>
          <cell r="BT581"/>
          <cell r="BU581">
            <v>0</v>
          </cell>
          <cell r="BV581">
            <v>0</v>
          </cell>
          <cell r="BW581">
            <v>0</v>
          </cell>
          <cell r="BX581">
            <v>8491.0400000000009</v>
          </cell>
          <cell r="BY581">
            <v>0</v>
          </cell>
          <cell r="BZ581">
            <v>-8491.0400000000009</v>
          </cell>
          <cell r="CA581" t="str">
            <v>N/A</v>
          </cell>
          <cell r="CB581">
            <v>0</v>
          </cell>
          <cell r="CC581"/>
          <cell r="CD581"/>
          <cell r="CE581">
            <v>0</v>
          </cell>
          <cell r="CF581">
            <v>0</v>
          </cell>
          <cell r="CG581">
            <v>8491.0400000000009</v>
          </cell>
          <cell r="CH581">
            <v>0</v>
          </cell>
          <cell r="CI581">
            <v>-8491.0400000000009</v>
          </cell>
          <cell r="CJ581"/>
          <cell r="CK581"/>
          <cell r="CL581">
            <v>1</v>
          </cell>
          <cell r="CM581">
            <v>8491.0400000000009</v>
          </cell>
          <cell r="CN581">
            <v>8491.0400000000009</v>
          </cell>
          <cell r="CO581">
            <v>8491.0400000000009</v>
          </cell>
          <cell r="CP581">
            <v>0</v>
          </cell>
          <cell r="CQ581"/>
          <cell r="CR581"/>
          <cell r="CS581" t="str">
            <v xml:space="preserve"> </v>
          </cell>
          <cell r="CT581">
            <v>0</v>
          </cell>
          <cell r="CU581">
            <v>8491.0400000000009</v>
          </cell>
          <cell r="CV581">
            <v>8491.0400000000009</v>
          </cell>
          <cell r="CW581">
            <v>0</v>
          </cell>
          <cell r="CY581">
            <v>4245.5200000000004</v>
          </cell>
          <cell r="CZ581">
            <v>4245.5200000000004</v>
          </cell>
          <cell r="DA581">
            <v>8491.0400000000009</v>
          </cell>
          <cell r="DB581">
            <v>8491.0400000000009</v>
          </cell>
          <cell r="DC581">
            <v>0</v>
          </cell>
          <cell r="DD581">
            <v>8491.0400000000009</v>
          </cell>
          <cell r="DE581">
            <v>8491.0400000000009</v>
          </cell>
          <cell r="DF581">
            <v>8491.0400000000009</v>
          </cell>
          <cell r="DG581">
            <v>0</v>
          </cell>
          <cell r="DH581">
            <v>4245.5200000000004</v>
          </cell>
          <cell r="DI581">
            <v>0</v>
          </cell>
          <cell r="DJ581">
            <v>4245.5200000000004</v>
          </cell>
          <cell r="DK581">
            <v>319.263104</v>
          </cell>
        </row>
        <row r="582">
          <cell r="B582" t="str">
            <v>17.1.20</v>
          </cell>
          <cell r="C582" t="str">
            <v xml:space="preserve"> DEPEARQ341 </v>
          </cell>
          <cell r="D582" t="str">
            <v>Próprio</v>
          </cell>
          <cell r="E582" t="str">
            <v>(P22) PORTA DE CORRER EM COMPENSADO PARA PINTURA 0,65X2,10 - INCLUSO CONTRA MARCO, MARCO, FOLHA OU CAIXILHO, PUXADOR, FECHADURA, ACABAMENTO COM SELADOR E KIT - FORNECIMENTO E INSTALAÇÃO</v>
          </cell>
          <cell r="F582" t="str">
            <v>UN</v>
          </cell>
          <cell r="G582">
            <v>2</v>
          </cell>
          <cell r="H582">
            <v>0</v>
          </cell>
          <cell r="I582">
            <v>2</v>
          </cell>
          <cell r="J582">
            <v>911.24</v>
          </cell>
          <cell r="K582">
            <v>1141.05</v>
          </cell>
          <cell r="L582">
            <v>2282.1</v>
          </cell>
          <cell r="M582">
            <v>0</v>
          </cell>
          <cell r="N582">
            <v>0</v>
          </cell>
          <cell r="O582">
            <v>0</v>
          </cell>
          <cell r="P582">
            <v>0</v>
          </cell>
          <cell r="Q582">
            <v>0</v>
          </cell>
          <cell r="R582">
            <v>0</v>
          </cell>
          <cell r="S582">
            <v>0</v>
          </cell>
          <cell r="T582">
            <v>0</v>
          </cell>
          <cell r="U582">
            <v>0</v>
          </cell>
          <cell r="V582">
            <v>0</v>
          </cell>
          <cell r="W582">
            <v>0</v>
          </cell>
          <cell r="X582">
            <v>0</v>
          </cell>
          <cell r="Y582">
            <v>0.5</v>
          </cell>
          <cell r="Z582">
            <v>1141.05</v>
          </cell>
          <cell r="AA582"/>
          <cell r="AB582">
            <v>0</v>
          </cell>
          <cell r="AC582">
            <v>0.5</v>
          </cell>
          <cell r="AD582">
            <v>1141.05</v>
          </cell>
          <cell r="AE582"/>
          <cell r="AF582">
            <v>0</v>
          </cell>
          <cell r="AG582">
            <v>0</v>
          </cell>
          <cell r="AH582">
            <v>0.5</v>
          </cell>
          <cell r="AI582">
            <v>1141.05</v>
          </cell>
          <cell r="AJ582">
            <v>0</v>
          </cell>
          <cell r="AK582">
            <v>0</v>
          </cell>
          <cell r="AL582"/>
          <cell r="AM582">
            <v>1141.05</v>
          </cell>
          <cell r="AN582">
            <v>85.806959999999989</v>
          </cell>
          <cell r="AO582"/>
          <cell r="AP582">
            <v>0.5</v>
          </cell>
          <cell r="AQ582">
            <v>1141.05</v>
          </cell>
          <cell r="AR582">
            <v>0</v>
          </cell>
          <cell r="AS582">
            <v>0</v>
          </cell>
          <cell r="AT582">
            <v>2282.1</v>
          </cell>
          <cell r="AU582">
            <v>0</v>
          </cell>
          <cell r="AV582">
            <v>-2282.1</v>
          </cell>
          <cell r="AW582">
            <v>0</v>
          </cell>
          <cell r="AX582">
            <v>0</v>
          </cell>
          <cell r="AY582">
            <v>0</v>
          </cell>
          <cell r="AZ582">
            <v>0</v>
          </cell>
          <cell r="BA582">
            <v>2282.1</v>
          </cell>
          <cell r="BB582">
            <v>0</v>
          </cell>
          <cell r="BC582">
            <v>-2282.1</v>
          </cell>
          <cell r="BD582">
            <v>0</v>
          </cell>
          <cell r="BE582">
            <v>0</v>
          </cell>
          <cell r="BF582">
            <v>0</v>
          </cell>
          <cell r="BG582">
            <v>0</v>
          </cell>
          <cell r="BH582">
            <v>2282.1</v>
          </cell>
          <cell r="BI582">
            <v>0</v>
          </cell>
          <cell r="BJ582">
            <v>-2282.1</v>
          </cell>
          <cell r="BK582">
            <v>0</v>
          </cell>
          <cell r="BL582">
            <v>0</v>
          </cell>
          <cell r="BM582">
            <v>0</v>
          </cell>
          <cell r="BN582">
            <v>0</v>
          </cell>
          <cell r="BO582">
            <v>2282.1</v>
          </cell>
          <cell r="BP582">
            <v>0</v>
          </cell>
          <cell r="BQ582">
            <v>-2282.1</v>
          </cell>
          <cell r="BR582" t="str">
            <v>N/A</v>
          </cell>
          <cell r="BS582">
            <v>0</v>
          </cell>
          <cell r="BT582"/>
          <cell r="BU582">
            <v>0</v>
          </cell>
          <cell r="BV582">
            <v>0</v>
          </cell>
          <cell r="BW582">
            <v>0</v>
          </cell>
          <cell r="BX582">
            <v>2282.1</v>
          </cell>
          <cell r="BY582">
            <v>0</v>
          </cell>
          <cell r="BZ582">
            <v>-2282.1</v>
          </cell>
          <cell r="CA582" t="str">
            <v>N/A</v>
          </cell>
          <cell r="CB582">
            <v>0</v>
          </cell>
          <cell r="CC582"/>
          <cell r="CD582"/>
          <cell r="CE582">
            <v>0</v>
          </cell>
          <cell r="CF582">
            <v>0</v>
          </cell>
          <cell r="CG582">
            <v>2282.1</v>
          </cell>
          <cell r="CH582">
            <v>0</v>
          </cell>
          <cell r="CI582">
            <v>-2282.1</v>
          </cell>
          <cell r="CJ582"/>
          <cell r="CK582"/>
          <cell r="CL582">
            <v>1</v>
          </cell>
          <cell r="CM582">
            <v>2282.1</v>
          </cell>
          <cell r="CN582">
            <v>2282.1</v>
          </cell>
          <cell r="CO582">
            <v>2282.1</v>
          </cell>
          <cell r="CP582">
            <v>0</v>
          </cell>
          <cell r="CQ582"/>
          <cell r="CR582"/>
          <cell r="CS582" t="str">
            <v xml:space="preserve"> </v>
          </cell>
          <cell r="CT582">
            <v>0</v>
          </cell>
          <cell r="CU582">
            <v>2282.1</v>
          </cell>
          <cell r="CV582">
            <v>2282.1</v>
          </cell>
          <cell r="CW582">
            <v>0</v>
          </cell>
          <cell r="CY582">
            <v>1141.05</v>
          </cell>
          <cell r="CZ582">
            <v>1141.05</v>
          </cell>
          <cell r="DA582">
            <v>2282.1</v>
          </cell>
          <cell r="DB582">
            <v>2282.1</v>
          </cell>
          <cell r="DC582">
            <v>0</v>
          </cell>
          <cell r="DD582">
            <v>2282.1</v>
          </cell>
          <cell r="DE582">
            <v>2282.1</v>
          </cell>
          <cell r="DF582">
            <v>2282.1</v>
          </cell>
          <cell r="DG582">
            <v>0</v>
          </cell>
          <cell r="DH582">
            <v>1141.05</v>
          </cell>
          <cell r="DI582">
            <v>0</v>
          </cell>
          <cell r="DJ582">
            <v>1141.05</v>
          </cell>
          <cell r="DK582">
            <v>85.806959999999989</v>
          </cell>
        </row>
        <row r="583">
          <cell r="B583" t="str">
            <v>17.1.21</v>
          </cell>
          <cell r="C583" t="str">
            <v xml:space="preserve"> 91341 </v>
          </cell>
          <cell r="D583" t="str">
            <v>SINAPI</v>
          </cell>
          <cell r="E583" t="str">
            <v>(P24 E P25) PORTA EM ALUMÍNIO DE ABRIR TIPO VENEZIANA COM GUARNIÇÃO, FIXAÇÃO COM PARAFUSOS - FORNECIMENTO E INSTALAÇÃO. AF_12/2019</v>
          </cell>
          <cell r="F583" t="str">
            <v>m²</v>
          </cell>
          <cell r="G583">
            <v>6.51</v>
          </cell>
          <cell r="H583">
            <v>0</v>
          </cell>
          <cell r="I583">
            <v>6.51</v>
          </cell>
          <cell r="J583">
            <v>1278.43</v>
          </cell>
          <cell r="K583">
            <v>1600.85</v>
          </cell>
          <cell r="L583">
            <v>10421.5335</v>
          </cell>
          <cell r="M583">
            <v>0</v>
          </cell>
          <cell r="N583">
            <v>0</v>
          </cell>
          <cell r="O583">
            <v>0</v>
          </cell>
          <cell r="P583">
            <v>0</v>
          </cell>
          <cell r="Q583">
            <v>0</v>
          </cell>
          <cell r="R583">
            <v>0</v>
          </cell>
          <cell r="S583">
            <v>0</v>
          </cell>
          <cell r="T583">
            <v>0</v>
          </cell>
          <cell r="U583">
            <v>0</v>
          </cell>
          <cell r="V583">
            <v>0</v>
          </cell>
          <cell r="W583">
            <v>0</v>
          </cell>
          <cell r="X583">
            <v>0</v>
          </cell>
          <cell r="Y583">
            <v>0.5</v>
          </cell>
          <cell r="Z583">
            <v>5213.165</v>
          </cell>
          <cell r="AA583"/>
          <cell r="AB583">
            <v>0</v>
          </cell>
          <cell r="AC583">
            <v>0.5</v>
          </cell>
          <cell r="AD583">
            <v>5213.165</v>
          </cell>
          <cell r="AE583"/>
          <cell r="AF583">
            <v>0</v>
          </cell>
          <cell r="AG583">
            <v>0</v>
          </cell>
          <cell r="AH583">
            <v>0.5</v>
          </cell>
          <cell r="AI583">
            <v>5213.165</v>
          </cell>
          <cell r="AJ583">
            <v>0</v>
          </cell>
          <cell r="AK583">
            <v>0</v>
          </cell>
          <cell r="AL583"/>
          <cell r="AM583">
            <v>5210.7667499999998</v>
          </cell>
          <cell r="AN583">
            <v>391.84965959999994</v>
          </cell>
          <cell r="AO583"/>
          <cell r="AP583">
            <v>0.5</v>
          </cell>
          <cell r="AQ583">
            <v>5213.165</v>
          </cell>
          <cell r="AR583">
            <v>0</v>
          </cell>
          <cell r="AS583">
            <v>0</v>
          </cell>
          <cell r="AT583">
            <v>10426.33</v>
          </cell>
          <cell r="AU583">
            <v>0</v>
          </cell>
          <cell r="AV583">
            <v>-10426.33</v>
          </cell>
          <cell r="AW583">
            <v>0</v>
          </cell>
          <cell r="AX583">
            <v>0</v>
          </cell>
          <cell r="AY583">
            <v>0</v>
          </cell>
          <cell r="AZ583">
            <v>0</v>
          </cell>
          <cell r="BA583">
            <v>10426.33</v>
          </cell>
          <cell r="BB583">
            <v>0</v>
          </cell>
          <cell r="BC583">
            <v>-10426.33</v>
          </cell>
          <cell r="BD583">
            <v>0</v>
          </cell>
          <cell r="BE583">
            <v>0</v>
          </cell>
          <cell r="BF583">
            <v>0</v>
          </cell>
          <cell r="BG583">
            <v>0</v>
          </cell>
          <cell r="BH583">
            <v>10426.33</v>
          </cell>
          <cell r="BI583">
            <v>0</v>
          </cell>
          <cell r="BJ583">
            <v>-10426.33</v>
          </cell>
          <cell r="BK583">
            <v>0</v>
          </cell>
          <cell r="BL583">
            <v>0</v>
          </cell>
          <cell r="BM583">
            <v>0</v>
          </cell>
          <cell r="BN583">
            <v>0</v>
          </cell>
          <cell r="BO583">
            <v>10426.33</v>
          </cell>
          <cell r="BP583">
            <v>0</v>
          </cell>
          <cell r="BQ583">
            <v>-10426.33</v>
          </cell>
          <cell r="BR583" t="str">
            <v>N/A</v>
          </cell>
          <cell r="BS583">
            <v>0</v>
          </cell>
          <cell r="BT583"/>
          <cell r="BU583">
            <v>0</v>
          </cell>
          <cell r="BV583">
            <v>0</v>
          </cell>
          <cell r="BW583">
            <v>0</v>
          </cell>
          <cell r="BX583">
            <v>10426.33</v>
          </cell>
          <cell r="BY583">
            <v>0</v>
          </cell>
          <cell r="BZ583">
            <v>-10426.33</v>
          </cell>
          <cell r="CA583" t="str">
            <v>N/A</v>
          </cell>
          <cell r="CB583">
            <v>0</v>
          </cell>
          <cell r="CC583"/>
          <cell r="CD583"/>
          <cell r="CE583">
            <v>1.0000000479775863</v>
          </cell>
          <cell r="CF583">
            <v>10421.5335</v>
          </cell>
          <cell r="CG583">
            <v>10426.33</v>
          </cell>
          <cell r="CH583">
            <v>10421.5335</v>
          </cell>
          <cell r="CI583">
            <v>-4.7965000000003783</v>
          </cell>
          <cell r="CJ583"/>
          <cell r="CK583"/>
          <cell r="CL583">
            <v>0</v>
          </cell>
          <cell r="CM583">
            <v>0</v>
          </cell>
          <cell r="CN583">
            <v>10426.33</v>
          </cell>
          <cell r="CO583">
            <v>10421.5335</v>
          </cell>
          <cell r="CP583">
            <v>-4.7965000000003783</v>
          </cell>
          <cell r="CQ583"/>
          <cell r="CR583"/>
          <cell r="CS583" t="str">
            <v xml:space="preserve"> </v>
          </cell>
          <cell r="CT583">
            <v>0</v>
          </cell>
          <cell r="CU583">
            <v>10426.33</v>
          </cell>
          <cell r="CV583">
            <v>0</v>
          </cell>
          <cell r="CW583">
            <v>-10426.33</v>
          </cell>
          <cell r="CY583">
            <v>5213.165</v>
          </cell>
          <cell r="CZ583">
            <v>5213.165</v>
          </cell>
          <cell r="DA583">
            <v>10426.33</v>
          </cell>
          <cell r="DB583">
            <v>10421.5335</v>
          </cell>
          <cell r="DC583">
            <v>0</v>
          </cell>
          <cell r="DD583">
            <v>10421.5335</v>
          </cell>
          <cell r="DE583">
            <v>10421.5335</v>
          </cell>
          <cell r="DF583">
            <v>10421.5335</v>
          </cell>
          <cell r="DG583">
            <v>0</v>
          </cell>
          <cell r="DH583">
            <v>5213.165</v>
          </cell>
          <cell r="DI583">
            <v>0</v>
          </cell>
          <cell r="DJ583">
            <v>5208.3684999999996</v>
          </cell>
          <cell r="DK583">
            <v>391.66931119999992</v>
          </cell>
        </row>
        <row r="584">
          <cell r="B584" t="str">
            <v>17.1.22</v>
          </cell>
          <cell r="C584" t="str">
            <v xml:space="preserve"> 102219 </v>
          </cell>
          <cell r="D584" t="str">
            <v>SINAPI</v>
          </cell>
          <cell r="E584" t="str">
            <v>PINTURA TINTA DE ACABAMENTO (PIGMENTADA) ESMALTE SINTÉTICO ACETINADO EM MADEIRA, 2 DEMÃOS. AF_01/2021</v>
          </cell>
          <cell r="F584" t="str">
            <v>m²</v>
          </cell>
          <cell r="G584">
            <v>53.29</v>
          </cell>
          <cell r="H584">
            <v>0</v>
          </cell>
          <cell r="I584">
            <v>53.29</v>
          </cell>
          <cell r="J584">
            <v>11.93</v>
          </cell>
          <cell r="K584">
            <v>14.93</v>
          </cell>
          <cell r="L584">
            <v>795.61969999999997</v>
          </cell>
          <cell r="M584">
            <v>0</v>
          </cell>
          <cell r="N584">
            <v>0</v>
          </cell>
          <cell r="O584">
            <v>0</v>
          </cell>
          <cell r="P584">
            <v>0</v>
          </cell>
          <cell r="Q584">
            <v>0</v>
          </cell>
          <cell r="R584">
            <v>0</v>
          </cell>
          <cell r="S584">
            <v>0</v>
          </cell>
          <cell r="T584">
            <v>0</v>
          </cell>
          <cell r="U584">
            <v>0</v>
          </cell>
          <cell r="V584">
            <v>0</v>
          </cell>
          <cell r="W584">
            <v>0</v>
          </cell>
          <cell r="X584">
            <v>0</v>
          </cell>
          <cell r="Y584">
            <v>0.5</v>
          </cell>
          <cell r="Z584">
            <v>397.80500000000001</v>
          </cell>
          <cell r="AA584"/>
          <cell r="AB584">
            <v>0</v>
          </cell>
          <cell r="AC584">
            <v>0.5</v>
          </cell>
          <cell r="AD584">
            <v>397.80500000000001</v>
          </cell>
          <cell r="AE584"/>
          <cell r="AF584">
            <v>0</v>
          </cell>
          <cell r="AG584">
            <v>0</v>
          </cell>
          <cell r="AH584">
            <v>0.5</v>
          </cell>
          <cell r="AI584">
            <v>397.80500000000001</v>
          </cell>
          <cell r="AJ584">
            <v>0</v>
          </cell>
          <cell r="AK584">
            <v>0</v>
          </cell>
          <cell r="AL584"/>
          <cell r="AM584">
            <v>397.80984999999998</v>
          </cell>
          <cell r="AN584">
            <v>29.915300719999994</v>
          </cell>
          <cell r="AO584"/>
          <cell r="AP584">
            <v>0.5</v>
          </cell>
          <cell r="AQ584">
            <v>397.80500000000001</v>
          </cell>
          <cell r="AR584">
            <v>0</v>
          </cell>
          <cell r="AS584">
            <v>0</v>
          </cell>
          <cell r="AT584">
            <v>795.61</v>
          </cell>
          <cell r="AU584">
            <v>0</v>
          </cell>
          <cell r="AV584">
            <v>-795.61</v>
          </cell>
          <cell r="AW584">
            <v>0</v>
          </cell>
          <cell r="AX584">
            <v>0</v>
          </cell>
          <cell r="AY584">
            <v>0</v>
          </cell>
          <cell r="AZ584">
            <v>0</v>
          </cell>
          <cell r="BA584">
            <v>795.61</v>
          </cell>
          <cell r="BB584">
            <v>0</v>
          </cell>
          <cell r="BC584">
            <v>-795.61</v>
          </cell>
          <cell r="BD584">
            <v>0</v>
          </cell>
          <cell r="BE584">
            <v>0</v>
          </cell>
          <cell r="BF584">
            <v>0</v>
          </cell>
          <cell r="BG584">
            <v>0</v>
          </cell>
          <cell r="BH584">
            <v>795.61</v>
          </cell>
          <cell r="BI584">
            <v>0</v>
          </cell>
          <cell r="BJ584">
            <v>-795.61</v>
          </cell>
          <cell r="BK584">
            <v>0</v>
          </cell>
          <cell r="BL584">
            <v>0</v>
          </cell>
          <cell r="BM584">
            <v>0</v>
          </cell>
          <cell r="BN584">
            <v>0</v>
          </cell>
          <cell r="BO584">
            <v>795.61</v>
          </cell>
          <cell r="BP584">
            <v>0</v>
          </cell>
          <cell r="BQ584">
            <v>-795.61</v>
          </cell>
          <cell r="BR584" t="str">
            <v>N/A</v>
          </cell>
          <cell r="BS584">
            <v>0</v>
          </cell>
          <cell r="BT584">
            <v>0</v>
          </cell>
          <cell r="BU584">
            <v>0</v>
          </cell>
          <cell r="BV584">
            <v>0</v>
          </cell>
          <cell r="BW584">
            <v>0</v>
          </cell>
          <cell r="BX584">
            <v>795.61</v>
          </cell>
          <cell r="BY584">
            <v>0</v>
          </cell>
          <cell r="BZ584">
            <v>-795.61</v>
          </cell>
          <cell r="CA584" t="str">
            <v>N/A</v>
          </cell>
          <cell r="CB584">
            <v>0</v>
          </cell>
          <cell r="CC584"/>
          <cell r="CD584"/>
          <cell r="CE584">
            <v>0.49990661359268695</v>
          </cell>
          <cell r="CF584">
            <v>397.73520000000002</v>
          </cell>
          <cell r="CG584">
            <v>795.61</v>
          </cell>
          <cell r="CH584">
            <v>397.73520000000002</v>
          </cell>
          <cell r="CI584">
            <v>-397.87479999999999</v>
          </cell>
          <cell r="CJ584"/>
          <cell r="CK584"/>
          <cell r="CL584">
            <v>0.50009426622541686</v>
          </cell>
          <cell r="CM584">
            <v>397.88449999999995</v>
          </cell>
          <cell r="CN584">
            <v>795.61</v>
          </cell>
          <cell r="CO584">
            <v>795.61969999999997</v>
          </cell>
          <cell r="CP584">
            <v>9.6999999999525244E-3</v>
          </cell>
          <cell r="CQ584"/>
          <cell r="CR584"/>
          <cell r="CS584" t="str">
            <v xml:space="preserve"> </v>
          </cell>
          <cell r="CT584">
            <v>0</v>
          </cell>
          <cell r="CU584">
            <v>795.61</v>
          </cell>
          <cell r="CV584">
            <v>397.88449999999995</v>
          </cell>
          <cell r="CW584">
            <v>-397.72550000000007</v>
          </cell>
          <cell r="CY584">
            <v>397.80500000000001</v>
          </cell>
          <cell r="CZ584">
            <v>397.80500000000001</v>
          </cell>
          <cell r="DA584">
            <v>795.61</v>
          </cell>
          <cell r="DB584">
            <v>795.61969999999997</v>
          </cell>
          <cell r="DC584">
            <v>0</v>
          </cell>
          <cell r="DD584">
            <v>795.61969999999997</v>
          </cell>
          <cell r="DE584">
            <v>795.61969999999997</v>
          </cell>
          <cell r="DF584">
            <v>795.61969999999997</v>
          </cell>
          <cell r="DG584">
            <v>0</v>
          </cell>
          <cell r="DH584">
            <v>397.80500000000001</v>
          </cell>
          <cell r="DI584">
            <v>0</v>
          </cell>
          <cell r="DJ584">
            <v>397.81469999999996</v>
          </cell>
          <cell r="DK584">
            <v>29.915665439999991</v>
          </cell>
        </row>
        <row r="585">
          <cell r="B585" t="str">
            <v>17.2</v>
          </cell>
          <cell r="C585"/>
          <cell r="D585"/>
          <cell r="E585" t="str">
            <v>JANELAS</v>
          </cell>
          <cell r="F585"/>
          <cell r="G585">
            <v>0</v>
          </cell>
          <cell r="H585"/>
          <cell r="I585"/>
          <cell r="J585"/>
          <cell r="K585"/>
          <cell r="L585">
            <v>0</v>
          </cell>
          <cell r="M585">
            <v>0</v>
          </cell>
          <cell r="N585">
            <v>0</v>
          </cell>
          <cell r="O585">
            <v>0</v>
          </cell>
          <cell r="P585">
            <v>0</v>
          </cell>
          <cell r="Q585">
            <v>0</v>
          </cell>
          <cell r="R585">
            <v>0</v>
          </cell>
          <cell r="S585">
            <v>9.497854739887214E-2</v>
          </cell>
          <cell r="T585">
            <v>2103.8850000000002</v>
          </cell>
          <cell r="U585">
            <v>0.56271075645699831</v>
          </cell>
          <cell r="V585">
            <v>12464.696</v>
          </cell>
          <cell r="W585">
            <v>0.34231069614412973</v>
          </cell>
          <cell r="X585">
            <v>7582.5789999999997</v>
          </cell>
          <cell r="Y585">
            <v>0</v>
          </cell>
          <cell r="Z585">
            <v>0</v>
          </cell>
          <cell r="AA585">
            <v>0</v>
          </cell>
          <cell r="AB585">
            <v>0</v>
          </cell>
          <cell r="AC585">
            <v>1.0000000000000002</v>
          </cell>
          <cell r="AD585">
            <v>22151.160000000003</v>
          </cell>
          <cell r="AE585"/>
          <cell r="AF585">
            <v>0.26385756773008734</v>
          </cell>
          <cell r="AG585">
            <v>0</v>
          </cell>
          <cell r="AH585">
            <v>0.73614243226991283</v>
          </cell>
          <cell r="AI585">
            <v>22151.160000000003</v>
          </cell>
          <cell r="AJ585">
            <v>0</v>
          </cell>
          <cell r="AK585">
            <v>0</v>
          </cell>
          <cell r="AL585"/>
          <cell r="AM585">
            <v>0</v>
          </cell>
          <cell r="AN585">
            <v>0</v>
          </cell>
          <cell r="AO585"/>
          <cell r="AP585">
            <v>0</v>
          </cell>
          <cell r="AQ585">
            <v>0</v>
          </cell>
          <cell r="AR585" t="e">
            <v>#DIV/0!</v>
          </cell>
          <cell r="AS585">
            <v>0</v>
          </cell>
          <cell r="AT585">
            <v>22151.160000000003</v>
          </cell>
          <cell r="AU585">
            <v>5844.7512000000006</v>
          </cell>
          <cell r="AV585">
            <v>-16306.408800000003</v>
          </cell>
          <cell r="AW585">
            <v>0</v>
          </cell>
          <cell r="AX585">
            <v>0</v>
          </cell>
          <cell r="AY585" t="e">
            <v>#DIV/0!</v>
          </cell>
          <cell r="AZ585">
            <v>0</v>
          </cell>
          <cell r="BA585">
            <v>22151.160000000003</v>
          </cell>
          <cell r="BB585">
            <v>5844.7512000000006</v>
          </cell>
          <cell r="BC585">
            <v>-16306.408800000003</v>
          </cell>
          <cell r="BD585">
            <v>0</v>
          </cell>
          <cell r="BE585">
            <v>0</v>
          </cell>
          <cell r="BF585" t="e">
            <v>#DIV/0!</v>
          </cell>
          <cell r="BG585">
            <v>0</v>
          </cell>
          <cell r="BH585">
            <v>22151.160000000003</v>
          </cell>
          <cell r="BI585">
            <v>5844.7512000000006</v>
          </cell>
          <cell r="BJ585">
            <v>-16306.408800000003</v>
          </cell>
          <cell r="BK585">
            <v>0</v>
          </cell>
          <cell r="BL585">
            <v>0</v>
          </cell>
          <cell r="BM585">
            <v>4.9932373744761005E-3</v>
          </cell>
          <cell r="BN585">
            <v>110.60600000000001</v>
          </cell>
          <cell r="BO585">
            <v>22151.160000000003</v>
          </cell>
          <cell r="BP585">
            <v>5955.3572000000004</v>
          </cell>
          <cell r="BQ585">
            <v>-16195.802800000003</v>
          </cell>
          <cell r="BR585" t="str">
            <v>N/A</v>
          </cell>
          <cell r="BS585">
            <v>0</v>
          </cell>
          <cell r="BT585"/>
          <cell r="BU585">
            <v>0</v>
          </cell>
          <cell r="BV585"/>
          <cell r="BW585">
            <v>0</v>
          </cell>
          <cell r="BX585">
            <v>22151.159999999996</v>
          </cell>
          <cell r="BY585">
            <v>5955.3572000000004</v>
          </cell>
          <cell r="BZ585">
            <v>-16195.802799999996</v>
          </cell>
          <cell r="CA585" t="str">
            <v>N/A</v>
          </cell>
          <cell r="CB585">
            <v>0</v>
          </cell>
          <cell r="CC585"/>
          <cell r="CD585"/>
          <cell r="CE585"/>
          <cell r="CF585">
            <v>0.01</v>
          </cell>
          <cell r="CG585">
            <v>22151.159999999996</v>
          </cell>
          <cell r="CH585">
            <v>5955.3672000000006</v>
          </cell>
          <cell r="CI585">
            <v>-16195.792799999996</v>
          </cell>
          <cell r="CJ585"/>
          <cell r="CK585"/>
          <cell r="CL585"/>
          <cell r="CM585">
            <v>16195.804399999999</v>
          </cell>
          <cell r="CN585">
            <v>22151.159999999996</v>
          </cell>
          <cell r="CO585">
            <v>16195.814399999999</v>
          </cell>
          <cell r="CP585">
            <v>-5955.3455999999969</v>
          </cell>
          <cell r="CQ585"/>
          <cell r="CR585"/>
          <cell r="CS585">
            <v>0</v>
          </cell>
          <cell r="CT585">
            <v>0</v>
          </cell>
          <cell r="CU585">
            <v>22151.159999999996</v>
          </cell>
          <cell r="CV585">
            <v>16195.804399999999</v>
          </cell>
          <cell r="CW585">
            <v>-5955.3555999999971</v>
          </cell>
          <cell r="CY585">
            <v>22151.160000000003</v>
          </cell>
          <cell r="CZ585">
            <v>0</v>
          </cell>
          <cell r="DA585">
            <v>22151.160000000003</v>
          </cell>
          <cell r="DB585">
            <v>0</v>
          </cell>
          <cell r="DC585">
            <v>0</v>
          </cell>
          <cell r="DD585">
            <v>16306.420399999999</v>
          </cell>
          <cell r="DE585">
            <v>16306.420399999999</v>
          </cell>
          <cell r="DF585">
            <v>0</v>
          </cell>
          <cell r="DG585">
            <v>-16306.420399999999</v>
          </cell>
          <cell r="DH585">
            <v>22151.160000000003</v>
          </cell>
          <cell r="DI585">
            <v>0</v>
          </cell>
          <cell r="DJ585">
            <v>0</v>
          </cell>
          <cell r="DK585">
            <v>0</v>
          </cell>
        </row>
        <row r="586">
          <cell r="B586" t="str">
            <v>17.2.1</v>
          </cell>
          <cell r="C586" t="str">
            <v xml:space="preserve"> DEPEARQ142 </v>
          </cell>
          <cell r="D586" t="str">
            <v>Próprio</v>
          </cell>
          <cell r="E586" t="str">
            <v>ASSENTAMENTO PEITORIL LINEAR EM GRANITO OU MÁRMORE, CONSIDERANDO O REAPROVEITAMENTO DO MATERIAL, ASSENTADO COM ARGAMASSA 1:6 COM ADITIVO. REF: SINAPI 101965</v>
          </cell>
          <cell r="F586" t="str">
            <v>M</v>
          </cell>
          <cell r="G586">
            <v>44.4</v>
          </cell>
          <cell r="H586">
            <v>0</v>
          </cell>
          <cell r="I586">
            <v>44.4</v>
          </cell>
          <cell r="J586">
            <v>26.75</v>
          </cell>
          <cell r="K586">
            <v>33.49</v>
          </cell>
          <cell r="L586">
            <v>1486.9560000000001</v>
          </cell>
          <cell r="M586">
            <v>0</v>
          </cell>
          <cell r="N586">
            <v>0</v>
          </cell>
          <cell r="O586">
            <v>0</v>
          </cell>
          <cell r="P586">
            <v>0</v>
          </cell>
          <cell r="Q586">
            <v>0</v>
          </cell>
          <cell r="R586">
            <v>0</v>
          </cell>
          <cell r="S586">
            <v>1</v>
          </cell>
          <cell r="T586">
            <v>1486.95</v>
          </cell>
          <cell r="U586">
            <v>0</v>
          </cell>
          <cell r="V586">
            <v>0</v>
          </cell>
          <cell r="W586">
            <v>0</v>
          </cell>
          <cell r="X586">
            <v>0</v>
          </cell>
          <cell r="Y586">
            <v>0</v>
          </cell>
          <cell r="Z586">
            <v>0</v>
          </cell>
          <cell r="AA586">
            <v>0</v>
          </cell>
          <cell r="AB586">
            <v>0</v>
          </cell>
          <cell r="AC586">
            <v>1</v>
          </cell>
          <cell r="AD586">
            <v>1486.95</v>
          </cell>
          <cell r="AE586"/>
          <cell r="AF586">
            <v>1.0000040351054171</v>
          </cell>
          <cell r="AG586">
            <v>1486.9620000242107</v>
          </cell>
          <cell r="AH586">
            <v>0</v>
          </cell>
          <cell r="AI586">
            <v>0</v>
          </cell>
          <cell r="AJ586">
            <v>4.0351054171328116E-6</v>
          </cell>
          <cell r="AK586">
            <v>0</v>
          </cell>
          <cell r="AL586"/>
          <cell r="AM586">
            <v>-6.0000242106381376E-3</v>
          </cell>
          <cell r="AN586">
            <v>-4.5120182063998791E-4</v>
          </cell>
          <cell r="AO586"/>
          <cell r="AP586">
            <v>0</v>
          </cell>
          <cell r="AQ586">
            <v>0</v>
          </cell>
          <cell r="AR586">
            <v>0</v>
          </cell>
          <cell r="AS586">
            <v>0</v>
          </cell>
          <cell r="AT586">
            <v>1486.95</v>
          </cell>
          <cell r="AU586">
            <v>1486.9560000000001</v>
          </cell>
          <cell r="AV586">
            <v>0</v>
          </cell>
          <cell r="AW586">
            <v>0</v>
          </cell>
          <cell r="AX586">
            <v>0</v>
          </cell>
          <cell r="AY586">
            <v>0</v>
          </cell>
          <cell r="AZ586">
            <v>0</v>
          </cell>
          <cell r="BA586">
            <v>1486.95</v>
          </cell>
          <cell r="BB586">
            <v>1486.9560000000001</v>
          </cell>
          <cell r="BC586">
            <v>0</v>
          </cell>
          <cell r="BD586">
            <v>0</v>
          </cell>
          <cell r="BE586">
            <v>0</v>
          </cell>
          <cell r="BF586">
            <v>0</v>
          </cell>
          <cell r="BG586">
            <v>0</v>
          </cell>
          <cell r="BH586">
            <v>1486.95</v>
          </cell>
          <cell r="BI586">
            <v>1486.9560000000001</v>
          </cell>
          <cell r="BJ586">
            <v>0</v>
          </cell>
          <cell r="BK586">
            <v>0</v>
          </cell>
          <cell r="BL586">
            <v>0</v>
          </cell>
          <cell r="BM586">
            <v>-6.7251756952150371E-6</v>
          </cell>
          <cell r="BN586">
            <v>-0.01</v>
          </cell>
          <cell r="BO586">
            <v>1486.95</v>
          </cell>
          <cell r="BP586">
            <v>1486.9460000000001</v>
          </cell>
          <cell r="BQ586">
            <v>-3.9999999999054126E-3</v>
          </cell>
          <cell r="BR586" t="str">
            <v>N/A</v>
          </cell>
          <cell r="BS586">
            <v>0</v>
          </cell>
          <cell r="BT586"/>
          <cell r="BU586">
            <v>0</v>
          </cell>
          <cell r="BV586">
            <v>0</v>
          </cell>
          <cell r="BW586">
            <v>0</v>
          </cell>
          <cell r="BX586">
            <v>1486.95</v>
          </cell>
          <cell r="BY586">
            <v>1486.9460000000001</v>
          </cell>
          <cell r="BZ586">
            <v>-3.9999999999054126E-3</v>
          </cell>
          <cell r="CA586" t="str">
            <v>N/A</v>
          </cell>
          <cell r="CB586">
            <v>0</v>
          </cell>
          <cell r="CC586"/>
          <cell r="CD586"/>
          <cell r="CE586">
            <v>6.7251485585316584E-6</v>
          </cell>
          <cell r="CF586">
            <v>0.01</v>
          </cell>
          <cell r="CG586">
            <v>1486.95</v>
          </cell>
          <cell r="CH586">
            <v>1486.9560000000001</v>
          </cell>
          <cell r="CI586">
            <v>0</v>
          </cell>
          <cell r="CJ586"/>
          <cell r="CK586"/>
          <cell r="CL586">
            <v>0</v>
          </cell>
          <cell r="CM586">
            <v>0</v>
          </cell>
          <cell r="CN586">
            <v>1486.95</v>
          </cell>
          <cell r="CO586">
            <v>0.01</v>
          </cell>
          <cell r="CP586">
            <v>0</v>
          </cell>
          <cell r="CQ586"/>
          <cell r="CR586"/>
          <cell r="CS586" t="str">
            <v xml:space="preserve"> </v>
          </cell>
          <cell r="CT586">
            <v>0</v>
          </cell>
          <cell r="CU586">
            <v>1486.95</v>
          </cell>
          <cell r="CV586">
            <v>0</v>
          </cell>
          <cell r="CW586">
            <v>0</v>
          </cell>
          <cell r="CY586">
            <v>1486.95</v>
          </cell>
          <cell r="CZ586">
            <v>0</v>
          </cell>
          <cell r="DA586">
            <v>1486.95</v>
          </cell>
          <cell r="DB586">
            <v>1486.9560000000001</v>
          </cell>
          <cell r="DC586">
            <v>1486.9620000242107</v>
          </cell>
          <cell r="DD586">
            <v>0</v>
          </cell>
          <cell r="DE586">
            <v>1486.9620000242107</v>
          </cell>
          <cell r="DF586">
            <v>1486.9560000000001</v>
          </cell>
          <cell r="DG586">
            <v>-6.00002421060708E-3</v>
          </cell>
          <cell r="DH586">
            <v>0</v>
          </cell>
          <cell r="DI586">
            <v>1.2000024210692573E-2</v>
          </cell>
          <cell r="DJ586">
            <v>0</v>
          </cell>
          <cell r="DK586">
            <v>0</v>
          </cell>
        </row>
        <row r="587">
          <cell r="B587" t="str">
            <v>17.2.2</v>
          </cell>
          <cell r="C587" t="str">
            <v xml:space="preserve"> DEPEARQ138 </v>
          </cell>
          <cell r="D587" t="str">
            <v>Próprio</v>
          </cell>
          <cell r="E587" t="str">
            <v>(J14) JANELA EM VIDRO FIXO LAMINADO 8MM (4+4), ESTRUTURA EM ALUMINIO ANODIZADO, DIMENSÃO (LXH) 0,90X1,10M - FORNECIMENTO E INSTALAÇÃO</v>
          </cell>
          <cell r="F587" t="str">
            <v>UN</v>
          </cell>
          <cell r="G587">
            <v>2</v>
          </cell>
          <cell r="H587">
            <v>0</v>
          </cell>
          <cell r="I587">
            <v>2</v>
          </cell>
          <cell r="J587">
            <v>1340.91</v>
          </cell>
          <cell r="K587">
            <v>1679.08</v>
          </cell>
          <cell r="L587">
            <v>3358.16</v>
          </cell>
          <cell r="M587">
            <v>0</v>
          </cell>
          <cell r="N587">
            <v>0</v>
          </cell>
          <cell r="O587">
            <v>0</v>
          </cell>
          <cell r="P587">
            <v>0</v>
          </cell>
          <cell r="Q587">
            <v>0</v>
          </cell>
          <cell r="R587">
            <v>0</v>
          </cell>
          <cell r="S587">
            <v>0</v>
          </cell>
          <cell r="T587">
            <v>0</v>
          </cell>
          <cell r="U587">
            <v>0.5</v>
          </cell>
          <cell r="V587">
            <v>1679.08</v>
          </cell>
          <cell r="W587">
            <v>0.5</v>
          </cell>
          <cell r="X587">
            <v>1679.08</v>
          </cell>
          <cell r="Y587">
            <v>0</v>
          </cell>
          <cell r="Z587">
            <v>0</v>
          </cell>
          <cell r="AA587">
            <v>0</v>
          </cell>
          <cell r="AB587">
            <v>0</v>
          </cell>
          <cell r="AC587">
            <v>1</v>
          </cell>
          <cell r="AD587">
            <v>3358.16</v>
          </cell>
          <cell r="AE587"/>
          <cell r="AF587">
            <v>0</v>
          </cell>
          <cell r="AG587">
            <v>0</v>
          </cell>
          <cell r="AH587">
            <v>1</v>
          </cell>
          <cell r="AI587">
            <v>3358.16</v>
          </cell>
          <cell r="AJ587">
            <v>0</v>
          </cell>
          <cell r="AK587">
            <v>0</v>
          </cell>
          <cell r="AL587"/>
          <cell r="AM587">
            <v>0</v>
          </cell>
          <cell r="AN587">
            <v>0</v>
          </cell>
          <cell r="AO587"/>
          <cell r="AP587">
            <v>0</v>
          </cell>
          <cell r="AQ587">
            <v>0</v>
          </cell>
          <cell r="AR587">
            <v>0</v>
          </cell>
          <cell r="AS587">
            <v>0</v>
          </cell>
          <cell r="AT587">
            <v>3358.16</v>
          </cell>
          <cell r="AU587">
            <v>0</v>
          </cell>
          <cell r="AV587">
            <v>-3358.16</v>
          </cell>
          <cell r="AW587">
            <v>0</v>
          </cell>
          <cell r="AX587">
            <v>0</v>
          </cell>
          <cell r="AY587">
            <v>0</v>
          </cell>
          <cell r="AZ587">
            <v>0</v>
          </cell>
          <cell r="BA587">
            <v>3358.16</v>
          </cell>
          <cell r="BB587">
            <v>0</v>
          </cell>
          <cell r="BC587">
            <v>-3358.16</v>
          </cell>
          <cell r="BD587">
            <v>0</v>
          </cell>
          <cell r="BE587">
            <v>0</v>
          </cell>
          <cell r="BF587">
            <v>0</v>
          </cell>
          <cell r="BG587">
            <v>0</v>
          </cell>
          <cell r="BH587">
            <v>3358.16</v>
          </cell>
          <cell r="BI587">
            <v>0</v>
          </cell>
          <cell r="BJ587">
            <v>-3358.16</v>
          </cell>
          <cell r="BK587">
            <v>0</v>
          </cell>
          <cell r="BL587">
            <v>0</v>
          </cell>
          <cell r="BM587">
            <v>0</v>
          </cell>
          <cell r="BN587">
            <v>0</v>
          </cell>
          <cell r="BO587">
            <v>3358.16</v>
          </cell>
          <cell r="BP587">
            <v>0</v>
          </cell>
          <cell r="BQ587">
            <v>-3358.16</v>
          </cell>
          <cell r="BR587" t="str">
            <v>N/A</v>
          </cell>
          <cell r="BS587">
            <v>0</v>
          </cell>
          <cell r="BT587"/>
          <cell r="BU587">
            <v>0</v>
          </cell>
          <cell r="BV587">
            <v>0</v>
          </cell>
          <cell r="BW587">
            <v>0</v>
          </cell>
          <cell r="BX587">
            <v>3358.16</v>
          </cell>
          <cell r="BY587">
            <v>0</v>
          </cell>
          <cell r="BZ587">
            <v>-3358.16</v>
          </cell>
          <cell r="CA587" t="str">
            <v>N/A</v>
          </cell>
          <cell r="CB587">
            <v>0</v>
          </cell>
          <cell r="CC587"/>
          <cell r="CD587"/>
          <cell r="CE587">
            <v>0</v>
          </cell>
          <cell r="CF587">
            <v>0</v>
          </cell>
          <cell r="CG587">
            <v>3358.16</v>
          </cell>
          <cell r="CH587">
            <v>0</v>
          </cell>
          <cell r="CI587">
            <v>-3358.16</v>
          </cell>
          <cell r="CJ587"/>
          <cell r="CK587"/>
          <cell r="CL587">
            <v>1</v>
          </cell>
          <cell r="CM587">
            <v>3358.16</v>
          </cell>
          <cell r="CN587">
            <v>3358.16</v>
          </cell>
          <cell r="CO587">
            <v>3358.16</v>
          </cell>
          <cell r="CP587">
            <v>0</v>
          </cell>
          <cell r="CQ587"/>
          <cell r="CR587"/>
          <cell r="CS587" t="str">
            <v xml:space="preserve"> </v>
          </cell>
          <cell r="CT587">
            <v>0</v>
          </cell>
          <cell r="CU587">
            <v>3358.16</v>
          </cell>
          <cell r="CV587">
            <v>3358.16</v>
          </cell>
          <cell r="CW587">
            <v>0</v>
          </cell>
          <cell r="CY587">
            <v>3358.16</v>
          </cell>
          <cell r="CZ587">
            <v>0</v>
          </cell>
          <cell r="DA587">
            <v>3358.16</v>
          </cell>
          <cell r="DB587">
            <v>3358.16</v>
          </cell>
          <cell r="DC587">
            <v>0</v>
          </cell>
          <cell r="DD587">
            <v>3358.16</v>
          </cell>
          <cell r="DE587">
            <v>3358.16</v>
          </cell>
          <cell r="DF587">
            <v>3358.16</v>
          </cell>
          <cell r="DG587">
            <v>0</v>
          </cell>
          <cell r="DH587">
            <v>3358.16</v>
          </cell>
          <cell r="DI587">
            <v>0</v>
          </cell>
          <cell r="DJ587">
            <v>0</v>
          </cell>
          <cell r="DK587">
            <v>0</v>
          </cell>
        </row>
        <row r="588">
          <cell r="B588" t="str">
            <v>17.2.3</v>
          </cell>
          <cell r="C588" t="str">
            <v xml:space="preserve"> DEPEARQ139 </v>
          </cell>
          <cell r="D588" t="str">
            <v>Próprio</v>
          </cell>
          <cell r="E588" t="str">
            <v>(J15) JANELA EM VIDRO FIXO LAMINADO 8MM (4+4), ESTRUTURA EM ALUMINIO ANODIZADO, DIMENSÃO (LXH) 1,20X1,10M - FORNECIMENTO E INSTALAÇÃO</v>
          </cell>
          <cell r="F588" t="str">
            <v>UN</v>
          </cell>
          <cell r="G588">
            <v>2</v>
          </cell>
          <cell r="H588">
            <v>0</v>
          </cell>
          <cell r="I588">
            <v>2</v>
          </cell>
          <cell r="J588">
            <v>1787.88</v>
          </cell>
          <cell r="K588">
            <v>2238.7800000000002</v>
          </cell>
          <cell r="L588">
            <v>4477.5600000000004</v>
          </cell>
          <cell r="M588">
            <v>0</v>
          </cell>
          <cell r="N588">
            <v>0</v>
          </cell>
          <cell r="O588">
            <v>0</v>
          </cell>
          <cell r="P588">
            <v>0</v>
          </cell>
          <cell r="Q588">
            <v>0</v>
          </cell>
          <cell r="R588">
            <v>0</v>
          </cell>
          <cell r="S588">
            <v>0</v>
          </cell>
          <cell r="T588">
            <v>0</v>
          </cell>
          <cell r="U588">
            <v>0.5</v>
          </cell>
          <cell r="V588">
            <v>2238.7800000000002</v>
          </cell>
          <cell r="W588">
            <v>0.5</v>
          </cell>
          <cell r="X588">
            <v>2238.7800000000002</v>
          </cell>
          <cell r="Y588">
            <v>0</v>
          </cell>
          <cell r="Z588">
            <v>0</v>
          </cell>
          <cell r="AA588">
            <v>0</v>
          </cell>
          <cell r="AB588">
            <v>0</v>
          </cell>
          <cell r="AC588">
            <v>1</v>
          </cell>
          <cell r="AD588">
            <v>4477.5600000000004</v>
          </cell>
          <cell r="AE588"/>
          <cell r="AF588">
            <v>0</v>
          </cell>
          <cell r="AG588">
            <v>0</v>
          </cell>
          <cell r="AH588">
            <v>1</v>
          </cell>
          <cell r="AI588">
            <v>4477.5600000000004</v>
          </cell>
          <cell r="AJ588">
            <v>0</v>
          </cell>
          <cell r="AK588">
            <v>0</v>
          </cell>
          <cell r="AL588"/>
          <cell r="AM588">
            <v>0</v>
          </cell>
          <cell r="AN588">
            <v>0</v>
          </cell>
          <cell r="AO588"/>
          <cell r="AP588">
            <v>0</v>
          </cell>
          <cell r="AQ588">
            <v>0</v>
          </cell>
          <cell r="AR588">
            <v>0</v>
          </cell>
          <cell r="AS588">
            <v>0</v>
          </cell>
          <cell r="AT588">
            <v>4477.5600000000004</v>
          </cell>
          <cell r="AU588">
            <v>0</v>
          </cell>
          <cell r="AV588">
            <v>-4477.5600000000004</v>
          </cell>
          <cell r="AW588">
            <v>0</v>
          </cell>
          <cell r="AX588">
            <v>0</v>
          </cell>
          <cell r="AY588">
            <v>0</v>
          </cell>
          <cell r="AZ588">
            <v>0</v>
          </cell>
          <cell r="BA588">
            <v>4477.5600000000004</v>
          </cell>
          <cell r="BB588">
            <v>0</v>
          </cell>
          <cell r="BC588">
            <v>-4477.5600000000004</v>
          </cell>
          <cell r="BD588">
            <v>0</v>
          </cell>
          <cell r="BE588">
            <v>0</v>
          </cell>
          <cell r="BF588">
            <v>0</v>
          </cell>
          <cell r="BG588">
            <v>0</v>
          </cell>
          <cell r="BH588">
            <v>4477.5600000000004</v>
          </cell>
          <cell r="BI588">
            <v>0</v>
          </cell>
          <cell r="BJ588">
            <v>-4477.5600000000004</v>
          </cell>
          <cell r="BK588">
            <v>0</v>
          </cell>
          <cell r="BL588">
            <v>0</v>
          </cell>
          <cell r="BM588">
            <v>0</v>
          </cell>
          <cell r="BN588">
            <v>0</v>
          </cell>
          <cell r="BO588">
            <v>4477.5600000000004</v>
          </cell>
          <cell r="BP588">
            <v>0</v>
          </cell>
          <cell r="BQ588">
            <v>-4477.5600000000004</v>
          </cell>
          <cell r="BR588" t="str">
            <v>N/A</v>
          </cell>
          <cell r="BS588">
            <v>0</v>
          </cell>
          <cell r="BT588"/>
          <cell r="BU588">
            <v>0</v>
          </cell>
          <cell r="BV588">
            <v>0</v>
          </cell>
          <cell r="BW588">
            <v>0</v>
          </cell>
          <cell r="BX588">
            <v>4477.5600000000004</v>
          </cell>
          <cell r="BY588">
            <v>0</v>
          </cell>
          <cell r="BZ588">
            <v>-4477.5600000000004</v>
          </cell>
          <cell r="CA588" t="str">
            <v>N/A</v>
          </cell>
          <cell r="CB588">
            <v>0</v>
          </cell>
          <cell r="CC588"/>
          <cell r="CD588"/>
          <cell r="CE588">
            <v>0</v>
          </cell>
          <cell r="CF588">
            <v>0</v>
          </cell>
          <cell r="CG588">
            <v>4477.5600000000004</v>
          </cell>
          <cell r="CH588">
            <v>0</v>
          </cell>
          <cell r="CI588">
            <v>-4477.5600000000004</v>
          </cell>
          <cell r="CJ588"/>
          <cell r="CK588"/>
          <cell r="CL588">
            <v>1</v>
          </cell>
          <cell r="CM588">
            <v>4477.5600000000004</v>
          </cell>
          <cell r="CN588">
            <v>4477.5600000000004</v>
          </cell>
          <cell r="CO588">
            <v>4477.5600000000004</v>
          </cell>
          <cell r="CP588">
            <v>0</v>
          </cell>
          <cell r="CQ588"/>
          <cell r="CR588"/>
          <cell r="CS588" t="str">
            <v xml:space="preserve"> </v>
          </cell>
          <cell r="CT588">
            <v>0</v>
          </cell>
          <cell r="CU588">
            <v>4477.5600000000004</v>
          </cell>
          <cell r="CV588">
            <v>4477.5600000000004</v>
          </cell>
          <cell r="CW588">
            <v>0</v>
          </cell>
          <cell r="CY588">
            <v>4477.5600000000004</v>
          </cell>
          <cell r="CZ588">
            <v>0</v>
          </cell>
          <cell r="DA588">
            <v>4477.5600000000004</v>
          </cell>
          <cell r="DB588">
            <v>4477.5600000000004</v>
          </cell>
          <cell r="DC588">
            <v>0</v>
          </cell>
          <cell r="DD588">
            <v>4477.5600000000004</v>
          </cell>
          <cell r="DE588">
            <v>4477.5600000000004</v>
          </cell>
          <cell r="DF588">
            <v>4477.5600000000004</v>
          </cell>
          <cell r="DG588">
            <v>0</v>
          </cell>
          <cell r="DH588">
            <v>4477.5600000000004</v>
          </cell>
          <cell r="DI588">
            <v>0</v>
          </cell>
          <cell r="DJ588">
            <v>0</v>
          </cell>
          <cell r="DK588">
            <v>0</v>
          </cell>
        </row>
        <row r="589">
          <cell r="B589" t="str">
            <v>17.2.4</v>
          </cell>
          <cell r="C589" t="str">
            <v xml:space="preserve"> DEPEARQ165 </v>
          </cell>
          <cell r="D589" t="str">
            <v>Próprio</v>
          </cell>
          <cell r="E589" t="str">
            <v>INSTALAÇÃO JANELA, CONSIDERANDO O REAPROVEITAMENTO DO MATERIAL. REF: SINAPI (94573)</v>
          </cell>
          <cell r="F589" t="str">
            <v>m²</v>
          </cell>
          <cell r="G589">
            <v>24.54</v>
          </cell>
          <cell r="H589">
            <v>0</v>
          </cell>
          <cell r="I589">
            <v>24.54</v>
          </cell>
          <cell r="J589">
            <v>40.159999999999997</v>
          </cell>
          <cell r="K589">
            <v>50.28</v>
          </cell>
          <cell r="L589">
            <v>1233.8712</v>
          </cell>
          <cell r="M589">
            <v>0</v>
          </cell>
          <cell r="N589">
            <v>0</v>
          </cell>
          <cell r="O589">
            <v>0</v>
          </cell>
          <cell r="P589">
            <v>0</v>
          </cell>
          <cell r="Q589">
            <v>0</v>
          </cell>
          <cell r="R589">
            <v>0</v>
          </cell>
          <cell r="S589">
            <v>0.5</v>
          </cell>
          <cell r="T589">
            <v>616.93499999999995</v>
          </cell>
          <cell r="U589">
            <v>0.5</v>
          </cell>
          <cell r="V589">
            <v>616.93499999999995</v>
          </cell>
          <cell r="W589">
            <v>0</v>
          </cell>
          <cell r="X589">
            <v>0</v>
          </cell>
          <cell r="Y589">
            <v>0</v>
          </cell>
          <cell r="Z589">
            <v>0</v>
          </cell>
          <cell r="AA589">
            <v>0</v>
          </cell>
          <cell r="AB589">
            <v>0</v>
          </cell>
          <cell r="AC589">
            <v>1</v>
          </cell>
          <cell r="AD589">
            <v>1233.8699999999999</v>
          </cell>
          <cell r="AE589"/>
          <cell r="AF589">
            <v>0.9103513336088892</v>
          </cell>
          <cell r="AG589">
            <v>1123.2562924216004</v>
          </cell>
          <cell r="AH589">
            <v>8.9648666391110798E-2</v>
          </cell>
          <cell r="AI589">
            <v>110.6137075783995</v>
          </cell>
          <cell r="AJ589">
            <v>0</v>
          </cell>
          <cell r="AK589">
            <v>0</v>
          </cell>
          <cell r="AL589"/>
          <cell r="AM589">
            <v>0</v>
          </cell>
          <cell r="AN589">
            <v>0</v>
          </cell>
          <cell r="AO589"/>
          <cell r="AP589">
            <v>0</v>
          </cell>
          <cell r="AQ589">
            <v>0</v>
          </cell>
          <cell r="AR589">
            <v>0</v>
          </cell>
          <cell r="AS589">
            <v>0</v>
          </cell>
          <cell r="AT589">
            <v>1233.8699999999999</v>
          </cell>
          <cell r="AU589">
            <v>1123.2552000000001</v>
          </cell>
          <cell r="AV589">
            <v>-110.61479999999983</v>
          </cell>
          <cell r="AW589">
            <v>0</v>
          </cell>
          <cell r="AX589">
            <v>0</v>
          </cell>
          <cell r="AY589">
            <v>0</v>
          </cell>
          <cell r="AZ589">
            <v>0</v>
          </cell>
          <cell r="BA589">
            <v>1233.8699999999999</v>
          </cell>
          <cell r="BB589">
            <v>1123.2552000000001</v>
          </cell>
          <cell r="BC589">
            <v>-110.61479999999983</v>
          </cell>
          <cell r="BD589">
            <v>0</v>
          </cell>
          <cell r="BE589">
            <v>0</v>
          </cell>
          <cell r="BF589">
            <v>0</v>
          </cell>
          <cell r="BG589">
            <v>0</v>
          </cell>
          <cell r="BH589">
            <v>1233.8699999999999</v>
          </cell>
          <cell r="BI589">
            <v>1123.2552000000001</v>
          </cell>
          <cell r="BJ589">
            <v>-110.61479999999983</v>
          </cell>
          <cell r="BK589">
            <v>0</v>
          </cell>
          <cell r="BL589">
            <v>0</v>
          </cell>
          <cell r="BM589">
            <v>8.9649638940893311E-2</v>
          </cell>
          <cell r="BN589">
            <v>110.61600000000001</v>
          </cell>
          <cell r="BO589">
            <v>1233.8699999999999</v>
          </cell>
          <cell r="BP589">
            <v>1233.8712</v>
          </cell>
          <cell r="BQ589">
            <v>1.2000000001535227E-3</v>
          </cell>
          <cell r="BR589">
            <v>110.61600000000001</v>
          </cell>
          <cell r="BS589">
            <v>8.3183232</v>
          </cell>
          <cell r="BT589"/>
          <cell r="BU589">
            <v>0</v>
          </cell>
          <cell r="BV589">
            <v>0</v>
          </cell>
          <cell r="BW589">
            <v>0</v>
          </cell>
          <cell r="BX589">
            <v>1233.8699999999999</v>
          </cell>
          <cell r="BY589">
            <v>1233.8712</v>
          </cell>
          <cell r="BZ589">
            <v>0</v>
          </cell>
          <cell r="CA589">
            <v>110.61600000000001</v>
          </cell>
          <cell r="CB589">
            <v>8.3183232</v>
          </cell>
          <cell r="CC589"/>
          <cell r="CD589"/>
          <cell r="CE589">
            <v>0</v>
          </cell>
          <cell r="CF589">
            <v>0</v>
          </cell>
          <cell r="CG589">
            <v>1233.8699999999999</v>
          </cell>
          <cell r="CH589">
            <v>1233.8712</v>
          </cell>
          <cell r="CI589">
            <v>0</v>
          </cell>
          <cell r="CJ589"/>
          <cell r="CK589"/>
          <cell r="CL589">
            <v>0</v>
          </cell>
          <cell r="CM589">
            <v>0</v>
          </cell>
          <cell r="CN589">
            <v>1233.8699999999999</v>
          </cell>
          <cell r="CO589">
            <v>0</v>
          </cell>
          <cell r="CP589">
            <v>0</v>
          </cell>
          <cell r="CQ589"/>
          <cell r="CR589"/>
          <cell r="CS589" t="str">
            <v xml:space="preserve"> </v>
          </cell>
          <cell r="CT589">
            <v>0</v>
          </cell>
          <cell r="CU589">
            <v>1233.8699999999999</v>
          </cell>
          <cell r="CV589">
            <v>0</v>
          </cell>
          <cell r="CW589">
            <v>0</v>
          </cell>
          <cell r="CY589">
            <v>1233.8699999999999</v>
          </cell>
          <cell r="CZ589">
            <v>0</v>
          </cell>
          <cell r="DA589">
            <v>1233.8699999999999</v>
          </cell>
          <cell r="DB589">
            <v>1233.8712</v>
          </cell>
          <cell r="DC589">
            <v>1123.2562924216004</v>
          </cell>
          <cell r="DD589">
            <v>110.61600000000001</v>
          </cell>
          <cell r="DE589">
            <v>1233.8722924216004</v>
          </cell>
          <cell r="DF589">
            <v>1233.8712</v>
          </cell>
          <cell r="DG589">
            <v>-1.0924216003331821E-3</v>
          </cell>
          <cell r="DH589">
            <v>110.6137075783995</v>
          </cell>
          <cell r="DI589">
            <v>0</v>
          </cell>
          <cell r="DJ589">
            <v>2.2924216004867048E-3</v>
          </cell>
          <cell r="DK589">
            <v>1.7239010435660018E-4</v>
          </cell>
        </row>
        <row r="590">
          <cell r="B590" t="str">
            <v>17.2.5</v>
          </cell>
          <cell r="C590" t="str">
            <v xml:space="preserve"> DEPEARQ378 </v>
          </cell>
          <cell r="D590" t="str">
            <v>Próprio</v>
          </cell>
          <cell r="E590" t="str">
            <v>(J10) JANELA BASCULANTE MAXIM-AR TEMP INCOLOR 08MM - 3700X400 - KIT COMPLETO CORRENTE 3,0M, ACESSÓRIOS, DOBRADIÇAS - FORNECIMENTO E INSTALAÇÃO.</v>
          </cell>
          <cell r="F590" t="str">
            <v>UND</v>
          </cell>
          <cell r="G590">
            <v>6</v>
          </cell>
          <cell r="H590">
            <v>0</v>
          </cell>
          <cell r="I590">
            <v>6</v>
          </cell>
          <cell r="J590">
            <v>630</v>
          </cell>
          <cell r="K590">
            <v>788.88</v>
          </cell>
          <cell r="L590">
            <v>4733.28</v>
          </cell>
          <cell r="M590">
            <v>0</v>
          </cell>
          <cell r="N590">
            <v>0</v>
          </cell>
          <cell r="O590">
            <v>0</v>
          </cell>
          <cell r="P590">
            <v>0</v>
          </cell>
          <cell r="Q590">
            <v>0</v>
          </cell>
          <cell r="R590">
            <v>0</v>
          </cell>
          <cell r="S590">
            <v>0</v>
          </cell>
          <cell r="T590">
            <v>0</v>
          </cell>
          <cell r="U590">
            <v>0.5</v>
          </cell>
          <cell r="V590">
            <v>2366.64</v>
          </cell>
          <cell r="W590">
            <v>0.5</v>
          </cell>
          <cell r="X590">
            <v>2366.64</v>
          </cell>
          <cell r="Y590">
            <v>0</v>
          </cell>
          <cell r="Z590">
            <v>0</v>
          </cell>
          <cell r="AA590">
            <v>0</v>
          </cell>
          <cell r="AB590">
            <v>0</v>
          </cell>
          <cell r="AC590">
            <v>1</v>
          </cell>
          <cell r="AD590">
            <v>4733.28</v>
          </cell>
          <cell r="AE590"/>
          <cell r="AF590">
            <v>0</v>
          </cell>
          <cell r="AG590">
            <v>0</v>
          </cell>
          <cell r="AH590">
            <v>1</v>
          </cell>
          <cell r="AI590">
            <v>4733.28</v>
          </cell>
          <cell r="AJ590">
            <v>0</v>
          </cell>
          <cell r="AK590">
            <v>0</v>
          </cell>
          <cell r="AL590"/>
          <cell r="AM590">
            <v>0</v>
          </cell>
          <cell r="AN590">
            <v>0</v>
          </cell>
          <cell r="AO590"/>
          <cell r="AP590">
            <v>0</v>
          </cell>
          <cell r="AQ590">
            <v>0</v>
          </cell>
          <cell r="AR590">
            <v>0</v>
          </cell>
          <cell r="AS590">
            <v>0</v>
          </cell>
          <cell r="AT590">
            <v>4733.28</v>
          </cell>
          <cell r="AU590">
            <v>0</v>
          </cell>
          <cell r="AV590">
            <v>-4733.28</v>
          </cell>
          <cell r="AW590">
            <v>0</v>
          </cell>
          <cell r="AX590">
            <v>0</v>
          </cell>
          <cell r="AY590">
            <v>0</v>
          </cell>
          <cell r="AZ590">
            <v>0</v>
          </cell>
          <cell r="BA590">
            <v>4733.28</v>
          </cell>
          <cell r="BB590">
            <v>0</v>
          </cell>
          <cell r="BC590">
            <v>-4733.28</v>
          </cell>
          <cell r="BD590">
            <v>0</v>
          </cell>
          <cell r="BE590">
            <v>0</v>
          </cell>
          <cell r="BF590">
            <v>0</v>
          </cell>
          <cell r="BG590">
            <v>0</v>
          </cell>
          <cell r="BH590">
            <v>4733.28</v>
          </cell>
          <cell r="BI590">
            <v>0</v>
          </cell>
          <cell r="BJ590">
            <v>-4733.28</v>
          </cell>
          <cell r="BK590">
            <v>0</v>
          </cell>
          <cell r="BL590">
            <v>0</v>
          </cell>
          <cell r="BM590">
            <v>0</v>
          </cell>
          <cell r="BN590">
            <v>0</v>
          </cell>
          <cell r="BO590">
            <v>4733.28</v>
          </cell>
          <cell r="BP590">
            <v>0</v>
          </cell>
          <cell r="BQ590">
            <v>-4733.28</v>
          </cell>
          <cell r="BR590" t="str">
            <v>N/A</v>
          </cell>
          <cell r="BS590">
            <v>0</v>
          </cell>
          <cell r="BT590"/>
          <cell r="BU590">
            <v>0</v>
          </cell>
          <cell r="BV590">
            <v>0</v>
          </cell>
          <cell r="BW590">
            <v>0</v>
          </cell>
          <cell r="BX590">
            <v>4733.28</v>
          </cell>
          <cell r="BY590">
            <v>0</v>
          </cell>
          <cell r="BZ590">
            <v>-4733.28</v>
          </cell>
          <cell r="CA590" t="str">
            <v>N/A</v>
          </cell>
          <cell r="CB590">
            <v>0</v>
          </cell>
          <cell r="CC590"/>
          <cell r="CD590"/>
          <cell r="CE590">
            <v>0</v>
          </cell>
          <cell r="CF590">
            <v>0</v>
          </cell>
          <cell r="CG590">
            <v>4733.28</v>
          </cell>
          <cell r="CH590">
            <v>0</v>
          </cell>
          <cell r="CI590">
            <v>-4733.28</v>
          </cell>
          <cell r="CJ590"/>
          <cell r="CK590"/>
          <cell r="CL590">
            <v>1</v>
          </cell>
          <cell r="CM590">
            <v>4733.28</v>
          </cell>
          <cell r="CN590">
            <v>4733.28</v>
          </cell>
          <cell r="CO590">
            <v>4733.28</v>
          </cell>
          <cell r="CP590">
            <v>0</v>
          </cell>
          <cell r="CQ590"/>
          <cell r="CR590"/>
          <cell r="CS590" t="str">
            <v xml:space="preserve"> </v>
          </cell>
          <cell r="CT590">
            <v>0</v>
          </cell>
          <cell r="CU590">
            <v>4733.28</v>
          </cell>
          <cell r="CV590">
            <v>4733.28</v>
          </cell>
          <cell r="CW590">
            <v>0</v>
          </cell>
          <cell r="CY590">
            <v>4733.28</v>
          </cell>
          <cell r="CZ590">
            <v>0</v>
          </cell>
          <cell r="DA590">
            <v>4733.28</v>
          </cell>
          <cell r="DB590">
            <v>4733.28</v>
          </cell>
          <cell r="DC590">
            <v>0</v>
          </cell>
          <cell r="DD590">
            <v>4733.28</v>
          </cell>
          <cell r="DE590">
            <v>4733.28</v>
          </cell>
          <cell r="DF590">
            <v>4733.28</v>
          </cell>
          <cell r="DG590">
            <v>0</v>
          </cell>
          <cell r="DH590">
            <v>4733.28</v>
          </cell>
          <cell r="DI590">
            <v>0</v>
          </cell>
          <cell r="DJ590">
            <v>0</v>
          </cell>
          <cell r="DK590">
            <v>0</v>
          </cell>
        </row>
        <row r="591">
          <cell r="B591" t="str">
            <v>17.2.6</v>
          </cell>
          <cell r="C591" t="str">
            <v xml:space="preserve"> DEPEARQ379 </v>
          </cell>
          <cell r="D591" t="str">
            <v>Próprio</v>
          </cell>
          <cell r="E591" t="str">
            <v>(J12) JANELA BASCULANTE MAXIM-AR TEMP INCOLOR 08MM - 950X620 - KIT COMPLETO CORRENTE 3,0M, ACESSÓRIOS, DOBRADIÇAS - FORNECIMENTO E INSTALAÇÃO.</v>
          </cell>
          <cell r="F591" t="str">
            <v>UND</v>
          </cell>
          <cell r="G591">
            <v>1</v>
          </cell>
          <cell r="H591">
            <v>0</v>
          </cell>
          <cell r="I591">
            <v>1</v>
          </cell>
          <cell r="J591">
            <v>279.45</v>
          </cell>
          <cell r="K591">
            <v>349.92</v>
          </cell>
          <cell r="L591">
            <v>349.92</v>
          </cell>
          <cell r="M591">
            <v>0</v>
          </cell>
          <cell r="N591">
            <v>0</v>
          </cell>
          <cell r="O591">
            <v>0</v>
          </cell>
          <cell r="P591">
            <v>0</v>
          </cell>
          <cell r="Q591">
            <v>0</v>
          </cell>
          <cell r="R591">
            <v>0</v>
          </cell>
          <cell r="S591">
            <v>0</v>
          </cell>
          <cell r="T591">
            <v>0</v>
          </cell>
          <cell r="U591">
            <v>1</v>
          </cell>
          <cell r="V591">
            <v>349.92</v>
          </cell>
          <cell r="W591">
            <v>0</v>
          </cell>
          <cell r="X591">
            <v>0</v>
          </cell>
          <cell r="Y591">
            <v>0</v>
          </cell>
          <cell r="Z591">
            <v>0</v>
          </cell>
          <cell r="AA591">
            <v>0</v>
          </cell>
          <cell r="AB591">
            <v>0</v>
          </cell>
          <cell r="AC591">
            <v>1</v>
          </cell>
          <cell r="AD591">
            <v>349.92</v>
          </cell>
          <cell r="AE591"/>
          <cell r="AF591">
            <v>1</v>
          </cell>
          <cell r="AG591">
            <v>349.92</v>
          </cell>
          <cell r="AH591">
            <v>0</v>
          </cell>
          <cell r="AI591">
            <v>0</v>
          </cell>
          <cell r="AJ591">
            <v>0</v>
          </cell>
          <cell r="AK591">
            <v>0</v>
          </cell>
          <cell r="AL591"/>
          <cell r="AM591">
            <v>0</v>
          </cell>
          <cell r="AN591">
            <v>0</v>
          </cell>
          <cell r="AO591"/>
          <cell r="AP591">
            <v>0</v>
          </cell>
          <cell r="AQ591">
            <v>0</v>
          </cell>
          <cell r="AR591">
            <v>0</v>
          </cell>
          <cell r="AS591">
            <v>0</v>
          </cell>
          <cell r="AT591">
            <v>349.92</v>
          </cell>
          <cell r="AU591">
            <v>349.92</v>
          </cell>
          <cell r="AV591">
            <v>0</v>
          </cell>
          <cell r="AW591">
            <v>0</v>
          </cell>
          <cell r="AX591">
            <v>0</v>
          </cell>
          <cell r="AY591">
            <v>0</v>
          </cell>
          <cell r="AZ591">
            <v>0</v>
          </cell>
          <cell r="BA591">
            <v>349.92</v>
          </cell>
          <cell r="BB591">
            <v>349.92</v>
          </cell>
          <cell r="BC591">
            <v>0</v>
          </cell>
          <cell r="BD591">
            <v>0</v>
          </cell>
          <cell r="BE591">
            <v>0</v>
          </cell>
          <cell r="BF591">
            <v>0</v>
          </cell>
          <cell r="BG591">
            <v>0</v>
          </cell>
          <cell r="BH591">
            <v>349.92</v>
          </cell>
          <cell r="BI591">
            <v>349.92</v>
          </cell>
          <cell r="BJ591">
            <v>0</v>
          </cell>
          <cell r="BK591">
            <v>0</v>
          </cell>
          <cell r="BL591">
            <v>0</v>
          </cell>
          <cell r="BM591">
            <v>0</v>
          </cell>
          <cell r="BN591">
            <v>0</v>
          </cell>
          <cell r="BO591">
            <v>349.92</v>
          </cell>
          <cell r="BP591">
            <v>349.92</v>
          </cell>
          <cell r="BQ591">
            <v>0</v>
          </cell>
          <cell r="BR591" t="b">
            <v>0</v>
          </cell>
          <cell r="BS591">
            <v>0</v>
          </cell>
          <cell r="BT591"/>
          <cell r="BU591">
            <v>0</v>
          </cell>
          <cell r="BV591">
            <v>0</v>
          </cell>
          <cell r="BW591">
            <v>0</v>
          </cell>
          <cell r="BX591">
            <v>349.92</v>
          </cell>
          <cell r="BY591">
            <v>349.92</v>
          </cell>
          <cell r="BZ591">
            <v>0</v>
          </cell>
          <cell r="CA591">
            <v>349.92</v>
          </cell>
          <cell r="CB591">
            <v>26.313983999999998</v>
          </cell>
          <cell r="CC591"/>
          <cell r="CD591"/>
          <cell r="CE591">
            <v>0</v>
          </cell>
          <cell r="CF591">
            <v>0</v>
          </cell>
          <cell r="CG591">
            <v>349.92</v>
          </cell>
          <cell r="CH591">
            <v>349.92</v>
          </cell>
          <cell r="CI591">
            <v>0</v>
          </cell>
          <cell r="CJ591"/>
          <cell r="CK591"/>
          <cell r="CL591">
            <v>0</v>
          </cell>
          <cell r="CM591">
            <v>0</v>
          </cell>
          <cell r="CN591">
            <v>349.92</v>
          </cell>
          <cell r="CO591">
            <v>0</v>
          </cell>
          <cell r="CP591">
            <v>-349.92</v>
          </cell>
          <cell r="CQ591"/>
          <cell r="CR591"/>
          <cell r="CS591" t="str">
            <v xml:space="preserve"> </v>
          </cell>
          <cell r="CT591">
            <v>0</v>
          </cell>
          <cell r="CU591">
            <v>349.92</v>
          </cell>
          <cell r="CV591">
            <v>0</v>
          </cell>
          <cell r="CW591">
            <v>-349.92</v>
          </cell>
          <cell r="CY591">
            <v>349.92</v>
          </cell>
          <cell r="CZ591">
            <v>0</v>
          </cell>
          <cell r="DA591">
            <v>349.92</v>
          </cell>
          <cell r="DB591">
            <v>349.92</v>
          </cell>
          <cell r="DC591">
            <v>349.92</v>
          </cell>
          <cell r="DD591">
            <v>0</v>
          </cell>
          <cell r="DE591">
            <v>349.92</v>
          </cell>
          <cell r="DF591">
            <v>349.92</v>
          </cell>
          <cell r="DG591">
            <v>0</v>
          </cell>
          <cell r="DH591">
            <v>0</v>
          </cell>
          <cell r="DI591">
            <v>0</v>
          </cell>
          <cell r="DJ591">
            <v>0</v>
          </cell>
          <cell r="DK591">
            <v>0</v>
          </cell>
        </row>
        <row r="592">
          <cell r="B592" t="str">
            <v>17.2.7</v>
          </cell>
          <cell r="C592" t="str">
            <v xml:space="preserve"> DEPEARQ376 </v>
          </cell>
          <cell r="D592" t="str">
            <v>Próprio</v>
          </cell>
          <cell r="E592" t="str">
            <v>(J13) JANELA 2 FOLHAS TEMP INCOLOR 08MM - 2300X1200 - KIT COMPLETO PERFIL, ESCOVINHA, ROLDANAS, FECHADURA - FORNECIMENTO E INSTALAÇÃO.</v>
          </cell>
          <cell r="F592" t="str">
            <v>UND</v>
          </cell>
          <cell r="G592">
            <v>3</v>
          </cell>
          <cell r="H592">
            <v>0</v>
          </cell>
          <cell r="I592">
            <v>3</v>
          </cell>
          <cell r="J592">
            <v>1151.8235560000001</v>
          </cell>
          <cell r="K592">
            <v>1442.31</v>
          </cell>
          <cell r="L592">
            <v>4326.93</v>
          </cell>
          <cell r="M592">
            <v>0</v>
          </cell>
          <cell r="N592">
            <v>0</v>
          </cell>
          <cell r="O592">
            <v>0</v>
          </cell>
          <cell r="P592">
            <v>0</v>
          </cell>
          <cell r="Q592">
            <v>0</v>
          </cell>
          <cell r="R592">
            <v>0</v>
          </cell>
          <cell r="S592">
            <v>0</v>
          </cell>
          <cell r="T592">
            <v>0</v>
          </cell>
          <cell r="U592">
            <v>0.7</v>
          </cell>
          <cell r="V592">
            <v>3028.8510000000001</v>
          </cell>
          <cell r="W592">
            <v>0.3</v>
          </cell>
          <cell r="X592">
            <v>1298.079</v>
          </cell>
          <cell r="Y592">
            <v>0</v>
          </cell>
          <cell r="Z592">
            <v>0</v>
          </cell>
          <cell r="AA592">
            <v>0</v>
          </cell>
          <cell r="AB592">
            <v>0</v>
          </cell>
          <cell r="AC592">
            <v>1</v>
          </cell>
          <cell r="AD592">
            <v>4326.93</v>
          </cell>
          <cell r="AE592"/>
          <cell r="AF592">
            <v>0.66666666666666663</v>
          </cell>
          <cell r="AG592">
            <v>2884.62</v>
          </cell>
          <cell r="AH592">
            <v>0.33333333333333337</v>
          </cell>
          <cell r="AI592">
            <v>1442.3100000000004</v>
          </cell>
          <cell r="AJ592">
            <v>0</v>
          </cell>
          <cell r="AK592">
            <v>0</v>
          </cell>
          <cell r="AL592"/>
          <cell r="AM592">
            <v>0</v>
          </cell>
          <cell r="AN592">
            <v>0</v>
          </cell>
          <cell r="AO592"/>
          <cell r="AP592">
            <v>0</v>
          </cell>
          <cell r="AQ592">
            <v>0</v>
          </cell>
          <cell r="AR592">
            <v>0</v>
          </cell>
          <cell r="AS592">
            <v>0</v>
          </cell>
          <cell r="AT592">
            <v>4326.93</v>
          </cell>
          <cell r="AU592">
            <v>2884.62</v>
          </cell>
          <cell r="AV592">
            <v>-1442.3100000000004</v>
          </cell>
          <cell r="AW592">
            <v>0</v>
          </cell>
          <cell r="AX592">
            <v>0</v>
          </cell>
          <cell r="AY592">
            <v>0</v>
          </cell>
          <cell r="AZ592">
            <v>0</v>
          </cell>
          <cell r="BA592">
            <v>4326.93</v>
          </cell>
          <cell r="BB592">
            <v>2884.62</v>
          </cell>
          <cell r="BC592">
            <v>-1442.3100000000004</v>
          </cell>
          <cell r="BD592">
            <v>0</v>
          </cell>
          <cell r="BE592">
            <v>0</v>
          </cell>
          <cell r="BF592">
            <v>0</v>
          </cell>
          <cell r="BG592">
            <v>0</v>
          </cell>
          <cell r="BH592">
            <v>4326.93</v>
          </cell>
          <cell r="BI592">
            <v>2884.62</v>
          </cell>
          <cell r="BJ592">
            <v>-1442.3100000000004</v>
          </cell>
          <cell r="BK592">
            <v>0</v>
          </cell>
          <cell r="BL592">
            <v>0</v>
          </cell>
          <cell r="BM592">
            <v>0</v>
          </cell>
          <cell r="BN592">
            <v>0</v>
          </cell>
          <cell r="BO592">
            <v>4326.93</v>
          </cell>
          <cell r="BP592">
            <v>2884.62</v>
          </cell>
          <cell r="BQ592">
            <v>-1442.3100000000004</v>
          </cell>
          <cell r="BR592" t="str">
            <v>N/A</v>
          </cell>
          <cell r="BS592">
            <v>0</v>
          </cell>
          <cell r="BT592"/>
          <cell r="BU592">
            <v>0</v>
          </cell>
          <cell r="BV592">
            <v>0</v>
          </cell>
          <cell r="BW592">
            <v>0</v>
          </cell>
          <cell r="BX592">
            <v>4326.93</v>
          </cell>
          <cell r="BY592">
            <v>2884.62</v>
          </cell>
          <cell r="BZ592">
            <v>-1442.3100000000004</v>
          </cell>
          <cell r="CA592" t="str">
            <v>N/A</v>
          </cell>
          <cell r="CB592">
            <v>0</v>
          </cell>
          <cell r="CC592"/>
          <cell r="CD592"/>
          <cell r="CE592">
            <v>0</v>
          </cell>
          <cell r="CF592">
            <v>0</v>
          </cell>
          <cell r="CG592">
            <v>4326.93</v>
          </cell>
          <cell r="CH592">
            <v>2884.62</v>
          </cell>
          <cell r="CI592">
            <v>-1442.3100000000004</v>
          </cell>
          <cell r="CJ592"/>
          <cell r="CK592"/>
          <cell r="CL592">
            <v>0.33333333333333331</v>
          </cell>
          <cell r="CM592">
            <v>1442.31</v>
          </cell>
          <cell r="CN592">
            <v>4326.93</v>
          </cell>
          <cell r="CO592">
            <v>1442.31</v>
          </cell>
          <cell r="CP592">
            <v>-2884.6200000000003</v>
          </cell>
          <cell r="CQ592"/>
          <cell r="CR592"/>
          <cell r="CS592" t="str">
            <v xml:space="preserve"> </v>
          </cell>
          <cell r="CT592">
            <v>0</v>
          </cell>
          <cell r="CU592">
            <v>4326.93</v>
          </cell>
          <cell r="CV592">
            <v>1442.31</v>
          </cell>
          <cell r="CW592">
            <v>-2884.6200000000003</v>
          </cell>
          <cell r="CY592">
            <v>4326.93</v>
          </cell>
          <cell r="CZ592">
            <v>0</v>
          </cell>
          <cell r="DA592">
            <v>4326.93</v>
          </cell>
          <cell r="DB592">
            <v>4326.93</v>
          </cell>
          <cell r="DC592">
            <v>2884.62</v>
          </cell>
          <cell r="DD592">
            <v>1442.31</v>
          </cell>
          <cell r="DE592">
            <v>4326.93</v>
          </cell>
          <cell r="DF592">
            <v>4326.93</v>
          </cell>
          <cell r="DG592">
            <v>0</v>
          </cell>
          <cell r="DH592">
            <v>1442.3100000000004</v>
          </cell>
          <cell r="DI592">
            <v>0</v>
          </cell>
          <cell r="DJ592">
            <v>0</v>
          </cell>
          <cell r="DK592">
            <v>0</v>
          </cell>
        </row>
        <row r="593">
          <cell r="B593" t="str">
            <v>17.2.8</v>
          </cell>
          <cell r="C593" t="str">
            <v xml:space="preserve"> 102235 </v>
          </cell>
          <cell r="D593" t="str">
            <v>SINAPI</v>
          </cell>
          <cell r="E593" t="str">
            <v>DIVISÓRIA FIXA EM VIDRO TEMPERADO 10 MM, SEM ABERTURA. AF_01/2021_PS</v>
          </cell>
          <cell r="F593" t="str">
            <v>m²</v>
          </cell>
          <cell r="G593">
            <v>3.96</v>
          </cell>
          <cell r="H593">
            <v>0</v>
          </cell>
          <cell r="I593">
            <v>3.96</v>
          </cell>
          <cell r="J593">
            <v>440.54</v>
          </cell>
          <cell r="K593">
            <v>551.64</v>
          </cell>
          <cell r="L593">
            <v>2184.4944</v>
          </cell>
          <cell r="M593">
            <v>0</v>
          </cell>
          <cell r="N593">
            <v>0</v>
          </cell>
          <cell r="O593">
            <v>0</v>
          </cell>
          <cell r="P593">
            <v>0</v>
          </cell>
          <cell r="Q593">
            <v>0</v>
          </cell>
          <cell r="R593">
            <v>0</v>
          </cell>
          <cell r="S593">
            <v>0</v>
          </cell>
          <cell r="T593">
            <v>0</v>
          </cell>
          <cell r="U593">
            <v>1</v>
          </cell>
          <cell r="V593">
            <v>2184.4899999999998</v>
          </cell>
          <cell r="W593">
            <v>0</v>
          </cell>
          <cell r="X593">
            <v>0</v>
          </cell>
          <cell r="Y593">
            <v>0</v>
          </cell>
          <cell r="Z593">
            <v>0</v>
          </cell>
          <cell r="AA593">
            <v>0</v>
          </cell>
          <cell r="AB593">
            <v>0</v>
          </cell>
          <cell r="AC593">
            <v>1</v>
          </cell>
          <cell r="AD593">
            <v>2184.4899999999998</v>
          </cell>
          <cell r="AE593"/>
          <cell r="AF593">
            <v>0</v>
          </cell>
          <cell r="AG593">
            <v>0</v>
          </cell>
          <cell r="AH593">
            <v>1</v>
          </cell>
          <cell r="AI593">
            <v>2184.4899999999998</v>
          </cell>
          <cell r="AJ593">
            <v>0</v>
          </cell>
          <cell r="AK593">
            <v>0</v>
          </cell>
          <cell r="AL593"/>
          <cell r="AM593">
            <v>0</v>
          </cell>
          <cell r="AN593">
            <v>0</v>
          </cell>
          <cell r="AO593"/>
          <cell r="AP593">
            <v>0</v>
          </cell>
          <cell r="AQ593">
            <v>0</v>
          </cell>
          <cell r="AR593">
            <v>0</v>
          </cell>
          <cell r="AS593">
            <v>0</v>
          </cell>
          <cell r="AT593">
            <v>2184.4899999999998</v>
          </cell>
          <cell r="AU593">
            <v>0</v>
          </cell>
          <cell r="AV593">
            <v>-2184.4899999999998</v>
          </cell>
          <cell r="AW593">
            <v>0</v>
          </cell>
          <cell r="AX593">
            <v>0</v>
          </cell>
          <cell r="AY593">
            <v>0</v>
          </cell>
          <cell r="AZ593">
            <v>0</v>
          </cell>
          <cell r="BA593">
            <v>2184.4899999999998</v>
          </cell>
          <cell r="BB593">
            <v>0</v>
          </cell>
          <cell r="BC593">
            <v>-2184.4899999999998</v>
          </cell>
          <cell r="BD593">
            <v>0</v>
          </cell>
          <cell r="BE593">
            <v>0</v>
          </cell>
          <cell r="BF593">
            <v>0</v>
          </cell>
          <cell r="BG593">
            <v>0</v>
          </cell>
          <cell r="BH593">
            <v>2184.4899999999998</v>
          </cell>
          <cell r="BI593">
            <v>0</v>
          </cell>
          <cell r="BJ593">
            <v>-2184.4899999999998</v>
          </cell>
          <cell r="BK593">
            <v>0</v>
          </cell>
          <cell r="BL593">
            <v>0</v>
          </cell>
          <cell r="BM593">
            <v>0</v>
          </cell>
          <cell r="BN593">
            <v>0</v>
          </cell>
          <cell r="BO593">
            <v>2184.4899999999998</v>
          </cell>
          <cell r="BP593">
            <v>0</v>
          </cell>
          <cell r="BQ593">
            <v>-2184.4899999999998</v>
          </cell>
          <cell r="BR593" t="str">
            <v>N/A</v>
          </cell>
          <cell r="BS593">
            <v>0</v>
          </cell>
          <cell r="BT593">
            <v>0.39525965416633041</v>
          </cell>
          <cell r="BU593">
            <v>19839.919999999998</v>
          </cell>
          <cell r="BV593">
            <v>0</v>
          </cell>
          <cell r="BW593">
            <v>0</v>
          </cell>
          <cell r="BX593">
            <v>2184.4899999999998</v>
          </cell>
          <cell r="BY593">
            <v>0</v>
          </cell>
          <cell r="BZ593">
            <v>-2184.4899999999998</v>
          </cell>
          <cell r="CA593" t="str">
            <v>N/A</v>
          </cell>
          <cell r="CB593">
            <v>0</v>
          </cell>
          <cell r="CC593"/>
          <cell r="CD593"/>
          <cell r="CE593">
            <v>0</v>
          </cell>
          <cell r="CF593">
            <v>0</v>
          </cell>
          <cell r="CG593">
            <v>2184.4899999999998</v>
          </cell>
          <cell r="CH593">
            <v>0</v>
          </cell>
          <cell r="CI593">
            <v>-2184.4899999999998</v>
          </cell>
          <cell r="CJ593"/>
          <cell r="CK593"/>
          <cell r="CL593">
            <v>1.0000001831087657</v>
          </cell>
          <cell r="CM593">
            <v>2184.4944</v>
          </cell>
          <cell r="CN593">
            <v>2184.4899999999998</v>
          </cell>
          <cell r="CO593">
            <v>2184.4944</v>
          </cell>
          <cell r="CP593">
            <v>4.4000000002597517E-3</v>
          </cell>
          <cell r="CQ593"/>
          <cell r="CR593"/>
          <cell r="CS593" t="str">
            <v xml:space="preserve"> </v>
          </cell>
          <cell r="CT593">
            <v>0</v>
          </cell>
          <cell r="CU593">
            <v>2184.4899999999998</v>
          </cell>
          <cell r="CV593">
            <v>2184.4944</v>
          </cell>
          <cell r="CW593">
            <v>4.4000000002597517E-3</v>
          </cell>
          <cell r="CY593">
            <v>2184.4899999999998</v>
          </cell>
          <cell r="CZ593">
            <v>19839.919999999998</v>
          </cell>
          <cell r="DA593">
            <v>22024.409999999996</v>
          </cell>
          <cell r="DB593">
            <v>2184.4944</v>
          </cell>
          <cell r="DC593">
            <v>0</v>
          </cell>
          <cell r="DD593">
            <v>2184.4944</v>
          </cell>
          <cell r="DE593">
            <v>2184.4944</v>
          </cell>
          <cell r="DF593">
            <v>2184.4944</v>
          </cell>
          <cell r="DG593">
            <v>0</v>
          </cell>
          <cell r="DH593">
            <v>2184.4899999999998</v>
          </cell>
          <cell r="DI593">
            <v>0</v>
          </cell>
          <cell r="DJ593">
            <v>4.4000000002597517E-3</v>
          </cell>
          <cell r="DK593">
            <v>3.3088000001953329E-4</v>
          </cell>
        </row>
        <row r="594">
          <cell r="B594"/>
          <cell r="C594"/>
          <cell r="D594"/>
          <cell r="E594" t="str">
            <v>LOUÇAS, METAIS E ACESSÓRIOS</v>
          </cell>
          <cell r="F594"/>
          <cell r="G594">
            <v>0</v>
          </cell>
          <cell r="H594"/>
          <cell r="I594"/>
          <cell r="J594"/>
          <cell r="K594"/>
          <cell r="L594">
            <v>10354.960000000001</v>
          </cell>
          <cell r="M594">
            <v>0</v>
          </cell>
          <cell r="N594">
            <v>0</v>
          </cell>
          <cell r="O594">
            <v>0</v>
          </cell>
          <cell r="P594">
            <v>0</v>
          </cell>
          <cell r="Q594">
            <v>0</v>
          </cell>
          <cell r="R594">
            <v>0</v>
          </cell>
          <cell r="S594">
            <v>0</v>
          </cell>
          <cell r="T594">
            <v>0</v>
          </cell>
          <cell r="U594">
            <v>0.10335703107801329</v>
          </cell>
          <cell r="V594">
            <v>5187.97</v>
          </cell>
          <cell r="W594">
            <v>1.5666609887707156E-2</v>
          </cell>
          <cell r="X594">
            <v>786.38</v>
          </cell>
          <cell r="Y594">
            <v>0</v>
          </cell>
          <cell r="Z594">
            <v>0</v>
          </cell>
          <cell r="AA594">
            <v>2.0516130703172549E-3</v>
          </cell>
          <cell r="AB594">
            <v>102.98</v>
          </cell>
          <cell r="AC594">
            <v>0.12107525403603771</v>
          </cell>
          <cell r="AD594">
            <v>6077.33</v>
          </cell>
          <cell r="AE594"/>
          <cell r="AF594">
            <v>0</v>
          </cell>
          <cell r="AG594">
            <v>0</v>
          </cell>
          <cell r="AH594">
            <v>0.12107525403603771</v>
          </cell>
          <cell r="AI594">
            <v>6077.33</v>
          </cell>
          <cell r="AJ594">
            <v>0</v>
          </cell>
          <cell r="AK594">
            <v>0</v>
          </cell>
          <cell r="AL594"/>
          <cell r="AM594">
            <v>9101.2305874669928</v>
          </cell>
          <cell r="AN594">
            <v>684.41254017751771</v>
          </cell>
          <cell r="AO594"/>
          <cell r="AP594">
            <v>0.20190438622442827</v>
          </cell>
          <cell r="AQ594">
            <v>10134.519999999999</v>
          </cell>
          <cell r="AR594">
            <v>0</v>
          </cell>
          <cell r="AS594">
            <v>0</v>
          </cell>
          <cell r="AT594">
            <v>16211.849999999999</v>
          </cell>
          <cell r="AU594">
            <v>0</v>
          </cell>
          <cell r="AV594">
            <v>-16211.849999999999</v>
          </cell>
          <cell r="AW594">
            <v>0.20190438622442827</v>
          </cell>
          <cell r="AX594">
            <v>10134.519999999999</v>
          </cell>
          <cell r="AY594">
            <v>1.4495101864227384</v>
          </cell>
          <cell r="AZ594">
            <v>15009.62</v>
          </cell>
          <cell r="BA594">
            <v>26346.369999999995</v>
          </cell>
          <cell r="BB594">
            <v>15009.62</v>
          </cell>
          <cell r="BC594">
            <v>-11336.749999999995</v>
          </cell>
          <cell r="BD594">
            <v>0</v>
          </cell>
          <cell r="BE594">
            <v>0</v>
          </cell>
          <cell r="BF594">
            <v>0</v>
          </cell>
          <cell r="BG594">
            <v>0</v>
          </cell>
          <cell r="BH594">
            <v>26346.369999999995</v>
          </cell>
          <cell r="BI594">
            <v>15009.62</v>
          </cell>
          <cell r="BJ594">
            <v>-11336.749999999995</v>
          </cell>
          <cell r="BK594">
            <v>7.9856319348775226E-2</v>
          </cell>
          <cell r="BL594">
            <v>4008.3600000000006</v>
          </cell>
          <cell r="BM594">
            <v>0.12928389778591942</v>
          </cell>
          <cell r="BN594">
            <v>6489.3600000000006</v>
          </cell>
          <cell r="BO594">
            <v>30354.729999999996</v>
          </cell>
          <cell r="BP594">
            <v>21498.980000000003</v>
          </cell>
          <cell r="BQ594">
            <v>-8855.7499999999927</v>
          </cell>
          <cell r="BR594">
            <v>0</v>
          </cell>
          <cell r="BS594">
            <v>0</v>
          </cell>
          <cell r="BT594">
            <v>0.5</v>
          </cell>
          <cell r="BU594">
            <v>61.424999999999997</v>
          </cell>
          <cell r="BV594"/>
          <cell r="BW594">
            <v>7179.6799999999994</v>
          </cell>
          <cell r="BX594">
            <v>50194.65</v>
          </cell>
          <cell r="BY594">
            <v>28678.660000000003</v>
          </cell>
          <cell r="BZ594">
            <v>-21515.989999999998</v>
          </cell>
          <cell r="CA594">
            <v>0</v>
          </cell>
          <cell r="CB594">
            <v>0</v>
          </cell>
          <cell r="CC594"/>
          <cell r="CD594"/>
          <cell r="CE594"/>
          <cell r="CF594">
            <v>4323.1400000000003</v>
          </cell>
          <cell r="CG594">
            <v>50194.65</v>
          </cell>
          <cell r="CH594">
            <v>33001.800000000003</v>
          </cell>
          <cell r="CI594">
            <v>-17192.849999999999</v>
          </cell>
          <cell r="CJ594"/>
          <cell r="CK594"/>
          <cell r="CL594"/>
          <cell r="CM594">
            <v>6837.8899999999994</v>
          </cell>
          <cell r="CN594">
            <v>50194.65</v>
          </cell>
          <cell r="CO594">
            <v>11161.029999999999</v>
          </cell>
          <cell r="CP594">
            <v>-39033.620000000003</v>
          </cell>
          <cell r="CQ594"/>
          <cell r="CR594"/>
          <cell r="CS594"/>
          <cell r="CT594"/>
          <cell r="CU594">
            <v>50194.65</v>
          </cell>
          <cell r="CV594">
            <v>6837.8899999999994</v>
          </cell>
          <cell r="CW594">
            <v>-43356.76</v>
          </cell>
          <cell r="CY594">
            <v>6077.33</v>
          </cell>
          <cell r="CZ594">
            <v>24338.824999999997</v>
          </cell>
          <cell r="DA594">
            <v>30416.154999999999</v>
          </cell>
          <cell r="DB594">
            <v>10354.960000000001</v>
          </cell>
          <cell r="DC594">
            <v>0</v>
          </cell>
          <cell r="DD594">
            <v>39839.69</v>
          </cell>
          <cell r="DE594">
            <v>39839.69</v>
          </cell>
          <cell r="DF594">
            <v>10354.960000000001</v>
          </cell>
          <cell r="DG594">
            <v>-29484.730000000003</v>
          </cell>
          <cell r="DH594">
            <v>6077.33</v>
          </cell>
          <cell r="DI594">
            <v>0</v>
          </cell>
          <cell r="DJ594">
            <v>10354.960000000001</v>
          </cell>
          <cell r="DK594">
            <v>778.692992</v>
          </cell>
        </row>
        <row r="595">
          <cell r="B595" t="str">
            <v>18.1</v>
          </cell>
          <cell r="C595" t="str">
            <v xml:space="preserve"> DEPEARQ150 </v>
          </cell>
          <cell r="D595" t="str">
            <v>Próprio</v>
          </cell>
          <cell r="E595" t="str">
            <v>FIXAÇÃO PAPELEIRA REAPROVEITADA. REF: SINAPI 95544</v>
          </cell>
          <cell r="F595" t="str">
            <v>UN</v>
          </cell>
          <cell r="G595">
            <v>13</v>
          </cell>
          <cell r="H595">
            <v>0</v>
          </cell>
          <cell r="I595">
            <v>13</v>
          </cell>
          <cell r="J595">
            <v>7.55</v>
          </cell>
          <cell r="K595">
            <v>9.4499999999999993</v>
          </cell>
          <cell r="L595">
            <v>122.85</v>
          </cell>
          <cell r="M595">
            <v>0</v>
          </cell>
          <cell r="N595">
            <v>0</v>
          </cell>
          <cell r="O595">
            <v>0</v>
          </cell>
          <cell r="P595">
            <v>0</v>
          </cell>
          <cell r="Q595">
            <v>0</v>
          </cell>
          <cell r="R595">
            <v>0</v>
          </cell>
          <cell r="S595">
            <v>0</v>
          </cell>
          <cell r="T595">
            <v>0</v>
          </cell>
          <cell r="U595">
            <v>0</v>
          </cell>
          <cell r="V595">
            <v>0</v>
          </cell>
          <cell r="W595">
            <v>0</v>
          </cell>
          <cell r="X595">
            <v>0</v>
          </cell>
          <cell r="Y595">
            <v>0</v>
          </cell>
          <cell r="Z595">
            <v>0</v>
          </cell>
          <cell r="AA595">
            <v>0</v>
          </cell>
          <cell r="AB595">
            <v>0</v>
          </cell>
          <cell r="AC595">
            <v>0</v>
          </cell>
          <cell r="AD595">
            <v>0</v>
          </cell>
          <cell r="AE595"/>
          <cell r="AF595">
            <v>0</v>
          </cell>
          <cell r="AG595">
            <v>0</v>
          </cell>
          <cell r="AH595">
            <v>0</v>
          </cell>
          <cell r="AI595">
            <v>0</v>
          </cell>
          <cell r="AJ595">
            <v>0</v>
          </cell>
          <cell r="AK595">
            <v>0</v>
          </cell>
          <cell r="AL595"/>
          <cell r="AM595">
            <v>122.85</v>
          </cell>
          <cell r="AN595">
            <v>9.2383199999999981</v>
          </cell>
          <cell r="AO595"/>
          <cell r="AP595">
            <v>0</v>
          </cell>
          <cell r="AQ595">
            <v>0</v>
          </cell>
          <cell r="AR595">
            <v>0</v>
          </cell>
          <cell r="AS595">
            <v>0</v>
          </cell>
          <cell r="AT595">
            <v>0</v>
          </cell>
          <cell r="AU595">
            <v>0</v>
          </cell>
          <cell r="AV595">
            <v>0</v>
          </cell>
          <cell r="AW595">
            <v>0</v>
          </cell>
          <cell r="AX595">
            <v>0</v>
          </cell>
          <cell r="AY595">
            <v>0</v>
          </cell>
          <cell r="AZ595">
            <v>0</v>
          </cell>
          <cell r="BA595">
            <v>0</v>
          </cell>
          <cell r="BB595">
            <v>0</v>
          </cell>
          <cell r="BC595">
            <v>0</v>
          </cell>
          <cell r="BD595"/>
          <cell r="BE595">
            <v>0</v>
          </cell>
          <cell r="BF595">
            <v>0</v>
          </cell>
          <cell r="BG595">
            <v>0</v>
          </cell>
          <cell r="BH595">
            <v>0</v>
          </cell>
          <cell r="BI595">
            <v>0</v>
          </cell>
          <cell r="BJ595">
            <v>0</v>
          </cell>
          <cell r="BK595">
            <v>0.5</v>
          </cell>
          <cell r="BL595">
            <v>61.424999999999997</v>
          </cell>
          <cell r="BM595">
            <v>0</v>
          </cell>
          <cell r="BN595">
            <v>0</v>
          </cell>
          <cell r="BO595">
            <v>61.424999999999997</v>
          </cell>
          <cell r="BP595">
            <v>0</v>
          </cell>
          <cell r="BQ595">
            <v>-61.424999999999997</v>
          </cell>
          <cell r="BR595" t="str">
            <v>N/A</v>
          </cell>
          <cell r="BS595">
            <v>0</v>
          </cell>
          <cell r="BT595"/>
          <cell r="BU595">
            <v>0</v>
          </cell>
          <cell r="BV595">
            <v>0</v>
          </cell>
          <cell r="BW595">
            <v>0</v>
          </cell>
          <cell r="BX595">
            <v>122.85</v>
          </cell>
          <cell r="BY595">
            <v>0</v>
          </cell>
          <cell r="BZ595">
            <v>-122.85</v>
          </cell>
          <cell r="CA595" t="str">
            <v>N/A</v>
          </cell>
          <cell r="CB595">
            <v>0</v>
          </cell>
          <cell r="CC595"/>
          <cell r="CD595"/>
          <cell r="CE595">
            <v>0</v>
          </cell>
          <cell r="CF595">
            <v>0</v>
          </cell>
          <cell r="CG595">
            <v>122.85</v>
          </cell>
          <cell r="CH595">
            <v>0</v>
          </cell>
          <cell r="CI595">
            <v>-122.85</v>
          </cell>
          <cell r="CJ595"/>
          <cell r="CK595"/>
          <cell r="CL595">
            <v>1</v>
          </cell>
          <cell r="CM595">
            <v>122.85</v>
          </cell>
          <cell r="CN595">
            <v>122.85</v>
          </cell>
          <cell r="CO595">
            <v>122.85</v>
          </cell>
          <cell r="CP595">
            <v>0</v>
          </cell>
          <cell r="CQ595"/>
          <cell r="CR595"/>
          <cell r="CS595" t="str">
            <v xml:space="preserve"> </v>
          </cell>
          <cell r="CT595">
            <v>0</v>
          </cell>
          <cell r="CU595">
            <v>122.85</v>
          </cell>
          <cell r="CV595">
            <v>122.85</v>
          </cell>
          <cell r="CW595">
            <v>0</v>
          </cell>
          <cell r="CY595">
            <v>0</v>
          </cell>
          <cell r="CZ595">
            <v>61.424999999999997</v>
          </cell>
          <cell r="DA595">
            <v>61.424999999999997</v>
          </cell>
          <cell r="DB595">
            <v>122.85</v>
          </cell>
          <cell r="DC595">
            <v>0</v>
          </cell>
          <cell r="DD595">
            <v>122.85</v>
          </cell>
          <cell r="DE595">
            <v>122.85</v>
          </cell>
          <cell r="DF595">
            <v>122.85</v>
          </cell>
          <cell r="DG595">
            <v>0</v>
          </cell>
          <cell r="DH595">
            <v>0</v>
          </cell>
          <cell r="DI595">
            <v>0</v>
          </cell>
          <cell r="DJ595">
            <v>122.85</v>
          </cell>
          <cell r="DK595">
            <v>9.2383199999999981</v>
          </cell>
        </row>
        <row r="596">
          <cell r="B596" t="str">
            <v>18.2</v>
          </cell>
          <cell r="C596" t="str">
            <v xml:space="preserve"> 86887 </v>
          </cell>
          <cell r="D596" t="str">
            <v>SINAPI</v>
          </cell>
          <cell r="E596" t="str">
            <v>ENGATE FLEXÍVEL EM INOX, 1/2  X 40CM - FORNECIMENTO E INSTALAÇÃO. AF_01/2020</v>
          </cell>
          <cell r="F596" t="str">
            <v>UN</v>
          </cell>
          <cell r="G596">
            <v>7</v>
          </cell>
          <cell r="H596">
            <v>0</v>
          </cell>
          <cell r="I596">
            <v>7</v>
          </cell>
          <cell r="J596">
            <v>39.6</v>
          </cell>
          <cell r="K596">
            <v>49.58</v>
          </cell>
          <cell r="L596">
            <v>347.06</v>
          </cell>
          <cell r="M596">
            <v>0</v>
          </cell>
          <cell r="N596">
            <v>0</v>
          </cell>
          <cell r="O596">
            <v>0</v>
          </cell>
          <cell r="P596">
            <v>0</v>
          </cell>
          <cell r="Q596">
            <v>0</v>
          </cell>
          <cell r="R596">
            <v>0</v>
          </cell>
          <cell r="S596">
            <v>0</v>
          </cell>
          <cell r="T596">
            <v>0</v>
          </cell>
          <cell r="U596">
            <v>1</v>
          </cell>
          <cell r="V596">
            <v>347.06</v>
          </cell>
          <cell r="W596">
            <v>0</v>
          </cell>
          <cell r="X596">
            <v>0</v>
          </cell>
          <cell r="Y596">
            <v>0</v>
          </cell>
          <cell r="Z596">
            <v>0</v>
          </cell>
          <cell r="AA596">
            <v>0</v>
          </cell>
          <cell r="AB596">
            <v>0</v>
          </cell>
          <cell r="AC596">
            <v>1</v>
          </cell>
          <cell r="AD596">
            <v>347.06</v>
          </cell>
          <cell r="AE596"/>
          <cell r="AF596">
            <v>0</v>
          </cell>
          <cell r="AG596">
            <v>0</v>
          </cell>
          <cell r="AH596">
            <v>1</v>
          </cell>
          <cell r="AI596">
            <v>347.06</v>
          </cell>
          <cell r="AJ596">
            <v>0</v>
          </cell>
          <cell r="AK596">
            <v>0</v>
          </cell>
          <cell r="AL596"/>
          <cell r="AM596">
            <v>0</v>
          </cell>
          <cell r="AN596">
            <v>0</v>
          </cell>
          <cell r="AO596"/>
          <cell r="AP596">
            <v>0</v>
          </cell>
          <cell r="AQ596">
            <v>0</v>
          </cell>
          <cell r="AR596">
            <v>0</v>
          </cell>
          <cell r="AS596">
            <v>0</v>
          </cell>
          <cell r="AT596">
            <v>347.06</v>
          </cell>
          <cell r="AU596">
            <v>0</v>
          </cell>
          <cell r="AV596">
            <v>-347.06</v>
          </cell>
          <cell r="AW596">
            <v>0</v>
          </cell>
          <cell r="AX596">
            <v>0</v>
          </cell>
          <cell r="AY596">
            <v>0</v>
          </cell>
          <cell r="AZ596">
            <v>0</v>
          </cell>
          <cell r="BA596">
            <v>347.06</v>
          </cell>
          <cell r="BB596">
            <v>0</v>
          </cell>
          <cell r="BC596">
            <v>-347.06</v>
          </cell>
          <cell r="BD596">
            <v>0</v>
          </cell>
          <cell r="BE596">
            <v>0</v>
          </cell>
          <cell r="BF596">
            <v>0</v>
          </cell>
          <cell r="BG596">
            <v>0</v>
          </cell>
          <cell r="BH596">
            <v>347.06</v>
          </cell>
          <cell r="BI596">
            <v>0</v>
          </cell>
          <cell r="BJ596">
            <v>-347.06</v>
          </cell>
          <cell r="BK596">
            <v>0</v>
          </cell>
          <cell r="BL596">
            <v>0</v>
          </cell>
          <cell r="BM596">
            <v>0</v>
          </cell>
          <cell r="BN596">
            <v>0</v>
          </cell>
          <cell r="BO596">
            <v>347.06</v>
          </cell>
          <cell r="BP596">
            <v>0</v>
          </cell>
          <cell r="BQ596">
            <v>-347.06</v>
          </cell>
          <cell r="BR596" t="str">
            <v>N/A</v>
          </cell>
          <cell r="BS596">
            <v>0</v>
          </cell>
          <cell r="BT596"/>
          <cell r="BU596">
            <v>0</v>
          </cell>
          <cell r="BV596">
            <v>0</v>
          </cell>
          <cell r="BW596">
            <v>0</v>
          </cell>
          <cell r="BX596">
            <v>347.06</v>
          </cell>
          <cell r="BY596">
            <v>0</v>
          </cell>
          <cell r="BZ596">
            <v>-347.06</v>
          </cell>
          <cell r="CA596" t="str">
            <v>N/A</v>
          </cell>
          <cell r="CB596">
            <v>0</v>
          </cell>
          <cell r="CC596"/>
          <cell r="CD596"/>
          <cell r="CE596">
            <v>0</v>
          </cell>
          <cell r="CF596">
            <v>0</v>
          </cell>
          <cell r="CG596">
            <v>347.06</v>
          </cell>
          <cell r="CH596">
            <v>0</v>
          </cell>
          <cell r="CI596">
            <v>-347.06</v>
          </cell>
          <cell r="CJ596"/>
          <cell r="CK596"/>
          <cell r="CL596">
            <v>1</v>
          </cell>
          <cell r="CM596">
            <v>347.06</v>
          </cell>
          <cell r="CN596">
            <v>347.06</v>
          </cell>
          <cell r="CO596">
            <v>347.06</v>
          </cell>
          <cell r="CP596">
            <v>0</v>
          </cell>
          <cell r="CQ596"/>
          <cell r="CR596"/>
          <cell r="CS596" t="str">
            <v xml:space="preserve"> </v>
          </cell>
          <cell r="CT596">
            <v>0</v>
          </cell>
          <cell r="CU596">
            <v>347.06</v>
          </cell>
          <cell r="CV596">
            <v>347.06</v>
          </cell>
          <cell r="CW596">
            <v>0</v>
          </cell>
          <cell r="CY596">
            <v>347.06</v>
          </cell>
          <cell r="CZ596">
            <v>0</v>
          </cell>
          <cell r="DA596">
            <v>347.06</v>
          </cell>
          <cell r="DB596">
            <v>347.06</v>
          </cell>
          <cell r="DC596">
            <v>0</v>
          </cell>
          <cell r="DD596">
            <v>347.06</v>
          </cell>
          <cell r="DE596">
            <v>347.06</v>
          </cell>
          <cell r="DF596">
            <v>347.06</v>
          </cell>
          <cell r="DG596">
            <v>0</v>
          </cell>
          <cell r="DH596">
            <v>347.06</v>
          </cell>
          <cell r="DI596">
            <v>0</v>
          </cell>
          <cell r="DJ596">
            <v>0</v>
          </cell>
          <cell r="DK596">
            <v>0</v>
          </cell>
        </row>
        <row r="597">
          <cell r="B597" t="str">
            <v>18.3</v>
          </cell>
          <cell r="C597" t="str">
            <v xml:space="preserve"> 100878 </v>
          </cell>
          <cell r="D597" t="str">
            <v>SINAPI</v>
          </cell>
          <cell r="E597" t="str">
            <v>VASO SANITÁRIO SIFONADO COM CAIXA ACOPLADA, LOUÇA BRANCA - PADRÃO ALTO - FORNECIMENTO E INSTALAÇÃO. AF_01/2020</v>
          </cell>
          <cell r="F597" t="str">
            <v>UN</v>
          </cell>
          <cell r="G597">
            <v>7</v>
          </cell>
          <cell r="H597">
            <v>0</v>
          </cell>
          <cell r="I597">
            <v>7</v>
          </cell>
          <cell r="J597">
            <v>530.33000000000004</v>
          </cell>
          <cell r="K597">
            <v>664.07</v>
          </cell>
          <cell r="L597">
            <v>4648.4900000000007</v>
          </cell>
          <cell r="M597">
            <v>0</v>
          </cell>
          <cell r="N597">
            <v>0</v>
          </cell>
          <cell r="O597">
            <v>0</v>
          </cell>
          <cell r="P597">
            <v>0</v>
          </cell>
          <cell r="Q597">
            <v>0</v>
          </cell>
          <cell r="R597">
            <v>0</v>
          </cell>
          <cell r="S597">
            <v>0</v>
          </cell>
          <cell r="T597">
            <v>0</v>
          </cell>
          <cell r="U597">
            <v>1</v>
          </cell>
          <cell r="V597">
            <v>4648.49</v>
          </cell>
          <cell r="W597">
            <v>0</v>
          </cell>
          <cell r="X597">
            <v>0</v>
          </cell>
          <cell r="Y597">
            <v>0</v>
          </cell>
          <cell r="Z597">
            <v>0</v>
          </cell>
          <cell r="AA597">
            <v>0</v>
          </cell>
          <cell r="AB597">
            <v>0</v>
          </cell>
          <cell r="AC597">
            <v>1</v>
          </cell>
          <cell r="AD597">
            <v>4648.49</v>
          </cell>
          <cell r="AE597"/>
          <cell r="AF597">
            <v>0</v>
          </cell>
          <cell r="AG597">
            <v>0</v>
          </cell>
          <cell r="AH597">
            <v>1</v>
          </cell>
          <cell r="AI597">
            <v>4648.49</v>
          </cell>
          <cell r="AJ597">
            <v>0</v>
          </cell>
          <cell r="AK597">
            <v>0</v>
          </cell>
          <cell r="AL597"/>
          <cell r="AM597">
            <v>0</v>
          </cell>
          <cell r="AN597">
            <v>0</v>
          </cell>
          <cell r="AO597"/>
          <cell r="AP597">
            <v>0</v>
          </cell>
          <cell r="AQ597">
            <v>0</v>
          </cell>
          <cell r="AR597">
            <v>0</v>
          </cell>
          <cell r="AS597">
            <v>0</v>
          </cell>
          <cell r="AT597">
            <v>4648.49</v>
          </cell>
          <cell r="AU597">
            <v>0</v>
          </cell>
          <cell r="AV597">
            <v>-4648.49</v>
          </cell>
          <cell r="AW597">
            <v>0</v>
          </cell>
          <cell r="AX597">
            <v>0</v>
          </cell>
          <cell r="AY597">
            <v>0</v>
          </cell>
          <cell r="AZ597">
            <v>0</v>
          </cell>
          <cell r="BA597">
            <v>4648.49</v>
          </cell>
          <cell r="BB597">
            <v>0</v>
          </cell>
          <cell r="BC597">
            <v>-4648.49</v>
          </cell>
          <cell r="BD597">
            <v>0</v>
          </cell>
          <cell r="BE597">
            <v>0</v>
          </cell>
          <cell r="BF597">
            <v>0</v>
          </cell>
          <cell r="BG597">
            <v>0</v>
          </cell>
          <cell r="BH597">
            <v>4648.49</v>
          </cell>
          <cell r="BI597">
            <v>0</v>
          </cell>
          <cell r="BJ597">
            <v>-4648.49</v>
          </cell>
          <cell r="BK597">
            <v>0</v>
          </cell>
          <cell r="BL597">
            <v>0</v>
          </cell>
          <cell r="BM597">
            <v>0.71428571428571441</v>
          </cell>
          <cell r="BN597">
            <v>3320.3500000000004</v>
          </cell>
          <cell r="BO597">
            <v>4648.49</v>
          </cell>
          <cell r="BP597">
            <v>3320.3500000000004</v>
          </cell>
          <cell r="BQ597">
            <v>-1328.1399999999994</v>
          </cell>
          <cell r="BR597" t="str">
            <v>N/A</v>
          </cell>
          <cell r="BS597">
            <v>0</v>
          </cell>
          <cell r="BT597"/>
          <cell r="BU597">
            <v>0</v>
          </cell>
          <cell r="BV597">
            <v>0.28571428571428575</v>
          </cell>
          <cell r="BW597">
            <v>1328.14</v>
          </cell>
          <cell r="BX597">
            <v>4648.49</v>
          </cell>
          <cell r="BY597">
            <v>4648.4900000000007</v>
          </cell>
          <cell r="BZ597">
            <v>0</v>
          </cell>
          <cell r="CA597">
            <v>3320.3500000000004</v>
          </cell>
          <cell r="CB597">
            <v>249.69031999999999</v>
          </cell>
          <cell r="CC597"/>
          <cell r="CD597"/>
          <cell r="CE597">
            <v>0</v>
          </cell>
          <cell r="CF597">
            <v>0</v>
          </cell>
          <cell r="CG597">
            <v>4648.49</v>
          </cell>
          <cell r="CH597">
            <v>4648.4900000000007</v>
          </cell>
          <cell r="CI597">
            <v>0</v>
          </cell>
          <cell r="CJ597"/>
          <cell r="CK597"/>
          <cell r="CL597">
            <v>0</v>
          </cell>
          <cell r="CM597">
            <v>0</v>
          </cell>
          <cell r="CN597">
            <v>4648.49</v>
          </cell>
          <cell r="CO597">
            <v>0</v>
          </cell>
          <cell r="CP597">
            <v>-4648.49</v>
          </cell>
          <cell r="CQ597"/>
          <cell r="CR597"/>
          <cell r="CS597" t="str">
            <v xml:space="preserve"> </v>
          </cell>
          <cell r="CT597">
            <v>0</v>
          </cell>
          <cell r="CU597">
            <v>4648.49</v>
          </cell>
          <cell r="CV597">
            <v>0</v>
          </cell>
          <cell r="CW597">
            <v>-4648.49</v>
          </cell>
          <cell r="CY597">
            <v>4648.49</v>
          </cell>
          <cell r="CZ597">
            <v>0</v>
          </cell>
          <cell r="DA597">
            <v>4648.49</v>
          </cell>
          <cell r="DB597">
            <v>4648.4900000000007</v>
          </cell>
          <cell r="DC597">
            <v>0</v>
          </cell>
          <cell r="DD597">
            <v>4648.4900000000007</v>
          </cell>
          <cell r="DE597">
            <v>4648.4900000000007</v>
          </cell>
          <cell r="DF597">
            <v>4648.4900000000007</v>
          </cell>
          <cell r="DG597">
            <v>0</v>
          </cell>
          <cell r="DH597">
            <v>4648.49</v>
          </cell>
          <cell r="DI597">
            <v>0</v>
          </cell>
          <cell r="DJ597">
            <v>9.0949470177292824E-13</v>
          </cell>
          <cell r="DK597">
            <v>6.8394001573324194E-14</v>
          </cell>
        </row>
        <row r="598">
          <cell r="B598" t="str">
            <v>18.4</v>
          </cell>
          <cell r="C598" t="str">
            <v xml:space="preserve"> DEPEARQ377 </v>
          </cell>
          <cell r="D598" t="str">
            <v>Próprio</v>
          </cell>
          <cell r="E598" t="str">
            <v>PAPELEIRA PLASTICA TIPO DISPENSER PARA PAPEL HIGIENICO ROLAO. REF: SETOP (ED-48183)</v>
          </cell>
          <cell r="F598" t="str">
            <v>UND</v>
          </cell>
          <cell r="G598">
            <v>7</v>
          </cell>
          <cell r="H598">
            <v>0</v>
          </cell>
          <cell r="I598">
            <v>7</v>
          </cell>
          <cell r="J598">
            <v>89.72</v>
          </cell>
          <cell r="K598">
            <v>112.34</v>
          </cell>
          <cell r="L598">
            <v>786.38</v>
          </cell>
          <cell r="M598">
            <v>0</v>
          </cell>
          <cell r="N598">
            <v>0</v>
          </cell>
          <cell r="O598">
            <v>0</v>
          </cell>
          <cell r="P598">
            <v>0</v>
          </cell>
          <cell r="Q598">
            <v>0</v>
          </cell>
          <cell r="R598">
            <v>0</v>
          </cell>
          <cell r="S598">
            <v>0</v>
          </cell>
          <cell r="T598">
            <v>0</v>
          </cell>
          <cell r="U598">
            <v>0</v>
          </cell>
          <cell r="V598">
            <v>0</v>
          </cell>
          <cell r="W598">
            <v>1</v>
          </cell>
          <cell r="X598">
            <v>786.38</v>
          </cell>
          <cell r="Y598">
            <v>0</v>
          </cell>
          <cell r="Z598">
            <v>0</v>
          </cell>
          <cell r="AA598">
            <v>0</v>
          </cell>
          <cell r="AB598">
            <v>0</v>
          </cell>
          <cell r="AC598">
            <v>1</v>
          </cell>
          <cell r="AD598">
            <v>786.38</v>
          </cell>
          <cell r="AE598"/>
          <cell r="AF598">
            <v>0</v>
          </cell>
          <cell r="AG598">
            <v>0</v>
          </cell>
          <cell r="AH598">
            <v>1</v>
          </cell>
          <cell r="AI598">
            <v>786.38</v>
          </cell>
          <cell r="AJ598">
            <v>0</v>
          </cell>
          <cell r="AK598">
            <v>0</v>
          </cell>
          <cell r="AL598"/>
          <cell r="AM598">
            <v>0</v>
          </cell>
          <cell r="AN598">
            <v>0</v>
          </cell>
          <cell r="AO598"/>
          <cell r="AP598">
            <v>0</v>
          </cell>
          <cell r="AQ598">
            <v>0</v>
          </cell>
          <cell r="AR598">
            <v>0</v>
          </cell>
          <cell r="AS598">
            <v>0</v>
          </cell>
          <cell r="AT598">
            <v>786.38</v>
          </cell>
          <cell r="AU598">
            <v>0</v>
          </cell>
          <cell r="AV598">
            <v>-786.38</v>
          </cell>
          <cell r="AW598">
            <v>0</v>
          </cell>
          <cell r="AX598">
            <v>0</v>
          </cell>
          <cell r="AY598">
            <v>0</v>
          </cell>
          <cell r="AZ598">
            <v>0</v>
          </cell>
          <cell r="BA598">
            <v>786.38</v>
          </cell>
          <cell r="BB598">
            <v>0</v>
          </cell>
          <cell r="BC598">
            <v>-786.38</v>
          </cell>
          <cell r="BD598">
            <v>0</v>
          </cell>
          <cell r="BE598">
            <v>0</v>
          </cell>
          <cell r="BF598">
            <v>0</v>
          </cell>
          <cell r="BG598">
            <v>0</v>
          </cell>
          <cell r="BH598">
            <v>786.38</v>
          </cell>
          <cell r="BI598">
            <v>0</v>
          </cell>
          <cell r="BJ598">
            <v>-786.38</v>
          </cell>
          <cell r="BK598">
            <v>0</v>
          </cell>
          <cell r="BL598">
            <v>0</v>
          </cell>
          <cell r="BM598">
            <v>0</v>
          </cell>
          <cell r="BN598">
            <v>0</v>
          </cell>
          <cell r="BO598">
            <v>786.38</v>
          </cell>
          <cell r="BP598">
            <v>0</v>
          </cell>
          <cell r="BQ598">
            <v>-786.38</v>
          </cell>
          <cell r="BR598" t="str">
            <v>N/A</v>
          </cell>
          <cell r="BS598">
            <v>0</v>
          </cell>
          <cell r="BT598">
            <v>0.5</v>
          </cell>
          <cell r="BU598">
            <v>4.3949999999999996</v>
          </cell>
          <cell r="BV598">
            <v>0</v>
          </cell>
          <cell r="BW598">
            <v>0</v>
          </cell>
          <cell r="BX598">
            <v>786.38</v>
          </cell>
          <cell r="BY598">
            <v>0</v>
          </cell>
          <cell r="BZ598">
            <v>-786.38</v>
          </cell>
          <cell r="CA598" t="str">
            <v>N/A</v>
          </cell>
          <cell r="CB598">
            <v>0</v>
          </cell>
          <cell r="CC598"/>
          <cell r="CD598"/>
          <cell r="CE598">
            <v>0</v>
          </cell>
          <cell r="CF598">
            <v>0</v>
          </cell>
          <cell r="CG598">
            <v>786.38</v>
          </cell>
          <cell r="CH598">
            <v>0</v>
          </cell>
          <cell r="CI598">
            <v>-786.38</v>
          </cell>
          <cell r="CJ598"/>
          <cell r="CK598"/>
          <cell r="CL598">
            <v>1</v>
          </cell>
          <cell r="CM598">
            <v>786.38</v>
          </cell>
          <cell r="CN598">
            <v>786.38</v>
          </cell>
          <cell r="CO598">
            <v>786.38</v>
          </cell>
          <cell r="CP598">
            <v>0</v>
          </cell>
          <cell r="CQ598"/>
          <cell r="CR598"/>
          <cell r="CS598" t="str">
            <v xml:space="preserve"> </v>
          </cell>
          <cell r="CT598">
            <v>0</v>
          </cell>
          <cell r="CU598">
            <v>786.38</v>
          </cell>
          <cell r="CV598">
            <v>786.38</v>
          </cell>
          <cell r="CW598">
            <v>0</v>
          </cell>
          <cell r="CY598">
            <v>786.38</v>
          </cell>
          <cell r="CZ598">
            <v>4.3949999999999996</v>
          </cell>
          <cell r="DA598">
            <v>790.77499999999998</v>
          </cell>
          <cell r="DB598">
            <v>786.38</v>
          </cell>
          <cell r="DC598">
            <v>0</v>
          </cell>
          <cell r="DD598">
            <v>786.38</v>
          </cell>
          <cell r="DE598">
            <v>786.38</v>
          </cell>
          <cell r="DF598">
            <v>786.38</v>
          </cell>
          <cell r="DG598">
            <v>0</v>
          </cell>
          <cell r="DH598">
            <v>786.38</v>
          </cell>
          <cell r="DI598">
            <v>0</v>
          </cell>
          <cell r="DJ598">
            <v>0</v>
          </cell>
          <cell r="DK598">
            <v>0</v>
          </cell>
        </row>
        <row r="599">
          <cell r="B599" t="str">
            <v>18.5</v>
          </cell>
          <cell r="C599" t="str">
            <v xml:space="preserve"> DEPEARQ191 </v>
          </cell>
          <cell r="D599" t="str">
            <v>Próprio</v>
          </cell>
          <cell r="E599" t="str">
            <v>INSTALAÇÃO TORNEIRA EM LAVATÓRIO, CONSIDERANDO O REAPROVEITAMENTO DO MATERIAL. REF: (86915)</v>
          </cell>
          <cell r="F599" t="str">
            <v>UN</v>
          </cell>
          <cell r="G599">
            <v>3</v>
          </cell>
          <cell r="H599">
            <v>0</v>
          </cell>
          <cell r="I599">
            <v>3</v>
          </cell>
          <cell r="J599">
            <v>2.34</v>
          </cell>
          <cell r="K599">
            <v>2.93</v>
          </cell>
          <cell r="L599">
            <v>8.7900000000000009</v>
          </cell>
          <cell r="M599">
            <v>0</v>
          </cell>
          <cell r="N599">
            <v>0</v>
          </cell>
          <cell r="O599">
            <v>0</v>
          </cell>
          <cell r="P599">
            <v>0</v>
          </cell>
          <cell r="Q599">
            <v>0</v>
          </cell>
          <cell r="R599">
            <v>0</v>
          </cell>
          <cell r="S599">
            <v>0</v>
          </cell>
          <cell r="T599">
            <v>0</v>
          </cell>
          <cell r="U599">
            <v>0</v>
          </cell>
          <cell r="V599">
            <v>0</v>
          </cell>
          <cell r="W599">
            <v>0</v>
          </cell>
          <cell r="X599">
            <v>0</v>
          </cell>
          <cell r="Y599">
            <v>0</v>
          </cell>
          <cell r="Z599">
            <v>0</v>
          </cell>
          <cell r="AA599">
            <v>0</v>
          </cell>
          <cell r="AB599">
            <v>0</v>
          </cell>
          <cell r="AC599">
            <v>0</v>
          </cell>
          <cell r="AD599">
            <v>0</v>
          </cell>
          <cell r="AE599"/>
          <cell r="AF599">
            <v>0</v>
          </cell>
          <cell r="AG599">
            <v>0</v>
          </cell>
          <cell r="AH599">
            <v>0</v>
          </cell>
          <cell r="AI599">
            <v>0</v>
          </cell>
          <cell r="AJ599">
            <v>0</v>
          </cell>
          <cell r="AK599">
            <v>0</v>
          </cell>
          <cell r="AL599"/>
          <cell r="AM599">
            <v>8.7900000000000009</v>
          </cell>
          <cell r="AN599">
            <v>0.66100799999999993</v>
          </cell>
          <cell r="AO599"/>
          <cell r="AP599">
            <v>0</v>
          </cell>
          <cell r="AQ599">
            <v>0</v>
          </cell>
          <cell r="AR599">
            <v>0</v>
          </cell>
          <cell r="AS599">
            <v>0</v>
          </cell>
          <cell r="AT599">
            <v>0</v>
          </cell>
          <cell r="AU599">
            <v>0</v>
          </cell>
          <cell r="AV599">
            <v>0</v>
          </cell>
          <cell r="AW599"/>
          <cell r="AX599">
            <v>0</v>
          </cell>
          <cell r="AY599">
            <v>0</v>
          </cell>
          <cell r="AZ599">
            <v>0</v>
          </cell>
          <cell r="BA599">
            <v>0</v>
          </cell>
          <cell r="BB599">
            <v>0</v>
          </cell>
          <cell r="BC599">
            <v>0</v>
          </cell>
          <cell r="BD599"/>
          <cell r="BE599">
            <v>0</v>
          </cell>
          <cell r="BF599">
            <v>0</v>
          </cell>
          <cell r="BG599">
            <v>0</v>
          </cell>
          <cell r="BH599">
            <v>0</v>
          </cell>
          <cell r="BI599">
            <v>0</v>
          </cell>
          <cell r="BJ599">
            <v>0</v>
          </cell>
          <cell r="BK599">
            <v>0.5</v>
          </cell>
          <cell r="BL599">
            <v>4.3949999999999996</v>
          </cell>
          <cell r="BM599">
            <v>0</v>
          </cell>
          <cell r="BN599">
            <v>0</v>
          </cell>
          <cell r="BO599">
            <v>4.3949999999999996</v>
          </cell>
          <cell r="BP599">
            <v>0</v>
          </cell>
          <cell r="BQ599">
            <v>-4.3949999999999996</v>
          </cell>
          <cell r="BR599" t="str">
            <v>N/A</v>
          </cell>
          <cell r="BS599">
            <v>0</v>
          </cell>
          <cell r="BT599">
            <v>0.5</v>
          </cell>
          <cell r="BU599">
            <v>1264.1600000000001</v>
          </cell>
          <cell r="BV599">
            <v>0</v>
          </cell>
          <cell r="BW599">
            <v>0</v>
          </cell>
          <cell r="BX599">
            <v>8.7899999999999991</v>
          </cell>
          <cell r="BY599">
            <v>0</v>
          </cell>
          <cell r="BZ599">
            <v>-8.7899999999999991</v>
          </cell>
          <cell r="CA599" t="str">
            <v>N/A</v>
          </cell>
          <cell r="CB599">
            <v>0</v>
          </cell>
          <cell r="CC599"/>
          <cell r="CD599"/>
          <cell r="CE599">
            <v>0</v>
          </cell>
          <cell r="CF599">
            <v>0</v>
          </cell>
          <cell r="CG599">
            <v>8.7899999999999991</v>
          </cell>
          <cell r="CH599">
            <v>0</v>
          </cell>
          <cell r="CI599">
            <v>-8.7899999999999991</v>
          </cell>
          <cell r="CJ599"/>
          <cell r="CK599"/>
          <cell r="CL599">
            <v>1.0000000000000002</v>
          </cell>
          <cell r="CM599">
            <v>8.7900000000000009</v>
          </cell>
          <cell r="CN599">
            <v>8.7899999999999991</v>
          </cell>
          <cell r="CO599">
            <v>8.7900000000000009</v>
          </cell>
          <cell r="CP599">
            <v>0</v>
          </cell>
          <cell r="CQ599"/>
          <cell r="CR599"/>
          <cell r="CS599" t="str">
            <v xml:space="preserve"> </v>
          </cell>
          <cell r="CT599">
            <v>0</v>
          </cell>
          <cell r="CU599">
            <v>8.7899999999999991</v>
          </cell>
          <cell r="CV599">
            <v>8.7900000000000009</v>
          </cell>
          <cell r="CW599">
            <v>0</v>
          </cell>
          <cell r="CY599">
            <v>0</v>
          </cell>
          <cell r="CZ599">
            <v>1268.5550000000001</v>
          </cell>
          <cell r="DA599">
            <v>1268.5550000000001</v>
          </cell>
          <cell r="DB599">
            <v>8.7900000000000009</v>
          </cell>
          <cell r="DC599">
            <v>0</v>
          </cell>
          <cell r="DD599">
            <v>8.7900000000000009</v>
          </cell>
          <cell r="DE599">
            <v>8.7900000000000009</v>
          </cell>
          <cell r="DF599">
            <v>8.7900000000000009</v>
          </cell>
          <cell r="DG599">
            <v>0</v>
          </cell>
          <cell r="DH599">
            <v>0</v>
          </cell>
          <cell r="DI599">
            <v>0</v>
          </cell>
          <cell r="DJ599">
            <v>8.7900000000000009</v>
          </cell>
          <cell r="DK599">
            <v>0.66100799999999993</v>
          </cell>
        </row>
        <row r="600">
          <cell r="B600" t="str">
            <v>18.6</v>
          </cell>
          <cell r="C600" t="str">
            <v xml:space="preserve"> DEPEARQ237 </v>
          </cell>
          <cell r="D600" t="str">
            <v>Próprio</v>
          </cell>
          <cell r="E600" t="str">
            <v>TORNEIRA METÁLICA CROMADA DE MESA, PARA LAVATÓRIO, TEMPORIZADA PRESSÃO FECHAMENTO AUTOMÁTICO, BICA BAIXA  - FORNECIMENTO E INSTALAÇÃO. SINAPI (86906)</v>
          </cell>
          <cell r="F600" t="str">
            <v>UN</v>
          </cell>
          <cell r="G600">
            <v>16</v>
          </cell>
          <cell r="H600">
            <v>0</v>
          </cell>
          <cell r="I600">
            <v>16</v>
          </cell>
          <cell r="J600">
            <v>126.2</v>
          </cell>
          <cell r="K600">
            <v>158.02000000000001</v>
          </cell>
          <cell r="L600">
            <v>2528.3200000000002</v>
          </cell>
          <cell r="M600">
            <v>0</v>
          </cell>
          <cell r="N600">
            <v>0</v>
          </cell>
          <cell r="O600">
            <v>0</v>
          </cell>
          <cell r="P600">
            <v>0</v>
          </cell>
          <cell r="Q600">
            <v>0</v>
          </cell>
          <cell r="R600">
            <v>0</v>
          </cell>
          <cell r="S600">
            <v>0</v>
          </cell>
          <cell r="T600">
            <v>0</v>
          </cell>
          <cell r="U600">
            <v>0</v>
          </cell>
          <cell r="V600">
            <v>0</v>
          </cell>
          <cell r="W600">
            <v>0</v>
          </cell>
          <cell r="X600">
            <v>0</v>
          </cell>
          <cell r="Y600">
            <v>0</v>
          </cell>
          <cell r="Z600">
            <v>0</v>
          </cell>
          <cell r="AA600">
            <v>0</v>
          </cell>
          <cell r="AB600">
            <v>0</v>
          </cell>
          <cell r="AC600">
            <v>0</v>
          </cell>
          <cell r="AD600">
            <v>0</v>
          </cell>
          <cell r="AE600"/>
          <cell r="AF600">
            <v>0</v>
          </cell>
          <cell r="AG600">
            <v>0</v>
          </cell>
          <cell r="AH600">
            <v>0</v>
          </cell>
          <cell r="AI600">
            <v>0</v>
          </cell>
          <cell r="AJ600">
            <v>0</v>
          </cell>
          <cell r="AK600">
            <v>0</v>
          </cell>
          <cell r="AL600"/>
          <cell r="AM600">
            <v>2528.3200000000002</v>
          </cell>
          <cell r="AN600">
            <v>190.12966399999999</v>
          </cell>
          <cell r="AO600"/>
          <cell r="AP600">
            <v>0</v>
          </cell>
          <cell r="AQ600">
            <v>0</v>
          </cell>
          <cell r="AR600">
            <v>0</v>
          </cell>
          <cell r="AS600">
            <v>0</v>
          </cell>
          <cell r="AT600">
            <v>0</v>
          </cell>
          <cell r="AU600">
            <v>0</v>
          </cell>
          <cell r="AV600">
            <v>0</v>
          </cell>
          <cell r="AW600"/>
          <cell r="AX600">
            <v>0</v>
          </cell>
          <cell r="AY600">
            <v>0</v>
          </cell>
          <cell r="AZ600">
            <v>0</v>
          </cell>
          <cell r="BA600">
            <v>0</v>
          </cell>
          <cell r="BB600">
            <v>0</v>
          </cell>
          <cell r="BC600">
            <v>0</v>
          </cell>
          <cell r="BD600"/>
          <cell r="BE600">
            <v>0</v>
          </cell>
          <cell r="BF600">
            <v>0</v>
          </cell>
          <cell r="BG600">
            <v>0</v>
          </cell>
          <cell r="BH600">
            <v>0</v>
          </cell>
          <cell r="BI600">
            <v>0</v>
          </cell>
          <cell r="BJ600">
            <v>0</v>
          </cell>
          <cell r="BK600">
            <v>0.5</v>
          </cell>
          <cell r="BL600">
            <v>1264.1600000000001</v>
          </cell>
          <cell r="BM600">
            <v>0</v>
          </cell>
          <cell r="BN600">
            <v>0</v>
          </cell>
          <cell r="BO600">
            <v>1264.1600000000001</v>
          </cell>
          <cell r="BP600">
            <v>0</v>
          </cell>
          <cell r="BQ600">
            <v>-1264.1600000000001</v>
          </cell>
          <cell r="BR600" t="str">
            <v>N/A</v>
          </cell>
          <cell r="BS600">
            <v>0</v>
          </cell>
          <cell r="BT600"/>
          <cell r="BU600">
            <v>0</v>
          </cell>
          <cell r="BV600">
            <v>0</v>
          </cell>
          <cell r="BW600">
            <v>0</v>
          </cell>
          <cell r="BX600">
            <v>2528.3200000000002</v>
          </cell>
          <cell r="BY600">
            <v>0</v>
          </cell>
          <cell r="BZ600">
            <v>-2528.3200000000002</v>
          </cell>
          <cell r="CA600" t="str">
            <v>N/A</v>
          </cell>
          <cell r="CB600">
            <v>0</v>
          </cell>
          <cell r="CC600"/>
          <cell r="CD600"/>
          <cell r="CE600">
            <v>1</v>
          </cell>
          <cell r="CF600">
            <v>2528.3200000000002</v>
          </cell>
          <cell r="CG600">
            <v>2528.3200000000002</v>
          </cell>
          <cell r="CH600">
            <v>2528.3200000000002</v>
          </cell>
          <cell r="CI600">
            <v>0</v>
          </cell>
          <cell r="CJ600"/>
          <cell r="CK600"/>
          <cell r="CL600">
            <v>0</v>
          </cell>
          <cell r="CM600">
            <v>0</v>
          </cell>
          <cell r="CN600">
            <v>2528.3200000000002</v>
          </cell>
          <cell r="CO600">
            <v>2528.3200000000002</v>
          </cell>
          <cell r="CP600">
            <v>0</v>
          </cell>
          <cell r="CQ600"/>
          <cell r="CR600"/>
          <cell r="CS600" t="str">
            <v xml:space="preserve"> </v>
          </cell>
          <cell r="CT600">
            <v>0</v>
          </cell>
          <cell r="CU600">
            <v>2528.3200000000002</v>
          </cell>
          <cell r="CV600">
            <v>0</v>
          </cell>
          <cell r="CW600">
            <v>-2528.3200000000002</v>
          </cell>
          <cell r="CY600">
            <v>0</v>
          </cell>
          <cell r="CZ600">
            <v>1264.1600000000001</v>
          </cell>
          <cell r="DA600">
            <v>1264.1600000000001</v>
          </cell>
          <cell r="DB600">
            <v>2528.3200000000002</v>
          </cell>
          <cell r="DC600">
            <v>0</v>
          </cell>
          <cell r="DD600">
            <v>2528.3200000000002</v>
          </cell>
          <cell r="DE600">
            <v>2528.3200000000002</v>
          </cell>
          <cell r="DF600">
            <v>2528.3200000000002</v>
          </cell>
          <cell r="DG600">
            <v>0</v>
          </cell>
          <cell r="DH600">
            <v>0</v>
          </cell>
          <cell r="DI600">
            <v>0</v>
          </cell>
          <cell r="DJ600">
            <v>2528.3200000000002</v>
          </cell>
          <cell r="DK600">
            <v>190.12966399999999</v>
          </cell>
        </row>
        <row r="601">
          <cell r="B601" t="str">
            <v>18.7</v>
          </cell>
          <cell r="C601" t="str">
            <v xml:space="preserve"> 86884 </v>
          </cell>
          <cell r="D601" t="str">
            <v>SINAPI</v>
          </cell>
          <cell r="E601" t="str">
            <v>ENGATE FLEXÍVEL EM PLÁSTICO BRANCO, 1/2 X 30CM - FORNECIMENTO E INSTALAÇÃO. AF_01/2020</v>
          </cell>
          <cell r="F601" t="str">
            <v>UN</v>
          </cell>
          <cell r="G601">
            <v>18</v>
          </cell>
          <cell r="H601">
            <v>0</v>
          </cell>
          <cell r="I601">
            <v>18</v>
          </cell>
          <cell r="J601">
            <v>8.5399999999999991</v>
          </cell>
          <cell r="K601">
            <v>10.69</v>
          </cell>
          <cell r="L601">
            <v>192.42</v>
          </cell>
          <cell r="M601">
            <v>0</v>
          </cell>
          <cell r="N601">
            <v>0</v>
          </cell>
          <cell r="O601">
            <v>0</v>
          </cell>
          <cell r="P601">
            <v>0</v>
          </cell>
          <cell r="Q601">
            <v>0</v>
          </cell>
          <cell r="R601">
            <v>0</v>
          </cell>
          <cell r="S601">
            <v>0</v>
          </cell>
          <cell r="T601">
            <v>0</v>
          </cell>
          <cell r="U601">
            <v>1</v>
          </cell>
          <cell r="V601">
            <v>192.42</v>
          </cell>
          <cell r="W601">
            <v>0</v>
          </cell>
          <cell r="X601">
            <v>0</v>
          </cell>
          <cell r="Y601">
            <v>0</v>
          </cell>
          <cell r="Z601">
            <v>0</v>
          </cell>
          <cell r="AA601">
            <v>0</v>
          </cell>
          <cell r="AB601">
            <v>0</v>
          </cell>
          <cell r="AC601">
            <v>1</v>
          </cell>
          <cell r="AD601">
            <v>192.42</v>
          </cell>
          <cell r="AE601"/>
          <cell r="AF601">
            <v>0</v>
          </cell>
          <cell r="AG601">
            <v>0</v>
          </cell>
          <cell r="AH601">
            <v>1</v>
          </cell>
          <cell r="AI601">
            <v>192.42</v>
          </cell>
          <cell r="AJ601">
            <v>0</v>
          </cell>
          <cell r="AK601">
            <v>0</v>
          </cell>
          <cell r="AL601"/>
          <cell r="AM601">
            <v>0</v>
          </cell>
          <cell r="AN601">
            <v>0</v>
          </cell>
          <cell r="AO601"/>
          <cell r="AP601">
            <v>0</v>
          </cell>
          <cell r="AQ601">
            <v>0</v>
          </cell>
          <cell r="AR601">
            <v>0</v>
          </cell>
          <cell r="AS601">
            <v>0</v>
          </cell>
          <cell r="AT601">
            <v>192.42</v>
          </cell>
          <cell r="AU601">
            <v>0</v>
          </cell>
          <cell r="AV601">
            <v>-192.42</v>
          </cell>
          <cell r="AW601">
            <v>0</v>
          </cell>
          <cell r="AX601">
            <v>0</v>
          </cell>
          <cell r="AY601">
            <v>0</v>
          </cell>
          <cell r="AZ601">
            <v>0</v>
          </cell>
          <cell r="BA601">
            <v>192.42</v>
          </cell>
          <cell r="BB601">
            <v>0</v>
          </cell>
          <cell r="BC601">
            <v>-192.42</v>
          </cell>
          <cell r="BD601">
            <v>0</v>
          </cell>
          <cell r="BE601">
            <v>0</v>
          </cell>
          <cell r="BF601">
            <v>0</v>
          </cell>
          <cell r="BG601">
            <v>0</v>
          </cell>
          <cell r="BH601">
            <v>192.42</v>
          </cell>
          <cell r="BI601">
            <v>0</v>
          </cell>
          <cell r="BJ601">
            <v>-192.42</v>
          </cell>
          <cell r="BK601">
            <v>0</v>
          </cell>
          <cell r="BL601">
            <v>0</v>
          </cell>
          <cell r="BM601">
            <v>0</v>
          </cell>
          <cell r="BN601">
            <v>0</v>
          </cell>
          <cell r="BO601">
            <v>192.42</v>
          </cell>
          <cell r="BP601">
            <v>0</v>
          </cell>
          <cell r="BQ601">
            <v>-192.42</v>
          </cell>
          <cell r="BR601" t="str">
            <v>N/A</v>
          </cell>
          <cell r="BS601">
            <v>0</v>
          </cell>
          <cell r="BT601">
            <v>0.5</v>
          </cell>
          <cell r="BU601">
            <v>1950.16</v>
          </cell>
          <cell r="BV601">
            <v>0.5</v>
          </cell>
          <cell r="BW601">
            <v>96.21</v>
          </cell>
          <cell r="BX601">
            <v>192.42</v>
          </cell>
          <cell r="BY601">
            <v>96.21</v>
          </cell>
          <cell r="BZ601">
            <v>-96.21</v>
          </cell>
          <cell r="CA601" t="str">
            <v>N/A</v>
          </cell>
          <cell r="CB601">
            <v>0</v>
          </cell>
          <cell r="CC601"/>
          <cell r="CD601"/>
          <cell r="CE601">
            <v>0</v>
          </cell>
          <cell r="CF601">
            <v>0</v>
          </cell>
          <cell r="CG601">
            <v>192.42</v>
          </cell>
          <cell r="CH601">
            <v>96.21</v>
          </cell>
          <cell r="CI601">
            <v>-96.21</v>
          </cell>
          <cell r="CJ601"/>
          <cell r="CK601"/>
          <cell r="CL601">
            <v>0.5</v>
          </cell>
          <cell r="CM601">
            <v>96.21</v>
          </cell>
          <cell r="CN601">
            <v>192.42</v>
          </cell>
          <cell r="CO601">
            <v>96.21</v>
          </cell>
          <cell r="CP601">
            <v>-96.21</v>
          </cell>
          <cell r="CQ601"/>
          <cell r="CR601"/>
          <cell r="CS601" t="str">
            <v xml:space="preserve"> </v>
          </cell>
          <cell r="CT601">
            <v>0</v>
          </cell>
          <cell r="CU601">
            <v>192.42</v>
          </cell>
          <cell r="CV601">
            <v>96.21</v>
          </cell>
          <cell r="CW601">
            <v>-96.21</v>
          </cell>
          <cell r="CY601">
            <v>192.42</v>
          </cell>
          <cell r="CZ601">
            <v>1950.16</v>
          </cell>
          <cell r="DA601">
            <v>2142.58</v>
          </cell>
          <cell r="DB601">
            <v>192.42</v>
          </cell>
          <cell r="DC601">
            <v>0</v>
          </cell>
          <cell r="DD601">
            <v>192.42</v>
          </cell>
          <cell r="DE601">
            <v>192.42</v>
          </cell>
          <cell r="DF601">
            <v>192.42</v>
          </cell>
          <cell r="DG601">
            <v>0</v>
          </cell>
          <cell r="DH601">
            <v>192.42</v>
          </cell>
          <cell r="DI601">
            <v>0</v>
          </cell>
          <cell r="DJ601">
            <v>0</v>
          </cell>
          <cell r="DK601">
            <v>0</v>
          </cell>
        </row>
        <row r="602">
          <cell r="B602" t="str">
            <v>18.8</v>
          </cell>
          <cell r="C602" t="str">
            <v xml:space="preserve"> 86937 </v>
          </cell>
          <cell r="D602" t="str">
            <v>SINAPI</v>
          </cell>
          <cell r="E602" t="str">
            <v>CUBA DE EMBUTIR OVAL EM LOUÇA BRANCA, 35 X 50CM OU EQUIVALENTE, INCLUSO VÁLVULA EM METAL CROMADO E SIFÃO FLEXÍVEL EM PVC - FORNECIMENTO E INSTALAÇÃO. AF_01/2020</v>
          </cell>
          <cell r="F602" t="str">
            <v>UN</v>
          </cell>
          <cell r="G602">
            <v>16</v>
          </cell>
          <cell r="H602">
            <v>0</v>
          </cell>
          <cell r="I602">
            <v>16</v>
          </cell>
          <cell r="J602">
            <v>194.68</v>
          </cell>
          <cell r="K602">
            <v>243.77</v>
          </cell>
          <cell r="L602">
            <v>3900.32</v>
          </cell>
          <cell r="M602">
            <v>0</v>
          </cell>
          <cell r="N602">
            <v>0</v>
          </cell>
          <cell r="O602">
            <v>0</v>
          </cell>
          <cell r="P602">
            <v>0</v>
          </cell>
          <cell r="Q602">
            <v>0</v>
          </cell>
          <cell r="R602">
            <v>0</v>
          </cell>
          <cell r="S602">
            <v>0</v>
          </cell>
          <cell r="T602">
            <v>0</v>
          </cell>
          <cell r="U602">
            <v>0</v>
          </cell>
          <cell r="V602">
            <v>0</v>
          </cell>
          <cell r="W602">
            <v>0</v>
          </cell>
          <cell r="X602">
            <v>0</v>
          </cell>
          <cell r="Y602">
            <v>0</v>
          </cell>
          <cell r="Z602">
            <v>0</v>
          </cell>
          <cell r="AA602">
            <v>0</v>
          </cell>
          <cell r="AB602">
            <v>0</v>
          </cell>
          <cell r="AC602">
            <v>0</v>
          </cell>
          <cell r="AD602">
            <v>0</v>
          </cell>
          <cell r="AE602"/>
          <cell r="AF602">
            <v>0</v>
          </cell>
          <cell r="AG602">
            <v>0</v>
          </cell>
          <cell r="AH602">
            <v>0</v>
          </cell>
          <cell r="AI602">
            <v>0</v>
          </cell>
          <cell r="AJ602">
            <v>0</v>
          </cell>
          <cell r="AK602">
            <v>0</v>
          </cell>
          <cell r="AL602"/>
          <cell r="AM602">
            <v>3900.32</v>
          </cell>
          <cell r="AN602">
            <v>293.30406399999998</v>
          </cell>
          <cell r="AO602"/>
          <cell r="AP602">
            <v>0</v>
          </cell>
          <cell r="AQ602">
            <v>0</v>
          </cell>
          <cell r="AR602">
            <v>0</v>
          </cell>
          <cell r="AS602">
            <v>0</v>
          </cell>
          <cell r="AT602">
            <v>0</v>
          </cell>
          <cell r="AU602">
            <v>0</v>
          </cell>
          <cell r="AV602">
            <v>0</v>
          </cell>
          <cell r="AW602"/>
          <cell r="AX602">
            <v>0</v>
          </cell>
          <cell r="AY602">
            <v>0.1875</v>
          </cell>
          <cell r="AZ602">
            <v>731.31000000000006</v>
          </cell>
          <cell r="BA602">
            <v>0</v>
          </cell>
          <cell r="BB602">
            <v>731.31000000000006</v>
          </cell>
          <cell r="BC602">
            <v>0</v>
          </cell>
          <cell r="BD602">
            <v>0</v>
          </cell>
          <cell r="BE602">
            <v>0</v>
          </cell>
          <cell r="BF602">
            <v>0</v>
          </cell>
          <cell r="BG602">
            <v>0</v>
          </cell>
          <cell r="BH602">
            <v>0</v>
          </cell>
          <cell r="BI602">
            <v>731.31000000000006</v>
          </cell>
          <cell r="BJ602">
            <v>0</v>
          </cell>
          <cell r="BK602">
            <v>0.5</v>
          </cell>
          <cell r="BL602">
            <v>1950.16</v>
          </cell>
          <cell r="BM602">
            <v>0.8125</v>
          </cell>
          <cell r="BN602">
            <v>3169.01</v>
          </cell>
          <cell r="BO602">
            <v>1950.16</v>
          </cell>
          <cell r="BP602">
            <v>3900.32</v>
          </cell>
          <cell r="BQ602">
            <v>1950.16</v>
          </cell>
          <cell r="BR602">
            <v>3900.32</v>
          </cell>
          <cell r="BS602">
            <v>293.30406399999998</v>
          </cell>
          <cell r="BT602">
            <v>0.5</v>
          </cell>
          <cell r="BU602">
            <v>272.45999999999998</v>
          </cell>
          <cell r="BV602">
            <v>0</v>
          </cell>
          <cell r="BW602">
            <v>0</v>
          </cell>
          <cell r="BX602">
            <v>3900.32</v>
          </cell>
          <cell r="BY602">
            <v>3900.32</v>
          </cell>
          <cell r="BZ602">
            <v>0</v>
          </cell>
          <cell r="CA602">
            <v>3900.32</v>
          </cell>
          <cell r="CB602">
            <v>293.30406399999998</v>
          </cell>
          <cell r="CC602"/>
          <cell r="CD602"/>
          <cell r="CE602">
            <v>0</v>
          </cell>
          <cell r="CF602">
            <v>0</v>
          </cell>
          <cell r="CG602">
            <v>3900.32</v>
          </cell>
          <cell r="CH602">
            <v>3900.32</v>
          </cell>
          <cell r="CI602">
            <v>0</v>
          </cell>
          <cell r="CJ602"/>
          <cell r="CK602"/>
          <cell r="CL602">
            <v>0</v>
          </cell>
          <cell r="CM602">
            <v>0</v>
          </cell>
          <cell r="CN602">
            <v>3900.32</v>
          </cell>
          <cell r="CO602">
            <v>0</v>
          </cell>
          <cell r="CP602">
            <v>-3900.32</v>
          </cell>
          <cell r="CQ602"/>
          <cell r="CR602"/>
          <cell r="CS602" t="str">
            <v xml:space="preserve"> </v>
          </cell>
          <cell r="CT602">
            <v>0</v>
          </cell>
          <cell r="CU602">
            <v>3900.32</v>
          </cell>
          <cell r="CV602">
            <v>0</v>
          </cell>
          <cell r="CW602">
            <v>-3900.32</v>
          </cell>
          <cell r="CY602">
            <v>0</v>
          </cell>
          <cell r="CZ602">
            <v>2222.62</v>
          </cell>
          <cell r="DA602">
            <v>2222.62</v>
          </cell>
          <cell r="DB602">
            <v>3900.32</v>
          </cell>
          <cell r="DC602">
            <v>0</v>
          </cell>
          <cell r="DD602">
            <v>3900.32</v>
          </cell>
          <cell r="DE602">
            <v>3900.32</v>
          </cell>
          <cell r="DF602">
            <v>3900.32</v>
          </cell>
          <cell r="DG602">
            <v>0</v>
          </cell>
          <cell r="DH602">
            <v>0</v>
          </cell>
          <cell r="DI602">
            <v>0</v>
          </cell>
          <cell r="DJ602">
            <v>3900.32</v>
          </cell>
          <cell r="DK602">
            <v>293.30406399999998</v>
          </cell>
        </row>
        <row r="603">
          <cell r="B603" t="str">
            <v>18.9</v>
          </cell>
          <cell r="C603" t="str">
            <v xml:space="preserve"> 86909 </v>
          </cell>
          <cell r="D603" t="str">
            <v>SINAPI</v>
          </cell>
          <cell r="E603" t="str">
            <v>TORNEIRA CROMADA TUBO MÓVEL, DE MESA, 1/2" OU 3/4", PARA PIA DE COZINHA, PADRÃO ALTO - FORNECIMENTO E INSTALAÇÃO. AF_01/2020</v>
          </cell>
          <cell r="F603" t="str">
            <v>UN</v>
          </cell>
          <cell r="G603">
            <v>4</v>
          </cell>
          <cell r="H603">
            <v>0</v>
          </cell>
          <cell r="I603">
            <v>4</v>
          </cell>
          <cell r="J603">
            <v>108.8</v>
          </cell>
          <cell r="K603">
            <v>136.22999999999999</v>
          </cell>
          <cell r="L603">
            <v>544.91999999999996</v>
          </cell>
          <cell r="M603">
            <v>0</v>
          </cell>
          <cell r="N603">
            <v>0</v>
          </cell>
          <cell r="O603">
            <v>0</v>
          </cell>
          <cell r="P603">
            <v>0</v>
          </cell>
          <cell r="Q603">
            <v>0</v>
          </cell>
          <cell r="R603">
            <v>0</v>
          </cell>
          <cell r="S603">
            <v>0</v>
          </cell>
          <cell r="T603">
            <v>0</v>
          </cell>
          <cell r="U603">
            <v>0</v>
          </cell>
          <cell r="V603">
            <v>0</v>
          </cell>
          <cell r="W603">
            <v>0</v>
          </cell>
          <cell r="X603">
            <v>0</v>
          </cell>
          <cell r="Y603">
            <v>0</v>
          </cell>
          <cell r="Z603">
            <v>0</v>
          </cell>
          <cell r="AA603">
            <v>0</v>
          </cell>
          <cell r="AB603">
            <v>0</v>
          </cell>
          <cell r="AC603">
            <v>0</v>
          </cell>
          <cell r="AD603">
            <v>0</v>
          </cell>
          <cell r="AE603"/>
          <cell r="AF603">
            <v>0</v>
          </cell>
          <cell r="AG603">
            <v>0</v>
          </cell>
          <cell r="AH603">
            <v>0</v>
          </cell>
          <cell r="AI603">
            <v>0</v>
          </cell>
          <cell r="AJ603">
            <v>0</v>
          </cell>
          <cell r="AK603">
            <v>0</v>
          </cell>
          <cell r="AL603"/>
          <cell r="AM603">
            <v>544.91999999999996</v>
          </cell>
          <cell r="AN603">
            <v>40.977983999999992</v>
          </cell>
          <cell r="AO603"/>
          <cell r="AP603">
            <v>0</v>
          </cell>
          <cell r="AQ603">
            <v>0</v>
          </cell>
          <cell r="AR603">
            <v>0</v>
          </cell>
          <cell r="AS603">
            <v>0</v>
          </cell>
          <cell r="AT603">
            <v>0</v>
          </cell>
          <cell r="AU603">
            <v>0</v>
          </cell>
          <cell r="AV603">
            <v>0</v>
          </cell>
          <cell r="AW603"/>
          <cell r="AX603">
            <v>0</v>
          </cell>
          <cell r="AY603">
            <v>0</v>
          </cell>
          <cell r="AZ603">
            <v>0</v>
          </cell>
          <cell r="BA603">
            <v>0</v>
          </cell>
          <cell r="BB603">
            <v>0</v>
          </cell>
          <cell r="BC603">
            <v>0</v>
          </cell>
          <cell r="BD603"/>
          <cell r="BE603">
            <v>0</v>
          </cell>
          <cell r="BF603">
            <v>0</v>
          </cell>
          <cell r="BG603">
            <v>0</v>
          </cell>
          <cell r="BH603">
            <v>0</v>
          </cell>
          <cell r="BI603">
            <v>0</v>
          </cell>
          <cell r="BJ603">
            <v>0</v>
          </cell>
          <cell r="BK603">
            <v>0.5</v>
          </cell>
          <cell r="BL603">
            <v>272.45999999999998</v>
          </cell>
          <cell r="BM603">
            <v>0</v>
          </cell>
          <cell r="BN603">
            <v>0</v>
          </cell>
          <cell r="BO603">
            <v>272.45999999999998</v>
          </cell>
          <cell r="BP603">
            <v>0</v>
          </cell>
          <cell r="BQ603">
            <v>-272.45999999999998</v>
          </cell>
          <cell r="BR603" t="str">
            <v>N/A</v>
          </cell>
          <cell r="BS603">
            <v>0</v>
          </cell>
          <cell r="BT603">
            <v>0.5</v>
          </cell>
          <cell r="BU603">
            <v>455.76</v>
          </cell>
          <cell r="BV603">
            <v>1</v>
          </cell>
          <cell r="BW603">
            <v>544.91999999999996</v>
          </cell>
          <cell r="BX603">
            <v>544.91999999999996</v>
          </cell>
          <cell r="BY603">
            <v>544.91999999999996</v>
          </cell>
          <cell r="BZ603">
            <v>0</v>
          </cell>
          <cell r="CA603">
            <v>544.91999999999996</v>
          </cell>
          <cell r="CB603">
            <v>40.977983999999992</v>
          </cell>
          <cell r="CC603"/>
          <cell r="CD603"/>
          <cell r="CE603">
            <v>0</v>
          </cell>
          <cell r="CF603">
            <v>0</v>
          </cell>
          <cell r="CG603">
            <v>544.91999999999996</v>
          </cell>
          <cell r="CH603">
            <v>544.91999999999996</v>
          </cell>
          <cell r="CI603">
            <v>0</v>
          </cell>
          <cell r="CJ603"/>
          <cell r="CK603"/>
          <cell r="CL603">
            <v>0</v>
          </cell>
          <cell r="CM603">
            <v>0</v>
          </cell>
          <cell r="CN603">
            <v>544.91999999999996</v>
          </cell>
          <cell r="CO603">
            <v>0</v>
          </cell>
          <cell r="CP603">
            <v>-544.91999999999996</v>
          </cell>
          <cell r="CQ603"/>
          <cell r="CR603"/>
          <cell r="CS603" t="str">
            <v xml:space="preserve"> </v>
          </cell>
          <cell r="CT603">
            <v>0</v>
          </cell>
          <cell r="CU603">
            <v>544.91999999999996</v>
          </cell>
          <cell r="CV603">
            <v>0</v>
          </cell>
          <cell r="CW603">
            <v>-544.91999999999996</v>
          </cell>
          <cell r="CY603">
            <v>0</v>
          </cell>
          <cell r="CZ603">
            <v>728.22</v>
          </cell>
          <cell r="DA603">
            <v>728.22</v>
          </cell>
          <cell r="DB603">
            <v>544.91999999999996</v>
          </cell>
          <cell r="DC603">
            <v>0</v>
          </cell>
          <cell r="DD603">
            <v>544.91999999999996</v>
          </cell>
          <cell r="DE603">
            <v>544.91999999999996</v>
          </cell>
          <cell r="DF603">
            <v>544.91999999999996</v>
          </cell>
          <cell r="DG603">
            <v>0</v>
          </cell>
          <cell r="DH603">
            <v>0</v>
          </cell>
          <cell r="DI603">
            <v>0</v>
          </cell>
          <cell r="DJ603">
            <v>544.91999999999996</v>
          </cell>
          <cell r="DK603">
            <v>40.977983999999992</v>
          </cell>
        </row>
        <row r="604">
          <cell r="B604" t="str">
            <v>18.10</v>
          </cell>
          <cell r="C604" t="str">
            <v xml:space="preserve"> 86900 </v>
          </cell>
          <cell r="D604" t="str">
            <v>SINAPI</v>
          </cell>
          <cell r="E604" t="str">
            <v>CUBA DE EMBUTIR RETANGULAR DE AÇO INOXIDÁVEL, 46 X 30 X 12 CM - FORNECIMENTO E INSTALAÇÃO. AF_01/2020</v>
          </cell>
          <cell r="F604" t="str">
            <v>UN</v>
          </cell>
          <cell r="G604">
            <v>4</v>
          </cell>
          <cell r="H604">
            <v>0</v>
          </cell>
          <cell r="I604">
            <v>4</v>
          </cell>
          <cell r="J604">
            <v>181.99</v>
          </cell>
          <cell r="K604">
            <v>227.88</v>
          </cell>
          <cell r="L604">
            <v>911.52</v>
          </cell>
          <cell r="M604">
            <v>0</v>
          </cell>
          <cell r="N604">
            <v>0</v>
          </cell>
          <cell r="O604">
            <v>0</v>
          </cell>
          <cell r="P604">
            <v>0</v>
          </cell>
          <cell r="Q604">
            <v>0</v>
          </cell>
          <cell r="R604">
            <v>0</v>
          </cell>
          <cell r="S604">
            <v>0</v>
          </cell>
          <cell r="T604">
            <v>0</v>
          </cell>
          <cell r="U604">
            <v>0</v>
          </cell>
          <cell r="V604">
            <v>0</v>
          </cell>
          <cell r="W604">
            <v>0</v>
          </cell>
          <cell r="X604">
            <v>0</v>
          </cell>
          <cell r="Y604">
            <v>0</v>
          </cell>
          <cell r="Z604">
            <v>0</v>
          </cell>
          <cell r="AA604">
            <v>0</v>
          </cell>
          <cell r="AB604">
            <v>0</v>
          </cell>
          <cell r="AC604">
            <v>0</v>
          </cell>
          <cell r="AD604">
            <v>0</v>
          </cell>
          <cell r="AE604"/>
          <cell r="AF604">
            <v>0</v>
          </cell>
          <cell r="AG604">
            <v>0</v>
          </cell>
          <cell r="AH604">
            <v>0</v>
          </cell>
          <cell r="AI604">
            <v>0</v>
          </cell>
          <cell r="AJ604">
            <v>0</v>
          </cell>
          <cell r="AK604">
            <v>0</v>
          </cell>
          <cell r="AL604"/>
          <cell r="AM604">
            <v>911.52</v>
          </cell>
          <cell r="AN604">
            <v>68.546303999999992</v>
          </cell>
          <cell r="AO604"/>
          <cell r="AP604">
            <v>0</v>
          </cell>
          <cell r="AQ604">
            <v>0</v>
          </cell>
          <cell r="AR604">
            <v>0</v>
          </cell>
          <cell r="AS604">
            <v>0</v>
          </cell>
          <cell r="AT604">
            <v>0</v>
          </cell>
          <cell r="AU604">
            <v>0</v>
          </cell>
          <cell r="AV604">
            <v>0</v>
          </cell>
          <cell r="AW604"/>
          <cell r="AX604">
            <v>0</v>
          </cell>
          <cell r="AY604">
            <v>0</v>
          </cell>
          <cell r="AZ604">
            <v>0</v>
          </cell>
          <cell r="BA604">
            <v>0</v>
          </cell>
          <cell r="BB604">
            <v>0</v>
          </cell>
          <cell r="BC604">
            <v>0</v>
          </cell>
          <cell r="BD604">
            <v>0</v>
          </cell>
          <cell r="BE604">
            <v>0</v>
          </cell>
          <cell r="BF604">
            <v>0</v>
          </cell>
          <cell r="BG604">
            <v>0</v>
          </cell>
          <cell r="BH604">
            <v>0</v>
          </cell>
          <cell r="BI604">
            <v>0</v>
          </cell>
          <cell r="BJ604">
            <v>0</v>
          </cell>
          <cell r="BK604">
            <v>0.5</v>
          </cell>
          <cell r="BL604">
            <v>455.76</v>
          </cell>
          <cell r="BM604">
            <v>0</v>
          </cell>
          <cell r="BN604">
            <v>0</v>
          </cell>
          <cell r="BO604">
            <v>455.76</v>
          </cell>
          <cell r="BP604">
            <v>0</v>
          </cell>
          <cell r="BQ604">
            <v>-455.76</v>
          </cell>
          <cell r="BR604" t="str">
            <v>N/A</v>
          </cell>
          <cell r="BS604">
            <v>0</v>
          </cell>
          <cell r="BT604"/>
          <cell r="BU604">
            <v>0</v>
          </cell>
          <cell r="BV604">
            <v>1</v>
          </cell>
          <cell r="BW604">
            <v>911.52</v>
          </cell>
          <cell r="BX604">
            <v>911.52</v>
          </cell>
          <cell r="BY604">
            <v>911.52</v>
          </cell>
          <cell r="BZ604">
            <v>0</v>
          </cell>
          <cell r="CA604">
            <v>911.52</v>
          </cell>
          <cell r="CB604">
            <v>68.546303999999992</v>
          </cell>
          <cell r="CC604"/>
          <cell r="CD604"/>
          <cell r="CE604">
            <v>0</v>
          </cell>
          <cell r="CF604">
            <v>0</v>
          </cell>
          <cell r="CG604">
            <v>911.52</v>
          </cell>
          <cell r="CH604">
            <v>911.52</v>
          </cell>
          <cell r="CI604">
            <v>0</v>
          </cell>
          <cell r="CJ604"/>
          <cell r="CK604"/>
          <cell r="CL604">
            <v>0</v>
          </cell>
          <cell r="CM604">
            <v>0</v>
          </cell>
          <cell r="CN604">
            <v>911.52</v>
          </cell>
          <cell r="CO604">
            <v>0</v>
          </cell>
          <cell r="CP604">
            <v>-911.52</v>
          </cell>
          <cell r="CQ604"/>
          <cell r="CR604"/>
          <cell r="CS604" t="str">
            <v xml:space="preserve"> </v>
          </cell>
          <cell r="CT604">
            <v>0</v>
          </cell>
          <cell r="CU604">
            <v>911.52</v>
          </cell>
          <cell r="CV604">
            <v>0</v>
          </cell>
          <cell r="CW604">
            <v>-911.52</v>
          </cell>
          <cell r="CY604">
            <v>0</v>
          </cell>
          <cell r="CZ604">
            <v>455.76</v>
          </cell>
          <cell r="DA604">
            <v>455.76</v>
          </cell>
          <cell r="DB604">
            <v>911.52</v>
          </cell>
          <cell r="DC604">
            <v>0</v>
          </cell>
          <cell r="DD604">
            <v>911.52</v>
          </cell>
          <cell r="DE604">
            <v>911.52</v>
          </cell>
          <cell r="DF604">
            <v>911.52</v>
          </cell>
          <cell r="DG604">
            <v>0</v>
          </cell>
          <cell r="DH604">
            <v>0</v>
          </cell>
          <cell r="DI604">
            <v>0</v>
          </cell>
          <cell r="DJ604">
            <v>911.52</v>
          </cell>
          <cell r="DK604">
            <v>68.546303999999992</v>
          </cell>
        </row>
        <row r="605">
          <cell r="B605" t="str">
            <v>18.11</v>
          </cell>
          <cell r="C605" t="str">
            <v xml:space="preserve"> DEPEARQ238 </v>
          </cell>
          <cell r="D605" t="str">
            <v>Próprio</v>
          </cell>
          <cell r="E605" t="str">
            <v>BANCADA DE GRANITO PRETO SÃO GABRIEL POLIDO, DE 1,26 X 0,60 M, PARA LAVATÓRIO, INCLUSO SAIA E RODA BANCA- FORNECIMENTO E INSTALAÇÃO. REF: SINAPI (86889)</v>
          </cell>
          <cell r="F605" t="str">
            <v>UN</v>
          </cell>
          <cell r="G605">
            <v>1</v>
          </cell>
          <cell r="H605">
            <v>0</v>
          </cell>
          <cell r="I605">
            <v>1</v>
          </cell>
          <cell r="J605">
            <v>1146.75</v>
          </cell>
          <cell r="K605">
            <v>1435.96</v>
          </cell>
          <cell r="L605">
            <v>1435.96</v>
          </cell>
          <cell r="M605">
            <v>0</v>
          </cell>
          <cell r="N605">
            <v>0</v>
          </cell>
          <cell r="O605">
            <v>0</v>
          </cell>
          <cell r="P605">
            <v>0</v>
          </cell>
          <cell r="Q605">
            <v>0</v>
          </cell>
          <cell r="R605">
            <v>0</v>
          </cell>
          <cell r="S605">
            <v>0</v>
          </cell>
          <cell r="T605">
            <v>0</v>
          </cell>
          <cell r="U605">
            <v>0</v>
          </cell>
          <cell r="V605">
            <v>0</v>
          </cell>
          <cell r="W605">
            <v>0</v>
          </cell>
          <cell r="X605">
            <v>0</v>
          </cell>
          <cell r="Y605">
            <v>0</v>
          </cell>
          <cell r="Z605">
            <v>0</v>
          </cell>
          <cell r="AA605"/>
          <cell r="AB605">
            <v>0</v>
          </cell>
          <cell r="AC605">
            <v>0</v>
          </cell>
          <cell r="AD605">
            <v>0</v>
          </cell>
          <cell r="AE605"/>
          <cell r="AF605">
            <v>0</v>
          </cell>
          <cell r="AG605">
            <v>0</v>
          </cell>
          <cell r="AH605">
            <v>0</v>
          </cell>
          <cell r="AI605">
            <v>0</v>
          </cell>
          <cell r="AJ605">
            <v>0</v>
          </cell>
          <cell r="AK605">
            <v>0</v>
          </cell>
          <cell r="AL605"/>
          <cell r="AM605">
            <v>1435.96</v>
          </cell>
          <cell r="AN605">
            <v>107.98419199999999</v>
          </cell>
          <cell r="AO605"/>
          <cell r="AP605">
            <v>0.5</v>
          </cell>
          <cell r="AQ605">
            <v>717.98</v>
          </cell>
          <cell r="AR605">
            <v>0</v>
          </cell>
          <cell r="AS605">
            <v>0</v>
          </cell>
          <cell r="AT605">
            <v>717.98</v>
          </cell>
          <cell r="AU605">
            <v>0</v>
          </cell>
          <cell r="AV605">
            <v>-717.98</v>
          </cell>
          <cell r="AW605">
            <v>0.5</v>
          </cell>
          <cell r="AX605">
            <v>717.98</v>
          </cell>
          <cell r="AY605">
            <v>1</v>
          </cell>
          <cell r="AZ605">
            <v>1435.96</v>
          </cell>
          <cell r="BA605">
            <v>1435.96</v>
          </cell>
          <cell r="BB605">
            <v>1435.96</v>
          </cell>
          <cell r="BC605">
            <v>0</v>
          </cell>
          <cell r="BD605">
            <v>0</v>
          </cell>
          <cell r="BE605">
            <v>0</v>
          </cell>
          <cell r="BF605">
            <v>0</v>
          </cell>
          <cell r="BG605">
            <v>0</v>
          </cell>
          <cell r="BH605">
            <v>1435.96</v>
          </cell>
          <cell r="BI605">
            <v>1435.96</v>
          </cell>
          <cell r="BJ605">
            <v>0</v>
          </cell>
          <cell r="BK605">
            <v>0</v>
          </cell>
          <cell r="BL605">
            <v>0</v>
          </cell>
          <cell r="BM605">
            <v>0</v>
          </cell>
          <cell r="BN605">
            <v>0</v>
          </cell>
          <cell r="BO605">
            <v>1435.96</v>
          </cell>
          <cell r="BP605">
            <v>1435.96</v>
          </cell>
          <cell r="BQ605">
            <v>0</v>
          </cell>
          <cell r="BR605">
            <v>1435.96</v>
          </cell>
          <cell r="BS605">
            <v>107.98419199999999</v>
          </cell>
          <cell r="BT605"/>
          <cell r="BU605">
            <v>0</v>
          </cell>
          <cell r="BV605">
            <v>0</v>
          </cell>
          <cell r="BW605">
            <v>0</v>
          </cell>
          <cell r="BX605">
            <v>1435.96</v>
          </cell>
          <cell r="BY605">
            <v>1435.96</v>
          </cell>
          <cell r="BZ605">
            <v>0</v>
          </cell>
          <cell r="CA605">
            <v>1435.96</v>
          </cell>
          <cell r="CB605">
            <v>107.98419199999999</v>
          </cell>
          <cell r="CC605"/>
          <cell r="CD605"/>
          <cell r="CE605">
            <v>0</v>
          </cell>
          <cell r="CF605">
            <v>0</v>
          </cell>
          <cell r="CG605">
            <v>1435.96</v>
          </cell>
          <cell r="CH605">
            <v>1435.96</v>
          </cell>
          <cell r="CI605">
            <v>0</v>
          </cell>
          <cell r="CJ605"/>
          <cell r="CK605"/>
          <cell r="CL605">
            <v>0</v>
          </cell>
          <cell r="CM605">
            <v>0</v>
          </cell>
          <cell r="CN605">
            <v>1435.96</v>
          </cell>
          <cell r="CO605">
            <v>0</v>
          </cell>
          <cell r="CP605">
            <v>-1435.96</v>
          </cell>
          <cell r="CQ605"/>
          <cell r="CR605"/>
          <cell r="CS605" t="str">
            <v xml:space="preserve"> </v>
          </cell>
          <cell r="CT605">
            <v>0</v>
          </cell>
          <cell r="CU605">
            <v>1435.96</v>
          </cell>
          <cell r="CV605">
            <v>0</v>
          </cell>
          <cell r="CW605">
            <v>-1435.96</v>
          </cell>
          <cell r="CY605">
            <v>0</v>
          </cell>
          <cell r="CZ605">
            <v>1435.96</v>
          </cell>
          <cell r="DA605">
            <v>1435.96</v>
          </cell>
          <cell r="DB605">
            <v>1435.96</v>
          </cell>
          <cell r="DC605">
            <v>0</v>
          </cell>
          <cell r="DD605">
            <v>1435.96</v>
          </cell>
          <cell r="DE605">
            <v>1435.96</v>
          </cell>
          <cell r="DF605">
            <v>1435.96</v>
          </cell>
          <cell r="DG605">
            <v>0</v>
          </cell>
          <cell r="DH605">
            <v>0</v>
          </cell>
          <cell r="DI605">
            <v>0</v>
          </cell>
          <cell r="DJ605">
            <v>1435.96</v>
          </cell>
          <cell r="DK605">
            <v>107.98419199999999</v>
          </cell>
        </row>
        <row r="606">
          <cell r="B606" t="str">
            <v>18.12</v>
          </cell>
          <cell r="C606" t="str">
            <v xml:space="preserve"> DEPEARQ236 </v>
          </cell>
          <cell r="D606" t="str">
            <v>Próprio</v>
          </cell>
          <cell r="E606" t="str">
            <v>BANCADA DE GRANITO PRETO SÃO GABRIEL POLIDO, DE 0,80 X 0,60 M, PARA LAVATÓRIO, INCLUSO SAIA E RODA BANCA- FORNECIMENTO E INSTALAÇÃO. REF: SINAPI (86895)</v>
          </cell>
          <cell r="F606" t="str">
            <v>UN</v>
          </cell>
          <cell r="G606">
            <v>3</v>
          </cell>
          <cell r="H606">
            <v>0</v>
          </cell>
          <cell r="I606">
            <v>3</v>
          </cell>
          <cell r="J606">
            <v>716.67</v>
          </cell>
          <cell r="K606">
            <v>897.41</v>
          </cell>
          <cell r="L606">
            <v>2692.23</v>
          </cell>
          <cell r="M606">
            <v>0</v>
          </cell>
          <cell r="N606">
            <v>0</v>
          </cell>
          <cell r="O606">
            <v>0</v>
          </cell>
          <cell r="P606">
            <v>0</v>
          </cell>
          <cell r="Q606">
            <v>0</v>
          </cell>
          <cell r="R606">
            <v>0</v>
          </cell>
          <cell r="S606">
            <v>0</v>
          </cell>
          <cell r="T606">
            <v>0</v>
          </cell>
          <cell r="U606">
            <v>0</v>
          </cell>
          <cell r="V606">
            <v>0</v>
          </cell>
          <cell r="W606">
            <v>0</v>
          </cell>
          <cell r="X606">
            <v>0</v>
          </cell>
          <cell r="Y606">
            <v>0</v>
          </cell>
          <cell r="Z606">
            <v>0</v>
          </cell>
          <cell r="AA606"/>
          <cell r="AB606">
            <v>0</v>
          </cell>
          <cell r="AC606">
            <v>0</v>
          </cell>
          <cell r="AD606">
            <v>0</v>
          </cell>
          <cell r="AE606"/>
          <cell r="AF606">
            <v>0</v>
          </cell>
          <cell r="AG606">
            <v>0</v>
          </cell>
          <cell r="AH606">
            <v>0</v>
          </cell>
          <cell r="AI606">
            <v>0</v>
          </cell>
          <cell r="AJ606">
            <v>0</v>
          </cell>
          <cell r="AK606">
            <v>0</v>
          </cell>
          <cell r="AL606"/>
          <cell r="AM606">
            <v>2692.23</v>
          </cell>
          <cell r="AN606">
            <v>202.45569599999996</v>
          </cell>
          <cell r="AO606"/>
          <cell r="AP606">
            <v>0.5</v>
          </cell>
          <cell r="AQ606">
            <v>1346.115</v>
          </cell>
          <cell r="AR606">
            <v>0</v>
          </cell>
          <cell r="AS606">
            <v>0</v>
          </cell>
          <cell r="AT606">
            <v>1346.115</v>
          </cell>
          <cell r="AU606">
            <v>0</v>
          </cell>
          <cell r="AV606">
            <v>-1346.115</v>
          </cell>
          <cell r="AW606">
            <v>0.5</v>
          </cell>
          <cell r="AX606">
            <v>1346.115</v>
          </cell>
          <cell r="AY606">
            <v>0</v>
          </cell>
          <cell r="AZ606">
            <v>0</v>
          </cell>
          <cell r="BA606">
            <v>2692.23</v>
          </cell>
          <cell r="BB606">
            <v>0</v>
          </cell>
          <cell r="BC606">
            <v>-2692.23</v>
          </cell>
          <cell r="BD606">
            <v>0</v>
          </cell>
          <cell r="BE606">
            <v>0</v>
          </cell>
          <cell r="BF606">
            <v>0</v>
          </cell>
          <cell r="BG606">
            <v>0</v>
          </cell>
          <cell r="BH606">
            <v>2692.23</v>
          </cell>
          <cell r="BI606">
            <v>0</v>
          </cell>
          <cell r="BJ606">
            <v>-2692.23</v>
          </cell>
          <cell r="BK606">
            <v>0</v>
          </cell>
          <cell r="BL606">
            <v>0</v>
          </cell>
          <cell r="BM606">
            <v>0</v>
          </cell>
          <cell r="BN606">
            <v>0</v>
          </cell>
          <cell r="BO606">
            <v>2692.23</v>
          </cell>
          <cell r="BP606">
            <v>0</v>
          </cell>
          <cell r="BQ606">
            <v>-2692.23</v>
          </cell>
          <cell r="BR606" t="str">
            <v>N/A</v>
          </cell>
          <cell r="BS606">
            <v>0</v>
          </cell>
          <cell r="BT606"/>
          <cell r="BU606">
            <v>0</v>
          </cell>
          <cell r="BV606">
            <v>0.33333333333333331</v>
          </cell>
          <cell r="BW606">
            <v>897.41</v>
          </cell>
          <cell r="BX606">
            <v>2692.23</v>
          </cell>
          <cell r="BY606">
            <v>897.41</v>
          </cell>
          <cell r="BZ606">
            <v>-1794.8200000000002</v>
          </cell>
          <cell r="CA606" t="str">
            <v>N/A</v>
          </cell>
          <cell r="CB606">
            <v>0</v>
          </cell>
          <cell r="CC606"/>
          <cell r="CD606"/>
          <cell r="CE606">
            <v>0.66666666666666663</v>
          </cell>
          <cell r="CF606">
            <v>1794.82</v>
          </cell>
          <cell r="CG606">
            <v>2692.23</v>
          </cell>
          <cell r="CH606">
            <v>2692.23</v>
          </cell>
          <cell r="CI606">
            <v>0</v>
          </cell>
          <cell r="CJ606"/>
          <cell r="CK606"/>
          <cell r="CL606">
            <v>0</v>
          </cell>
          <cell r="CM606">
            <v>0</v>
          </cell>
          <cell r="CN606">
            <v>2692.23</v>
          </cell>
          <cell r="CO606">
            <v>1794.82</v>
          </cell>
          <cell r="CP606">
            <v>-897.41000000000008</v>
          </cell>
          <cell r="CQ606"/>
          <cell r="CR606"/>
          <cell r="CS606" t="str">
            <v xml:space="preserve"> </v>
          </cell>
          <cell r="CT606">
            <v>0</v>
          </cell>
          <cell r="CU606">
            <v>2692.23</v>
          </cell>
          <cell r="CV606">
            <v>0</v>
          </cell>
          <cell r="CW606">
            <v>-2692.23</v>
          </cell>
          <cell r="CY606">
            <v>0</v>
          </cell>
          <cell r="CZ606">
            <v>2692.23</v>
          </cell>
          <cell r="DA606">
            <v>2692.23</v>
          </cell>
          <cell r="DB606">
            <v>2692.23</v>
          </cell>
          <cell r="DC606">
            <v>0</v>
          </cell>
          <cell r="DD606">
            <v>2692.23</v>
          </cell>
          <cell r="DE606">
            <v>2692.23</v>
          </cell>
          <cell r="DF606">
            <v>2692.23</v>
          </cell>
          <cell r="DG606">
            <v>0</v>
          </cell>
          <cell r="DH606">
            <v>0</v>
          </cell>
          <cell r="DI606">
            <v>0</v>
          </cell>
          <cell r="DJ606">
            <v>2692.23</v>
          </cell>
          <cell r="DK606">
            <v>202.45569599999996</v>
          </cell>
        </row>
        <row r="607">
          <cell r="B607" t="str">
            <v>18.13</v>
          </cell>
          <cell r="C607" t="str">
            <v xml:space="preserve"> DEPEARQ239 </v>
          </cell>
          <cell r="D607" t="str">
            <v>Próprio</v>
          </cell>
          <cell r="E607" t="str">
            <v>BANCADA DE GRANITO PRETO SÃO GABRIEL POLIDO, DE 1,66 X 0,60 M, PARA LAVATÓRIO, INCLUSO SAIA E RODA BANCA- FORNECIMENTO E INSTALAÇÃO. REF: SINAPI (86889)</v>
          </cell>
          <cell r="F607" t="str">
            <v>UN</v>
          </cell>
          <cell r="G607">
            <v>1</v>
          </cell>
          <cell r="H607">
            <v>0</v>
          </cell>
          <cell r="I607">
            <v>1</v>
          </cell>
          <cell r="J607">
            <v>1155.3</v>
          </cell>
          <cell r="K607">
            <v>1446.66</v>
          </cell>
          <cell r="L607">
            <v>1446.66</v>
          </cell>
          <cell r="M607">
            <v>0</v>
          </cell>
          <cell r="N607">
            <v>0</v>
          </cell>
          <cell r="O607">
            <v>0</v>
          </cell>
          <cell r="P607">
            <v>0</v>
          </cell>
          <cell r="Q607">
            <v>0</v>
          </cell>
          <cell r="R607">
            <v>0</v>
          </cell>
          <cell r="S607">
            <v>0</v>
          </cell>
          <cell r="T607">
            <v>0</v>
          </cell>
          <cell r="U607">
            <v>0</v>
          </cell>
          <cell r="V607">
            <v>0</v>
          </cell>
          <cell r="W607">
            <v>0</v>
          </cell>
          <cell r="X607">
            <v>0</v>
          </cell>
          <cell r="Y607">
            <v>0</v>
          </cell>
          <cell r="Z607">
            <v>0</v>
          </cell>
          <cell r="AA607"/>
          <cell r="AB607">
            <v>0</v>
          </cell>
          <cell r="AC607">
            <v>0</v>
          </cell>
          <cell r="AD607">
            <v>0</v>
          </cell>
          <cell r="AE607"/>
          <cell r="AF607">
            <v>0</v>
          </cell>
          <cell r="AG607">
            <v>0</v>
          </cell>
          <cell r="AH607">
            <v>0</v>
          </cell>
          <cell r="AI607">
            <v>0</v>
          </cell>
          <cell r="AJ607">
            <v>0</v>
          </cell>
          <cell r="AK607">
            <v>0</v>
          </cell>
          <cell r="AL607"/>
          <cell r="AM607">
            <v>1446.66</v>
          </cell>
          <cell r="AN607">
            <v>108.78883199999999</v>
          </cell>
          <cell r="AO607"/>
          <cell r="AP607">
            <v>0.5</v>
          </cell>
          <cell r="AQ607">
            <v>723.33</v>
          </cell>
          <cell r="AR607">
            <v>0</v>
          </cell>
          <cell r="AS607">
            <v>0</v>
          </cell>
          <cell r="AT607">
            <v>723.33</v>
          </cell>
          <cell r="AU607">
            <v>0</v>
          </cell>
          <cell r="AV607">
            <v>-723.33</v>
          </cell>
          <cell r="AW607">
            <v>0.5</v>
          </cell>
          <cell r="AX607">
            <v>723.33</v>
          </cell>
          <cell r="AY607">
            <v>1</v>
          </cell>
          <cell r="AZ607">
            <v>1446.66</v>
          </cell>
          <cell r="BA607">
            <v>1446.66</v>
          </cell>
          <cell r="BB607">
            <v>1446.66</v>
          </cell>
          <cell r="BC607">
            <v>0</v>
          </cell>
          <cell r="BD607">
            <v>0</v>
          </cell>
          <cell r="BE607">
            <v>0</v>
          </cell>
          <cell r="BF607">
            <v>0</v>
          </cell>
          <cell r="BG607">
            <v>0</v>
          </cell>
          <cell r="BH607">
            <v>1446.66</v>
          </cell>
          <cell r="BI607">
            <v>1446.66</v>
          </cell>
          <cell r="BJ607">
            <v>0</v>
          </cell>
          <cell r="BK607">
            <v>0</v>
          </cell>
          <cell r="BL607">
            <v>0</v>
          </cell>
          <cell r="BM607">
            <v>0</v>
          </cell>
          <cell r="BN607">
            <v>0</v>
          </cell>
          <cell r="BO607">
            <v>1446.66</v>
          </cell>
          <cell r="BP607">
            <v>1446.66</v>
          </cell>
          <cell r="BQ607">
            <v>0</v>
          </cell>
          <cell r="BR607">
            <v>1446.66</v>
          </cell>
          <cell r="BS607">
            <v>108.78883199999999</v>
          </cell>
          <cell r="BT607"/>
          <cell r="BU607">
            <v>0</v>
          </cell>
          <cell r="BV607">
            <v>0</v>
          </cell>
          <cell r="BW607">
            <v>0</v>
          </cell>
          <cell r="BX607">
            <v>1446.66</v>
          </cell>
          <cell r="BY607">
            <v>1446.66</v>
          </cell>
          <cell r="BZ607">
            <v>0</v>
          </cell>
          <cell r="CA607">
            <v>1446.66</v>
          </cell>
          <cell r="CB607">
            <v>108.78883199999999</v>
          </cell>
          <cell r="CC607"/>
          <cell r="CD607"/>
          <cell r="CE607">
            <v>0</v>
          </cell>
          <cell r="CF607">
            <v>0</v>
          </cell>
          <cell r="CG607">
            <v>1446.66</v>
          </cell>
          <cell r="CH607">
            <v>1446.66</v>
          </cell>
          <cell r="CI607">
            <v>0</v>
          </cell>
          <cell r="CJ607"/>
          <cell r="CK607"/>
          <cell r="CL607">
            <v>0</v>
          </cell>
          <cell r="CM607">
            <v>0</v>
          </cell>
          <cell r="CN607">
            <v>1446.66</v>
          </cell>
          <cell r="CO607">
            <v>0</v>
          </cell>
          <cell r="CP607">
            <v>-1446.66</v>
          </cell>
          <cell r="CQ607"/>
          <cell r="CR607"/>
          <cell r="CS607" t="str">
            <v xml:space="preserve"> </v>
          </cell>
          <cell r="CT607">
            <v>0</v>
          </cell>
          <cell r="CU607">
            <v>1446.66</v>
          </cell>
          <cell r="CV607">
            <v>0</v>
          </cell>
          <cell r="CW607">
            <v>-1446.66</v>
          </cell>
          <cell r="CY607">
            <v>0</v>
          </cell>
          <cell r="CZ607">
            <v>1446.66</v>
          </cell>
          <cell r="DA607">
            <v>1446.66</v>
          </cell>
          <cell r="DB607">
            <v>1446.66</v>
          </cell>
          <cell r="DC607">
            <v>0</v>
          </cell>
          <cell r="DD607">
            <v>1446.66</v>
          </cell>
          <cell r="DE607">
            <v>1446.66</v>
          </cell>
          <cell r="DF607">
            <v>1446.66</v>
          </cell>
          <cell r="DG607">
            <v>0</v>
          </cell>
          <cell r="DH607">
            <v>0</v>
          </cell>
          <cell r="DI607">
            <v>0</v>
          </cell>
          <cell r="DJ607">
            <v>1446.66</v>
          </cell>
          <cell r="DK607">
            <v>108.78883199999999</v>
          </cell>
        </row>
        <row r="608">
          <cell r="B608" t="str">
            <v>18.14</v>
          </cell>
          <cell r="C608" t="str">
            <v xml:space="preserve"> DEPEARQ240 </v>
          </cell>
          <cell r="D608" t="str">
            <v>Próprio</v>
          </cell>
          <cell r="E608" t="str">
            <v>BANCADA DE GRANITO PRETO SÃO GABRIEL POLIDO, DE 1,70 X 0,60 M, PARA LAVATÓRIO, INCLUSO SAIA E RODA BANCA- FORNECIMENTO E INSTALAÇÃO. REF: SINAPI (86889)</v>
          </cell>
          <cell r="F608" t="str">
            <v>UN</v>
          </cell>
          <cell r="G608">
            <v>1</v>
          </cell>
          <cell r="H608">
            <v>0</v>
          </cell>
          <cell r="I608">
            <v>1</v>
          </cell>
          <cell r="J608">
            <v>1175.55</v>
          </cell>
          <cell r="K608">
            <v>1472.02</v>
          </cell>
          <cell r="L608">
            <v>1472.02</v>
          </cell>
          <cell r="M608">
            <v>0</v>
          </cell>
          <cell r="N608">
            <v>0</v>
          </cell>
          <cell r="O608">
            <v>0</v>
          </cell>
          <cell r="P608">
            <v>0</v>
          </cell>
          <cell r="Q608">
            <v>0</v>
          </cell>
          <cell r="R608">
            <v>0</v>
          </cell>
          <cell r="S608">
            <v>0</v>
          </cell>
          <cell r="T608">
            <v>0</v>
          </cell>
          <cell r="U608">
            <v>0</v>
          </cell>
          <cell r="V608">
            <v>0</v>
          </cell>
          <cell r="W608">
            <v>0</v>
          </cell>
          <cell r="X608">
            <v>0</v>
          </cell>
          <cell r="Y608">
            <v>0</v>
          </cell>
          <cell r="Z608">
            <v>0</v>
          </cell>
          <cell r="AA608"/>
          <cell r="AB608">
            <v>0</v>
          </cell>
          <cell r="AC608">
            <v>0</v>
          </cell>
          <cell r="AD608">
            <v>0</v>
          </cell>
          <cell r="AE608"/>
          <cell r="AF608">
            <v>0</v>
          </cell>
          <cell r="AG608">
            <v>0</v>
          </cell>
          <cell r="AH608">
            <v>0</v>
          </cell>
          <cell r="AI608">
            <v>0</v>
          </cell>
          <cell r="AJ608">
            <v>0</v>
          </cell>
          <cell r="AK608">
            <v>0</v>
          </cell>
          <cell r="AL608"/>
          <cell r="AM608">
            <v>1472.02</v>
          </cell>
          <cell r="AN608">
            <v>110.69590399999998</v>
          </cell>
          <cell r="AO608"/>
          <cell r="AP608">
            <v>0.5</v>
          </cell>
          <cell r="AQ608">
            <v>736.01</v>
          </cell>
          <cell r="AR608">
            <v>0</v>
          </cell>
          <cell r="AS608">
            <v>0</v>
          </cell>
          <cell r="AT608">
            <v>736.01</v>
          </cell>
          <cell r="AU608">
            <v>0</v>
          </cell>
          <cell r="AV608">
            <v>-736.01</v>
          </cell>
          <cell r="AW608">
            <v>0.5</v>
          </cell>
          <cell r="AX608">
            <v>736.01</v>
          </cell>
          <cell r="AY608">
            <v>1</v>
          </cell>
          <cell r="AZ608">
            <v>1472.02</v>
          </cell>
          <cell r="BA608">
            <v>1472.02</v>
          </cell>
          <cell r="BB608">
            <v>1472.02</v>
          </cell>
          <cell r="BC608">
            <v>0</v>
          </cell>
          <cell r="BD608">
            <v>0</v>
          </cell>
          <cell r="BE608">
            <v>0</v>
          </cell>
          <cell r="BF608">
            <v>0</v>
          </cell>
          <cell r="BG608">
            <v>0</v>
          </cell>
          <cell r="BH608">
            <v>1472.02</v>
          </cell>
          <cell r="BI608">
            <v>1472.02</v>
          </cell>
          <cell r="BJ608">
            <v>0</v>
          </cell>
          <cell r="BK608">
            <v>0</v>
          </cell>
          <cell r="BL608">
            <v>0</v>
          </cell>
          <cell r="BM608">
            <v>0</v>
          </cell>
          <cell r="BN608">
            <v>0</v>
          </cell>
          <cell r="BO608">
            <v>1472.02</v>
          </cell>
          <cell r="BP608">
            <v>1472.02</v>
          </cell>
          <cell r="BQ608">
            <v>0</v>
          </cell>
          <cell r="BR608">
            <v>1472.02</v>
          </cell>
          <cell r="BS608">
            <v>110.69590399999998</v>
          </cell>
          <cell r="BT608"/>
          <cell r="BU608">
            <v>0</v>
          </cell>
          <cell r="BV608">
            <v>0</v>
          </cell>
          <cell r="BW608">
            <v>0</v>
          </cell>
          <cell r="BX608">
            <v>1472.02</v>
          </cell>
          <cell r="BY608">
            <v>1472.02</v>
          </cell>
          <cell r="BZ608">
            <v>0</v>
          </cell>
          <cell r="CA608">
            <v>1472.02</v>
          </cell>
          <cell r="CB608">
            <v>110.69590399999998</v>
          </cell>
          <cell r="CC608"/>
          <cell r="CD608"/>
          <cell r="CE608">
            <v>0</v>
          </cell>
          <cell r="CF608">
            <v>0</v>
          </cell>
          <cell r="CG608">
            <v>1472.02</v>
          </cell>
          <cell r="CH608">
            <v>1472.02</v>
          </cell>
          <cell r="CI608">
            <v>0</v>
          </cell>
          <cell r="CJ608"/>
          <cell r="CK608"/>
          <cell r="CL608">
            <v>0</v>
          </cell>
          <cell r="CM608">
            <v>0</v>
          </cell>
          <cell r="CN608">
            <v>1472.02</v>
          </cell>
          <cell r="CO608">
            <v>0</v>
          </cell>
          <cell r="CP608">
            <v>-1472.02</v>
          </cell>
          <cell r="CQ608"/>
          <cell r="CR608"/>
          <cell r="CS608" t="str">
            <v xml:space="preserve"> </v>
          </cell>
          <cell r="CT608">
            <v>0</v>
          </cell>
          <cell r="CU608">
            <v>1472.02</v>
          </cell>
          <cell r="CV608">
            <v>0</v>
          </cell>
          <cell r="CW608">
            <v>-1472.02</v>
          </cell>
          <cell r="CY608">
            <v>0</v>
          </cell>
          <cell r="CZ608">
            <v>1472.02</v>
          </cell>
          <cell r="DA608">
            <v>1472.02</v>
          </cell>
          <cell r="DB608">
            <v>1472.02</v>
          </cell>
          <cell r="DC608">
            <v>0</v>
          </cell>
          <cell r="DD608">
            <v>1472.02</v>
          </cell>
          <cell r="DE608">
            <v>1472.02</v>
          </cell>
          <cell r="DF608">
            <v>1472.02</v>
          </cell>
          <cell r="DG608">
            <v>0</v>
          </cell>
          <cell r="DH608">
            <v>0</v>
          </cell>
          <cell r="DI608">
            <v>0</v>
          </cell>
          <cell r="DJ608">
            <v>1472.02</v>
          </cell>
          <cell r="DK608">
            <v>110.69590399999998</v>
          </cell>
        </row>
        <row r="609">
          <cell r="B609" t="str">
            <v>18.15</v>
          </cell>
          <cell r="C609" t="str">
            <v xml:space="preserve"> DEPEARQ241 </v>
          </cell>
          <cell r="D609" t="str">
            <v>Próprio</v>
          </cell>
          <cell r="E609" t="str">
            <v>BANCADA DE GRANITO PRETO SÃO GABRIEL POLIDO, DE 1,73 X 0,60 M, PARA LAVATÓRIO, INCLUSO SAIA E RODA BANCA- FORNECIMENTO E INSTALAÇÃO. REF: SINAPI (86889)</v>
          </cell>
          <cell r="F609" t="str">
            <v>UN</v>
          </cell>
          <cell r="G609">
            <v>1</v>
          </cell>
          <cell r="H609">
            <v>0</v>
          </cell>
          <cell r="I609">
            <v>1</v>
          </cell>
          <cell r="J609">
            <v>1190.74</v>
          </cell>
          <cell r="K609">
            <v>1491.04</v>
          </cell>
          <cell r="L609">
            <v>1491.04</v>
          </cell>
          <cell r="M609">
            <v>0</v>
          </cell>
          <cell r="N609">
            <v>0</v>
          </cell>
          <cell r="O609">
            <v>0</v>
          </cell>
          <cell r="P609">
            <v>0</v>
          </cell>
          <cell r="Q609">
            <v>0</v>
          </cell>
          <cell r="R609">
            <v>0</v>
          </cell>
          <cell r="S609">
            <v>0</v>
          </cell>
          <cell r="T609">
            <v>0</v>
          </cell>
          <cell r="U609">
            <v>0</v>
          </cell>
          <cell r="V609">
            <v>0</v>
          </cell>
          <cell r="W609">
            <v>0</v>
          </cell>
          <cell r="X609">
            <v>0</v>
          </cell>
          <cell r="Y609">
            <v>0</v>
          </cell>
          <cell r="Z609">
            <v>0</v>
          </cell>
          <cell r="AA609"/>
          <cell r="AB609">
            <v>0</v>
          </cell>
          <cell r="AC609">
            <v>0</v>
          </cell>
          <cell r="AD609">
            <v>0</v>
          </cell>
          <cell r="AE609"/>
          <cell r="AF609">
            <v>0</v>
          </cell>
          <cell r="AG609">
            <v>0</v>
          </cell>
          <cell r="AH609">
            <v>0</v>
          </cell>
          <cell r="AI609">
            <v>0</v>
          </cell>
          <cell r="AJ609">
            <v>0</v>
          </cell>
          <cell r="AK609">
            <v>0</v>
          </cell>
          <cell r="AL609"/>
          <cell r="AM609">
            <v>1491.04</v>
          </cell>
          <cell r="AN609">
            <v>112.12620799999998</v>
          </cell>
          <cell r="AO609"/>
          <cell r="AP609">
            <v>0.5</v>
          </cell>
          <cell r="AQ609">
            <v>745.52</v>
          </cell>
          <cell r="AR609">
            <v>0</v>
          </cell>
          <cell r="AS609">
            <v>0</v>
          </cell>
          <cell r="AT609">
            <v>745.52</v>
          </cell>
          <cell r="AU609">
            <v>0</v>
          </cell>
          <cell r="AV609">
            <v>-745.52</v>
          </cell>
          <cell r="AW609">
            <v>0.5</v>
          </cell>
          <cell r="AX609">
            <v>745.52</v>
          </cell>
          <cell r="AY609">
            <v>0</v>
          </cell>
          <cell r="AZ609">
            <v>0</v>
          </cell>
          <cell r="BA609">
            <v>1491.04</v>
          </cell>
          <cell r="BB609">
            <v>0</v>
          </cell>
          <cell r="BC609">
            <v>-1491.04</v>
          </cell>
          <cell r="BD609">
            <v>0</v>
          </cell>
          <cell r="BE609">
            <v>0</v>
          </cell>
          <cell r="BF609">
            <v>0</v>
          </cell>
          <cell r="BG609">
            <v>0</v>
          </cell>
          <cell r="BH609">
            <v>1491.04</v>
          </cell>
          <cell r="BI609">
            <v>0</v>
          </cell>
          <cell r="BJ609">
            <v>-1491.04</v>
          </cell>
          <cell r="BK609">
            <v>0</v>
          </cell>
          <cell r="BL609">
            <v>0</v>
          </cell>
          <cell r="BM609">
            <v>0</v>
          </cell>
          <cell r="BN609">
            <v>0</v>
          </cell>
          <cell r="BO609">
            <v>1491.04</v>
          </cell>
          <cell r="BP609">
            <v>0</v>
          </cell>
          <cell r="BQ609">
            <v>-1491.04</v>
          </cell>
          <cell r="BR609" t="str">
            <v>N/A</v>
          </cell>
          <cell r="BS609">
            <v>0</v>
          </cell>
          <cell r="BT609"/>
          <cell r="BU609">
            <v>0</v>
          </cell>
          <cell r="BV609">
            <v>1</v>
          </cell>
          <cell r="BW609">
            <v>1491.04</v>
          </cell>
          <cell r="BX609">
            <v>1491.04</v>
          </cell>
          <cell r="BY609">
            <v>1491.04</v>
          </cell>
          <cell r="BZ609">
            <v>0</v>
          </cell>
          <cell r="CA609">
            <v>1491.04</v>
          </cell>
          <cell r="CB609">
            <v>112.12620799999998</v>
          </cell>
          <cell r="CC609"/>
          <cell r="CD609"/>
          <cell r="CE609">
            <v>0</v>
          </cell>
          <cell r="CF609">
            <v>0</v>
          </cell>
          <cell r="CG609">
            <v>1491.04</v>
          </cell>
          <cell r="CH609">
            <v>1491.04</v>
          </cell>
          <cell r="CI609">
            <v>0</v>
          </cell>
          <cell r="CJ609"/>
          <cell r="CK609"/>
          <cell r="CL609">
            <v>0</v>
          </cell>
          <cell r="CM609">
            <v>0</v>
          </cell>
          <cell r="CN609">
            <v>1491.04</v>
          </cell>
          <cell r="CO609">
            <v>0</v>
          </cell>
          <cell r="CP609">
            <v>-1491.04</v>
          </cell>
          <cell r="CQ609"/>
          <cell r="CR609"/>
          <cell r="CS609" t="str">
            <v xml:space="preserve"> </v>
          </cell>
          <cell r="CT609">
            <v>0</v>
          </cell>
          <cell r="CU609">
            <v>1491.04</v>
          </cell>
          <cell r="CV609">
            <v>0</v>
          </cell>
          <cell r="CW609">
            <v>-1491.04</v>
          </cell>
          <cell r="CY609">
            <v>0</v>
          </cell>
          <cell r="CZ609">
            <v>1491.04</v>
          </cell>
          <cell r="DA609">
            <v>1491.04</v>
          </cell>
          <cell r="DB609">
            <v>1491.04</v>
          </cell>
          <cell r="DC609">
            <v>0</v>
          </cell>
          <cell r="DD609">
            <v>1491.04</v>
          </cell>
          <cell r="DE609">
            <v>1491.04</v>
          </cell>
          <cell r="DF609">
            <v>1491.04</v>
          </cell>
          <cell r="DG609">
            <v>0</v>
          </cell>
          <cell r="DH609">
            <v>0</v>
          </cell>
          <cell r="DI609">
            <v>0</v>
          </cell>
          <cell r="DJ609">
            <v>1491.04</v>
          </cell>
          <cell r="DK609">
            <v>112.12620799999998</v>
          </cell>
        </row>
        <row r="610">
          <cell r="B610" t="str">
            <v>18.16</v>
          </cell>
          <cell r="C610" t="str">
            <v xml:space="preserve"> DEPEARQ242 </v>
          </cell>
          <cell r="D610" t="str">
            <v>Próprio</v>
          </cell>
          <cell r="E610" t="str">
            <v>BANCADA DE GRANITO PRETO SÃO GABRIEL POLIDO, DE 2,16 X 0,60 M, INCLUSO SAIA E RODA BANCA- FORNECIMENTO E INSTALAÇÃO. REF: SINAPI (86889)</v>
          </cell>
          <cell r="F610" t="str">
            <v>UN</v>
          </cell>
          <cell r="G610">
            <v>1</v>
          </cell>
          <cell r="H610">
            <v>0</v>
          </cell>
          <cell r="I610">
            <v>1</v>
          </cell>
          <cell r="J610">
            <v>1443.43</v>
          </cell>
          <cell r="K610">
            <v>1807.46</v>
          </cell>
          <cell r="L610">
            <v>1807.46</v>
          </cell>
          <cell r="M610">
            <v>0</v>
          </cell>
          <cell r="N610">
            <v>0</v>
          </cell>
          <cell r="O610">
            <v>0</v>
          </cell>
          <cell r="P610">
            <v>0</v>
          </cell>
          <cell r="Q610">
            <v>0</v>
          </cell>
          <cell r="R610">
            <v>0</v>
          </cell>
          <cell r="S610">
            <v>0</v>
          </cell>
          <cell r="T610">
            <v>0</v>
          </cell>
          <cell r="U610">
            <v>0</v>
          </cell>
          <cell r="V610">
            <v>0</v>
          </cell>
          <cell r="W610">
            <v>0</v>
          </cell>
          <cell r="X610">
            <v>0</v>
          </cell>
          <cell r="Y610">
            <v>0</v>
          </cell>
          <cell r="Z610">
            <v>0</v>
          </cell>
          <cell r="AA610"/>
          <cell r="AB610">
            <v>0</v>
          </cell>
          <cell r="AC610">
            <v>0</v>
          </cell>
          <cell r="AD610">
            <v>0</v>
          </cell>
          <cell r="AE610"/>
          <cell r="AF610">
            <v>0</v>
          </cell>
          <cell r="AG610">
            <v>0</v>
          </cell>
          <cell r="AH610">
            <v>0</v>
          </cell>
          <cell r="AI610">
            <v>0</v>
          </cell>
          <cell r="AJ610">
            <v>0</v>
          </cell>
          <cell r="AK610">
            <v>0</v>
          </cell>
          <cell r="AL610"/>
          <cell r="AM610">
            <v>1807.46</v>
          </cell>
          <cell r="AN610">
            <v>135.92099199999998</v>
          </cell>
          <cell r="AO610"/>
          <cell r="AP610">
            <v>0.5</v>
          </cell>
          <cell r="AQ610">
            <v>903.73</v>
          </cell>
          <cell r="AR610">
            <v>0</v>
          </cell>
          <cell r="AS610">
            <v>0</v>
          </cell>
          <cell r="AT610">
            <v>903.73</v>
          </cell>
          <cell r="AU610">
            <v>0</v>
          </cell>
          <cell r="AV610">
            <v>-903.73</v>
          </cell>
          <cell r="AW610">
            <v>0.5</v>
          </cell>
          <cell r="AX610">
            <v>903.73</v>
          </cell>
          <cell r="AY610">
            <v>0</v>
          </cell>
          <cell r="AZ610">
            <v>0</v>
          </cell>
          <cell r="BA610">
            <v>1807.46</v>
          </cell>
          <cell r="BB610">
            <v>0</v>
          </cell>
          <cell r="BC610">
            <v>-1807.46</v>
          </cell>
          <cell r="BD610">
            <v>0</v>
          </cell>
          <cell r="BE610">
            <v>0</v>
          </cell>
          <cell r="BF610">
            <v>0</v>
          </cell>
          <cell r="BG610">
            <v>0</v>
          </cell>
          <cell r="BH610">
            <v>1807.46</v>
          </cell>
          <cell r="BI610">
            <v>0</v>
          </cell>
          <cell r="BJ610">
            <v>-1807.46</v>
          </cell>
          <cell r="BK610">
            <v>0</v>
          </cell>
          <cell r="BL610">
            <v>0</v>
          </cell>
          <cell r="BM610">
            <v>0</v>
          </cell>
          <cell r="BN610">
            <v>0</v>
          </cell>
          <cell r="BO610">
            <v>1807.46</v>
          </cell>
          <cell r="BP610">
            <v>0</v>
          </cell>
          <cell r="BQ610">
            <v>-1807.46</v>
          </cell>
          <cell r="BR610" t="str">
            <v>N/A</v>
          </cell>
          <cell r="BS610">
            <v>0</v>
          </cell>
          <cell r="BT610"/>
          <cell r="BU610">
            <v>0</v>
          </cell>
          <cell r="BV610">
            <v>1</v>
          </cell>
          <cell r="BW610">
            <v>1807.46</v>
          </cell>
          <cell r="BX610">
            <v>1807.46</v>
          </cell>
          <cell r="BY610">
            <v>1807.46</v>
          </cell>
          <cell r="BZ610">
            <v>0</v>
          </cell>
          <cell r="CA610">
            <v>1807.46</v>
          </cell>
          <cell r="CB610">
            <v>135.92099199999998</v>
          </cell>
          <cell r="CC610"/>
          <cell r="CD610"/>
          <cell r="CE610">
            <v>0</v>
          </cell>
          <cell r="CF610">
            <v>0</v>
          </cell>
          <cell r="CG610">
            <v>1807.46</v>
          </cell>
          <cell r="CH610">
            <v>1807.46</v>
          </cell>
          <cell r="CI610">
            <v>0</v>
          </cell>
          <cell r="CJ610"/>
          <cell r="CK610"/>
          <cell r="CL610">
            <v>0</v>
          </cell>
          <cell r="CM610">
            <v>0</v>
          </cell>
          <cell r="CN610">
            <v>1807.46</v>
          </cell>
          <cell r="CO610">
            <v>0</v>
          </cell>
          <cell r="CP610">
            <v>-1807.46</v>
          </cell>
          <cell r="CQ610"/>
          <cell r="CR610"/>
          <cell r="CS610" t="str">
            <v xml:space="preserve"> </v>
          </cell>
          <cell r="CT610">
            <v>0</v>
          </cell>
          <cell r="CU610">
            <v>1807.46</v>
          </cell>
          <cell r="CV610">
            <v>0</v>
          </cell>
          <cell r="CW610">
            <v>-1807.46</v>
          </cell>
          <cell r="CY610">
            <v>0</v>
          </cell>
          <cell r="CZ610">
            <v>1807.46</v>
          </cell>
          <cell r="DA610">
            <v>1807.46</v>
          </cell>
          <cell r="DB610">
            <v>1807.46</v>
          </cell>
          <cell r="DC610">
            <v>0</v>
          </cell>
          <cell r="DD610">
            <v>1807.46</v>
          </cell>
          <cell r="DE610">
            <v>1807.46</v>
          </cell>
          <cell r="DF610">
            <v>1807.46</v>
          </cell>
          <cell r="DG610">
            <v>0</v>
          </cell>
          <cell r="DH610">
            <v>0</v>
          </cell>
          <cell r="DI610">
            <v>0</v>
          </cell>
          <cell r="DJ610">
            <v>1807.46</v>
          </cell>
          <cell r="DK610">
            <v>135.92099199999998</v>
          </cell>
        </row>
        <row r="611">
          <cell r="B611" t="str">
            <v>18.17</v>
          </cell>
          <cell r="C611" t="str">
            <v xml:space="preserve"> DEPEARQ248 </v>
          </cell>
          <cell r="D611" t="str">
            <v>Próprio</v>
          </cell>
          <cell r="E611" t="str">
            <v>BANCADA DE GRANITO PRETO SÃO GABRIEL POLIDO, DE 2,38 X 0,40 M, INCLUSO SAIA - FORNECIMENTO E INSTALAÇÃO. REF: SINAPI (86889)</v>
          </cell>
          <cell r="F611" t="str">
            <v>UN</v>
          </cell>
          <cell r="G611">
            <v>1</v>
          </cell>
          <cell r="H611">
            <v>0</v>
          </cell>
          <cell r="I611">
            <v>1</v>
          </cell>
          <cell r="J611">
            <v>890.01</v>
          </cell>
          <cell r="K611">
            <v>1114.47</v>
          </cell>
          <cell r="L611">
            <v>1114.47</v>
          </cell>
          <cell r="M611">
            <v>0</v>
          </cell>
          <cell r="N611">
            <v>0</v>
          </cell>
          <cell r="O611">
            <v>0</v>
          </cell>
          <cell r="P611">
            <v>0</v>
          </cell>
          <cell r="Q611">
            <v>0</v>
          </cell>
          <cell r="R611">
            <v>0</v>
          </cell>
          <cell r="S611">
            <v>0</v>
          </cell>
          <cell r="T611">
            <v>0</v>
          </cell>
          <cell r="U611">
            <v>0</v>
          </cell>
          <cell r="V611">
            <v>0</v>
          </cell>
          <cell r="W611">
            <v>0</v>
          </cell>
          <cell r="X611">
            <v>0</v>
          </cell>
          <cell r="Y611">
            <v>0</v>
          </cell>
          <cell r="Z611">
            <v>0</v>
          </cell>
          <cell r="AA611"/>
          <cell r="AB611">
            <v>0</v>
          </cell>
          <cell r="AC611">
            <v>0</v>
          </cell>
          <cell r="AD611">
            <v>0</v>
          </cell>
          <cell r="AE611"/>
          <cell r="AF611">
            <v>0</v>
          </cell>
          <cell r="AG611">
            <v>0</v>
          </cell>
          <cell r="AH611">
            <v>0</v>
          </cell>
          <cell r="AI611">
            <v>0</v>
          </cell>
          <cell r="AJ611">
            <v>0</v>
          </cell>
          <cell r="AK611">
            <v>0</v>
          </cell>
          <cell r="AL611"/>
          <cell r="AM611">
            <v>1114.47</v>
          </cell>
          <cell r="AN611">
            <v>83.808143999999984</v>
          </cell>
          <cell r="AO611"/>
          <cell r="AP611">
            <v>0.5</v>
          </cell>
          <cell r="AQ611">
            <v>557.23500000000001</v>
          </cell>
          <cell r="AR611">
            <v>0</v>
          </cell>
          <cell r="AS611">
            <v>0</v>
          </cell>
          <cell r="AT611">
            <v>557.23500000000001</v>
          </cell>
          <cell r="AU611">
            <v>0</v>
          </cell>
          <cell r="AV611">
            <v>-557.23500000000001</v>
          </cell>
          <cell r="AW611">
            <v>0.5</v>
          </cell>
          <cell r="AX611">
            <v>557.23500000000001</v>
          </cell>
          <cell r="AY611">
            <v>1</v>
          </cell>
          <cell r="AZ611">
            <v>1114.47</v>
          </cell>
          <cell r="BA611">
            <v>1114.47</v>
          </cell>
          <cell r="BB611">
            <v>1114.47</v>
          </cell>
          <cell r="BC611">
            <v>0</v>
          </cell>
          <cell r="BD611">
            <v>0</v>
          </cell>
          <cell r="BE611">
            <v>0</v>
          </cell>
          <cell r="BF611">
            <v>0</v>
          </cell>
          <cell r="BG611">
            <v>0</v>
          </cell>
          <cell r="BH611">
            <v>1114.47</v>
          </cell>
          <cell r="BI611">
            <v>1114.47</v>
          </cell>
          <cell r="BJ611">
            <v>0</v>
          </cell>
          <cell r="BK611">
            <v>0</v>
          </cell>
          <cell r="BL611">
            <v>0</v>
          </cell>
          <cell r="BM611">
            <v>0</v>
          </cell>
          <cell r="BN611">
            <v>0</v>
          </cell>
          <cell r="BO611">
            <v>1114.47</v>
          </cell>
          <cell r="BP611">
            <v>1114.47</v>
          </cell>
          <cell r="BQ611">
            <v>0</v>
          </cell>
          <cell r="BR611">
            <v>1114.47</v>
          </cell>
          <cell r="BS611">
            <v>83.808143999999984</v>
          </cell>
          <cell r="BT611"/>
          <cell r="BU611">
            <v>0</v>
          </cell>
          <cell r="BV611">
            <v>0</v>
          </cell>
          <cell r="BW611">
            <v>0</v>
          </cell>
          <cell r="BX611">
            <v>1114.47</v>
          </cell>
          <cell r="BY611">
            <v>1114.47</v>
          </cell>
          <cell r="BZ611">
            <v>0</v>
          </cell>
          <cell r="CA611">
            <v>1114.47</v>
          </cell>
          <cell r="CB611">
            <v>83.808143999999984</v>
          </cell>
          <cell r="CC611"/>
          <cell r="CD611"/>
          <cell r="CE611">
            <v>0</v>
          </cell>
          <cell r="CF611">
            <v>0</v>
          </cell>
          <cell r="CG611">
            <v>1114.47</v>
          </cell>
          <cell r="CH611">
            <v>1114.47</v>
          </cell>
          <cell r="CI611">
            <v>0</v>
          </cell>
          <cell r="CJ611"/>
          <cell r="CK611"/>
          <cell r="CL611">
            <v>0</v>
          </cell>
          <cell r="CM611">
            <v>0</v>
          </cell>
          <cell r="CN611">
            <v>1114.47</v>
          </cell>
          <cell r="CO611">
            <v>0</v>
          </cell>
          <cell r="CP611">
            <v>-1114.47</v>
          </cell>
          <cell r="CQ611"/>
          <cell r="CR611"/>
          <cell r="CS611" t="str">
            <v xml:space="preserve"> </v>
          </cell>
          <cell r="CT611">
            <v>0</v>
          </cell>
          <cell r="CU611">
            <v>1114.47</v>
          </cell>
          <cell r="CV611">
            <v>0</v>
          </cell>
          <cell r="CW611">
            <v>-1114.47</v>
          </cell>
          <cell r="CY611">
            <v>0</v>
          </cell>
          <cell r="CZ611">
            <v>1114.47</v>
          </cell>
          <cell r="DA611">
            <v>1114.47</v>
          </cell>
          <cell r="DB611">
            <v>1114.47</v>
          </cell>
          <cell r="DC611">
            <v>0</v>
          </cell>
          <cell r="DD611">
            <v>1114.47</v>
          </cell>
          <cell r="DE611">
            <v>1114.47</v>
          </cell>
          <cell r="DF611">
            <v>1114.47</v>
          </cell>
          <cell r="DG611">
            <v>0</v>
          </cell>
          <cell r="DH611">
            <v>0</v>
          </cell>
          <cell r="DI611">
            <v>0</v>
          </cell>
          <cell r="DJ611">
            <v>1114.47</v>
          </cell>
          <cell r="DK611">
            <v>83.808143999999984</v>
          </cell>
        </row>
        <row r="612">
          <cell r="B612" t="str">
            <v>18.18</v>
          </cell>
          <cell r="C612" t="str">
            <v xml:space="preserve"> DEPEARQ249 </v>
          </cell>
          <cell r="D612" t="str">
            <v>Próprio</v>
          </cell>
          <cell r="E612" t="str">
            <v>BANCADA DE GRANITO PRETO SÃO GABRIEL POLIDO, DE 3,77 X 0,60 M, INCLUSO SAIA E RODA BANCA- FORNECIMENTO E INSTALAÇÃO. REF: SINAPI (86889)</v>
          </cell>
          <cell r="F612" t="str">
            <v>UN</v>
          </cell>
          <cell r="G612">
            <v>1</v>
          </cell>
          <cell r="H612">
            <v>0</v>
          </cell>
          <cell r="I612">
            <v>1</v>
          </cell>
          <cell r="J612">
            <v>3128.33</v>
          </cell>
          <cell r="K612">
            <v>3917.29</v>
          </cell>
          <cell r="L612">
            <v>3917.29</v>
          </cell>
          <cell r="M612">
            <v>0</v>
          </cell>
          <cell r="N612">
            <v>0</v>
          </cell>
          <cell r="O612">
            <v>0</v>
          </cell>
          <cell r="P612">
            <v>0</v>
          </cell>
          <cell r="Q612">
            <v>0</v>
          </cell>
          <cell r="R612">
            <v>0</v>
          </cell>
          <cell r="S612">
            <v>0</v>
          </cell>
          <cell r="T612">
            <v>0</v>
          </cell>
          <cell r="U612">
            <v>0</v>
          </cell>
          <cell r="V612">
            <v>0</v>
          </cell>
          <cell r="W612">
            <v>0</v>
          </cell>
          <cell r="X612">
            <v>0</v>
          </cell>
          <cell r="Y612">
            <v>0</v>
          </cell>
          <cell r="Z612">
            <v>0</v>
          </cell>
          <cell r="AA612"/>
          <cell r="AB612">
            <v>0</v>
          </cell>
          <cell r="AC612">
            <v>0</v>
          </cell>
          <cell r="AD612">
            <v>0</v>
          </cell>
          <cell r="AE612"/>
          <cell r="AF612">
            <v>0</v>
          </cell>
          <cell r="AG612">
            <v>0</v>
          </cell>
          <cell r="AH612">
            <v>0</v>
          </cell>
          <cell r="AI612">
            <v>0</v>
          </cell>
          <cell r="AJ612">
            <v>0</v>
          </cell>
          <cell r="AK612">
            <v>0</v>
          </cell>
          <cell r="AL612"/>
          <cell r="AM612">
            <v>3917.29</v>
          </cell>
          <cell r="AN612">
            <v>294.58020799999997</v>
          </cell>
          <cell r="AO612"/>
          <cell r="AP612">
            <v>0.5</v>
          </cell>
          <cell r="AQ612">
            <v>1958.645</v>
          </cell>
          <cell r="AR612">
            <v>0</v>
          </cell>
          <cell r="AS612">
            <v>0</v>
          </cell>
          <cell r="AT612">
            <v>1958.645</v>
          </cell>
          <cell r="AU612">
            <v>0</v>
          </cell>
          <cell r="AV612">
            <v>-1958.645</v>
          </cell>
          <cell r="AW612">
            <v>0.5</v>
          </cell>
          <cell r="AX612">
            <v>1958.645</v>
          </cell>
          <cell r="AY612">
            <v>1</v>
          </cell>
          <cell r="AZ612">
            <v>3917.29</v>
          </cell>
          <cell r="BA612">
            <v>3917.29</v>
          </cell>
          <cell r="BB612">
            <v>3917.29</v>
          </cell>
          <cell r="BC612">
            <v>0</v>
          </cell>
          <cell r="BD612">
            <v>0</v>
          </cell>
          <cell r="BE612">
            <v>0</v>
          </cell>
          <cell r="BF612">
            <v>0</v>
          </cell>
          <cell r="BG612">
            <v>0</v>
          </cell>
          <cell r="BH612">
            <v>3917.29</v>
          </cell>
          <cell r="BI612">
            <v>3917.29</v>
          </cell>
          <cell r="BJ612">
            <v>0</v>
          </cell>
          <cell r="BK612">
            <v>0</v>
          </cell>
          <cell r="BL612">
            <v>0</v>
          </cell>
          <cell r="BM612">
            <v>0</v>
          </cell>
          <cell r="BN612">
            <v>0</v>
          </cell>
          <cell r="BO612">
            <v>3917.29</v>
          </cell>
          <cell r="BP612">
            <v>3917.29</v>
          </cell>
          <cell r="BQ612">
            <v>0</v>
          </cell>
          <cell r="BR612">
            <v>3917.29</v>
          </cell>
          <cell r="BS612">
            <v>294.58020799999997</v>
          </cell>
          <cell r="BT612"/>
          <cell r="BU612">
            <v>0</v>
          </cell>
          <cell r="BV612">
            <v>0</v>
          </cell>
          <cell r="BW612">
            <v>0</v>
          </cell>
          <cell r="BX612">
            <v>3917.29</v>
          </cell>
          <cell r="BY612">
            <v>3917.29</v>
          </cell>
          <cell r="BZ612">
            <v>0</v>
          </cell>
          <cell r="CA612">
            <v>3917.29</v>
          </cell>
          <cell r="CB612">
            <v>294.58020799999997</v>
          </cell>
          <cell r="CC612"/>
          <cell r="CD612"/>
          <cell r="CE612">
            <v>0</v>
          </cell>
          <cell r="CF612">
            <v>0</v>
          </cell>
          <cell r="CG612">
            <v>3917.29</v>
          </cell>
          <cell r="CH612">
            <v>3917.29</v>
          </cell>
          <cell r="CI612">
            <v>0</v>
          </cell>
          <cell r="CJ612"/>
          <cell r="CK612"/>
          <cell r="CL612">
            <v>0</v>
          </cell>
          <cell r="CM612">
            <v>0</v>
          </cell>
          <cell r="CN612">
            <v>3917.29</v>
          </cell>
          <cell r="CO612">
            <v>0</v>
          </cell>
          <cell r="CP612">
            <v>-3917.29</v>
          </cell>
          <cell r="CQ612"/>
          <cell r="CR612"/>
          <cell r="CS612" t="str">
            <v xml:space="preserve"> </v>
          </cell>
          <cell r="CT612">
            <v>0</v>
          </cell>
          <cell r="CU612">
            <v>3917.29</v>
          </cell>
          <cell r="CV612">
            <v>0</v>
          </cell>
          <cell r="CW612">
            <v>-3917.29</v>
          </cell>
          <cell r="CY612">
            <v>0</v>
          </cell>
          <cell r="CZ612">
            <v>3917.29</v>
          </cell>
          <cell r="DA612">
            <v>3917.29</v>
          </cell>
          <cell r="DB612">
            <v>3917.29</v>
          </cell>
          <cell r="DC612">
            <v>0</v>
          </cell>
          <cell r="DD612">
            <v>3917.29</v>
          </cell>
          <cell r="DE612">
            <v>3917.29</v>
          </cell>
          <cell r="DF612">
            <v>3917.29</v>
          </cell>
          <cell r="DG612">
            <v>0</v>
          </cell>
          <cell r="DH612">
            <v>0</v>
          </cell>
          <cell r="DI612">
            <v>0</v>
          </cell>
          <cell r="DJ612">
            <v>3917.29</v>
          </cell>
          <cell r="DK612">
            <v>294.58020799999997</v>
          </cell>
        </row>
        <row r="613">
          <cell r="B613" t="str">
            <v>18.19</v>
          </cell>
          <cell r="C613" t="str">
            <v xml:space="preserve"> DEPEARQ250 </v>
          </cell>
          <cell r="D613" t="str">
            <v>Próprio</v>
          </cell>
          <cell r="E613" t="str">
            <v>BANCADA DE GRANITO PRETO SÃO GABRIEL POLIDO, DE 4,80 X 0,60 M, INCLUSO SAIA E RODA BANCA- FORNECIMENTO E INSTALAÇÃO. REF: SINAPI (86889)</v>
          </cell>
          <cell r="F613" t="str">
            <v>UN</v>
          </cell>
          <cell r="G613">
            <v>1</v>
          </cell>
          <cell r="H613">
            <v>0</v>
          </cell>
          <cell r="I613">
            <v>1</v>
          </cell>
          <cell r="J613">
            <v>3906.66</v>
          </cell>
          <cell r="K613">
            <v>4891.91</v>
          </cell>
          <cell r="L613">
            <v>4891.91</v>
          </cell>
          <cell r="M613">
            <v>0</v>
          </cell>
          <cell r="N613">
            <v>0</v>
          </cell>
          <cell r="O613">
            <v>0</v>
          </cell>
          <cell r="P613">
            <v>0</v>
          </cell>
          <cell r="Q613">
            <v>0</v>
          </cell>
          <cell r="R613">
            <v>0</v>
          </cell>
          <cell r="S613">
            <v>0</v>
          </cell>
          <cell r="T613">
            <v>0</v>
          </cell>
          <cell r="U613">
            <v>0</v>
          </cell>
          <cell r="V613">
            <v>0</v>
          </cell>
          <cell r="W613">
            <v>0</v>
          </cell>
          <cell r="X613">
            <v>0</v>
          </cell>
          <cell r="Y613">
            <v>0</v>
          </cell>
          <cell r="Z613">
            <v>0</v>
          </cell>
          <cell r="AA613"/>
          <cell r="AB613">
            <v>0</v>
          </cell>
          <cell r="AC613">
            <v>0</v>
          </cell>
          <cell r="AD613">
            <v>0</v>
          </cell>
          <cell r="AE613"/>
          <cell r="AF613">
            <v>0</v>
          </cell>
          <cell r="AG613">
            <v>0</v>
          </cell>
          <cell r="AH613">
            <v>0</v>
          </cell>
          <cell r="AI613">
            <v>0</v>
          </cell>
          <cell r="AJ613">
            <v>0</v>
          </cell>
          <cell r="AK613">
            <v>0</v>
          </cell>
          <cell r="AL613"/>
          <cell r="AM613">
            <v>4891.91</v>
          </cell>
          <cell r="AN613">
            <v>367.87163199999992</v>
          </cell>
          <cell r="AO613"/>
          <cell r="AP613">
            <v>0.5</v>
          </cell>
          <cell r="AQ613">
            <v>2445.9549999999999</v>
          </cell>
          <cell r="AR613">
            <v>0</v>
          </cell>
          <cell r="AS613">
            <v>0</v>
          </cell>
          <cell r="AT613">
            <v>2445.9549999999999</v>
          </cell>
          <cell r="AU613">
            <v>0</v>
          </cell>
          <cell r="AV613">
            <v>-2445.9549999999999</v>
          </cell>
          <cell r="AW613">
            <v>0.5</v>
          </cell>
          <cell r="AX613">
            <v>2445.9549999999999</v>
          </cell>
          <cell r="AY613">
            <v>1</v>
          </cell>
          <cell r="AZ613">
            <v>4891.91</v>
          </cell>
          <cell r="BA613">
            <v>4891.91</v>
          </cell>
          <cell r="BB613">
            <v>4891.91</v>
          </cell>
          <cell r="BC613">
            <v>0</v>
          </cell>
          <cell r="BD613">
            <v>0</v>
          </cell>
          <cell r="BE613">
            <v>0</v>
          </cell>
          <cell r="BF613">
            <v>0</v>
          </cell>
          <cell r="BG613">
            <v>0</v>
          </cell>
          <cell r="BH613">
            <v>4891.91</v>
          </cell>
          <cell r="BI613">
            <v>4891.91</v>
          </cell>
          <cell r="BJ613">
            <v>0</v>
          </cell>
          <cell r="BK613">
            <v>0</v>
          </cell>
          <cell r="BL613">
            <v>0</v>
          </cell>
          <cell r="BM613">
            <v>0</v>
          </cell>
          <cell r="BN613">
            <v>0</v>
          </cell>
          <cell r="BO613">
            <v>4891.91</v>
          </cell>
          <cell r="BP613">
            <v>4891.91</v>
          </cell>
          <cell r="BQ613">
            <v>0</v>
          </cell>
          <cell r="BR613">
            <v>4891.91</v>
          </cell>
          <cell r="BS613">
            <v>367.87163199999992</v>
          </cell>
          <cell r="BT613">
            <v>1</v>
          </cell>
          <cell r="BU613">
            <v>10354.959999999999</v>
          </cell>
          <cell r="BV613">
            <v>0</v>
          </cell>
          <cell r="BW613">
            <v>0</v>
          </cell>
          <cell r="BX613">
            <v>4891.91</v>
          </cell>
          <cell r="BY613">
            <v>4891.91</v>
          </cell>
          <cell r="BZ613">
            <v>0</v>
          </cell>
          <cell r="CA613">
            <v>4891.91</v>
          </cell>
          <cell r="CB613">
            <v>367.87163199999992</v>
          </cell>
          <cell r="CC613"/>
          <cell r="CD613"/>
          <cell r="CE613">
            <v>0</v>
          </cell>
          <cell r="CF613">
            <v>0</v>
          </cell>
          <cell r="CG613">
            <v>4891.91</v>
          </cell>
          <cell r="CH613">
            <v>4891.91</v>
          </cell>
          <cell r="CI613">
            <v>0</v>
          </cell>
          <cell r="CJ613"/>
          <cell r="CK613"/>
          <cell r="CL613">
            <v>0</v>
          </cell>
          <cell r="CM613">
            <v>0</v>
          </cell>
          <cell r="CN613">
            <v>4891.91</v>
          </cell>
          <cell r="CO613">
            <v>0</v>
          </cell>
          <cell r="CP613">
            <v>-4891.91</v>
          </cell>
          <cell r="CQ613"/>
          <cell r="CR613"/>
          <cell r="CS613" t="str">
            <v xml:space="preserve"> </v>
          </cell>
          <cell r="CT613">
            <v>0</v>
          </cell>
          <cell r="CU613">
            <v>4891.91</v>
          </cell>
          <cell r="CV613">
            <v>0</v>
          </cell>
          <cell r="CW613">
            <v>-4891.91</v>
          </cell>
          <cell r="CY613">
            <v>0</v>
          </cell>
          <cell r="CZ613">
            <v>15246.869999999999</v>
          </cell>
          <cell r="DA613">
            <v>15246.869999999999</v>
          </cell>
          <cell r="DB613">
            <v>4891.91</v>
          </cell>
          <cell r="DC613">
            <v>0</v>
          </cell>
          <cell r="DD613">
            <v>4891.91</v>
          </cell>
          <cell r="DE613">
            <v>4891.91</v>
          </cell>
          <cell r="DF613">
            <v>4891.91</v>
          </cell>
          <cell r="DG613">
            <v>0</v>
          </cell>
          <cell r="DH613">
            <v>0</v>
          </cell>
          <cell r="DI613">
            <v>0</v>
          </cell>
          <cell r="DJ613">
            <v>4891.91</v>
          </cell>
          <cell r="DK613">
            <v>367.87163199999992</v>
          </cell>
        </row>
        <row r="614">
          <cell r="B614" t="str">
            <v>18.20</v>
          </cell>
          <cell r="C614" t="str">
            <v xml:space="preserve"> DEPEARQ329 </v>
          </cell>
          <cell r="D614" t="str">
            <v>Próprio</v>
          </cell>
          <cell r="E614" t="str">
            <v>ESPELHO PARA BANHEIRO COM ESTRUTURA METÁLICA - FORNECIMENTO E INSTALAÇÃO. REF: IOPES (080201)</v>
          </cell>
          <cell r="F614" t="str">
            <v>UND</v>
          </cell>
          <cell r="G614">
            <v>11</v>
          </cell>
          <cell r="H614">
            <v>0</v>
          </cell>
          <cell r="I614">
            <v>11</v>
          </cell>
          <cell r="J614">
            <v>751.77</v>
          </cell>
          <cell r="K614">
            <v>941.36</v>
          </cell>
          <cell r="L614">
            <v>10354.960000000001</v>
          </cell>
          <cell r="M614">
            <v>0</v>
          </cell>
          <cell r="N614">
            <v>0</v>
          </cell>
          <cell r="O614">
            <v>0</v>
          </cell>
          <cell r="P614">
            <v>0</v>
          </cell>
          <cell r="Q614">
            <v>0</v>
          </cell>
          <cell r="R614">
            <v>0</v>
          </cell>
          <cell r="S614">
            <v>0</v>
          </cell>
          <cell r="T614">
            <v>0</v>
          </cell>
          <cell r="U614">
            <v>0</v>
          </cell>
          <cell r="V614">
            <v>0</v>
          </cell>
          <cell r="W614">
            <v>0</v>
          </cell>
          <cell r="X614">
            <v>0</v>
          </cell>
          <cell r="Y614">
            <v>0</v>
          </cell>
          <cell r="Z614">
            <v>0</v>
          </cell>
          <cell r="AA614">
            <v>0</v>
          </cell>
          <cell r="AB614">
            <v>0</v>
          </cell>
          <cell r="AC614">
            <v>0</v>
          </cell>
          <cell r="AD614">
            <v>0</v>
          </cell>
          <cell r="AE614"/>
          <cell r="AF614">
            <v>0</v>
          </cell>
          <cell r="AG614">
            <v>0</v>
          </cell>
          <cell r="AH614">
            <v>0</v>
          </cell>
          <cell r="AI614">
            <v>0</v>
          </cell>
          <cell r="AJ614">
            <v>0</v>
          </cell>
          <cell r="AK614">
            <v>0</v>
          </cell>
          <cell r="AL614"/>
          <cell r="AM614">
            <v>10354.960000000001</v>
          </cell>
          <cell r="AN614">
            <v>778.692992</v>
          </cell>
          <cell r="AO614"/>
          <cell r="AP614">
            <v>0</v>
          </cell>
          <cell r="AQ614">
            <v>0</v>
          </cell>
          <cell r="AR614">
            <v>0</v>
          </cell>
          <cell r="AS614">
            <v>0</v>
          </cell>
          <cell r="AT614">
            <v>0</v>
          </cell>
          <cell r="AU614">
            <v>0</v>
          </cell>
          <cell r="AV614">
            <v>0</v>
          </cell>
          <cell r="AW614">
            <v>0</v>
          </cell>
          <cell r="AX614">
            <v>0</v>
          </cell>
          <cell r="AY614">
            <v>0</v>
          </cell>
          <cell r="AZ614">
            <v>0</v>
          </cell>
          <cell r="BA614">
            <v>0</v>
          </cell>
          <cell r="BB614">
            <v>0</v>
          </cell>
          <cell r="BC614">
            <v>0</v>
          </cell>
          <cell r="BD614">
            <v>0</v>
          </cell>
          <cell r="BE614">
            <v>0</v>
          </cell>
          <cell r="BF614">
            <v>0</v>
          </cell>
          <cell r="BG614">
            <v>0</v>
          </cell>
          <cell r="BH614">
            <v>0</v>
          </cell>
          <cell r="BI614">
            <v>0</v>
          </cell>
          <cell r="BJ614">
            <v>0</v>
          </cell>
          <cell r="BK614"/>
          <cell r="BL614">
            <v>0</v>
          </cell>
          <cell r="BM614">
            <v>0</v>
          </cell>
          <cell r="BN614">
            <v>0</v>
          </cell>
          <cell r="BO614">
            <v>0</v>
          </cell>
          <cell r="BP614">
            <v>0</v>
          </cell>
          <cell r="BQ614">
            <v>0</v>
          </cell>
          <cell r="BR614" t="b">
            <v>0</v>
          </cell>
          <cell r="BS614">
            <v>0</v>
          </cell>
          <cell r="BT614">
            <v>1</v>
          </cell>
          <cell r="BU614">
            <v>5476.6</v>
          </cell>
          <cell r="BV614">
            <v>0</v>
          </cell>
          <cell r="BW614">
            <v>0</v>
          </cell>
          <cell r="BX614">
            <v>10354.959999999999</v>
          </cell>
          <cell r="BY614">
            <v>0</v>
          </cell>
          <cell r="BZ614">
            <v>-10354.959999999999</v>
          </cell>
          <cell r="CA614" t="str">
            <v>N/A</v>
          </cell>
          <cell r="CB614">
            <v>0</v>
          </cell>
          <cell r="CC614"/>
          <cell r="CD614"/>
          <cell r="CE614">
            <v>0</v>
          </cell>
          <cell r="CF614">
            <v>0</v>
          </cell>
          <cell r="CG614">
            <v>10354.959999999999</v>
          </cell>
          <cell r="CH614">
            <v>0</v>
          </cell>
          <cell r="CI614">
            <v>-10354.959999999999</v>
          </cell>
          <cell r="CJ614"/>
          <cell r="CK614"/>
          <cell r="CL614">
            <v>0</v>
          </cell>
          <cell r="CM614">
            <v>0</v>
          </cell>
          <cell r="CN614">
            <v>10354.959999999999</v>
          </cell>
          <cell r="CO614">
            <v>0</v>
          </cell>
          <cell r="CP614">
            <v>-10354.959999999999</v>
          </cell>
          <cell r="CQ614"/>
          <cell r="CR614"/>
          <cell r="CS614">
            <v>1</v>
          </cell>
          <cell r="CT614">
            <v>10354.960000000001</v>
          </cell>
          <cell r="CU614">
            <v>10354.959999999999</v>
          </cell>
          <cell r="CV614">
            <v>10354.960000000001</v>
          </cell>
          <cell r="CW614">
            <v>0</v>
          </cell>
          <cell r="CY614">
            <v>0</v>
          </cell>
          <cell r="CZ614">
            <v>5476.6</v>
          </cell>
          <cell r="DA614">
            <v>5476.6</v>
          </cell>
          <cell r="DB614">
            <v>10354.960000000001</v>
          </cell>
          <cell r="DC614">
            <v>0</v>
          </cell>
          <cell r="DD614">
            <v>10354.960000000001</v>
          </cell>
          <cell r="DE614">
            <v>10354.960000000001</v>
          </cell>
          <cell r="DF614">
            <v>10354.960000000001</v>
          </cell>
          <cell r="DG614">
            <v>0</v>
          </cell>
          <cell r="DH614">
            <v>0</v>
          </cell>
          <cell r="DI614">
            <v>0</v>
          </cell>
          <cell r="DJ614">
            <v>10354.960000000001</v>
          </cell>
          <cell r="DK614">
            <v>778.692992</v>
          </cell>
        </row>
        <row r="615">
          <cell r="B615" t="str">
            <v>18.21</v>
          </cell>
          <cell r="C615" t="str">
            <v xml:space="preserve"> 190021 </v>
          </cell>
          <cell r="D615" t="str">
            <v>SBC</v>
          </cell>
          <cell r="E615" t="str">
            <v>ASSENTO PARA VASO SANITARIO (TARGA/IZY/RAVENA/STUDIO SLOW)</v>
          </cell>
          <cell r="F615" t="str">
            <v>UN</v>
          </cell>
          <cell r="G615">
            <v>20</v>
          </cell>
          <cell r="H615">
            <v>0</v>
          </cell>
          <cell r="I615">
            <v>20</v>
          </cell>
          <cell r="J615">
            <v>218.68</v>
          </cell>
          <cell r="K615">
            <v>273.83</v>
          </cell>
          <cell r="L615">
            <v>5476.5999999999995</v>
          </cell>
          <cell r="M615">
            <v>0</v>
          </cell>
          <cell r="N615">
            <v>0</v>
          </cell>
          <cell r="O615">
            <v>0</v>
          </cell>
          <cell r="P615">
            <v>0</v>
          </cell>
          <cell r="Q615">
            <v>0</v>
          </cell>
          <cell r="R615">
            <v>0</v>
          </cell>
          <cell r="S615">
            <v>0</v>
          </cell>
          <cell r="T615">
            <v>0</v>
          </cell>
          <cell r="U615">
            <v>0</v>
          </cell>
          <cell r="V615">
            <v>0</v>
          </cell>
          <cell r="W615">
            <v>0</v>
          </cell>
          <cell r="X615">
            <v>0</v>
          </cell>
          <cell r="Y615">
            <v>0</v>
          </cell>
          <cell r="Z615">
            <v>0</v>
          </cell>
          <cell r="AA615">
            <v>0</v>
          </cell>
          <cell r="AB615">
            <v>0</v>
          </cell>
          <cell r="AC615">
            <v>0</v>
          </cell>
          <cell r="AD615">
            <v>0</v>
          </cell>
          <cell r="AE615"/>
          <cell r="AF615">
            <v>0</v>
          </cell>
          <cell r="AG615">
            <v>0</v>
          </cell>
          <cell r="AH615">
            <v>0</v>
          </cell>
          <cell r="AI615">
            <v>0</v>
          </cell>
          <cell r="AJ615">
            <v>0</v>
          </cell>
          <cell r="AK615">
            <v>0</v>
          </cell>
          <cell r="AL615"/>
          <cell r="AM615">
            <v>5476.5999999999995</v>
          </cell>
          <cell r="AN615">
            <v>411.84031999999991</v>
          </cell>
          <cell r="AO615"/>
          <cell r="AP615">
            <v>0</v>
          </cell>
          <cell r="AQ615">
            <v>0</v>
          </cell>
          <cell r="AR615">
            <v>0</v>
          </cell>
          <cell r="AS615">
            <v>0</v>
          </cell>
          <cell r="AT615">
            <v>0</v>
          </cell>
          <cell r="AU615">
            <v>0</v>
          </cell>
          <cell r="AV615">
            <v>0</v>
          </cell>
          <cell r="AW615">
            <v>0</v>
          </cell>
          <cell r="AX615">
            <v>0</v>
          </cell>
          <cell r="AY615">
            <v>0</v>
          </cell>
          <cell r="AZ615">
            <v>0</v>
          </cell>
          <cell r="BA615">
            <v>0</v>
          </cell>
          <cell r="BB615">
            <v>0</v>
          </cell>
          <cell r="BC615">
            <v>0</v>
          </cell>
          <cell r="BD615">
            <v>0</v>
          </cell>
          <cell r="BE615">
            <v>0</v>
          </cell>
          <cell r="BF615">
            <v>0</v>
          </cell>
          <cell r="BG615">
            <v>0</v>
          </cell>
          <cell r="BH615">
            <v>0</v>
          </cell>
          <cell r="BI615">
            <v>0</v>
          </cell>
          <cell r="BJ615">
            <v>0</v>
          </cell>
          <cell r="BK615"/>
          <cell r="BL615">
            <v>0</v>
          </cell>
          <cell r="BM615">
            <v>0</v>
          </cell>
          <cell r="BN615">
            <v>0</v>
          </cell>
          <cell r="BO615">
            <v>0</v>
          </cell>
          <cell r="BP615">
            <v>0</v>
          </cell>
          <cell r="BQ615">
            <v>0</v>
          </cell>
          <cell r="BR615" t="b">
            <v>0</v>
          </cell>
          <cell r="BS615">
            <v>0</v>
          </cell>
          <cell r="BT615"/>
          <cell r="BU615">
            <v>0</v>
          </cell>
          <cell r="BV615">
            <v>0</v>
          </cell>
          <cell r="BW615">
            <v>0</v>
          </cell>
          <cell r="BX615">
            <v>5476.6</v>
          </cell>
          <cell r="BY615">
            <v>0</v>
          </cell>
          <cell r="BZ615">
            <v>-5476.6</v>
          </cell>
          <cell r="CA615" t="str">
            <v>N/A</v>
          </cell>
          <cell r="CB615">
            <v>0</v>
          </cell>
          <cell r="CC615"/>
          <cell r="CD615"/>
          <cell r="CE615">
            <v>0</v>
          </cell>
          <cell r="CF615">
            <v>0</v>
          </cell>
          <cell r="CG615">
            <v>5476.6</v>
          </cell>
          <cell r="CH615">
            <v>0</v>
          </cell>
          <cell r="CI615">
            <v>-5476.6</v>
          </cell>
          <cell r="CJ615"/>
          <cell r="CK615"/>
          <cell r="CL615">
            <v>0.99999999999999989</v>
          </cell>
          <cell r="CM615">
            <v>5476.5999999999995</v>
          </cell>
          <cell r="CN615">
            <v>5476.6</v>
          </cell>
          <cell r="CO615">
            <v>5476.5999999999995</v>
          </cell>
          <cell r="CP615">
            <v>0</v>
          </cell>
          <cell r="CQ615"/>
          <cell r="CR615"/>
          <cell r="CS615" t="str">
            <v xml:space="preserve"> </v>
          </cell>
          <cell r="CT615">
            <v>0</v>
          </cell>
          <cell r="CU615">
            <v>5476.6</v>
          </cell>
          <cell r="CV615">
            <v>5476.5999999999995</v>
          </cell>
          <cell r="CW615">
            <v>0</v>
          </cell>
          <cell r="CY615">
            <v>0</v>
          </cell>
          <cell r="CZ615">
            <v>0</v>
          </cell>
          <cell r="DA615">
            <v>0</v>
          </cell>
          <cell r="DB615">
            <v>5476.5999999999995</v>
          </cell>
          <cell r="DC615">
            <v>0</v>
          </cell>
          <cell r="DD615">
            <v>5476.5999999999995</v>
          </cell>
          <cell r="DE615">
            <v>5476.5999999999995</v>
          </cell>
          <cell r="DF615">
            <v>5476.5999999999995</v>
          </cell>
          <cell r="DG615">
            <v>0</v>
          </cell>
          <cell r="DH615">
            <v>0</v>
          </cell>
          <cell r="DI615">
            <v>0</v>
          </cell>
          <cell r="DJ615">
            <v>5476.5999999999995</v>
          </cell>
          <cell r="DK615">
            <v>411.84031999999991</v>
          </cell>
        </row>
        <row r="616">
          <cell r="B616" t="str">
            <v>18.22</v>
          </cell>
          <cell r="C616" t="str">
            <v xml:space="preserve"> 86914 </v>
          </cell>
          <cell r="D616" t="str">
            <v>SINAPI</v>
          </cell>
          <cell r="E616" t="str">
            <v>TORNEIRA CROMADA 1/2" OU 3/4" PARA TANQUE, PADRÃO MÉDIO - FORNECIMENTO E INSTALAÇÃO. AF_01/2020</v>
          </cell>
          <cell r="F616" t="str">
            <v>UN</v>
          </cell>
          <cell r="G616">
            <v>1</v>
          </cell>
          <cell r="H616">
            <v>0</v>
          </cell>
          <cell r="I616">
            <v>1</v>
          </cell>
          <cell r="J616">
            <v>82.24</v>
          </cell>
          <cell r="K616">
            <v>102.98</v>
          </cell>
          <cell r="L616">
            <v>102.98</v>
          </cell>
          <cell r="M616">
            <v>0</v>
          </cell>
          <cell r="N616">
            <v>0</v>
          </cell>
          <cell r="O616">
            <v>0</v>
          </cell>
          <cell r="P616">
            <v>0</v>
          </cell>
          <cell r="Q616">
            <v>0</v>
          </cell>
          <cell r="R616">
            <v>0</v>
          </cell>
          <cell r="S616">
            <v>0</v>
          </cell>
          <cell r="T616">
            <v>0</v>
          </cell>
          <cell r="U616">
            <v>0</v>
          </cell>
          <cell r="V616">
            <v>0</v>
          </cell>
          <cell r="W616">
            <v>0</v>
          </cell>
          <cell r="X616">
            <v>0</v>
          </cell>
          <cell r="Y616">
            <v>0</v>
          </cell>
          <cell r="Z616">
            <v>0</v>
          </cell>
          <cell r="AA616">
            <v>1</v>
          </cell>
          <cell r="AB616">
            <v>102.98</v>
          </cell>
          <cell r="AC616">
            <v>1</v>
          </cell>
          <cell r="AD616">
            <v>102.98</v>
          </cell>
          <cell r="AE616"/>
          <cell r="AF616">
            <v>0</v>
          </cell>
          <cell r="AG616">
            <v>0</v>
          </cell>
          <cell r="AH616">
            <v>1</v>
          </cell>
          <cell r="AI616">
            <v>102.98</v>
          </cell>
          <cell r="AJ616">
            <v>0</v>
          </cell>
          <cell r="AK616">
            <v>0</v>
          </cell>
          <cell r="AL616"/>
          <cell r="AM616">
            <v>0</v>
          </cell>
          <cell r="AN616">
            <v>0</v>
          </cell>
          <cell r="AO616"/>
          <cell r="AP616">
            <v>0</v>
          </cell>
          <cell r="AQ616">
            <v>0</v>
          </cell>
          <cell r="AR616">
            <v>0</v>
          </cell>
          <cell r="AS616">
            <v>0</v>
          </cell>
          <cell r="AT616">
            <v>102.98</v>
          </cell>
          <cell r="AU616">
            <v>0</v>
          </cell>
          <cell r="AV616">
            <v>-102.98</v>
          </cell>
          <cell r="AW616">
            <v>0</v>
          </cell>
          <cell r="AX616">
            <v>0</v>
          </cell>
          <cell r="AY616">
            <v>0</v>
          </cell>
          <cell r="AZ616">
            <v>0</v>
          </cell>
          <cell r="BA616">
            <v>102.98</v>
          </cell>
          <cell r="BB616">
            <v>0</v>
          </cell>
          <cell r="BC616">
            <v>-102.98</v>
          </cell>
          <cell r="BD616">
            <v>0</v>
          </cell>
          <cell r="BE616">
            <v>0</v>
          </cell>
          <cell r="BF616">
            <v>0</v>
          </cell>
          <cell r="BG616">
            <v>0</v>
          </cell>
          <cell r="BH616">
            <v>102.98</v>
          </cell>
          <cell r="BI616">
            <v>0</v>
          </cell>
          <cell r="BJ616">
            <v>-102.98</v>
          </cell>
          <cell r="BK616">
            <v>0</v>
          </cell>
          <cell r="BL616">
            <v>0</v>
          </cell>
          <cell r="BM616">
            <v>0</v>
          </cell>
          <cell r="BN616">
            <v>0</v>
          </cell>
          <cell r="BO616">
            <v>102.98</v>
          </cell>
          <cell r="BP616">
            <v>0</v>
          </cell>
          <cell r="BQ616">
            <v>-102.98</v>
          </cell>
          <cell r="BR616" t="str">
            <v>N/A</v>
          </cell>
          <cell r="BS616">
            <v>0</v>
          </cell>
          <cell r="BT616">
            <v>0.35813875652414751</v>
          </cell>
          <cell r="BU616">
            <v>18672.308999999997</v>
          </cell>
          <cell r="BV616">
            <v>1</v>
          </cell>
          <cell r="BW616">
            <v>102.98</v>
          </cell>
          <cell r="BX616">
            <v>102.98</v>
          </cell>
          <cell r="BY616">
            <v>102.98</v>
          </cell>
          <cell r="BZ616">
            <v>0</v>
          </cell>
          <cell r="CA616">
            <v>102.98</v>
          </cell>
          <cell r="CB616">
            <v>7.744095999999999</v>
          </cell>
          <cell r="CC616"/>
          <cell r="CD616"/>
          <cell r="CE616">
            <v>0</v>
          </cell>
          <cell r="CF616">
            <v>0</v>
          </cell>
          <cell r="CG616">
            <v>102.98</v>
          </cell>
          <cell r="CH616">
            <v>102.98</v>
          </cell>
          <cell r="CI616">
            <v>0</v>
          </cell>
          <cell r="CJ616"/>
          <cell r="CK616"/>
          <cell r="CL616">
            <v>0</v>
          </cell>
          <cell r="CM616">
            <v>0</v>
          </cell>
          <cell r="CN616">
            <v>102.98</v>
          </cell>
          <cell r="CO616">
            <v>0</v>
          </cell>
          <cell r="CP616">
            <v>-102.98</v>
          </cell>
          <cell r="CQ616"/>
          <cell r="CR616"/>
          <cell r="CS616" t="str">
            <v xml:space="preserve"> </v>
          </cell>
          <cell r="CT616">
            <v>0</v>
          </cell>
          <cell r="CU616">
            <v>102.98</v>
          </cell>
          <cell r="CV616">
            <v>0</v>
          </cell>
          <cell r="CW616">
            <v>-102.98</v>
          </cell>
          <cell r="CY616">
            <v>102.98</v>
          </cell>
          <cell r="CZ616">
            <v>18672.308999999997</v>
          </cell>
          <cell r="DA616">
            <v>18775.288999999997</v>
          </cell>
          <cell r="DB616">
            <v>102.98</v>
          </cell>
          <cell r="DC616">
            <v>0</v>
          </cell>
          <cell r="DD616">
            <v>102.98</v>
          </cell>
          <cell r="DE616">
            <v>102.98</v>
          </cell>
          <cell r="DF616">
            <v>102.98</v>
          </cell>
          <cell r="DG616">
            <v>0</v>
          </cell>
          <cell r="DH616">
            <v>102.98</v>
          </cell>
          <cell r="DI616">
            <v>0</v>
          </cell>
          <cell r="DJ616">
            <v>0</v>
          </cell>
          <cell r="DK616">
            <v>0</v>
          </cell>
        </row>
        <row r="617">
          <cell r="B617"/>
          <cell r="C617"/>
          <cell r="D617"/>
          <cell r="E617" t="str">
            <v>ACESSIBILIDADE E COMUNICAÇÃO VISUAL</v>
          </cell>
          <cell r="F617"/>
          <cell r="G617">
            <v>0</v>
          </cell>
          <cell r="H617"/>
          <cell r="I617"/>
          <cell r="J617"/>
          <cell r="K617"/>
          <cell r="L617">
            <v>36567.921299999995</v>
          </cell>
          <cell r="M617">
            <v>0</v>
          </cell>
          <cell r="N617">
            <v>0</v>
          </cell>
          <cell r="O617">
            <v>0</v>
          </cell>
          <cell r="P617">
            <v>0</v>
          </cell>
          <cell r="Q617">
            <v>0</v>
          </cell>
          <cell r="R617">
            <v>0</v>
          </cell>
          <cell r="S617">
            <v>0</v>
          </cell>
          <cell r="T617">
            <v>0</v>
          </cell>
          <cell r="U617">
            <v>0</v>
          </cell>
          <cell r="V617">
            <v>0</v>
          </cell>
          <cell r="W617">
            <v>0</v>
          </cell>
          <cell r="X617">
            <v>0</v>
          </cell>
          <cell r="Y617">
            <v>0</v>
          </cell>
          <cell r="Z617">
            <v>0</v>
          </cell>
          <cell r="AA617">
            <v>0</v>
          </cell>
          <cell r="AB617">
            <v>0</v>
          </cell>
          <cell r="AC617">
            <v>0</v>
          </cell>
          <cell r="AD617">
            <v>0</v>
          </cell>
          <cell r="AE617"/>
          <cell r="AF617">
            <v>0</v>
          </cell>
          <cell r="AG617">
            <v>0</v>
          </cell>
          <cell r="AH617">
            <v>0</v>
          </cell>
          <cell r="AI617">
            <v>0</v>
          </cell>
          <cell r="AJ617">
            <v>0</v>
          </cell>
          <cell r="AK617">
            <v>0</v>
          </cell>
          <cell r="AL617"/>
          <cell r="AM617">
            <v>36567.921299999995</v>
          </cell>
          <cell r="AN617">
            <v>2749.9076817599994</v>
          </cell>
          <cell r="AO617"/>
          <cell r="AP617">
            <v>0</v>
          </cell>
          <cell r="AQ617">
            <v>0</v>
          </cell>
          <cell r="AR617">
            <v>0</v>
          </cell>
          <cell r="AS617">
            <v>0</v>
          </cell>
          <cell r="AT617">
            <v>0</v>
          </cell>
          <cell r="AU617">
            <v>0</v>
          </cell>
          <cell r="AV617">
            <v>0</v>
          </cell>
          <cell r="AW617">
            <v>0</v>
          </cell>
          <cell r="AX617">
            <v>0</v>
          </cell>
          <cell r="AY617">
            <v>0</v>
          </cell>
          <cell r="AZ617">
            <v>0</v>
          </cell>
          <cell r="BA617">
            <v>0</v>
          </cell>
          <cell r="BB617">
            <v>0</v>
          </cell>
          <cell r="BC617">
            <v>0</v>
          </cell>
          <cell r="BD617">
            <v>3.2050356483332015E-2</v>
          </cell>
          <cell r="BE617">
            <v>1671.0119999999999</v>
          </cell>
          <cell r="BF617">
            <v>0</v>
          </cell>
          <cell r="BG617">
            <v>0</v>
          </cell>
          <cell r="BH617">
            <v>1671.0119999999999</v>
          </cell>
          <cell r="BI617">
            <v>0</v>
          </cell>
          <cell r="BJ617">
            <v>-1671.0119999999999</v>
          </cell>
          <cell r="BK617">
            <v>0.60981088699252051</v>
          </cell>
          <cell r="BL617">
            <v>31793.758999999998</v>
          </cell>
          <cell r="BM617">
            <v>0</v>
          </cell>
          <cell r="BN617">
            <v>0</v>
          </cell>
          <cell r="BO617">
            <v>33464.771000000001</v>
          </cell>
          <cell r="BP617">
            <v>0</v>
          </cell>
          <cell r="BQ617">
            <v>-33464.771000000001</v>
          </cell>
          <cell r="BR617">
            <v>0</v>
          </cell>
          <cell r="BS617">
            <v>0</v>
          </cell>
          <cell r="BT617">
            <v>0.37880160127855583</v>
          </cell>
          <cell r="BU617">
            <v>18672.308999999997</v>
          </cell>
          <cell r="BV617"/>
          <cell r="BW617">
            <v>13027.004800000001</v>
          </cell>
          <cell r="BX617">
            <v>52137.079999999994</v>
          </cell>
          <cell r="BY617">
            <v>13027.004800000001</v>
          </cell>
          <cell r="BZ617">
            <v>-39110.075199999992</v>
          </cell>
          <cell r="CA617">
            <v>0</v>
          </cell>
          <cell r="CB617">
            <v>0</v>
          </cell>
          <cell r="CC617"/>
          <cell r="CD617"/>
          <cell r="CE617"/>
          <cell r="CF617">
            <v>0</v>
          </cell>
          <cell r="CG617">
            <v>52137.079999999994</v>
          </cell>
          <cell r="CH617">
            <v>13027.004800000001</v>
          </cell>
          <cell r="CI617">
            <v>-39110.075199999992</v>
          </cell>
          <cell r="CJ617"/>
          <cell r="CK617"/>
          <cell r="CL617"/>
          <cell r="CM617">
            <v>3387.0329499999998</v>
          </cell>
          <cell r="CN617">
            <v>52137.079999999994</v>
          </cell>
          <cell r="CO617">
            <v>3387.0329499999998</v>
          </cell>
          <cell r="CP617">
            <v>-48750.047049999994</v>
          </cell>
          <cell r="CQ617"/>
          <cell r="CR617"/>
          <cell r="CS617"/>
          <cell r="CT617"/>
          <cell r="CU617">
            <v>52137.079999999994</v>
          </cell>
          <cell r="CV617">
            <v>3387.0329499999998</v>
          </cell>
          <cell r="CW617">
            <v>-48750.047049999994</v>
          </cell>
          <cell r="CY617">
            <v>0</v>
          </cell>
          <cell r="CZ617">
            <v>52137.08</v>
          </cell>
          <cell r="DA617">
            <v>52137.08</v>
          </cell>
          <cell r="DB617">
            <v>36567.921299999995</v>
          </cell>
          <cell r="DC617">
            <v>0</v>
          </cell>
          <cell r="DD617">
            <v>16414.03775</v>
          </cell>
          <cell r="DE617">
            <v>16414.03775</v>
          </cell>
          <cell r="DF617">
            <v>36567.921299999995</v>
          </cell>
          <cell r="DG617">
            <v>20153.883549999995</v>
          </cell>
          <cell r="DH617">
            <v>0</v>
          </cell>
          <cell r="DI617">
            <v>0</v>
          </cell>
          <cell r="DJ617">
            <v>32381.004400000005</v>
          </cell>
          <cell r="DK617">
            <v>2435.0515308799982</v>
          </cell>
        </row>
        <row r="618">
          <cell r="B618" t="str">
            <v>19.1</v>
          </cell>
          <cell r="C618"/>
          <cell r="D618"/>
          <cell r="E618" t="str">
            <v>ACESSIBILIDADE</v>
          </cell>
          <cell r="F618"/>
          <cell r="G618">
            <v>0</v>
          </cell>
          <cell r="H618"/>
          <cell r="I618"/>
          <cell r="J618"/>
          <cell r="K618"/>
          <cell r="L618">
            <v>33723.951300000008</v>
          </cell>
          <cell r="M618">
            <v>0</v>
          </cell>
          <cell r="N618">
            <v>0</v>
          </cell>
          <cell r="O618">
            <v>0</v>
          </cell>
          <cell r="P618">
            <v>0</v>
          </cell>
          <cell r="Q618">
            <v>0</v>
          </cell>
          <cell r="R618">
            <v>0</v>
          </cell>
          <cell r="S618">
            <v>0</v>
          </cell>
          <cell r="T618">
            <v>0</v>
          </cell>
          <cell r="U618">
            <v>0</v>
          </cell>
          <cell r="V618">
            <v>0</v>
          </cell>
          <cell r="W618">
            <v>0</v>
          </cell>
          <cell r="X618">
            <v>0</v>
          </cell>
          <cell r="Y618">
            <v>0</v>
          </cell>
          <cell r="Z618">
            <v>0</v>
          </cell>
          <cell r="AA618">
            <v>0</v>
          </cell>
          <cell r="AB618">
            <v>0</v>
          </cell>
          <cell r="AC618">
            <v>0</v>
          </cell>
          <cell r="AD618">
            <v>0</v>
          </cell>
          <cell r="AE618"/>
          <cell r="AF618">
            <v>0</v>
          </cell>
          <cell r="AG618">
            <v>0</v>
          </cell>
          <cell r="AH618">
            <v>0</v>
          </cell>
          <cell r="AI618">
            <v>0</v>
          </cell>
          <cell r="AJ618">
            <v>0</v>
          </cell>
          <cell r="AK618">
            <v>0</v>
          </cell>
          <cell r="AL618"/>
          <cell r="AM618">
            <v>33723.951300000008</v>
          </cell>
          <cell r="AN618">
            <v>2536.0411377600003</v>
          </cell>
          <cell r="AO618"/>
          <cell r="AP618">
            <v>0</v>
          </cell>
          <cell r="AQ618">
            <v>0</v>
          </cell>
          <cell r="AR618">
            <v>0</v>
          </cell>
          <cell r="AS618">
            <v>0</v>
          </cell>
          <cell r="AT618">
            <v>0</v>
          </cell>
          <cell r="AU618">
            <v>0</v>
          </cell>
          <cell r="AV618">
            <v>0</v>
          </cell>
          <cell r="AW618">
            <v>0</v>
          </cell>
          <cell r="AX618">
            <v>0</v>
          </cell>
          <cell r="AY618">
            <v>0</v>
          </cell>
          <cell r="AZ618">
            <v>0</v>
          </cell>
          <cell r="BA618">
            <v>0</v>
          </cell>
          <cell r="BB618">
            <v>0</v>
          </cell>
          <cell r="BC618">
            <v>0</v>
          </cell>
          <cell r="BD618">
            <v>0</v>
          </cell>
          <cell r="BE618">
            <v>0</v>
          </cell>
          <cell r="BF618">
            <v>0</v>
          </cell>
          <cell r="BG618">
            <v>0</v>
          </cell>
          <cell r="BH618">
            <v>0</v>
          </cell>
          <cell r="BI618">
            <v>0</v>
          </cell>
          <cell r="BJ618">
            <v>0</v>
          </cell>
          <cell r="BK618">
            <v>0.62119839872144389</v>
          </cell>
          <cell r="BL618">
            <v>30620.800999999996</v>
          </cell>
          <cell r="BM618">
            <v>0</v>
          </cell>
          <cell r="BN618">
            <v>0</v>
          </cell>
          <cell r="BO618">
            <v>30620.800999999996</v>
          </cell>
          <cell r="BP618">
            <v>0</v>
          </cell>
          <cell r="BQ618">
            <v>-30620.800999999996</v>
          </cell>
          <cell r="BR618" t="str">
            <v>N/A</v>
          </cell>
          <cell r="BS618">
            <v>0</v>
          </cell>
          <cell r="BT618"/>
          <cell r="BU618">
            <v>0</v>
          </cell>
          <cell r="BV618"/>
          <cell r="BW618">
            <v>13027.004800000001</v>
          </cell>
          <cell r="BX618">
            <v>49293.110000000008</v>
          </cell>
          <cell r="BY618">
            <v>13027.004800000001</v>
          </cell>
          <cell r="BZ618">
            <v>-36266.105200000005</v>
          </cell>
          <cell r="CA618" t="str">
            <v>N/A</v>
          </cell>
          <cell r="CB618">
            <v>0</v>
          </cell>
          <cell r="CC618"/>
          <cell r="CD618"/>
          <cell r="CE618"/>
          <cell r="CF618">
            <v>0</v>
          </cell>
          <cell r="CG618">
            <v>49293.110000000008</v>
          </cell>
          <cell r="CH618">
            <v>13027.004800000001</v>
          </cell>
          <cell r="CI618">
            <v>-36266.105200000005</v>
          </cell>
          <cell r="CJ618"/>
          <cell r="CK618"/>
          <cell r="CL618"/>
          <cell r="CM618">
            <v>3387.0329499999998</v>
          </cell>
          <cell r="CN618">
            <v>49293.110000000008</v>
          </cell>
          <cell r="CO618">
            <v>3387.0329499999998</v>
          </cell>
          <cell r="CP618">
            <v>-45906.077050000007</v>
          </cell>
          <cell r="CQ618"/>
          <cell r="CR618"/>
          <cell r="CS618">
            <v>0</v>
          </cell>
          <cell r="CT618">
            <v>0</v>
          </cell>
          <cell r="CU618">
            <v>49293.110000000008</v>
          </cell>
          <cell r="CV618">
            <v>3387.0329499999998</v>
          </cell>
          <cell r="CW618">
            <v>-45906.077050000007</v>
          </cell>
          <cell r="CY618">
            <v>0</v>
          </cell>
          <cell r="CZ618">
            <v>30620.800999999996</v>
          </cell>
          <cell r="DA618">
            <v>30620.800999999996</v>
          </cell>
          <cell r="DB618">
            <v>33723.951300000008</v>
          </cell>
          <cell r="DC618">
            <v>0</v>
          </cell>
          <cell r="DD618">
            <v>16414.03775</v>
          </cell>
          <cell r="DE618">
            <v>16414.03775</v>
          </cell>
          <cell r="DF618">
            <v>33723.951300000008</v>
          </cell>
          <cell r="DG618">
            <v>17309.913550000008</v>
          </cell>
          <cell r="DH618">
            <v>0</v>
          </cell>
          <cell r="DI618">
            <v>0</v>
          </cell>
          <cell r="DJ618">
            <v>29537.0344</v>
          </cell>
          <cell r="DK618">
            <v>2221.1849868799995</v>
          </cell>
        </row>
        <row r="619">
          <cell r="B619" t="str">
            <v>19.1.1</v>
          </cell>
          <cell r="C619" t="str">
            <v xml:space="preserve"> DEPEARQ058 </v>
          </cell>
          <cell r="D619" t="str">
            <v>Próprio</v>
          </cell>
          <cell r="E619" t="str">
            <v>PLACA TATIL BRAILLE/RELEVO ACO INOX 15x5cm</v>
          </cell>
          <cell r="F619" t="str">
            <v>UND</v>
          </cell>
          <cell r="G619">
            <v>47</v>
          </cell>
          <cell r="H619">
            <v>0</v>
          </cell>
          <cell r="I619">
            <v>47</v>
          </cell>
          <cell r="J619">
            <v>35.67</v>
          </cell>
          <cell r="K619">
            <v>44.66</v>
          </cell>
          <cell r="L619">
            <v>2099.02</v>
          </cell>
          <cell r="M619">
            <v>0</v>
          </cell>
          <cell r="N619">
            <v>0</v>
          </cell>
          <cell r="O619">
            <v>0</v>
          </cell>
          <cell r="P619">
            <v>0</v>
          </cell>
          <cell r="Q619">
            <v>0</v>
          </cell>
          <cell r="R619">
            <v>0</v>
          </cell>
          <cell r="S619">
            <v>0</v>
          </cell>
          <cell r="T619">
            <v>0</v>
          </cell>
          <cell r="U619">
            <v>0</v>
          </cell>
          <cell r="V619">
            <v>0</v>
          </cell>
          <cell r="W619">
            <v>0</v>
          </cell>
          <cell r="X619">
            <v>0</v>
          </cell>
          <cell r="Y619">
            <v>0</v>
          </cell>
          <cell r="Z619">
            <v>0</v>
          </cell>
          <cell r="AA619">
            <v>0</v>
          </cell>
          <cell r="AB619">
            <v>0</v>
          </cell>
          <cell r="AC619">
            <v>0</v>
          </cell>
          <cell r="AD619">
            <v>0</v>
          </cell>
          <cell r="AE619"/>
          <cell r="AF619">
            <v>0</v>
          </cell>
          <cell r="AG619">
            <v>0</v>
          </cell>
          <cell r="AH619">
            <v>0</v>
          </cell>
          <cell r="AI619">
            <v>0</v>
          </cell>
          <cell r="AJ619">
            <v>0</v>
          </cell>
          <cell r="AK619">
            <v>0</v>
          </cell>
          <cell r="AL619"/>
          <cell r="AM619">
            <v>2099.02</v>
          </cell>
          <cell r="AN619">
            <v>157.84630399999998</v>
          </cell>
          <cell r="AO619"/>
          <cell r="AP619">
            <v>0</v>
          </cell>
          <cell r="AQ619">
            <v>0</v>
          </cell>
          <cell r="AR619">
            <v>0</v>
          </cell>
          <cell r="AS619">
            <v>0</v>
          </cell>
          <cell r="AT619">
            <v>0</v>
          </cell>
          <cell r="AU619">
            <v>0</v>
          </cell>
          <cell r="AV619">
            <v>0</v>
          </cell>
          <cell r="AW619">
            <v>0</v>
          </cell>
          <cell r="AX619">
            <v>0</v>
          </cell>
          <cell r="AY619">
            <v>0</v>
          </cell>
          <cell r="AZ619">
            <v>0</v>
          </cell>
          <cell r="BA619">
            <v>0</v>
          </cell>
          <cell r="BB619">
            <v>0</v>
          </cell>
          <cell r="BC619">
            <v>0</v>
          </cell>
          <cell r="BD619">
            <v>0</v>
          </cell>
          <cell r="BE619">
            <v>0</v>
          </cell>
          <cell r="BF619">
            <v>0</v>
          </cell>
          <cell r="BG619">
            <v>0</v>
          </cell>
          <cell r="BH619">
            <v>0</v>
          </cell>
          <cell r="BI619">
            <v>0</v>
          </cell>
          <cell r="BJ619">
            <v>0</v>
          </cell>
          <cell r="BK619">
            <v>1</v>
          </cell>
          <cell r="BL619">
            <v>2099.02</v>
          </cell>
          <cell r="BM619">
            <v>0</v>
          </cell>
          <cell r="BN619">
            <v>0</v>
          </cell>
          <cell r="BO619">
            <v>2099.02</v>
          </cell>
          <cell r="BP619">
            <v>0</v>
          </cell>
          <cell r="BQ619">
            <v>-2099.02</v>
          </cell>
          <cell r="BR619" t="str">
            <v>N/A</v>
          </cell>
          <cell r="BS619">
            <v>0</v>
          </cell>
          <cell r="BT619">
            <v>0.4</v>
          </cell>
          <cell r="BU619">
            <v>3424.3919999999998</v>
          </cell>
          <cell r="BV619">
            <v>0</v>
          </cell>
          <cell r="BW619">
            <v>0</v>
          </cell>
          <cell r="BX619">
            <v>2099.02</v>
          </cell>
          <cell r="BY619">
            <v>0</v>
          </cell>
          <cell r="BZ619">
            <v>-2099.02</v>
          </cell>
          <cell r="CA619" t="str">
            <v>N/A</v>
          </cell>
          <cell r="CB619">
            <v>0</v>
          </cell>
          <cell r="CC619"/>
          <cell r="CD619"/>
          <cell r="CE619">
            <v>0</v>
          </cell>
          <cell r="CF619">
            <v>0</v>
          </cell>
          <cell r="CG619">
            <v>2099.02</v>
          </cell>
          <cell r="CH619">
            <v>0</v>
          </cell>
          <cell r="CI619">
            <v>-2099.02</v>
          </cell>
          <cell r="CJ619"/>
          <cell r="CK619"/>
          <cell r="CL619">
            <v>0</v>
          </cell>
          <cell r="CM619">
            <v>0</v>
          </cell>
          <cell r="CN619">
            <v>2099.02</v>
          </cell>
          <cell r="CO619">
            <v>0</v>
          </cell>
          <cell r="CP619">
            <v>-2099.02</v>
          </cell>
          <cell r="CQ619"/>
          <cell r="CR619"/>
          <cell r="CS619">
            <v>0.95744680851063835</v>
          </cell>
          <cell r="CT619">
            <v>2009.6999999999998</v>
          </cell>
          <cell r="CU619">
            <v>2099.02</v>
          </cell>
          <cell r="CV619">
            <v>2009.6999999999998</v>
          </cell>
          <cell r="CW619">
            <v>-89.320000000000164</v>
          </cell>
          <cell r="CY619">
            <v>0</v>
          </cell>
          <cell r="CZ619">
            <v>5523.4120000000003</v>
          </cell>
          <cell r="DA619">
            <v>5523.4120000000003</v>
          </cell>
          <cell r="DB619">
            <v>2099.02</v>
          </cell>
          <cell r="DC619">
            <v>0</v>
          </cell>
          <cell r="DD619">
            <v>2009.6999999999998</v>
          </cell>
          <cell r="DE619">
            <v>2009.6999999999998</v>
          </cell>
          <cell r="DF619">
            <v>2099.02</v>
          </cell>
          <cell r="DG619">
            <v>89.320000000000164</v>
          </cell>
          <cell r="DH619">
            <v>0</v>
          </cell>
          <cell r="DI619">
            <v>0</v>
          </cell>
          <cell r="DJ619">
            <v>2009.6999999999998</v>
          </cell>
          <cell r="DK619">
            <v>151.12943999999996</v>
          </cell>
        </row>
        <row r="620">
          <cell r="B620" t="str">
            <v>19.1.2</v>
          </cell>
          <cell r="C620" t="str">
            <v xml:space="preserve"> DEPEARQ060 </v>
          </cell>
          <cell r="D620" t="str">
            <v>Próprio</v>
          </cell>
          <cell r="E620" t="str">
            <v>MAPA TATIL BRAILLE/RELEVO ACO INOX 60x400cm - Ref. SBC 202330</v>
          </cell>
          <cell r="F620" t="str">
            <v>UND</v>
          </cell>
          <cell r="G620">
            <v>2</v>
          </cell>
          <cell r="H620">
            <v>0</v>
          </cell>
          <cell r="I620">
            <v>2</v>
          </cell>
          <cell r="J620">
            <v>3418.38</v>
          </cell>
          <cell r="K620">
            <v>4280.49</v>
          </cell>
          <cell r="L620">
            <v>8560.98</v>
          </cell>
          <cell r="M620">
            <v>0</v>
          </cell>
          <cell r="N620">
            <v>0</v>
          </cell>
          <cell r="O620">
            <v>0</v>
          </cell>
          <cell r="P620">
            <v>0</v>
          </cell>
          <cell r="Q620">
            <v>0</v>
          </cell>
          <cell r="R620">
            <v>0</v>
          </cell>
          <cell r="S620">
            <v>0</v>
          </cell>
          <cell r="T620">
            <v>0</v>
          </cell>
          <cell r="U620">
            <v>0</v>
          </cell>
          <cell r="V620">
            <v>0</v>
          </cell>
          <cell r="W620">
            <v>0</v>
          </cell>
          <cell r="X620">
            <v>0</v>
          </cell>
          <cell r="Y620">
            <v>0</v>
          </cell>
          <cell r="Z620">
            <v>0</v>
          </cell>
          <cell r="AA620">
            <v>0</v>
          </cell>
          <cell r="AB620">
            <v>0</v>
          </cell>
          <cell r="AC620">
            <v>0</v>
          </cell>
          <cell r="AD620">
            <v>0</v>
          </cell>
          <cell r="AE620"/>
          <cell r="AF620">
            <v>0</v>
          </cell>
          <cell r="AG620">
            <v>0</v>
          </cell>
          <cell r="AH620">
            <v>0</v>
          </cell>
          <cell r="AI620">
            <v>0</v>
          </cell>
          <cell r="AJ620">
            <v>0</v>
          </cell>
          <cell r="AK620">
            <v>0</v>
          </cell>
          <cell r="AL620"/>
          <cell r="AM620">
            <v>8560.98</v>
          </cell>
          <cell r="AN620">
            <v>643.78569599999992</v>
          </cell>
          <cell r="AO620"/>
          <cell r="AP620">
            <v>0</v>
          </cell>
          <cell r="AQ620">
            <v>0</v>
          </cell>
          <cell r="AR620">
            <v>0</v>
          </cell>
          <cell r="AS620">
            <v>0</v>
          </cell>
          <cell r="AT620">
            <v>0</v>
          </cell>
          <cell r="AU620">
            <v>0</v>
          </cell>
          <cell r="AV620">
            <v>0</v>
          </cell>
          <cell r="AW620">
            <v>0</v>
          </cell>
          <cell r="AX620">
            <v>0</v>
          </cell>
          <cell r="AY620">
            <v>0</v>
          </cell>
          <cell r="AZ620">
            <v>0</v>
          </cell>
          <cell r="BA620">
            <v>0</v>
          </cell>
          <cell r="BB620">
            <v>0</v>
          </cell>
          <cell r="BC620">
            <v>0</v>
          </cell>
          <cell r="BD620"/>
          <cell r="BE620">
            <v>0</v>
          </cell>
          <cell r="BF620">
            <v>0</v>
          </cell>
          <cell r="BG620">
            <v>0</v>
          </cell>
          <cell r="BH620">
            <v>0</v>
          </cell>
          <cell r="BI620">
            <v>0</v>
          </cell>
          <cell r="BJ620">
            <v>0</v>
          </cell>
          <cell r="BK620">
            <v>0.6</v>
          </cell>
          <cell r="BL620">
            <v>5136.5879999999997</v>
          </cell>
          <cell r="BM620">
            <v>0</v>
          </cell>
          <cell r="BN620">
            <v>0</v>
          </cell>
          <cell r="BO620">
            <v>5136.5879999999997</v>
          </cell>
          <cell r="BP620">
            <v>0</v>
          </cell>
          <cell r="BQ620">
            <v>-5136.5879999999997</v>
          </cell>
          <cell r="BR620" t="str">
            <v>N/A</v>
          </cell>
          <cell r="BS620">
            <v>0</v>
          </cell>
          <cell r="BT620"/>
          <cell r="BU620">
            <v>0</v>
          </cell>
          <cell r="BV620">
            <v>0</v>
          </cell>
          <cell r="BW620">
            <v>0</v>
          </cell>
          <cell r="BX620">
            <v>8560.98</v>
          </cell>
          <cell r="BY620">
            <v>0</v>
          </cell>
          <cell r="BZ620">
            <v>-8560.98</v>
          </cell>
          <cell r="CA620" t="str">
            <v>N/A</v>
          </cell>
          <cell r="CB620">
            <v>0</v>
          </cell>
          <cell r="CC620"/>
          <cell r="CD620"/>
          <cell r="CE620">
            <v>0</v>
          </cell>
          <cell r="CF620">
            <v>0</v>
          </cell>
          <cell r="CG620">
            <v>8560.98</v>
          </cell>
          <cell r="CH620">
            <v>0</v>
          </cell>
          <cell r="CI620">
            <v>-8560.98</v>
          </cell>
          <cell r="CJ620"/>
          <cell r="CK620"/>
          <cell r="CL620">
            <v>0</v>
          </cell>
          <cell r="CM620">
            <v>0</v>
          </cell>
          <cell r="CN620">
            <v>8560.98</v>
          </cell>
          <cell r="CO620">
            <v>0</v>
          </cell>
          <cell r="CP620">
            <v>-8560.98</v>
          </cell>
          <cell r="CQ620"/>
          <cell r="CR620"/>
          <cell r="CS620">
            <v>0.745</v>
          </cell>
          <cell r="CT620">
            <v>6377.9300999999996</v>
          </cell>
          <cell r="CU620">
            <v>8560.98</v>
          </cell>
          <cell r="CV620">
            <v>6377.9300999999996</v>
          </cell>
          <cell r="CW620">
            <v>-2183.0499</v>
          </cell>
          <cell r="CY620">
            <v>0</v>
          </cell>
          <cell r="CZ620">
            <v>5136.5879999999997</v>
          </cell>
          <cell r="DA620">
            <v>5136.5879999999997</v>
          </cell>
          <cell r="DB620">
            <v>8560.98</v>
          </cell>
          <cell r="DC620">
            <v>0</v>
          </cell>
          <cell r="DD620">
            <v>6377.9300999999996</v>
          </cell>
          <cell r="DE620">
            <v>6377.9300999999996</v>
          </cell>
          <cell r="DF620">
            <v>8560.98</v>
          </cell>
          <cell r="DG620">
            <v>2183.0499</v>
          </cell>
          <cell r="DH620">
            <v>0</v>
          </cell>
          <cell r="DI620">
            <v>0</v>
          </cell>
          <cell r="DJ620">
            <v>6377.9300999999996</v>
          </cell>
          <cell r="DK620">
            <v>479.62034351999989</v>
          </cell>
        </row>
        <row r="621">
          <cell r="B621" t="str">
            <v>19.1.3</v>
          </cell>
          <cell r="C621" t="str">
            <v xml:space="preserve"> DEPEARQ088 </v>
          </cell>
          <cell r="D621" t="str">
            <v>Próprio</v>
          </cell>
          <cell r="E621" t="str">
            <v>PLACA TATIL BRAILLE/RELEVO ACO INOX 30x5cm - REFERENCIA SBC 202109</v>
          </cell>
          <cell r="F621" t="str">
            <v>UND</v>
          </cell>
          <cell r="G621">
            <v>28</v>
          </cell>
          <cell r="H621">
            <v>0</v>
          </cell>
          <cell r="I621">
            <v>28</v>
          </cell>
          <cell r="J621">
            <v>34.6</v>
          </cell>
          <cell r="K621">
            <v>43.32</v>
          </cell>
          <cell r="L621">
            <v>1212.96</v>
          </cell>
          <cell r="M621">
            <v>0</v>
          </cell>
          <cell r="N621">
            <v>0</v>
          </cell>
          <cell r="O621">
            <v>0</v>
          </cell>
          <cell r="P621">
            <v>0</v>
          </cell>
          <cell r="Q621">
            <v>0</v>
          </cell>
          <cell r="R621">
            <v>0</v>
          </cell>
          <cell r="S621">
            <v>0</v>
          </cell>
          <cell r="T621">
            <v>0</v>
          </cell>
          <cell r="U621">
            <v>0</v>
          </cell>
          <cell r="V621">
            <v>0</v>
          </cell>
          <cell r="W621">
            <v>0</v>
          </cell>
          <cell r="X621">
            <v>0</v>
          </cell>
          <cell r="Y621">
            <v>0</v>
          </cell>
          <cell r="Z621">
            <v>0</v>
          </cell>
          <cell r="AA621">
            <v>0</v>
          </cell>
          <cell r="AB621">
            <v>0</v>
          </cell>
          <cell r="AC621">
            <v>0</v>
          </cell>
          <cell r="AD621">
            <v>0</v>
          </cell>
          <cell r="AE621"/>
          <cell r="AF621">
            <v>0</v>
          </cell>
          <cell r="AG621">
            <v>0</v>
          </cell>
          <cell r="AH621">
            <v>0</v>
          </cell>
          <cell r="AI621">
            <v>0</v>
          </cell>
          <cell r="AJ621">
            <v>0</v>
          </cell>
          <cell r="AK621">
            <v>0</v>
          </cell>
          <cell r="AL621"/>
          <cell r="AM621">
            <v>1212.96</v>
          </cell>
          <cell r="AN621">
            <v>91.214591999999996</v>
          </cell>
          <cell r="AO621"/>
          <cell r="AP621">
            <v>0</v>
          </cell>
          <cell r="AQ621">
            <v>0</v>
          </cell>
          <cell r="AR621">
            <v>0</v>
          </cell>
          <cell r="AS621">
            <v>0</v>
          </cell>
          <cell r="AT621">
            <v>0</v>
          </cell>
          <cell r="AU621">
            <v>0</v>
          </cell>
          <cell r="AV621">
            <v>0</v>
          </cell>
          <cell r="AW621">
            <v>0</v>
          </cell>
          <cell r="AX621">
            <v>0</v>
          </cell>
          <cell r="AY621">
            <v>0</v>
          </cell>
          <cell r="AZ621">
            <v>0</v>
          </cell>
          <cell r="BA621">
            <v>0</v>
          </cell>
          <cell r="BB621">
            <v>0</v>
          </cell>
          <cell r="BC621">
            <v>0</v>
          </cell>
          <cell r="BD621">
            <v>0</v>
          </cell>
          <cell r="BE621">
            <v>0</v>
          </cell>
          <cell r="BF621">
            <v>0</v>
          </cell>
          <cell r="BG621">
            <v>0</v>
          </cell>
          <cell r="BH621">
            <v>0</v>
          </cell>
          <cell r="BI621">
            <v>0</v>
          </cell>
          <cell r="BJ621">
            <v>0</v>
          </cell>
          <cell r="BK621">
            <v>1</v>
          </cell>
          <cell r="BL621">
            <v>1212.96</v>
          </cell>
          <cell r="BM621">
            <v>0</v>
          </cell>
          <cell r="BN621">
            <v>0</v>
          </cell>
          <cell r="BO621">
            <v>1212.96</v>
          </cell>
          <cell r="BP621">
            <v>0</v>
          </cell>
          <cell r="BQ621">
            <v>-1212.96</v>
          </cell>
          <cell r="BR621" t="str">
            <v>N/A</v>
          </cell>
          <cell r="BS621">
            <v>0</v>
          </cell>
          <cell r="BT621"/>
          <cell r="BU621">
            <v>0</v>
          </cell>
          <cell r="BV621">
            <v>0</v>
          </cell>
          <cell r="BW621">
            <v>0</v>
          </cell>
          <cell r="BX621">
            <v>1212.96</v>
          </cell>
          <cell r="BY621">
            <v>0</v>
          </cell>
          <cell r="BZ621">
            <v>-1212.96</v>
          </cell>
          <cell r="CA621" t="str">
            <v>N/A</v>
          </cell>
          <cell r="CB621">
            <v>0</v>
          </cell>
          <cell r="CC621"/>
          <cell r="CD621"/>
          <cell r="CE621">
            <v>0</v>
          </cell>
          <cell r="CF621">
            <v>0</v>
          </cell>
          <cell r="CG621">
            <v>1212.96</v>
          </cell>
          <cell r="CH621">
            <v>0</v>
          </cell>
          <cell r="CI621">
            <v>-1212.96</v>
          </cell>
          <cell r="CJ621"/>
          <cell r="CK621"/>
          <cell r="CL621">
            <v>0</v>
          </cell>
          <cell r="CM621">
            <v>0</v>
          </cell>
          <cell r="CN621">
            <v>1212.96</v>
          </cell>
          <cell r="CO621">
            <v>0</v>
          </cell>
          <cell r="CP621">
            <v>-1212.96</v>
          </cell>
          <cell r="CQ621"/>
          <cell r="CR621"/>
          <cell r="CS621">
            <v>0.8571428571428571</v>
          </cell>
          <cell r="CT621">
            <v>1039.68</v>
          </cell>
          <cell r="CU621">
            <v>1212.96</v>
          </cell>
          <cell r="CV621">
            <v>1039.68</v>
          </cell>
          <cell r="CW621">
            <v>-173.27999999999997</v>
          </cell>
          <cell r="CY621">
            <v>0</v>
          </cell>
          <cell r="CZ621">
            <v>1212.96</v>
          </cell>
          <cell r="DA621">
            <v>1212.96</v>
          </cell>
          <cell r="DB621">
            <v>1212.96</v>
          </cell>
          <cell r="DC621">
            <v>0</v>
          </cell>
          <cell r="DD621">
            <v>1039.68</v>
          </cell>
          <cell r="DE621">
            <v>1039.68</v>
          </cell>
          <cell r="DF621">
            <v>1212.96</v>
          </cell>
          <cell r="DG621">
            <v>173.27999999999997</v>
          </cell>
          <cell r="DH621">
            <v>0</v>
          </cell>
          <cell r="DI621">
            <v>0</v>
          </cell>
          <cell r="DJ621">
            <v>1039.68</v>
          </cell>
          <cell r="DK621">
            <v>78.183935999999989</v>
          </cell>
        </row>
        <row r="622">
          <cell r="B622" t="str">
            <v>19.1.4</v>
          </cell>
          <cell r="C622" t="str">
            <v xml:space="preserve"> 202332 </v>
          </cell>
          <cell r="D622" t="str">
            <v>SBC</v>
          </cell>
          <cell r="E622" t="str">
            <v>PLACA DE IMPACTO DE PORTA 90x40cm</v>
          </cell>
          <cell r="F622" t="str">
            <v>UN</v>
          </cell>
          <cell r="G622">
            <v>4</v>
          </cell>
          <cell r="H622">
            <v>0</v>
          </cell>
          <cell r="I622">
            <v>4</v>
          </cell>
          <cell r="J622">
            <v>191.64</v>
          </cell>
          <cell r="K622">
            <v>239.97</v>
          </cell>
          <cell r="L622">
            <v>959.88</v>
          </cell>
          <cell r="M622">
            <v>0</v>
          </cell>
          <cell r="N622">
            <v>0</v>
          </cell>
          <cell r="O622">
            <v>0</v>
          </cell>
          <cell r="P622">
            <v>0</v>
          </cell>
          <cell r="Q622">
            <v>0</v>
          </cell>
          <cell r="R622">
            <v>0</v>
          </cell>
          <cell r="S622">
            <v>0</v>
          </cell>
          <cell r="T622">
            <v>0</v>
          </cell>
          <cell r="U622">
            <v>0</v>
          </cell>
          <cell r="V622">
            <v>0</v>
          </cell>
          <cell r="W622">
            <v>0</v>
          </cell>
          <cell r="X622">
            <v>0</v>
          </cell>
          <cell r="Y622">
            <v>0</v>
          </cell>
          <cell r="Z622">
            <v>0</v>
          </cell>
          <cell r="AA622">
            <v>0</v>
          </cell>
          <cell r="AB622">
            <v>0</v>
          </cell>
          <cell r="AC622">
            <v>0</v>
          </cell>
          <cell r="AD622">
            <v>0</v>
          </cell>
          <cell r="AE622"/>
          <cell r="AF622">
            <v>0</v>
          </cell>
          <cell r="AG622">
            <v>0</v>
          </cell>
          <cell r="AH622">
            <v>0</v>
          </cell>
          <cell r="AI622">
            <v>0</v>
          </cell>
          <cell r="AJ622">
            <v>0</v>
          </cell>
          <cell r="AK622">
            <v>0</v>
          </cell>
          <cell r="AL622"/>
          <cell r="AM622">
            <v>959.88</v>
          </cell>
          <cell r="AN622">
            <v>72.182975999999982</v>
          </cell>
          <cell r="AO622"/>
          <cell r="AP622">
            <v>0</v>
          </cell>
          <cell r="AQ622">
            <v>0</v>
          </cell>
          <cell r="AR622">
            <v>0</v>
          </cell>
          <cell r="AS622">
            <v>0</v>
          </cell>
          <cell r="AT622">
            <v>0</v>
          </cell>
          <cell r="AU622">
            <v>0</v>
          </cell>
          <cell r="AV622">
            <v>0</v>
          </cell>
          <cell r="AW622">
            <v>0</v>
          </cell>
          <cell r="AX622">
            <v>0</v>
          </cell>
          <cell r="AY622">
            <v>0</v>
          </cell>
          <cell r="AZ622">
            <v>0</v>
          </cell>
          <cell r="BA622">
            <v>0</v>
          </cell>
          <cell r="BB622">
            <v>0</v>
          </cell>
          <cell r="BC622">
            <v>0</v>
          </cell>
          <cell r="BD622">
            <v>0</v>
          </cell>
          <cell r="BE622">
            <v>0</v>
          </cell>
          <cell r="BF622">
            <v>0</v>
          </cell>
          <cell r="BG622">
            <v>0</v>
          </cell>
          <cell r="BH622">
            <v>0</v>
          </cell>
          <cell r="BI622">
            <v>0</v>
          </cell>
          <cell r="BJ622">
            <v>0</v>
          </cell>
          <cell r="BK622">
            <v>1</v>
          </cell>
          <cell r="BL622">
            <v>959.88</v>
          </cell>
          <cell r="BM622">
            <v>0</v>
          </cell>
          <cell r="BN622">
            <v>0</v>
          </cell>
          <cell r="BO622">
            <v>959.88</v>
          </cell>
          <cell r="BP622">
            <v>0</v>
          </cell>
          <cell r="BQ622">
            <v>-959.88</v>
          </cell>
          <cell r="BR622" t="str">
            <v>N/A</v>
          </cell>
          <cell r="BS622">
            <v>0</v>
          </cell>
          <cell r="BT622"/>
          <cell r="BU622">
            <v>0</v>
          </cell>
          <cell r="BV622">
            <v>0</v>
          </cell>
          <cell r="BW622">
            <v>0</v>
          </cell>
          <cell r="BX622">
            <v>959.88</v>
          </cell>
          <cell r="BY622">
            <v>0</v>
          </cell>
          <cell r="BZ622">
            <v>-959.88</v>
          </cell>
          <cell r="CA622" t="str">
            <v>N/A</v>
          </cell>
          <cell r="CB622">
            <v>0</v>
          </cell>
          <cell r="CC622"/>
          <cell r="CD622"/>
          <cell r="CE622">
            <v>0</v>
          </cell>
          <cell r="CF622">
            <v>0</v>
          </cell>
          <cell r="CG622">
            <v>959.88</v>
          </cell>
          <cell r="CH622">
            <v>0</v>
          </cell>
          <cell r="CI622">
            <v>-959.88</v>
          </cell>
          <cell r="CJ622"/>
          <cell r="CK622"/>
          <cell r="CL622">
            <v>0</v>
          </cell>
          <cell r="CM622">
            <v>0</v>
          </cell>
          <cell r="CN622">
            <v>959.88</v>
          </cell>
          <cell r="CO622">
            <v>0</v>
          </cell>
          <cell r="CP622">
            <v>-959.88</v>
          </cell>
          <cell r="CQ622"/>
          <cell r="CR622"/>
          <cell r="CS622">
            <v>1</v>
          </cell>
          <cell r="CT622">
            <v>959.88</v>
          </cell>
          <cell r="CU622">
            <v>959.88</v>
          </cell>
          <cell r="CV622">
            <v>959.88</v>
          </cell>
          <cell r="CW622">
            <v>0</v>
          </cell>
          <cell r="CY622">
            <v>0</v>
          </cell>
          <cell r="CZ622">
            <v>959.88</v>
          </cell>
          <cell r="DA622">
            <v>959.88</v>
          </cell>
          <cell r="DB622">
            <v>959.88</v>
          </cell>
          <cell r="DC622">
            <v>0</v>
          </cell>
          <cell r="DD622">
            <v>959.88</v>
          </cell>
          <cell r="DE622">
            <v>959.88</v>
          </cell>
          <cell r="DF622">
            <v>959.88</v>
          </cell>
          <cell r="DG622">
            <v>0</v>
          </cell>
          <cell r="DH622">
            <v>0</v>
          </cell>
          <cell r="DI622">
            <v>0</v>
          </cell>
          <cell r="DJ622">
            <v>959.88</v>
          </cell>
          <cell r="DK622">
            <v>72.182975999999982</v>
          </cell>
        </row>
        <row r="623">
          <cell r="B623" t="str">
            <v>19.1.5</v>
          </cell>
          <cell r="C623" t="str">
            <v xml:space="preserve"> 062048 </v>
          </cell>
          <cell r="D623" t="str">
            <v>SBC</v>
          </cell>
          <cell r="E623" t="str">
            <v>BOTOEIRA ANTI PANICO ALARME WC AUDIVISUAL PNE/PCD NBR9050</v>
          </cell>
          <cell r="F623" t="str">
            <v>UN</v>
          </cell>
          <cell r="G623">
            <v>3</v>
          </cell>
          <cell r="H623">
            <v>0</v>
          </cell>
          <cell r="I623">
            <v>3</v>
          </cell>
          <cell r="J623">
            <v>436.2</v>
          </cell>
          <cell r="K623">
            <v>546.20000000000005</v>
          </cell>
          <cell r="L623">
            <v>1638.6000000000001</v>
          </cell>
          <cell r="M623">
            <v>0</v>
          </cell>
          <cell r="N623">
            <v>0</v>
          </cell>
          <cell r="O623">
            <v>0</v>
          </cell>
          <cell r="P623">
            <v>0</v>
          </cell>
          <cell r="Q623">
            <v>0</v>
          </cell>
          <cell r="R623">
            <v>0</v>
          </cell>
          <cell r="S623">
            <v>0</v>
          </cell>
          <cell r="T623">
            <v>0</v>
          </cell>
          <cell r="U623">
            <v>0</v>
          </cell>
          <cell r="V623">
            <v>0</v>
          </cell>
          <cell r="W623">
            <v>0</v>
          </cell>
          <cell r="X623">
            <v>0</v>
          </cell>
          <cell r="Y623">
            <v>0</v>
          </cell>
          <cell r="Z623">
            <v>0</v>
          </cell>
          <cell r="AA623">
            <v>0</v>
          </cell>
          <cell r="AB623">
            <v>0</v>
          </cell>
          <cell r="AC623">
            <v>0</v>
          </cell>
          <cell r="AD623">
            <v>0</v>
          </cell>
          <cell r="AE623"/>
          <cell r="AF623">
            <v>0</v>
          </cell>
          <cell r="AG623">
            <v>0</v>
          </cell>
          <cell r="AH623">
            <v>0</v>
          </cell>
          <cell r="AI623">
            <v>0</v>
          </cell>
          <cell r="AJ623">
            <v>0</v>
          </cell>
          <cell r="AK623">
            <v>0</v>
          </cell>
          <cell r="AL623"/>
          <cell r="AM623">
            <v>1638.6000000000001</v>
          </cell>
          <cell r="AN623">
            <v>123.22272</v>
          </cell>
          <cell r="AO623"/>
          <cell r="AP623">
            <v>0</v>
          </cell>
          <cell r="AQ623">
            <v>0</v>
          </cell>
          <cell r="AR623">
            <v>0</v>
          </cell>
          <cell r="AS623">
            <v>0</v>
          </cell>
          <cell r="AT623">
            <v>0</v>
          </cell>
          <cell r="AU623">
            <v>0</v>
          </cell>
          <cell r="AV623">
            <v>0</v>
          </cell>
          <cell r="AW623">
            <v>0</v>
          </cell>
          <cell r="AX623">
            <v>0</v>
          </cell>
          <cell r="AY623">
            <v>0</v>
          </cell>
          <cell r="AZ623">
            <v>0</v>
          </cell>
          <cell r="BA623">
            <v>0</v>
          </cell>
          <cell r="BB623">
            <v>0</v>
          </cell>
          <cell r="BC623">
            <v>0</v>
          </cell>
          <cell r="BD623">
            <v>0</v>
          </cell>
          <cell r="BE623">
            <v>0</v>
          </cell>
          <cell r="BF623">
            <v>0</v>
          </cell>
          <cell r="BG623">
            <v>0</v>
          </cell>
          <cell r="BH623">
            <v>0</v>
          </cell>
          <cell r="BI623">
            <v>0</v>
          </cell>
          <cell r="BJ623">
            <v>0</v>
          </cell>
          <cell r="BK623">
            <v>1</v>
          </cell>
          <cell r="BL623">
            <v>1638.6</v>
          </cell>
          <cell r="BM623">
            <v>0</v>
          </cell>
          <cell r="BN623">
            <v>0</v>
          </cell>
          <cell r="BO623">
            <v>1638.6</v>
          </cell>
          <cell r="BP623">
            <v>0</v>
          </cell>
          <cell r="BQ623">
            <v>-1638.6</v>
          </cell>
          <cell r="BR623" t="str">
            <v>N/A</v>
          </cell>
          <cell r="BS623">
            <v>0</v>
          </cell>
          <cell r="BT623">
            <v>0.5</v>
          </cell>
          <cell r="BU623">
            <v>1482.78</v>
          </cell>
          <cell r="BV623">
            <v>0</v>
          </cell>
          <cell r="BW623">
            <v>0</v>
          </cell>
          <cell r="BX623">
            <v>1638.6</v>
          </cell>
          <cell r="BY623">
            <v>0</v>
          </cell>
          <cell r="BZ623">
            <v>-1638.6</v>
          </cell>
          <cell r="CA623" t="str">
            <v>N/A</v>
          </cell>
          <cell r="CB623">
            <v>0</v>
          </cell>
          <cell r="CC623"/>
          <cell r="CD623"/>
          <cell r="CE623">
            <v>0</v>
          </cell>
          <cell r="CF623">
            <v>0</v>
          </cell>
          <cell r="CG623">
            <v>1638.6</v>
          </cell>
          <cell r="CH623">
            <v>0</v>
          </cell>
          <cell r="CI623">
            <v>-1638.6</v>
          </cell>
          <cell r="CJ623"/>
          <cell r="CK623"/>
          <cell r="CL623">
            <v>0</v>
          </cell>
          <cell r="CM623">
            <v>0</v>
          </cell>
          <cell r="CN623">
            <v>1638.6</v>
          </cell>
          <cell r="CO623">
            <v>0</v>
          </cell>
          <cell r="CP623">
            <v>-1638.6</v>
          </cell>
          <cell r="CQ623"/>
          <cell r="CR623"/>
          <cell r="CS623">
            <v>0.66666666666666663</v>
          </cell>
          <cell r="CT623">
            <v>1092.4000000000001</v>
          </cell>
          <cell r="CU623">
            <v>1638.6</v>
          </cell>
          <cell r="CV623">
            <v>1092.4000000000001</v>
          </cell>
          <cell r="CW623">
            <v>-546.19999999999982</v>
          </cell>
          <cell r="CY623">
            <v>0</v>
          </cell>
          <cell r="CZ623">
            <v>3121.38</v>
          </cell>
          <cell r="DA623">
            <v>3121.38</v>
          </cell>
          <cell r="DB623">
            <v>1638.6000000000001</v>
          </cell>
          <cell r="DC623">
            <v>0</v>
          </cell>
          <cell r="DD623">
            <v>1092.4000000000001</v>
          </cell>
          <cell r="DE623">
            <v>1092.4000000000001</v>
          </cell>
          <cell r="DF623">
            <v>1638.6000000000001</v>
          </cell>
          <cell r="DG623">
            <v>546.20000000000005</v>
          </cell>
          <cell r="DH623">
            <v>0</v>
          </cell>
          <cell r="DI623">
            <v>0</v>
          </cell>
          <cell r="DJ623">
            <v>1092.4000000000001</v>
          </cell>
          <cell r="DK623">
            <v>82.148479999999992</v>
          </cell>
        </row>
        <row r="624">
          <cell r="B624" t="str">
            <v>19.1.6</v>
          </cell>
          <cell r="C624" t="str">
            <v xml:space="preserve"> DEPEARQ160 </v>
          </cell>
          <cell r="D624" t="str">
            <v>Próprio</v>
          </cell>
          <cell r="E624" t="str">
            <v>PISO PODOTÁTIL DE ALERTA, DE CIMENTO HIDRAULICO, 25 X 25CM ASSENTADO SOBRE ARGAMASSA. REF: SINAPI (104658)</v>
          </cell>
          <cell r="F624" t="str">
            <v>m²</v>
          </cell>
          <cell r="G624">
            <v>15.18</v>
          </cell>
          <cell r="H624">
            <v>0</v>
          </cell>
          <cell r="I624">
            <v>15.18</v>
          </cell>
          <cell r="J624">
            <v>156.02000000000001</v>
          </cell>
          <cell r="K624">
            <v>195.36</v>
          </cell>
          <cell r="L624">
            <v>2965.5648000000001</v>
          </cell>
          <cell r="M624">
            <v>0</v>
          </cell>
          <cell r="N624">
            <v>0</v>
          </cell>
          <cell r="O624">
            <v>0</v>
          </cell>
          <cell r="P624">
            <v>0</v>
          </cell>
          <cell r="Q624">
            <v>0</v>
          </cell>
          <cell r="R624">
            <v>0</v>
          </cell>
          <cell r="S624">
            <v>0</v>
          </cell>
          <cell r="T624">
            <v>0</v>
          </cell>
          <cell r="U624">
            <v>0</v>
          </cell>
          <cell r="V624">
            <v>0</v>
          </cell>
          <cell r="W624">
            <v>0</v>
          </cell>
          <cell r="X624">
            <v>0</v>
          </cell>
          <cell r="Y624">
            <v>0</v>
          </cell>
          <cell r="Z624">
            <v>0</v>
          </cell>
          <cell r="AA624">
            <v>0</v>
          </cell>
          <cell r="AB624">
            <v>0</v>
          </cell>
          <cell r="AC624">
            <v>0</v>
          </cell>
          <cell r="AD624">
            <v>0</v>
          </cell>
          <cell r="AE624"/>
          <cell r="AF624">
            <v>0</v>
          </cell>
          <cell r="AG624">
            <v>0</v>
          </cell>
          <cell r="AH624">
            <v>0</v>
          </cell>
          <cell r="AI624">
            <v>0</v>
          </cell>
          <cell r="AJ624">
            <v>0</v>
          </cell>
          <cell r="AK624">
            <v>0</v>
          </cell>
          <cell r="AL624"/>
          <cell r="AM624">
            <v>2965.5648000000001</v>
          </cell>
          <cell r="AN624">
            <v>223.01047295999999</v>
          </cell>
          <cell r="AO624"/>
          <cell r="AP624">
            <v>0</v>
          </cell>
          <cell r="AQ624">
            <v>0</v>
          </cell>
          <cell r="AR624">
            <v>0</v>
          </cell>
          <cell r="AS624">
            <v>0</v>
          </cell>
          <cell r="AT624">
            <v>0</v>
          </cell>
          <cell r="AU624">
            <v>0</v>
          </cell>
          <cell r="AV624">
            <v>0</v>
          </cell>
          <cell r="AW624">
            <v>0</v>
          </cell>
          <cell r="AX624">
            <v>0</v>
          </cell>
          <cell r="AY624">
            <v>0</v>
          </cell>
          <cell r="AZ624">
            <v>0</v>
          </cell>
          <cell r="BA624">
            <v>0</v>
          </cell>
          <cell r="BB624">
            <v>0</v>
          </cell>
          <cell r="BC624">
            <v>0</v>
          </cell>
          <cell r="BD624"/>
          <cell r="BE624">
            <v>0</v>
          </cell>
          <cell r="BF624">
            <v>0</v>
          </cell>
          <cell r="BG624">
            <v>0</v>
          </cell>
          <cell r="BH624">
            <v>0</v>
          </cell>
          <cell r="BI624">
            <v>0</v>
          </cell>
          <cell r="BJ624">
            <v>0</v>
          </cell>
          <cell r="BK624">
            <v>0.5</v>
          </cell>
          <cell r="BL624">
            <v>1482.78</v>
          </cell>
          <cell r="BM624">
            <v>0</v>
          </cell>
          <cell r="BN624">
            <v>0</v>
          </cell>
          <cell r="BO624">
            <v>1482.78</v>
          </cell>
          <cell r="BP624">
            <v>0</v>
          </cell>
          <cell r="BQ624">
            <v>-1482.78</v>
          </cell>
          <cell r="BR624" t="str">
            <v>N/A</v>
          </cell>
          <cell r="BS624">
            <v>0</v>
          </cell>
          <cell r="BT624">
            <v>0.5</v>
          </cell>
          <cell r="BU624">
            <v>5030.72</v>
          </cell>
          <cell r="BV624">
            <v>1.0000002697631885</v>
          </cell>
          <cell r="BW624">
            <v>2965.5648000000001</v>
          </cell>
          <cell r="BX624">
            <v>2965.56</v>
          </cell>
          <cell r="BY624">
            <v>2965.5648000000001</v>
          </cell>
          <cell r="BZ624">
            <v>0</v>
          </cell>
          <cell r="CA624">
            <v>2965.5648000000001</v>
          </cell>
          <cell r="CB624">
            <v>223.01047295999999</v>
          </cell>
          <cell r="CC624"/>
          <cell r="CD624"/>
          <cell r="CE624">
            <v>0</v>
          </cell>
          <cell r="CF624">
            <v>0</v>
          </cell>
          <cell r="CG624">
            <v>2965.56</v>
          </cell>
          <cell r="CH624">
            <v>2965.5648000000001</v>
          </cell>
          <cell r="CI624">
            <v>0</v>
          </cell>
          <cell r="CJ624"/>
          <cell r="CK624"/>
          <cell r="CL624">
            <v>0</v>
          </cell>
          <cell r="CM624">
            <v>0</v>
          </cell>
          <cell r="CN624">
            <v>2965.56</v>
          </cell>
          <cell r="CO624">
            <v>0</v>
          </cell>
          <cell r="CP624">
            <v>0</v>
          </cell>
          <cell r="CQ624"/>
          <cell r="CR624"/>
          <cell r="CS624" t="str">
            <v xml:space="preserve"> </v>
          </cell>
          <cell r="CT624">
            <v>0</v>
          </cell>
          <cell r="CU624">
            <v>2965.56</v>
          </cell>
          <cell r="CV624">
            <v>0</v>
          </cell>
          <cell r="CW624">
            <v>0</v>
          </cell>
          <cell r="CY624">
            <v>0</v>
          </cell>
          <cell r="CZ624">
            <v>6513.5</v>
          </cell>
          <cell r="DA624">
            <v>6513.5</v>
          </cell>
          <cell r="DB624">
            <v>2965.5648000000001</v>
          </cell>
          <cell r="DC624">
            <v>0</v>
          </cell>
          <cell r="DD624">
            <v>2965.5648000000001</v>
          </cell>
          <cell r="DE624">
            <v>2965.5648000000001</v>
          </cell>
          <cell r="DF624">
            <v>2965.5648000000001</v>
          </cell>
          <cell r="DG624">
            <v>0</v>
          </cell>
          <cell r="DH624">
            <v>0</v>
          </cell>
          <cell r="DI624">
            <v>0</v>
          </cell>
          <cell r="DJ624">
            <v>2965.5648000000001</v>
          </cell>
          <cell r="DK624">
            <v>223.01047295999999</v>
          </cell>
        </row>
        <row r="625">
          <cell r="B625" t="str">
            <v>19.1.7</v>
          </cell>
          <cell r="C625" t="str">
            <v xml:space="preserve"> DEPEARQ161 </v>
          </cell>
          <cell r="D625" t="str">
            <v>Próprio</v>
          </cell>
          <cell r="E625" t="str">
            <v>PISO PODOTÁTIL DIRECIONAL, DE CIMENTO HIDRAULICO, 25 X 25CM ASSENTADO SOBRE ARGAMASSA. REF: SINAPI (104658)</v>
          </cell>
          <cell r="F625" t="str">
            <v>m²</v>
          </cell>
          <cell r="G625">
            <v>64</v>
          </cell>
          <cell r="H625">
            <v>0</v>
          </cell>
          <cell r="I625">
            <v>64</v>
          </cell>
          <cell r="J625">
            <v>125.55</v>
          </cell>
          <cell r="K625">
            <v>157.21</v>
          </cell>
          <cell r="L625">
            <v>10061.44</v>
          </cell>
          <cell r="M625">
            <v>0</v>
          </cell>
          <cell r="N625">
            <v>0</v>
          </cell>
          <cell r="O625">
            <v>0</v>
          </cell>
          <cell r="P625">
            <v>0</v>
          </cell>
          <cell r="Q625">
            <v>0</v>
          </cell>
          <cell r="R625">
            <v>0</v>
          </cell>
          <cell r="S625">
            <v>0</v>
          </cell>
          <cell r="T625">
            <v>0</v>
          </cell>
          <cell r="U625">
            <v>0</v>
          </cell>
          <cell r="V625">
            <v>0</v>
          </cell>
          <cell r="W625">
            <v>0</v>
          </cell>
          <cell r="X625">
            <v>0</v>
          </cell>
          <cell r="Y625">
            <v>0</v>
          </cell>
          <cell r="Z625">
            <v>0</v>
          </cell>
          <cell r="AA625">
            <v>0</v>
          </cell>
          <cell r="AB625">
            <v>0</v>
          </cell>
          <cell r="AC625">
            <v>0</v>
          </cell>
          <cell r="AD625">
            <v>0</v>
          </cell>
          <cell r="AE625"/>
          <cell r="AF625">
            <v>0</v>
          </cell>
          <cell r="AG625">
            <v>0</v>
          </cell>
          <cell r="AH625">
            <v>0</v>
          </cell>
          <cell r="AI625">
            <v>0</v>
          </cell>
          <cell r="AJ625">
            <v>0</v>
          </cell>
          <cell r="AK625">
            <v>0</v>
          </cell>
          <cell r="AL625"/>
          <cell r="AM625">
            <v>10061.44</v>
          </cell>
          <cell r="AN625">
            <v>756.62028799999996</v>
          </cell>
          <cell r="AO625"/>
          <cell r="AP625">
            <v>0</v>
          </cell>
          <cell r="AQ625">
            <v>0</v>
          </cell>
          <cell r="AR625">
            <v>0</v>
          </cell>
          <cell r="AS625">
            <v>0</v>
          </cell>
          <cell r="AT625">
            <v>0</v>
          </cell>
          <cell r="AU625">
            <v>0</v>
          </cell>
          <cell r="AV625">
            <v>0</v>
          </cell>
          <cell r="AW625">
            <v>0</v>
          </cell>
          <cell r="AX625">
            <v>0</v>
          </cell>
          <cell r="AY625">
            <v>0</v>
          </cell>
          <cell r="AZ625">
            <v>0</v>
          </cell>
          <cell r="BA625">
            <v>0</v>
          </cell>
          <cell r="BB625">
            <v>0</v>
          </cell>
          <cell r="BC625">
            <v>0</v>
          </cell>
          <cell r="BD625"/>
          <cell r="BE625">
            <v>0</v>
          </cell>
          <cell r="BF625">
            <v>0</v>
          </cell>
          <cell r="BG625">
            <v>0</v>
          </cell>
          <cell r="BH625">
            <v>0</v>
          </cell>
          <cell r="BI625">
            <v>0</v>
          </cell>
          <cell r="BJ625">
            <v>0</v>
          </cell>
          <cell r="BK625">
            <v>0.5</v>
          </cell>
          <cell r="BL625">
            <v>5030.72</v>
          </cell>
          <cell r="BM625">
            <v>0</v>
          </cell>
          <cell r="BN625">
            <v>0</v>
          </cell>
          <cell r="BO625">
            <v>5030.72</v>
          </cell>
          <cell r="BP625">
            <v>0</v>
          </cell>
          <cell r="BQ625">
            <v>-5030.72</v>
          </cell>
          <cell r="BR625" t="str">
            <v>N/A</v>
          </cell>
          <cell r="BS625">
            <v>0</v>
          </cell>
          <cell r="BT625">
            <v>0.5</v>
          </cell>
          <cell r="BU625">
            <v>403.62</v>
          </cell>
          <cell r="BV625">
            <v>1</v>
          </cell>
          <cell r="BW625">
            <v>10061.44</v>
          </cell>
          <cell r="BX625">
            <v>10061.44</v>
          </cell>
          <cell r="BY625">
            <v>10061.44</v>
          </cell>
          <cell r="BZ625">
            <v>0</v>
          </cell>
          <cell r="CA625">
            <v>10061.44</v>
          </cell>
          <cell r="CB625">
            <v>756.62028799999996</v>
          </cell>
          <cell r="CC625"/>
          <cell r="CD625"/>
          <cell r="CE625">
            <v>0</v>
          </cell>
          <cell r="CF625">
            <v>0</v>
          </cell>
          <cell r="CG625">
            <v>10061.44</v>
          </cell>
          <cell r="CH625">
            <v>10061.44</v>
          </cell>
          <cell r="CI625">
            <v>0</v>
          </cell>
          <cell r="CJ625"/>
          <cell r="CK625"/>
          <cell r="CL625">
            <v>0</v>
          </cell>
          <cell r="CM625">
            <v>0</v>
          </cell>
          <cell r="CN625">
            <v>10061.44</v>
          </cell>
          <cell r="CO625">
            <v>0</v>
          </cell>
          <cell r="CP625">
            <v>-10061.44</v>
          </cell>
          <cell r="CQ625"/>
          <cell r="CR625"/>
          <cell r="CS625" t="str">
            <v xml:space="preserve"> </v>
          </cell>
          <cell r="CT625">
            <v>0</v>
          </cell>
          <cell r="CU625">
            <v>10061.44</v>
          </cell>
          <cell r="CV625">
            <v>0</v>
          </cell>
          <cell r="CW625">
            <v>-10061.44</v>
          </cell>
          <cell r="CY625">
            <v>0</v>
          </cell>
          <cell r="CZ625">
            <v>5434.34</v>
          </cell>
          <cell r="DA625">
            <v>5434.34</v>
          </cell>
          <cell r="DB625">
            <v>10061.44</v>
          </cell>
          <cell r="DC625">
            <v>0</v>
          </cell>
          <cell r="DD625">
            <v>10061.44</v>
          </cell>
          <cell r="DE625">
            <v>10061.44</v>
          </cell>
          <cell r="DF625">
            <v>10061.44</v>
          </cell>
          <cell r="DG625">
            <v>0</v>
          </cell>
          <cell r="DH625">
            <v>0</v>
          </cell>
          <cell r="DI625">
            <v>0</v>
          </cell>
          <cell r="DJ625">
            <v>10061.44</v>
          </cell>
          <cell r="DK625">
            <v>756.62028799999996</v>
          </cell>
        </row>
        <row r="626">
          <cell r="B626" t="str">
            <v>19.1.8</v>
          </cell>
          <cell r="C626" t="str">
            <v xml:space="preserve"> DEPEARQ207 </v>
          </cell>
          <cell r="D626" t="str">
            <v>Próprio</v>
          </cell>
          <cell r="E626" t="str">
            <v>INSTALAÇÃO BARRA DE APOIO, CONSIDERANDO O REAPROVEITAMENTO DO MATERIAL, EM ACO INOX POLIDO, COMPRIMENTO 70 CM,  FIXADA NA PAREDE. REF: SINAPI (100867)</v>
          </cell>
          <cell r="F626" t="str">
            <v>UN</v>
          </cell>
          <cell r="G626">
            <v>6</v>
          </cell>
          <cell r="H626">
            <v>0</v>
          </cell>
          <cell r="I626">
            <v>6</v>
          </cell>
          <cell r="J626">
            <v>107.45</v>
          </cell>
          <cell r="K626">
            <v>134.54</v>
          </cell>
          <cell r="L626">
            <v>807.24</v>
          </cell>
          <cell r="M626">
            <v>0</v>
          </cell>
          <cell r="N626">
            <v>0</v>
          </cell>
          <cell r="O626">
            <v>0</v>
          </cell>
          <cell r="P626">
            <v>0</v>
          </cell>
          <cell r="Q626">
            <v>0</v>
          </cell>
          <cell r="R626">
            <v>0</v>
          </cell>
          <cell r="S626">
            <v>0</v>
          </cell>
          <cell r="T626">
            <v>0</v>
          </cell>
          <cell r="U626">
            <v>0</v>
          </cell>
          <cell r="V626">
            <v>0</v>
          </cell>
          <cell r="W626">
            <v>0</v>
          </cell>
          <cell r="X626">
            <v>0</v>
          </cell>
          <cell r="Y626">
            <v>0</v>
          </cell>
          <cell r="Z626">
            <v>0</v>
          </cell>
          <cell r="AA626">
            <v>0</v>
          </cell>
          <cell r="AB626">
            <v>0</v>
          </cell>
          <cell r="AC626">
            <v>0</v>
          </cell>
          <cell r="AD626">
            <v>0</v>
          </cell>
          <cell r="AE626"/>
          <cell r="AF626">
            <v>0</v>
          </cell>
          <cell r="AG626">
            <v>0</v>
          </cell>
          <cell r="AH626">
            <v>0</v>
          </cell>
          <cell r="AI626">
            <v>0</v>
          </cell>
          <cell r="AJ626">
            <v>0</v>
          </cell>
          <cell r="AK626">
            <v>0</v>
          </cell>
          <cell r="AL626"/>
          <cell r="AM626">
            <v>807.24</v>
          </cell>
          <cell r="AN626">
            <v>60.704447999999992</v>
          </cell>
          <cell r="AO626"/>
          <cell r="AP626">
            <v>0</v>
          </cell>
          <cell r="AQ626">
            <v>0</v>
          </cell>
          <cell r="AR626">
            <v>0</v>
          </cell>
          <cell r="AS626">
            <v>0</v>
          </cell>
          <cell r="AT626">
            <v>0</v>
          </cell>
          <cell r="AU626">
            <v>0</v>
          </cell>
          <cell r="AV626">
            <v>0</v>
          </cell>
          <cell r="AW626">
            <v>0</v>
          </cell>
          <cell r="AX626">
            <v>0</v>
          </cell>
          <cell r="AY626">
            <v>0</v>
          </cell>
          <cell r="AZ626">
            <v>0</v>
          </cell>
          <cell r="BA626">
            <v>0</v>
          </cell>
          <cell r="BB626">
            <v>0</v>
          </cell>
          <cell r="BC626">
            <v>0</v>
          </cell>
          <cell r="BD626"/>
          <cell r="BE626">
            <v>0</v>
          </cell>
          <cell r="BF626">
            <v>0</v>
          </cell>
          <cell r="BG626">
            <v>0</v>
          </cell>
          <cell r="BH626">
            <v>0</v>
          </cell>
          <cell r="BI626">
            <v>0</v>
          </cell>
          <cell r="BJ626">
            <v>0</v>
          </cell>
          <cell r="BK626">
            <v>0.5</v>
          </cell>
          <cell r="BL626">
            <v>403.62</v>
          </cell>
          <cell r="BM626">
            <v>0</v>
          </cell>
          <cell r="BN626">
            <v>0</v>
          </cell>
          <cell r="BO626">
            <v>403.62</v>
          </cell>
          <cell r="BP626">
            <v>0</v>
          </cell>
          <cell r="BQ626">
            <v>-403.62</v>
          </cell>
          <cell r="BR626" t="str">
            <v>N/A</v>
          </cell>
          <cell r="BS626">
            <v>0</v>
          </cell>
          <cell r="BT626">
            <v>0.5</v>
          </cell>
          <cell r="BU626">
            <v>512.26499999999999</v>
          </cell>
          <cell r="BV626">
            <v>0</v>
          </cell>
          <cell r="BW626">
            <v>0</v>
          </cell>
          <cell r="BX626">
            <v>807.24</v>
          </cell>
          <cell r="BY626">
            <v>0</v>
          </cell>
          <cell r="BZ626">
            <v>-807.24</v>
          </cell>
          <cell r="CA626" t="str">
            <v>N/A</v>
          </cell>
          <cell r="CB626">
            <v>0</v>
          </cell>
          <cell r="CC626"/>
          <cell r="CD626"/>
          <cell r="CE626">
            <v>0</v>
          </cell>
          <cell r="CF626">
            <v>0</v>
          </cell>
          <cell r="CG626">
            <v>807.24</v>
          </cell>
          <cell r="CH626">
            <v>0</v>
          </cell>
          <cell r="CI626">
            <v>-807.24</v>
          </cell>
          <cell r="CJ626"/>
          <cell r="CK626"/>
          <cell r="CL626">
            <v>1</v>
          </cell>
          <cell r="CM626">
            <v>807.24</v>
          </cell>
          <cell r="CN626">
            <v>807.24</v>
          </cell>
          <cell r="CO626">
            <v>807.24</v>
          </cell>
          <cell r="CP626">
            <v>0</v>
          </cell>
          <cell r="CQ626"/>
          <cell r="CR626"/>
          <cell r="CS626" t="str">
            <v xml:space="preserve"> </v>
          </cell>
          <cell r="CT626">
            <v>0</v>
          </cell>
          <cell r="CU626">
            <v>807.24</v>
          </cell>
          <cell r="CV626">
            <v>807.24</v>
          </cell>
          <cell r="CW626">
            <v>0</v>
          </cell>
          <cell r="CY626">
            <v>0</v>
          </cell>
          <cell r="CZ626">
            <v>915.88499999999999</v>
          </cell>
          <cell r="DA626">
            <v>915.88499999999999</v>
          </cell>
          <cell r="DB626">
            <v>807.24</v>
          </cell>
          <cell r="DC626">
            <v>0</v>
          </cell>
          <cell r="DD626">
            <v>807.24</v>
          </cell>
          <cell r="DE626">
            <v>807.24</v>
          </cell>
          <cell r="DF626">
            <v>807.24</v>
          </cell>
          <cell r="DG626">
            <v>0</v>
          </cell>
          <cell r="DH626">
            <v>0</v>
          </cell>
          <cell r="DI626">
            <v>0</v>
          </cell>
          <cell r="DJ626">
            <v>807.24</v>
          </cell>
          <cell r="DK626">
            <v>60.704447999999992</v>
          </cell>
        </row>
        <row r="627">
          <cell r="B627" t="str">
            <v>19.1.9</v>
          </cell>
          <cell r="C627" t="str">
            <v xml:space="preserve"> 100867 </v>
          </cell>
          <cell r="D627" t="str">
            <v>SINAPI</v>
          </cell>
          <cell r="E627" t="str">
            <v>BARRA DE APOIO RETA, EM ACO INOX POLIDO, COMPRIMENTO 70 CM,  FIXADA NA PAREDE - FORNECIMENTO E INSTALAÇÃO. AF_01/2020</v>
          </cell>
          <cell r="F627" t="str">
            <v>UN</v>
          </cell>
          <cell r="G627">
            <v>3</v>
          </cell>
          <cell r="H627">
            <v>0</v>
          </cell>
          <cell r="I627">
            <v>3</v>
          </cell>
          <cell r="J627">
            <v>272.73</v>
          </cell>
          <cell r="K627">
            <v>341.51</v>
          </cell>
          <cell r="L627">
            <v>1024.53</v>
          </cell>
          <cell r="M627">
            <v>0</v>
          </cell>
          <cell r="N627">
            <v>0</v>
          </cell>
          <cell r="O627">
            <v>0</v>
          </cell>
          <cell r="P627">
            <v>0</v>
          </cell>
          <cell r="Q627">
            <v>0</v>
          </cell>
          <cell r="R627">
            <v>0</v>
          </cell>
          <cell r="S627">
            <v>0</v>
          </cell>
          <cell r="T627">
            <v>0</v>
          </cell>
          <cell r="U627">
            <v>0</v>
          </cell>
          <cell r="V627">
            <v>0</v>
          </cell>
          <cell r="W627">
            <v>0</v>
          </cell>
          <cell r="X627">
            <v>0</v>
          </cell>
          <cell r="Y627">
            <v>0</v>
          </cell>
          <cell r="Z627">
            <v>0</v>
          </cell>
          <cell r="AA627">
            <v>0</v>
          </cell>
          <cell r="AB627">
            <v>0</v>
          </cell>
          <cell r="AC627">
            <v>0</v>
          </cell>
          <cell r="AD627">
            <v>0</v>
          </cell>
          <cell r="AE627"/>
          <cell r="AF627">
            <v>0</v>
          </cell>
          <cell r="AG627">
            <v>0</v>
          </cell>
          <cell r="AH627">
            <v>0</v>
          </cell>
          <cell r="AI627">
            <v>0</v>
          </cell>
          <cell r="AJ627">
            <v>0</v>
          </cell>
          <cell r="AK627">
            <v>0</v>
          </cell>
          <cell r="AL627"/>
          <cell r="AM627">
            <v>1024.53</v>
          </cell>
          <cell r="AN627">
            <v>77.044655999999989</v>
          </cell>
          <cell r="AO627"/>
          <cell r="AP627">
            <v>0</v>
          </cell>
          <cell r="AQ627">
            <v>0</v>
          </cell>
          <cell r="AR627">
            <v>0</v>
          </cell>
          <cell r="AS627">
            <v>0</v>
          </cell>
          <cell r="AT627">
            <v>0</v>
          </cell>
          <cell r="AU627">
            <v>0</v>
          </cell>
          <cell r="AV627">
            <v>0</v>
          </cell>
          <cell r="AW627">
            <v>0</v>
          </cell>
          <cell r="AX627">
            <v>0</v>
          </cell>
          <cell r="AY627">
            <v>0</v>
          </cell>
          <cell r="AZ627">
            <v>0</v>
          </cell>
          <cell r="BA627">
            <v>0</v>
          </cell>
          <cell r="BB627">
            <v>0</v>
          </cell>
          <cell r="BC627">
            <v>0</v>
          </cell>
          <cell r="BD627"/>
          <cell r="BE627">
            <v>0</v>
          </cell>
          <cell r="BF627">
            <v>0</v>
          </cell>
          <cell r="BG627">
            <v>0</v>
          </cell>
          <cell r="BH627">
            <v>0</v>
          </cell>
          <cell r="BI627">
            <v>0</v>
          </cell>
          <cell r="BJ627">
            <v>0</v>
          </cell>
          <cell r="BK627">
            <v>0.5</v>
          </cell>
          <cell r="BL627">
            <v>512.26499999999999</v>
          </cell>
          <cell r="BM627">
            <v>0</v>
          </cell>
          <cell r="BN627">
            <v>0</v>
          </cell>
          <cell r="BO627">
            <v>512.26499999999999</v>
          </cell>
          <cell r="BP627">
            <v>0</v>
          </cell>
          <cell r="BQ627">
            <v>-512.26499999999999</v>
          </cell>
          <cell r="BR627" t="str">
            <v>N/A</v>
          </cell>
          <cell r="BS627">
            <v>0</v>
          </cell>
          <cell r="BT627">
            <v>0.5</v>
          </cell>
          <cell r="BU627">
            <v>355.21</v>
          </cell>
          <cell r="BV627">
            <v>0</v>
          </cell>
          <cell r="BW627">
            <v>0</v>
          </cell>
          <cell r="BX627">
            <v>1024.53</v>
          </cell>
          <cell r="BY627">
            <v>0</v>
          </cell>
          <cell r="BZ627">
            <v>-1024.53</v>
          </cell>
          <cell r="CA627" t="str">
            <v>N/A</v>
          </cell>
          <cell r="CB627">
            <v>0</v>
          </cell>
          <cell r="CC627"/>
          <cell r="CD627"/>
          <cell r="CE627">
            <v>0</v>
          </cell>
          <cell r="CF627">
            <v>0</v>
          </cell>
          <cell r="CG627">
            <v>1024.53</v>
          </cell>
          <cell r="CH627">
            <v>0</v>
          </cell>
          <cell r="CI627">
            <v>-1024.53</v>
          </cell>
          <cell r="CJ627"/>
          <cell r="CK627"/>
          <cell r="CL627">
            <v>1</v>
          </cell>
          <cell r="CM627">
            <v>1024.53</v>
          </cell>
          <cell r="CN627">
            <v>1024.53</v>
          </cell>
          <cell r="CO627">
            <v>1024.53</v>
          </cell>
          <cell r="CP627">
            <v>0</v>
          </cell>
          <cell r="CQ627"/>
          <cell r="CR627"/>
          <cell r="CS627" t="str">
            <v xml:space="preserve"> </v>
          </cell>
          <cell r="CT627">
            <v>0</v>
          </cell>
          <cell r="CU627">
            <v>1024.53</v>
          </cell>
          <cell r="CV627">
            <v>1024.53</v>
          </cell>
          <cell r="CW627">
            <v>0</v>
          </cell>
          <cell r="CY627">
            <v>0</v>
          </cell>
          <cell r="CZ627">
            <v>867.47499999999991</v>
          </cell>
          <cell r="DA627">
            <v>867.47499999999991</v>
          </cell>
          <cell r="DB627">
            <v>1024.53</v>
          </cell>
          <cell r="DC627">
            <v>0</v>
          </cell>
          <cell r="DD627">
            <v>1024.53</v>
          </cell>
          <cell r="DE627">
            <v>1024.53</v>
          </cell>
          <cell r="DF627">
            <v>1024.53</v>
          </cell>
          <cell r="DG627">
            <v>0</v>
          </cell>
          <cell r="DH627">
            <v>0</v>
          </cell>
          <cell r="DI627">
            <v>0</v>
          </cell>
          <cell r="DJ627">
            <v>1024.53</v>
          </cell>
          <cell r="DK627">
            <v>77.044655999999989</v>
          </cell>
        </row>
        <row r="628">
          <cell r="B628" t="str">
            <v>19.1.10</v>
          </cell>
          <cell r="C628" t="str">
            <v xml:space="preserve"> 100868 </v>
          </cell>
          <cell r="D628" t="str">
            <v>SINAPI</v>
          </cell>
          <cell r="E628" t="str">
            <v>BARRA DE APOIO RETA, EM ACO INOX POLIDO, COMPRIMENTO 80 CM,  FIXADA NA PAREDE - FORNECIMENTO E INSTALAÇÃO. AF_01/2020</v>
          </cell>
          <cell r="F628" t="str">
            <v>UN</v>
          </cell>
          <cell r="G628">
            <v>2</v>
          </cell>
          <cell r="H628">
            <v>0</v>
          </cell>
          <cell r="I628">
            <v>2</v>
          </cell>
          <cell r="J628">
            <v>283.67</v>
          </cell>
          <cell r="K628">
            <v>355.21</v>
          </cell>
          <cell r="L628">
            <v>710.42</v>
          </cell>
          <cell r="M628">
            <v>0</v>
          </cell>
          <cell r="N628">
            <v>0</v>
          </cell>
          <cell r="O628">
            <v>0</v>
          </cell>
          <cell r="P628">
            <v>0</v>
          </cell>
          <cell r="Q628">
            <v>0</v>
          </cell>
          <cell r="R628">
            <v>0</v>
          </cell>
          <cell r="S628">
            <v>0</v>
          </cell>
          <cell r="T628">
            <v>0</v>
          </cell>
          <cell r="U628">
            <v>0</v>
          </cell>
          <cell r="V628">
            <v>0</v>
          </cell>
          <cell r="W628">
            <v>0</v>
          </cell>
          <cell r="X628">
            <v>0</v>
          </cell>
          <cell r="Y628">
            <v>0</v>
          </cell>
          <cell r="Z628">
            <v>0</v>
          </cell>
          <cell r="AA628">
            <v>0</v>
          </cell>
          <cell r="AB628">
            <v>0</v>
          </cell>
          <cell r="AC628">
            <v>0</v>
          </cell>
          <cell r="AD628">
            <v>0</v>
          </cell>
          <cell r="AE628"/>
          <cell r="AF628">
            <v>0</v>
          </cell>
          <cell r="AG628">
            <v>0</v>
          </cell>
          <cell r="AH628">
            <v>0</v>
          </cell>
          <cell r="AI628">
            <v>0</v>
          </cell>
          <cell r="AJ628">
            <v>0</v>
          </cell>
          <cell r="AK628">
            <v>0</v>
          </cell>
          <cell r="AL628"/>
          <cell r="AM628">
            <v>710.42</v>
          </cell>
          <cell r="AN628">
            <v>53.423583999999991</v>
          </cell>
          <cell r="AO628"/>
          <cell r="AP628">
            <v>0</v>
          </cell>
          <cell r="AQ628">
            <v>0</v>
          </cell>
          <cell r="AR628">
            <v>0</v>
          </cell>
          <cell r="AS628">
            <v>0</v>
          </cell>
          <cell r="AT628">
            <v>0</v>
          </cell>
          <cell r="AU628">
            <v>0</v>
          </cell>
          <cell r="AV628">
            <v>0</v>
          </cell>
          <cell r="AW628">
            <v>0</v>
          </cell>
          <cell r="AX628">
            <v>0</v>
          </cell>
          <cell r="AY628">
            <v>0</v>
          </cell>
          <cell r="AZ628">
            <v>0</v>
          </cell>
          <cell r="BA628">
            <v>0</v>
          </cell>
          <cell r="BB628">
            <v>0</v>
          </cell>
          <cell r="BC628">
            <v>0</v>
          </cell>
          <cell r="BD628"/>
          <cell r="BE628">
            <v>0</v>
          </cell>
          <cell r="BF628">
            <v>0</v>
          </cell>
          <cell r="BG628">
            <v>0</v>
          </cell>
          <cell r="BH628">
            <v>0</v>
          </cell>
          <cell r="BI628">
            <v>0</v>
          </cell>
          <cell r="BJ628">
            <v>0</v>
          </cell>
          <cell r="BK628">
            <v>0.5</v>
          </cell>
          <cell r="BL628">
            <v>355.21</v>
          </cell>
          <cell r="BM628">
            <v>0</v>
          </cell>
          <cell r="BN628">
            <v>0</v>
          </cell>
          <cell r="BO628">
            <v>355.21</v>
          </cell>
          <cell r="BP628">
            <v>0</v>
          </cell>
          <cell r="BQ628">
            <v>-355.21</v>
          </cell>
          <cell r="BR628" t="str">
            <v>N/A</v>
          </cell>
          <cell r="BS628">
            <v>0</v>
          </cell>
          <cell r="BT628"/>
          <cell r="BU628">
            <v>0</v>
          </cell>
          <cell r="BV628">
            <v>0</v>
          </cell>
          <cell r="BW628">
            <v>0</v>
          </cell>
          <cell r="BX628">
            <v>710.42</v>
          </cell>
          <cell r="BY628">
            <v>0</v>
          </cell>
          <cell r="BZ628">
            <v>-710.42</v>
          </cell>
          <cell r="CA628" t="str">
            <v>N/A</v>
          </cell>
          <cell r="CB628">
            <v>0</v>
          </cell>
          <cell r="CC628"/>
          <cell r="CD628"/>
          <cell r="CE628">
            <v>0</v>
          </cell>
          <cell r="CF628">
            <v>0</v>
          </cell>
          <cell r="CG628">
            <v>710.42</v>
          </cell>
          <cell r="CH628">
            <v>0</v>
          </cell>
          <cell r="CI628">
            <v>-710.42</v>
          </cell>
          <cell r="CJ628"/>
          <cell r="CK628"/>
          <cell r="CL628">
            <v>1</v>
          </cell>
          <cell r="CM628">
            <v>710.42</v>
          </cell>
          <cell r="CN628">
            <v>710.42</v>
          </cell>
          <cell r="CO628">
            <v>710.42</v>
          </cell>
          <cell r="CP628">
            <v>0</v>
          </cell>
          <cell r="CQ628"/>
          <cell r="CR628"/>
          <cell r="CS628" t="str">
            <v xml:space="preserve"> </v>
          </cell>
          <cell r="CT628">
            <v>0</v>
          </cell>
          <cell r="CU628">
            <v>710.42</v>
          </cell>
          <cell r="CV628">
            <v>710.42</v>
          </cell>
          <cell r="CW628">
            <v>0</v>
          </cell>
          <cell r="CY628">
            <v>0</v>
          </cell>
          <cell r="CZ628">
            <v>355.21</v>
          </cell>
          <cell r="DA628">
            <v>355.21</v>
          </cell>
          <cell r="DB628">
            <v>710.42</v>
          </cell>
          <cell r="DC628">
            <v>0</v>
          </cell>
          <cell r="DD628">
            <v>710.42</v>
          </cell>
          <cell r="DE628">
            <v>710.42</v>
          </cell>
          <cell r="DF628">
            <v>710.42</v>
          </cell>
          <cell r="DG628">
            <v>0</v>
          </cell>
          <cell r="DH628">
            <v>0</v>
          </cell>
          <cell r="DI628">
            <v>0</v>
          </cell>
          <cell r="DJ628">
            <v>710.42</v>
          </cell>
          <cell r="DK628">
            <v>53.423583999999991</v>
          </cell>
        </row>
        <row r="629">
          <cell r="B629" t="str">
            <v>19.1.11</v>
          </cell>
          <cell r="C629" t="str">
            <v xml:space="preserve"> DEPEARQ209 </v>
          </cell>
          <cell r="D629" t="str">
            <v>Próprio</v>
          </cell>
          <cell r="E629" t="str">
            <v>Sinalização para deficientes - placa metálica 50 x 70 cm  - "Estacionamento Reservado" - Ref. ORSE (7319)</v>
          </cell>
          <cell r="F629" t="str">
            <v>un</v>
          </cell>
          <cell r="G629">
            <v>2</v>
          </cell>
          <cell r="H629">
            <v>0</v>
          </cell>
          <cell r="I629">
            <v>2</v>
          </cell>
          <cell r="J629">
            <v>1003.62</v>
          </cell>
          <cell r="K629">
            <v>1256.73</v>
          </cell>
          <cell r="L629">
            <v>2513.46</v>
          </cell>
          <cell r="M629">
            <v>0</v>
          </cell>
          <cell r="N629">
            <v>0</v>
          </cell>
          <cell r="O629">
            <v>0</v>
          </cell>
          <cell r="P629">
            <v>0</v>
          </cell>
          <cell r="Q629">
            <v>0</v>
          </cell>
          <cell r="R629">
            <v>0</v>
          </cell>
          <cell r="S629">
            <v>0</v>
          </cell>
          <cell r="T629">
            <v>0</v>
          </cell>
          <cell r="U629">
            <v>0</v>
          </cell>
          <cell r="V629">
            <v>0</v>
          </cell>
          <cell r="W629">
            <v>0</v>
          </cell>
          <cell r="X629">
            <v>0</v>
          </cell>
          <cell r="Y629">
            <v>0</v>
          </cell>
          <cell r="Z629">
            <v>0</v>
          </cell>
          <cell r="AA629">
            <v>0</v>
          </cell>
          <cell r="AB629">
            <v>0</v>
          </cell>
          <cell r="AC629">
            <v>0</v>
          </cell>
          <cell r="AD629">
            <v>0</v>
          </cell>
          <cell r="AE629"/>
          <cell r="AF629">
            <v>0</v>
          </cell>
          <cell r="AG629">
            <v>0</v>
          </cell>
          <cell r="AH629">
            <v>0</v>
          </cell>
          <cell r="AI629">
            <v>0</v>
          </cell>
          <cell r="AJ629">
            <v>0</v>
          </cell>
          <cell r="AK629">
            <v>0</v>
          </cell>
          <cell r="AL629"/>
          <cell r="AM629">
            <v>2513.46</v>
          </cell>
          <cell r="AN629">
            <v>189.01219199999997</v>
          </cell>
          <cell r="AO629"/>
          <cell r="AP629">
            <v>0</v>
          </cell>
          <cell r="AQ629">
            <v>0</v>
          </cell>
          <cell r="AR629">
            <v>0</v>
          </cell>
          <cell r="AS629">
            <v>0</v>
          </cell>
          <cell r="AT629">
            <v>0</v>
          </cell>
          <cell r="AU629">
            <v>0</v>
          </cell>
          <cell r="AV629">
            <v>0</v>
          </cell>
          <cell r="AW629">
            <v>0</v>
          </cell>
          <cell r="AX629">
            <v>0</v>
          </cell>
          <cell r="AY629">
            <v>0</v>
          </cell>
          <cell r="AZ629">
            <v>0</v>
          </cell>
          <cell r="BA629">
            <v>0</v>
          </cell>
          <cell r="BB629">
            <v>0</v>
          </cell>
          <cell r="BC629">
            <v>0</v>
          </cell>
          <cell r="BD629">
            <v>0</v>
          </cell>
          <cell r="BE629">
            <v>0</v>
          </cell>
          <cell r="BF629">
            <v>0</v>
          </cell>
          <cell r="BG629">
            <v>0</v>
          </cell>
          <cell r="BH629">
            <v>0</v>
          </cell>
          <cell r="BI629">
            <v>0</v>
          </cell>
          <cell r="BJ629">
            <v>0</v>
          </cell>
          <cell r="BK629">
            <v>1</v>
          </cell>
          <cell r="BL629">
            <v>2513.46</v>
          </cell>
          <cell r="BM629">
            <v>0</v>
          </cell>
          <cell r="BN629">
            <v>0</v>
          </cell>
          <cell r="BO629">
            <v>2513.46</v>
          </cell>
          <cell r="BP629">
            <v>0</v>
          </cell>
          <cell r="BQ629">
            <v>-2513.46</v>
          </cell>
          <cell r="BR629" t="str">
            <v>N/A</v>
          </cell>
          <cell r="BS629">
            <v>0</v>
          </cell>
          <cell r="BT629"/>
          <cell r="BU629">
            <v>0</v>
          </cell>
          <cell r="BV629">
            <v>0</v>
          </cell>
          <cell r="BW629">
            <v>0</v>
          </cell>
          <cell r="BX629">
            <v>2513.46</v>
          </cell>
          <cell r="BY629">
            <v>0</v>
          </cell>
          <cell r="BZ629">
            <v>-2513.46</v>
          </cell>
          <cell r="CA629" t="str">
            <v>N/A</v>
          </cell>
          <cell r="CB629">
            <v>0</v>
          </cell>
          <cell r="CC629"/>
          <cell r="CD629"/>
          <cell r="CE629">
            <v>0</v>
          </cell>
          <cell r="CF629">
            <v>0</v>
          </cell>
          <cell r="CG629">
            <v>2513.46</v>
          </cell>
          <cell r="CH629">
            <v>0</v>
          </cell>
          <cell r="CI629">
            <v>-2513.46</v>
          </cell>
          <cell r="CJ629"/>
          <cell r="CK629"/>
          <cell r="CL629">
            <v>0</v>
          </cell>
          <cell r="CM629">
            <v>0</v>
          </cell>
          <cell r="CN629">
            <v>2513.46</v>
          </cell>
          <cell r="CO629">
            <v>0</v>
          </cell>
          <cell r="CP629">
            <v>-2513.46</v>
          </cell>
          <cell r="CQ629"/>
          <cell r="CR629"/>
          <cell r="CS629">
            <v>1</v>
          </cell>
          <cell r="CT629">
            <v>2513.46</v>
          </cell>
          <cell r="CU629">
            <v>2513.46</v>
          </cell>
          <cell r="CV629">
            <v>2513.46</v>
          </cell>
          <cell r="CW629">
            <v>0</v>
          </cell>
          <cell r="CY629">
            <v>0</v>
          </cell>
          <cell r="CZ629">
            <v>2513.46</v>
          </cell>
          <cell r="DA629">
            <v>2513.46</v>
          </cell>
          <cell r="DB629">
            <v>2513.46</v>
          </cell>
          <cell r="DC629">
            <v>0</v>
          </cell>
          <cell r="DD629">
            <v>2513.46</v>
          </cell>
          <cell r="DE629">
            <v>2513.46</v>
          </cell>
          <cell r="DF629">
            <v>2513.46</v>
          </cell>
          <cell r="DG629">
            <v>0</v>
          </cell>
          <cell r="DH629">
            <v>0</v>
          </cell>
          <cell r="DI629">
            <v>0</v>
          </cell>
          <cell r="DJ629">
            <v>2513.46</v>
          </cell>
          <cell r="DK629">
            <v>189.01219199999997</v>
          </cell>
        </row>
        <row r="630">
          <cell r="B630" t="str">
            <v>19.1.12</v>
          </cell>
          <cell r="C630" t="str">
            <v xml:space="preserve"> DEPEARQ210 </v>
          </cell>
          <cell r="D630" t="str">
            <v>Próprio</v>
          </cell>
          <cell r="E630" t="str">
            <v>Sinalização para deficientes - placa metálica 50 x 70 cm - "Estacionamento Reservado" - Ref. ORSE (7319)</v>
          </cell>
          <cell r="F630" t="str">
            <v>UND</v>
          </cell>
          <cell r="G630">
            <v>2</v>
          </cell>
          <cell r="H630">
            <v>0</v>
          </cell>
          <cell r="I630">
            <v>2</v>
          </cell>
          <cell r="J630">
            <v>1003.62</v>
          </cell>
          <cell r="K630">
            <v>1256.73</v>
          </cell>
          <cell r="L630">
            <v>2513.46</v>
          </cell>
          <cell r="M630">
            <v>0</v>
          </cell>
          <cell r="N630">
            <v>0</v>
          </cell>
          <cell r="O630">
            <v>0</v>
          </cell>
          <cell r="P630">
            <v>0</v>
          </cell>
          <cell r="Q630">
            <v>0</v>
          </cell>
          <cell r="R630">
            <v>0</v>
          </cell>
          <cell r="S630">
            <v>0</v>
          </cell>
          <cell r="T630">
            <v>0</v>
          </cell>
          <cell r="U630">
            <v>0</v>
          </cell>
          <cell r="V630">
            <v>0</v>
          </cell>
          <cell r="W630">
            <v>0</v>
          </cell>
          <cell r="X630">
            <v>0</v>
          </cell>
          <cell r="Y630">
            <v>0</v>
          </cell>
          <cell r="Z630">
            <v>0</v>
          </cell>
          <cell r="AA630">
            <v>0</v>
          </cell>
          <cell r="AB630">
            <v>0</v>
          </cell>
          <cell r="AC630">
            <v>0</v>
          </cell>
          <cell r="AD630">
            <v>0</v>
          </cell>
          <cell r="AE630"/>
          <cell r="AF630">
            <v>0</v>
          </cell>
          <cell r="AG630">
            <v>0</v>
          </cell>
          <cell r="AH630">
            <v>0</v>
          </cell>
          <cell r="AI630">
            <v>0</v>
          </cell>
          <cell r="AJ630">
            <v>0</v>
          </cell>
          <cell r="AK630">
            <v>0</v>
          </cell>
          <cell r="AL630"/>
          <cell r="AM630">
            <v>2513.46</v>
          </cell>
          <cell r="AN630">
            <v>189.01219199999997</v>
          </cell>
          <cell r="AO630"/>
          <cell r="AP630">
            <v>0</v>
          </cell>
          <cell r="AQ630">
            <v>0</v>
          </cell>
          <cell r="AR630">
            <v>0</v>
          </cell>
          <cell r="AS630">
            <v>0</v>
          </cell>
          <cell r="AT630">
            <v>0</v>
          </cell>
          <cell r="AU630">
            <v>0</v>
          </cell>
          <cell r="AV630">
            <v>0</v>
          </cell>
          <cell r="AW630">
            <v>0</v>
          </cell>
          <cell r="AX630">
            <v>0</v>
          </cell>
          <cell r="AY630">
            <v>0</v>
          </cell>
          <cell r="AZ630">
            <v>0</v>
          </cell>
          <cell r="BA630">
            <v>0</v>
          </cell>
          <cell r="BB630">
            <v>0</v>
          </cell>
          <cell r="BC630">
            <v>0</v>
          </cell>
          <cell r="BD630">
            <v>0</v>
          </cell>
          <cell r="BE630">
            <v>0</v>
          </cell>
          <cell r="BF630">
            <v>0</v>
          </cell>
          <cell r="BG630">
            <v>0</v>
          </cell>
          <cell r="BH630">
            <v>0</v>
          </cell>
          <cell r="BI630">
            <v>0</v>
          </cell>
          <cell r="BJ630">
            <v>0</v>
          </cell>
          <cell r="BK630">
            <v>1</v>
          </cell>
          <cell r="BL630">
            <v>2513.46</v>
          </cell>
          <cell r="BM630">
            <v>0</v>
          </cell>
          <cell r="BN630">
            <v>0</v>
          </cell>
          <cell r="BO630">
            <v>2513.46</v>
          </cell>
          <cell r="BP630">
            <v>0</v>
          </cell>
          <cell r="BQ630">
            <v>-2513.46</v>
          </cell>
          <cell r="BR630" t="str">
            <v>N/A</v>
          </cell>
          <cell r="BS630">
            <v>0</v>
          </cell>
          <cell r="BT630">
            <v>0.5</v>
          </cell>
          <cell r="BU630">
            <v>370.7</v>
          </cell>
          <cell r="BV630">
            <v>0</v>
          </cell>
          <cell r="BW630">
            <v>0</v>
          </cell>
          <cell r="BX630">
            <v>2513.46</v>
          </cell>
          <cell r="BY630">
            <v>0</v>
          </cell>
          <cell r="BZ630">
            <v>-2513.46</v>
          </cell>
          <cell r="CA630" t="str">
            <v>N/A</v>
          </cell>
          <cell r="CB630">
            <v>0</v>
          </cell>
          <cell r="CC630"/>
          <cell r="CD630"/>
          <cell r="CE630">
            <v>0</v>
          </cell>
          <cell r="CF630">
            <v>0</v>
          </cell>
          <cell r="CG630">
            <v>2513.46</v>
          </cell>
          <cell r="CH630">
            <v>0</v>
          </cell>
          <cell r="CI630">
            <v>-2513.46</v>
          </cell>
          <cell r="CJ630"/>
          <cell r="CK630"/>
          <cell r="CL630">
            <v>0</v>
          </cell>
          <cell r="CM630">
            <v>0</v>
          </cell>
          <cell r="CN630">
            <v>2513.46</v>
          </cell>
          <cell r="CO630">
            <v>0</v>
          </cell>
          <cell r="CP630">
            <v>-2513.46</v>
          </cell>
          <cell r="CQ630"/>
          <cell r="CR630"/>
          <cell r="CS630">
            <v>1</v>
          </cell>
          <cell r="CT630">
            <v>2513.46</v>
          </cell>
          <cell r="CU630">
            <v>2513.46</v>
          </cell>
          <cell r="CV630">
            <v>2513.46</v>
          </cell>
          <cell r="CW630">
            <v>0</v>
          </cell>
          <cell r="CY630">
            <v>0</v>
          </cell>
          <cell r="CZ630">
            <v>2884.16</v>
          </cell>
          <cell r="DA630">
            <v>2884.16</v>
          </cell>
          <cell r="DB630">
            <v>2513.46</v>
          </cell>
          <cell r="DC630">
            <v>0</v>
          </cell>
          <cell r="DD630">
            <v>2513.46</v>
          </cell>
          <cell r="DE630">
            <v>2513.46</v>
          </cell>
          <cell r="DF630">
            <v>2513.46</v>
          </cell>
          <cell r="DG630">
            <v>0</v>
          </cell>
          <cell r="DH630">
            <v>0</v>
          </cell>
          <cell r="DI630">
            <v>0</v>
          </cell>
          <cell r="DJ630">
            <v>2513.46</v>
          </cell>
          <cell r="DK630">
            <v>189.01219199999997</v>
          </cell>
        </row>
        <row r="631">
          <cell r="B631" t="str">
            <v>19.1.13</v>
          </cell>
          <cell r="C631" t="str">
            <v xml:space="preserve"> DEPEARQ279 </v>
          </cell>
          <cell r="D631" t="str">
            <v>Próprio</v>
          </cell>
          <cell r="E631" t="str">
            <v>PISO TÁTIL DIRECIONAL PVC PRETO. REF: SBC 202105</v>
          </cell>
          <cell r="F631" t="str">
            <v>M</v>
          </cell>
          <cell r="G631">
            <v>5</v>
          </cell>
          <cell r="H631">
            <v>0</v>
          </cell>
          <cell r="I631">
            <v>5</v>
          </cell>
          <cell r="J631">
            <v>118.42</v>
          </cell>
          <cell r="K631">
            <v>148.28</v>
          </cell>
          <cell r="L631">
            <v>741.4</v>
          </cell>
          <cell r="M631">
            <v>0</v>
          </cell>
          <cell r="N631">
            <v>0</v>
          </cell>
          <cell r="O631">
            <v>0</v>
          </cell>
          <cell r="P631">
            <v>0</v>
          </cell>
          <cell r="Q631">
            <v>0</v>
          </cell>
          <cell r="R631">
            <v>0</v>
          </cell>
          <cell r="S631">
            <v>0</v>
          </cell>
          <cell r="T631">
            <v>0</v>
          </cell>
          <cell r="U631">
            <v>0</v>
          </cell>
          <cell r="V631">
            <v>0</v>
          </cell>
          <cell r="W631">
            <v>0</v>
          </cell>
          <cell r="X631">
            <v>0</v>
          </cell>
          <cell r="Y631">
            <v>0</v>
          </cell>
          <cell r="Z631">
            <v>0</v>
          </cell>
          <cell r="AA631">
            <v>0</v>
          </cell>
          <cell r="AB631">
            <v>0</v>
          </cell>
          <cell r="AC631">
            <v>0</v>
          </cell>
          <cell r="AD631">
            <v>0</v>
          </cell>
          <cell r="AE631"/>
          <cell r="AF631">
            <v>0</v>
          </cell>
          <cell r="AG631">
            <v>0</v>
          </cell>
          <cell r="AH631">
            <v>0</v>
          </cell>
          <cell r="AI631">
            <v>0</v>
          </cell>
          <cell r="AJ631">
            <v>0</v>
          </cell>
          <cell r="AK631">
            <v>0</v>
          </cell>
          <cell r="AL631"/>
          <cell r="AM631">
            <v>741.4</v>
          </cell>
          <cell r="AN631">
            <v>55.75327999999999</v>
          </cell>
          <cell r="AO631"/>
          <cell r="AP631">
            <v>0</v>
          </cell>
          <cell r="AQ631">
            <v>0</v>
          </cell>
          <cell r="AR631">
            <v>0</v>
          </cell>
          <cell r="AS631">
            <v>0</v>
          </cell>
          <cell r="AT631">
            <v>0</v>
          </cell>
          <cell r="AU631">
            <v>0</v>
          </cell>
          <cell r="AV631">
            <v>0</v>
          </cell>
          <cell r="AW631">
            <v>0</v>
          </cell>
          <cell r="AX631">
            <v>0</v>
          </cell>
          <cell r="AY631">
            <v>0</v>
          </cell>
          <cell r="AZ631">
            <v>0</v>
          </cell>
          <cell r="BA631">
            <v>0</v>
          </cell>
          <cell r="BB631">
            <v>0</v>
          </cell>
          <cell r="BC631">
            <v>0</v>
          </cell>
          <cell r="BD631"/>
          <cell r="BE631">
            <v>0</v>
          </cell>
          <cell r="BF631">
            <v>0</v>
          </cell>
          <cell r="BG631">
            <v>0</v>
          </cell>
          <cell r="BH631">
            <v>0</v>
          </cell>
          <cell r="BI631">
            <v>0</v>
          </cell>
          <cell r="BJ631">
            <v>0</v>
          </cell>
          <cell r="BK631">
            <v>0.5</v>
          </cell>
          <cell r="BL631">
            <v>370.7</v>
          </cell>
          <cell r="BM631">
            <v>0</v>
          </cell>
          <cell r="BN631">
            <v>0</v>
          </cell>
          <cell r="BO631">
            <v>370.7</v>
          </cell>
          <cell r="BP631">
            <v>0</v>
          </cell>
          <cell r="BQ631">
            <v>-370.7</v>
          </cell>
          <cell r="BR631" t="str">
            <v>N/A</v>
          </cell>
          <cell r="BS631">
            <v>0</v>
          </cell>
          <cell r="BT631">
            <v>0.5</v>
          </cell>
          <cell r="BU631">
            <v>1467.92</v>
          </cell>
          <cell r="BV631">
            <v>0</v>
          </cell>
          <cell r="BW631">
            <v>0</v>
          </cell>
          <cell r="BX631">
            <v>741.4</v>
          </cell>
          <cell r="BY631">
            <v>0</v>
          </cell>
          <cell r="BZ631">
            <v>-741.4</v>
          </cell>
          <cell r="CA631" t="str">
            <v>N/A</v>
          </cell>
          <cell r="CB631">
            <v>0</v>
          </cell>
          <cell r="CC631"/>
          <cell r="CD631"/>
          <cell r="CE631">
            <v>0</v>
          </cell>
          <cell r="CF631">
            <v>0</v>
          </cell>
          <cell r="CG631">
            <v>741.4</v>
          </cell>
          <cell r="CH631">
            <v>0</v>
          </cell>
          <cell r="CI631">
            <v>-741.4</v>
          </cell>
          <cell r="CJ631"/>
          <cell r="CK631"/>
          <cell r="CL631">
            <v>0</v>
          </cell>
          <cell r="CM631">
            <v>0</v>
          </cell>
          <cell r="CN631">
            <v>741.4</v>
          </cell>
          <cell r="CO631">
            <v>0</v>
          </cell>
          <cell r="CP631">
            <v>-741.4</v>
          </cell>
          <cell r="CQ631"/>
          <cell r="CR631"/>
          <cell r="CS631">
            <v>0.76600000000000001</v>
          </cell>
          <cell r="CT631">
            <v>567.91240000000005</v>
          </cell>
          <cell r="CU631">
            <v>741.4</v>
          </cell>
          <cell r="CV631">
            <v>567.91240000000005</v>
          </cell>
          <cell r="CW631">
            <v>-173.48759999999993</v>
          </cell>
          <cell r="CY631">
            <v>0</v>
          </cell>
          <cell r="CZ631">
            <v>1838.6200000000001</v>
          </cell>
          <cell r="DA631">
            <v>1838.6200000000001</v>
          </cell>
          <cell r="DB631">
            <v>741.4</v>
          </cell>
          <cell r="DC631">
            <v>0</v>
          </cell>
          <cell r="DD631">
            <v>567.91240000000005</v>
          </cell>
          <cell r="DE631">
            <v>567.91240000000005</v>
          </cell>
          <cell r="DF631">
            <v>741.4</v>
          </cell>
          <cell r="DG631">
            <v>173.48759999999993</v>
          </cell>
          <cell r="DH631">
            <v>0</v>
          </cell>
          <cell r="DI631">
            <v>0</v>
          </cell>
          <cell r="DJ631">
            <v>567.91240000000005</v>
          </cell>
          <cell r="DK631">
            <v>42.707012479999996</v>
          </cell>
        </row>
        <row r="632">
          <cell r="B632" t="str">
            <v>19.1.14</v>
          </cell>
          <cell r="C632" t="str">
            <v xml:space="preserve"> DEPEARQ280 </v>
          </cell>
          <cell r="D632" t="str">
            <v>Próprio</v>
          </cell>
          <cell r="E632" t="str">
            <v>PISO TÁTIL ALERTA, PVC PRETO. REF: SBC 202105</v>
          </cell>
          <cell r="F632" t="str">
            <v>M</v>
          </cell>
          <cell r="G632">
            <v>24.75</v>
          </cell>
          <cell r="H632">
            <v>0</v>
          </cell>
          <cell r="I632">
            <v>24.75</v>
          </cell>
          <cell r="J632">
            <v>94.73</v>
          </cell>
          <cell r="K632">
            <v>118.62</v>
          </cell>
          <cell r="L632">
            <v>2935.8450000000003</v>
          </cell>
          <cell r="M632">
            <v>0</v>
          </cell>
          <cell r="N632">
            <v>0</v>
          </cell>
          <cell r="O632">
            <v>0</v>
          </cell>
          <cell r="P632">
            <v>0</v>
          </cell>
          <cell r="Q632">
            <v>0</v>
          </cell>
          <cell r="R632">
            <v>0</v>
          </cell>
          <cell r="S632">
            <v>0</v>
          </cell>
          <cell r="T632">
            <v>0</v>
          </cell>
          <cell r="U632">
            <v>0</v>
          </cell>
          <cell r="V632">
            <v>0</v>
          </cell>
          <cell r="W632">
            <v>0</v>
          </cell>
          <cell r="X632">
            <v>0</v>
          </cell>
          <cell r="Y632">
            <v>0</v>
          </cell>
          <cell r="Z632">
            <v>0</v>
          </cell>
          <cell r="AA632">
            <v>0</v>
          </cell>
          <cell r="AB632">
            <v>0</v>
          </cell>
          <cell r="AC632">
            <v>0</v>
          </cell>
          <cell r="AD632">
            <v>0</v>
          </cell>
          <cell r="AE632"/>
          <cell r="AF632">
            <v>0</v>
          </cell>
          <cell r="AG632">
            <v>0</v>
          </cell>
          <cell r="AH632">
            <v>0</v>
          </cell>
          <cell r="AI632">
            <v>0</v>
          </cell>
          <cell r="AJ632">
            <v>0</v>
          </cell>
          <cell r="AK632">
            <v>0</v>
          </cell>
          <cell r="AL632"/>
          <cell r="AM632">
            <v>2935.8450000000003</v>
          </cell>
          <cell r="AN632">
            <v>220.775544</v>
          </cell>
          <cell r="AO632"/>
          <cell r="AP632">
            <v>0</v>
          </cell>
          <cell r="AQ632">
            <v>0</v>
          </cell>
          <cell r="AR632">
            <v>0</v>
          </cell>
          <cell r="AS632">
            <v>0</v>
          </cell>
          <cell r="AT632">
            <v>0</v>
          </cell>
          <cell r="AU632">
            <v>0</v>
          </cell>
          <cell r="AV632">
            <v>0</v>
          </cell>
          <cell r="AW632">
            <v>0</v>
          </cell>
          <cell r="AX632">
            <v>0</v>
          </cell>
          <cell r="AY632">
            <v>0</v>
          </cell>
          <cell r="AZ632">
            <v>0</v>
          </cell>
          <cell r="BA632">
            <v>0</v>
          </cell>
          <cell r="BB632">
            <v>0</v>
          </cell>
          <cell r="BC632">
            <v>0</v>
          </cell>
          <cell r="BD632"/>
          <cell r="BE632">
            <v>0</v>
          </cell>
          <cell r="BF632">
            <v>0</v>
          </cell>
          <cell r="BG632">
            <v>0</v>
          </cell>
          <cell r="BH632">
            <v>0</v>
          </cell>
          <cell r="BI632">
            <v>0</v>
          </cell>
          <cell r="BJ632">
            <v>0</v>
          </cell>
          <cell r="BK632">
            <v>0.5</v>
          </cell>
          <cell r="BL632">
            <v>1467.92</v>
          </cell>
          <cell r="BM632">
            <v>0</v>
          </cell>
          <cell r="BN632">
            <v>0</v>
          </cell>
          <cell r="BO632">
            <v>1467.92</v>
          </cell>
          <cell r="BP632">
            <v>0</v>
          </cell>
          <cell r="BQ632">
            <v>-1467.92</v>
          </cell>
          <cell r="BR632" t="str">
            <v>N/A</v>
          </cell>
          <cell r="BS632">
            <v>0</v>
          </cell>
          <cell r="BT632">
            <v>0.3</v>
          </cell>
          <cell r="BU632">
            <v>817.96199999999999</v>
          </cell>
          <cell r="BV632">
            <v>0</v>
          </cell>
          <cell r="BW632">
            <v>0</v>
          </cell>
          <cell r="BX632">
            <v>2935.84</v>
          </cell>
          <cell r="BY632">
            <v>0</v>
          </cell>
          <cell r="BZ632">
            <v>-2935.84</v>
          </cell>
          <cell r="CA632" t="str">
            <v>N/A</v>
          </cell>
          <cell r="CB632">
            <v>0</v>
          </cell>
          <cell r="CC632"/>
          <cell r="CD632"/>
          <cell r="CE632">
            <v>0</v>
          </cell>
          <cell r="CF632">
            <v>0</v>
          </cell>
          <cell r="CG632">
            <v>2935.84</v>
          </cell>
          <cell r="CH632">
            <v>0</v>
          </cell>
          <cell r="CI632">
            <v>-2935.84</v>
          </cell>
          <cell r="CJ632"/>
          <cell r="CK632"/>
          <cell r="CL632">
            <v>0</v>
          </cell>
          <cell r="CM632">
            <v>0</v>
          </cell>
          <cell r="CN632">
            <v>2935.84</v>
          </cell>
          <cell r="CO632">
            <v>0</v>
          </cell>
          <cell r="CP632">
            <v>-2935.84</v>
          </cell>
          <cell r="CQ632"/>
          <cell r="CR632"/>
          <cell r="CS632">
            <v>0.87313131313131309</v>
          </cell>
          <cell r="CT632">
            <v>2563.3782000000001</v>
          </cell>
          <cell r="CU632">
            <v>2935.84</v>
          </cell>
          <cell r="CV632">
            <v>2563.3782000000001</v>
          </cell>
          <cell r="CW632">
            <v>-372.46180000000004</v>
          </cell>
          <cell r="CY632">
            <v>0</v>
          </cell>
          <cell r="CZ632">
            <v>2285.8820000000001</v>
          </cell>
          <cell r="DA632">
            <v>2285.8820000000001</v>
          </cell>
          <cell r="DB632">
            <v>2935.8450000000003</v>
          </cell>
          <cell r="DC632">
            <v>0</v>
          </cell>
          <cell r="DD632">
            <v>2563.3782000000001</v>
          </cell>
          <cell r="DE632">
            <v>2563.3782000000001</v>
          </cell>
          <cell r="DF632">
            <v>2935.8450000000003</v>
          </cell>
          <cell r="DG632">
            <v>372.46680000000015</v>
          </cell>
          <cell r="DH632">
            <v>0</v>
          </cell>
          <cell r="DI632">
            <v>0</v>
          </cell>
          <cell r="DJ632">
            <v>2563.3782000000001</v>
          </cell>
          <cell r="DK632">
            <v>192.76604063999997</v>
          </cell>
        </row>
        <row r="633">
          <cell r="B633" t="str">
            <v>19.1.15</v>
          </cell>
          <cell r="C633" t="str">
            <v xml:space="preserve"> 99837 </v>
          </cell>
          <cell r="D633" t="str">
            <v>SINAPI</v>
          </cell>
          <cell r="E633" t="str">
            <v>GUARDA-CORPO DE AÇO GALVANIZADO DE 1,10M, MONTANTES TUBULARES DE 1.1/4 ESPAÇADOS DE 1,20M, TRAVESSA SUPERIOR DE 1.1/2, GRADIL FORMADO POR TUBOS HORIZONTAIS DE 1 E VERTICAIS DE 3/4, FIXADO COM CHUMBADOR MECÂNICO. AF_04/2019_PS</v>
          </cell>
          <cell r="F633" t="str">
            <v>M</v>
          </cell>
          <cell r="G633">
            <v>4.16</v>
          </cell>
          <cell r="H633">
            <v>0</v>
          </cell>
          <cell r="I633">
            <v>4.16</v>
          </cell>
          <cell r="J633">
            <v>523.41999999999996</v>
          </cell>
          <cell r="K633">
            <v>655.42</v>
          </cell>
          <cell r="L633">
            <v>2726.5472</v>
          </cell>
          <cell r="M633">
            <v>0</v>
          </cell>
          <cell r="N633">
            <v>0</v>
          </cell>
          <cell r="O633">
            <v>0</v>
          </cell>
          <cell r="P633">
            <v>0</v>
          </cell>
          <cell r="Q633">
            <v>0</v>
          </cell>
          <cell r="R633">
            <v>0</v>
          </cell>
          <cell r="S633">
            <v>0</v>
          </cell>
          <cell r="T633">
            <v>0</v>
          </cell>
          <cell r="U633">
            <v>0</v>
          </cell>
          <cell r="V633">
            <v>0</v>
          </cell>
          <cell r="W633">
            <v>0</v>
          </cell>
          <cell r="X633">
            <v>0</v>
          </cell>
          <cell r="Y633">
            <v>0</v>
          </cell>
          <cell r="Z633">
            <v>0</v>
          </cell>
          <cell r="AA633">
            <v>0</v>
          </cell>
          <cell r="AB633">
            <v>0</v>
          </cell>
          <cell r="AC633">
            <v>0</v>
          </cell>
          <cell r="AD633">
            <v>0</v>
          </cell>
          <cell r="AE633"/>
          <cell r="AF633">
            <v>0</v>
          </cell>
          <cell r="AG633">
            <v>0</v>
          </cell>
          <cell r="AH633">
            <v>0</v>
          </cell>
          <cell r="AI633">
            <v>0</v>
          </cell>
          <cell r="AJ633">
            <v>0</v>
          </cell>
          <cell r="AK633">
            <v>0</v>
          </cell>
          <cell r="AL633"/>
          <cell r="AM633">
            <v>2726.5472</v>
          </cell>
          <cell r="AN633">
            <v>205.03634943999998</v>
          </cell>
          <cell r="AO633"/>
          <cell r="AP633">
            <v>0</v>
          </cell>
          <cell r="AQ633">
            <v>0</v>
          </cell>
          <cell r="AR633">
            <v>0</v>
          </cell>
          <cell r="AS633">
            <v>0</v>
          </cell>
          <cell r="AT633">
            <v>0</v>
          </cell>
          <cell r="AU633">
            <v>0</v>
          </cell>
          <cell r="AV633">
            <v>0</v>
          </cell>
          <cell r="AW633">
            <v>0</v>
          </cell>
          <cell r="AX633">
            <v>0</v>
          </cell>
          <cell r="AY633">
            <v>0</v>
          </cell>
          <cell r="AZ633">
            <v>0</v>
          </cell>
          <cell r="BA633">
            <v>0</v>
          </cell>
          <cell r="BB633">
            <v>0</v>
          </cell>
          <cell r="BC633">
            <v>0</v>
          </cell>
          <cell r="BD633"/>
          <cell r="BE633">
            <v>0</v>
          </cell>
          <cell r="BF633">
            <v>0</v>
          </cell>
          <cell r="BG633">
            <v>0</v>
          </cell>
          <cell r="BH633">
            <v>0</v>
          </cell>
          <cell r="BI633">
            <v>0</v>
          </cell>
          <cell r="BJ633">
            <v>0</v>
          </cell>
          <cell r="BK633">
            <v>0.7</v>
          </cell>
          <cell r="BL633">
            <v>1908.5779999999997</v>
          </cell>
          <cell r="BM633">
            <v>0</v>
          </cell>
          <cell r="BN633">
            <v>0</v>
          </cell>
          <cell r="BO633">
            <v>1908.5779999999997</v>
          </cell>
          <cell r="BP633">
            <v>0</v>
          </cell>
          <cell r="BQ633">
            <v>-1908.5779999999997</v>
          </cell>
          <cell r="BR633" t="str">
            <v>N/A</v>
          </cell>
          <cell r="BS633">
            <v>0</v>
          </cell>
          <cell r="BT633">
            <v>0.3</v>
          </cell>
          <cell r="BU633">
            <v>869.08499999999992</v>
          </cell>
          <cell r="BV633">
            <v>0</v>
          </cell>
          <cell r="BW633">
            <v>0</v>
          </cell>
          <cell r="BX633">
            <v>2726.54</v>
          </cell>
          <cell r="BY633">
            <v>0</v>
          </cell>
          <cell r="BZ633">
            <v>-2726.54</v>
          </cell>
          <cell r="CA633" t="str">
            <v>N/A</v>
          </cell>
          <cell r="CB633">
            <v>0</v>
          </cell>
          <cell r="CC633"/>
          <cell r="CD633"/>
          <cell r="CE633">
            <v>0</v>
          </cell>
          <cell r="CF633">
            <v>0</v>
          </cell>
          <cell r="CG633">
            <v>2726.54</v>
          </cell>
          <cell r="CH633">
            <v>0</v>
          </cell>
          <cell r="CI633">
            <v>-2726.54</v>
          </cell>
          <cell r="CJ633"/>
          <cell r="CK633"/>
          <cell r="CL633">
            <v>0</v>
          </cell>
          <cell r="CM633">
            <v>0</v>
          </cell>
          <cell r="CN633">
            <v>2726.54</v>
          </cell>
          <cell r="CO633">
            <v>0</v>
          </cell>
          <cell r="CP633">
            <v>-2726.54</v>
          </cell>
          <cell r="CQ633"/>
          <cell r="CR633"/>
          <cell r="CS633">
            <v>1</v>
          </cell>
          <cell r="CT633">
            <v>2726.5472</v>
          </cell>
          <cell r="CU633">
            <v>2726.54</v>
          </cell>
          <cell r="CV633">
            <v>2726.5472</v>
          </cell>
          <cell r="CW633">
            <v>7.2000000000116415E-3</v>
          </cell>
          <cell r="CY633">
            <v>0</v>
          </cell>
          <cell r="CZ633">
            <v>2777.6629999999996</v>
          </cell>
          <cell r="DA633">
            <v>2777.6629999999996</v>
          </cell>
          <cell r="DB633">
            <v>2726.5472</v>
          </cell>
          <cell r="DC633">
            <v>0</v>
          </cell>
          <cell r="DD633">
            <v>2726.5472</v>
          </cell>
          <cell r="DE633">
            <v>2726.5472</v>
          </cell>
          <cell r="DF633">
            <v>2726.5472</v>
          </cell>
          <cell r="DG633">
            <v>0</v>
          </cell>
          <cell r="DH633">
            <v>0</v>
          </cell>
          <cell r="DI633">
            <v>0</v>
          </cell>
          <cell r="DJ633">
            <v>2726.5472</v>
          </cell>
          <cell r="DK633">
            <v>205.03634943999998</v>
          </cell>
        </row>
        <row r="634">
          <cell r="B634" t="str">
            <v>19.1.16</v>
          </cell>
          <cell r="C634" t="str">
            <v xml:space="preserve"> DEPEARQ149 </v>
          </cell>
          <cell r="D634" t="str">
            <v>Próprio</v>
          </cell>
          <cell r="E634" t="str">
            <v>CORRIMÃO DUPLO, DIÂMETRO EXTERNO = 1 1/2", EM AÇO GALVANIZADO. REF: SINAPI (99855)</v>
          </cell>
          <cell r="F634" t="str">
            <v>M</v>
          </cell>
          <cell r="G634">
            <v>15.57</v>
          </cell>
          <cell r="H634">
            <v>0</v>
          </cell>
          <cell r="I634">
            <v>15.57</v>
          </cell>
          <cell r="J634">
            <v>148.59</v>
          </cell>
          <cell r="K634">
            <v>186.06</v>
          </cell>
          <cell r="L634">
            <v>2896.9542000000001</v>
          </cell>
          <cell r="M634">
            <v>0</v>
          </cell>
          <cell r="N634">
            <v>0</v>
          </cell>
          <cell r="O634">
            <v>0</v>
          </cell>
          <cell r="P634">
            <v>0</v>
          </cell>
          <cell r="Q634">
            <v>0</v>
          </cell>
          <cell r="R634">
            <v>0</v>
          </cell>
          <cell r="S634">
            <v>0</v>
          </cell>
          <cell r="T634">
            <v>0</v>
          </cell>
          <cell r="U634">
            <v>0</v>
          </cell>
          <cell r="V634">
            <v>0</v>
          </cell>
          <cell r="W634">
            <v>0</v>
          </cell>
          <cell r="X634">
            <v>0</v>
          </cell>
          <cell r="Y634">
            <v>0</v>
          </cell>
          <cell r="Z634">
            <v>0</v>
          </cell>
          <cell r="AA634">
            <v>0</v>
          </cell>
          <cell r="AB634">
            <v>0</v>
          </cell>
          <cell r="AC634">
            <v>0</v>
          </cell>
          <cell r="AD634">
            <v>0</v>
          </cell>
          <cell r="AE634"/>
          <cell r="AF634">
            <v>0</v>
          </cell>
          <cell r="AG634">
            <v>0</v>
          </cell>
          <cell r="AH634">
            <v>0</v>
          </cell>
          <cell r="AI634">
            <v>0</v>
          </cell>
          <cell r="AJ634">
            <v>0</v>
          </cell>
          <cell r="AK634">
            <v>0</v>
          </cell>
          <cell r="AL634"/>
          <cell r="AM634">
            <v>2896.9542000000001</v>
          </cell>
          <cell r="AN634">
            <v>217.85095583999998</v>
          </cell>
          <cell r="AO634"/>
          <cell r="AP634">
            <v>0</v>
          </cell>
          <cell r="AQ634">
            <v>0</v>
          </cell>
          <cell r="AR634">
            <v>0</v>
          </cell>
          <cell r="AS634">
            <v>0</v>
          </cell>
          <cell r="AT634">
            <v>0</v>
          </cell>
          <cell r="AU634">
            <v>0</v>
          </cell>
          <cell r="AV634">
            <v>0</v>
          </cell>
          <cell r="AW634">
            <v>0</v>
          </cell>
          <cell r="AX634">
            <v>0</v>
          </cell>
          <cell r="AY634">
            <v>0</v>
          </cell>
          <cell r="AZ634">
            <v>0</v>
          </cell>
          <cell r="BA634">
            <v>0</v>
          </cell>
          <cell r="BB634">
            <v>0</v>
          </cell>
          <cell r="BC634">
            <v>0</v>
          </cell>
          <cell r="BD634"/>
          <cell r="BE634">
            <v>0</v>
          </cell>
          <cell r="BF634">
            <v>0</v>
          </cell>
          <cell r="BG634">
            <v>0</v>
          </cell>
          <cell r="BH634">
            <v>0</v>
          </cell>
          <cell r="BI634">
            <v>0</v>
          </cell>
          <cell r="BJ634">
            <v>0</v>
          </cell>
          <cell r="BK634">
            <v>0.7</v>
          </cell>
          <cell r="BL634">
            <v>2027.8649999999998</v>
          </cell>
          <cell r="BM634">
            <v>0</v>
          </cell>
          <cell r="BN634">
            <v>0</v>
          </cell>
          <cell r="BO634">
            <v>2027.8649999999998</v>
          </cell>
          <cell r="BP634">
            <v>0</v>
          </cell>
          <cell r="BQ634">
            <v>-2027.8649999999998</v>
          </cell>
          <cell r="BR634" t="str">
            <v>N/A</v>
          </cell>
          <cell r="BS634">
            <v>0</v>
          </cell>
          <cell r="BT634">
            <v>1</v>
          </cell>
          <cell r="BU634">
            <v>1689.68</v>
          </cell>
          <cell r="BV634">
            <v>0</v>
          </cell>
          <cell r="BW634">
            <v>0</v>
          </cell>
          <cell r="BX634">
            <v>2896.95</v>
          </cell>
          <cell r="BY634">
            <v>0</v>
          </cell>
          <cell r="BZ634">
            <v>-2896.95</v>
          </cell>
          <cell r="CA634" t="str">
            <v>N/A</v>
          </cell>
          <cell r="CB634">
            <v>0</v>
          </cell>
          <cell r="CC634"/>
          <cell r="CD634"/>
          <cell r="CE634">
            <v>0</v>
          </cell>
          <cell r="CF634">
            <v>0</v>
          </cell>
          <cell r="CG634">
            <v>2896.95</v>
          </cell>
          <cell r="CH634">
            <v>0</v>
          </cell>
          <cell r="CI634">
            <v>-2896.95</v>
          </cell>
          <cell r="CJ634"/>
          <cell r="CK634"/>
          <cell r="CL634">
            <v>0</v>
          </cell>
          <cell r="CM634">
            <v>0</v>
          </cell>
          <cell r="CN634">
            <v>2896.95</v>
          </cell>
          <cell r="CO634">
            <v>0</v>
          </cell>
          <cell r="CP634">
            <v>-2896.95</v>
          </cell>
          <cell r="CQ634"/>
          <cell r="CR634"/>
          <cell r="CS634">
            <v>1</v>
          </cell>
          <cell r="CT634">
            <v>2896.9542000000001</v>
          </cell>
          <cell r="CU634">
            <v>2896.95</v>
          </cell>
          <cell r="CV634">
            <v>2896.9542000000001</v>
          </cell>
          <cell r="CW634">
            <v>4.2000000003099558E-3</v>
          </cell>
          <cell r="CY634">
            <v>0</v>
          </cell>
          <cell r="CZ634">
            <v>3717.5450000000001</v>
          </cell>
          <cell r="DA634">
            <v>3717.5450000000001</v>
          </cell>
          <cell r="DB634">
            <v>2896.9542000000001</v>
          </cell>
          <cell r="DC634">
            <v>0</v>
          </cell>
          <cell r="DD634">
            <v>2896.9542000000001</v>
          </cell>
          <cell r="DE634">
            <v>2896.9542000000001</v>
          </cell>
          <cell r="DF634">
            <v>2896.9542000000001</v>
          </cell>
          <cell r="DG634">
            <v>0</v>
          </cell>
          <cell r="DH634">
            <v>0</v>
          </cell>
          <cell r="DI634">
            <v>0</v>
          </cell>
          <cell r="DJ634">
            <v>2896.9542000000001</v>
          </cell>
          <cell r="DK634">
            <v>217.85095583999998</v>
          </cell>
        </row>
        <row r="635">
          <cell r="B635" t="str">
            <v>19.1.17</v>
          </cell>
          <cell r="C635" t="str">
            <v xml:space="preserve"> 102491 </v>
          </cell>
          <cell r="D635" t="str">
            <v>SINAPI</v>
          </cell>
          <cell r="E635" t="str">
            <v>PINTURA DE PISO COM TINTA ACRÍLICA, APLICAÇÃO MANUAL, 2 DEMÃOS, INCLUSO FUNDO PREPARADOR. AF_05/2021</v>
          </cell>
          <cell r="F635" t="str">
            <v>m²</v>
          </cell>
          <cell r="G635">
            <v>5.77</v>
          </cell>
          <cell r="H635">
            <v>72.42</v>
          </cell>
          <cell r="I635">
            <v>78.19</v>
          </cell>
          <cell r="J635">
            <v>17.260000000000002</v>
          </cell>
          <cell r="K635">
            <v>21.61</v>
          </cell>
          <cell r="L635">
            <v>1689.6858999999999</v>
          </cell>
          <cell r="M635">
            <v>0</v>
          </cell>
          <cell r="N635">
            <v>0</v>
          </cell>
          <cell r="O635">
            <v>0</v>
          </cell>
          <cell r="P635">
            <v>0</v>
          </cell>
          <cell r="Q635">
            <v>0</v>
          </cell>
          <cell r="R635">
            <v>0</v>
          </cell>
          <cell r="S635">
            <v>0</v>
          </cell>
          <cell r="T635">
            <v>0</v>
          </cell>
          <cell r="U635">
            <v>0</v>
          </cell>
          <cell r="V635">
            <v>0</v>
          </cell>
          <cell r="W635">
            <v>0</v>
          </cell>
          <cell r="X635">
            <v>0</v>
          </cell>
          <cell r="Y635">
            <v>0</v>
          </cell>
          <cell r="Z635">
            <v>0</v>
          </cell>
          <cell r="AA635">
            <v>0</v>
          </cell>
          <cell r="AB635">
            <v>0</v>
          </cell>
          <cell r="AC635">
            <v>0</v>
          </cell>
          <cell r="AD635">
            <v>0</v>
          </cell>
          <cell r="AE635"/>
          <cell r="AF635">
            <v>0</v>
          </cell>
          <cell r="AG635">
            <v>0</v>
          </cell>
          <cell r="AH635">
            <v>0</v>
          </cell>
          <cell r="AI635">
            <v>0</v>
          </cell>
          <cell r="AJ635">
            <v>0</v>
          </cell>
          <cell r="AK635">
            <v>0</v>
          </cell>
          <cell r="AL635"/>
          <cell r="AM635">
            <v>1689.6858999999999</v>
          </cell>
          <cell r="AN635">
            <v>127.06437967999997</v>
          </cell>
          <cell r="AO635"/>
          <cell r="AP635">
            <v>0</v>
          </cell>
          <cell r="AQ635">
            <v>0</v>
          </cell>
          <cell r="AR635">
            <v>0</v>
          </cell>
          <cell r="AS635">
            <v>0</v>
          </cell>
          <cell r="AT635">
            <v>0</v>
          </cell>
          <cell r="AU635">
            <v>0</v>
          </cell>
          <cell r="AV635">
            <v>0</v>
          </cell>
          <cell r="AW635">
            <v>0</v>
          </cell>
          <cell r="AX635">
            <v>0</v>
          </cell>
          <cell r="AY635">
            <v>0</v>
          </cell>
          <cell r="AZ635">
            <v>0</v>
          </cell>
          <cell r="BA635">
            <v>0</v>
          </cell>
          <cell r="BB635">
            <v>0</v>
          </cell>
          <cell r="BC635">
            <v>0</v>
          </cell>
          <cell r="BD635">
            <v>0</v>
          </cell>
          <cell r="BE635">
            <v>0</v>
          </cell>
          <cell r="BF635">
            <v>0</v>
          </cell>
          <cell r="BG635">
            <v>0</v>
          </cell>
          <cell r="BH635">
            <v>0</v>
          </cell>
          <cell r="BI635">
            <v>0</v>
          </cell>
          <cell r="BJ635">
            <v>0</v>
          </cell>
          <cell r="BK635"/>
          <cell r="BL635">
            <v>0</v>
          </cell>
          <cell r="BM635">
            <v>0</v>
          </cell>
          <cell r="BN635">
            <v>0</v>
          </cell>
          <cell r="BO635">
            <v>0</v>
          </cell>
          <cell r="BP635">
            <v>0</v>
          </cell>
          <cell r="BQ635">
            <v>0</v>
          </cell>
          <cell r="BR635" t="b">
            <v>0</v>
          </cell>
          <cell r="BS635">
            <v>0</v>
          </cell>
          <cell r="BT635">
            <v>0.5</v>
          </cell>
          <cell r="BU635">
            <v>355.51</v>
          </cell>
          <cell r="BV635">
            <v>0</v>
          </cell>
          <cell r="BW635">
            <v>0</v>
          </cell>
          <cell r="BX635">
            <v>1689.68</v>
          </cell>
          <cell r="BY635">
            <v>0</v>
          </cell>
          <cell r="BZ635">
            <v>-1689.68</v>
          </cell>
          <cell r="CA635" t="str">
            <v>N/A</v>
          </cell>
          <cell r="CB635">
            <v>0</v>
          </cell>
          <cell r="CC635"/>
          <cell r="CD635"/>
          <cell r="CE635">
            <v>0</v>
          </cell>
          <cell r="CF635">
            <v>0</v>
          </cell>
          <cell r="CG635">
            <v>1689.68</v>
          </cell>
          <cell r="CH635">
            <v>0</v>
          </cell>
          <cell r="CI635">
            <v>-1689.68</v>
          </cell>
          <cell r="CJ635"/>
          <cell r="CK635"/>
          <cell r="CL635">
            <v>0.50000026632182926</v>
          </cell>
          <cell r="CM635">
            <v>844.84294999999997</v>
          </cell>
          <cell r="CN635">
            <v>1689.68</v>
          </cell>
          <cell r="CO635">
            <v>844.84294999999997</v>
          </cell>
          <cell r="CP635">
            <v>-844.83705000000009</v>
          </cell>
          <cell r="CQ635"/>
          <cell r="CR635"/>
          <cell r="CS635">
            <v>0.33655198874536385</v>
          </cell>
          <cell r="CT635">
            <v>568.66714999999999</v>
          </cell>
          <cell r="CU635">
            <v>1689.68</v>
          </cell>
          <cell r="CV635">
            <v>1413.5101</v>
          </cell>
          <cell r="CW635">
            <v>-276.1699000000001</v>
          </cell>
          <cell r="CY635">
            <v>0</v>
          </cell>
          <cell r="CZ635">
            <v>355.51</v>
          </cell>
          <cell r="DA635">
            <v>355.51</v>
          </cell>
          <cell r="DB635">
            <v>1689.6858999999999</v>
          </cell>
          <cell r="DC635">
            <v>0</v>
          </cell>
          <cell r="DD635">
            <v>1413.5101</v>
          </cell>
          <cell r="DE635">
            <v>1413.5101</v>
          </cell>
          <cell r="DF635">
            <v>1689.6858999999999</v>
          </cell>
          <cell r="DG635">
            <v>276.17579999999998</v>
          </cell>
          <cell r="DH635">
            <v>0</v>
          </cell>
          <cell r="DI635">
            <v>0</v>
          </cell>
          <cell r="DJ635">
            <v>1413.5101</v>
          </cell>
          <cell r="DK635">
            <v>106.29595951999998</v>
          </cell>
        </row>
        <row r="636">
          <cell r="B636" t="str">
            <v>19.1.18</v>
          </cell>
          <cell r="C636" t="str">
            <v xml:space="preserve"> 97096 </v>
          </cell>
          <cell r="D636" t="str">
            <v>SINAPI</v>
          </cell>
          <cell r="E636" t="str">
            <v>CONCRETAGEM DE RADIER, PISO DE CONCRETO OU LAJE SOBRE SOLO, FCK 30 MPA - LANÇAMENTO, ADENSAMENTO E ACABAMENTO. AF_09/2021 (RAMPAS)</v>
          </cell>
          <cell r="F636" t="str">
            <v>m³</v>
          </cell>
          <cell r="G636">
            <v>0.78</v>
          </cell>
          <cell r="H636">
            <v>0</v>
          </cell>
          <cell r="I636">
            <v>0.78</v>
          </cell>
          <cell r="J636">
            <v>727.98</v>
          </cell>
          <cell r="K636">
            <v>911.57</v>
          </cell>
          <cell r="L636">
            <v>711.02460000000008</v>
          </cell>
          <cell r="M636">
            <v>0</v>
          </cell>
          <cell r="N636">
            <v>0</v>
          </cell>
          <cell r="O636">
            <v>0</v>
          </cell>
          <cell r="P636">
            <v>0</v>
          </cell>
          <cell r="Q636">
            <v>0</v>
          </cell>
          <cell r="R636">
            <v>0</v>
          </cell>
          <cell r="S636">
            <v>0</v>
          </cell>
          <cell r="T636">
            <v>0</v>
          </cell>
          <cell r="U636">
            <v>0</v>
          </cell>
          <cell r="V636">
            <v>0</v>
          </cell>
          <cell r="W636">
            <v>0</v>
          </cell>
          <cell r="X636">
            <v>0</v>
          </cell>
          <cell r="Y636">
            <v>0</v>
          </cell>
          <cell r="Z636">
            <v>0</v>
          </cell>
          <cell r="AA636">
            <v>0</v>
          </cell>
          <cell r="AB636">
            <v>0</v>
          </cell>
          <cell r="AC636">
            <v>0</v>
          </cell>
          <cell r="AD636">
            <v>0</v>
          </cell>
          <cell r="AE636"/>
          <cell r="AF636">
            <v>0</v>
          </cell>
          <cell r="AG636">
            <v>0</v>
          </cell>
          <cell r="AH636">
            <v>0</v>
          </cell>
          <cell r="AI636">
            <v>0</v>
          </cell>
          <cell r="AJ636">
            <v>0</v>
          </cell>
          <cell r="AK636">
            <v>0</v>
          </cell>
          <cell r="AL636"/>
          <cell r="AM636">
            <v>711.02460000000008</v>
          </cell>
          <cell r="AN636">
            <v>53.469049919999996</v>
          </cell>
          <cell r="AO636"/>
          <cell r="AP636">
            <v>0</v>
          </cell>
          <cell r="AQ636">
            <v>0</v>
          </cell>
          <cell r="AR636">
            <v>0</v>
          </cell>
          <cell r="AS636">
            <v>0</v>
          </cell>
          <cell r="AT636">
            <v>0</v>
          </cell>
          <cell r="AU636">
            <v>0</v>
          </cell>
          <cell r="AV636">
            <v>0</v>
          </cell>
          <cell r="AW636">
            <v>0</v>
          </cell>
          <cell r="AX636">
            <v>0</v>
          </cell>
          <cell r="AY636">
            <v>0</v>
          </cell>
          <cell r="AZ636">
            <v>0</v>
          </cell>
          <cell r="BA636">
            <v>0</v>
          </cell>
          <cell r="BB636">
            <v>0</v>
          </cell>
          <cell r="BC636">
            <v>0</v>
          </cell>
          <cell r="BD636"/>
          <cell r="BE636">
            <v>0</v>
          </cell>
          <cell r="BF636">
            <v>0</v>
          </cell>
          <cell r="BG636">
            <v>0</v>
          </cell>
          <cell r="BH636">
            <v>0</v>
          </cell>
          <cell r="BI636">
            <v>0</v>
          </cell>
          <cell r="BJ636">
            <v>0</v>
          </cell>
          <cell r="BK636">
            <v>0.5</v>
          </cell>
          <cell r="BL636">
            <v>355.51</v>
          </cell>
          <cell r="BM636">
            <v>0</v>
          </cell>
          <cell r="BN636">
            <v>0</v>
          </cell>
          <cell r="BO636">
            <v>355.51</v>
          </cell>
          <cell r="BP636">
            <v>0</v>
          </cell>
          <cell r="BQ636">
            <v>-355.51</v>
          </cell>
          <cell r="BR636" t="str">
            <v>N/A</v>
          </cell>
          <cell r="BS636">
            <v>0</v>
          </cell>
          <cell r="BT636">
            <v>0.5</v>
          </cell>
          <cell r="BU636">
            <v>92.665000000000006</v>
          </cell>
          <cell r="BV636">
            <v>0</v>
          </cell>
          <cell r="BW636">
            <v>0</v>
          </cell>
          <cell r="BX636">
            <v>711.02</v>
          </cell>
          <cell r="BY636">
            <v>0</v>
          </cell>
          <cell r="BZ636">
            <v>-711.02</v>
          </cell>
          <cell r="CA636" t="str">
            <v>N/A</v>
          </cell>
          <cell r="CB636">
            <v>0</v>
          </cell>
          <cell r="CC636"/>
          <cell r="CD636"/>
          <cell r="CE636">
            <v>0</v>
          </cell>
          <cell r="CF636">
            <v>0</v>
          </cell>
          <cell r="CG636">
            <v>711.02</v>
          </cell>
          <cell r="CH636">
            <v>0</v>
          </cell>
          <cell r="CI636">
            <v>-711.02</v>
          </cell>
          <cell r="CJ636"/>
          <cell r="CK636"/>
          <cell r="CL636">
            <v>0</v>
          </cell>
          <cell r="CM636">
            <v>0</v>
          </cell>
          <cell r="CN636">
            <v>711.02</v>
          </cell>
          <cell r="CO636">
            <v>0</v>
          </cell>
          <cell r="CP636">
            <v>-711.02</v>
          </cell>
          <cell r="CQ636"/>
          <cell r="CR636"/>
          <cell r="CS636">
            <v>0.53846153846153855</v>
          </cell>
          <cell r="CT636">
            <v>382.85940000000005</v>
          </cell>
          <cell r="CU636">
            <v>711.02</v>
          </cell>
          <cell r="CV636">
            <v>382.85940000000005</v>
          </cell>
          <cell r="CW636">
            <v>-328.16059999999993</v>
          </cell>
          <cell r="CY636">
            <v>0</v>
          </cell>
          <cell r="CZ636">
            <v>448.17500000000001</v>
          </cell>
          <cell r="DA636">
            <v>448.17500000000001</v>
          </cell>
          <cell r="DB636">
            <v>711.02460000000008</v>
          </cell>
          <cell r="DC636">
            <v>0</v>
          </cell>
          <cell r="DD636">
            <v>382.85940000000005</v>
          </cell>
          <cell r="DE636">
            <v>382.85940000000005</v>
          </cell>
          <cell r="DF636">
            <v>711.02460000000008</v>
          </cell>
          <cell r="DG636">
            <v>328.16520000000003</v>
          </cell>
          <cell r="DH636">
            <v>0</v>
          </cell>
          <cell r="DI636">
            <v>0</v>
          </cell>
          <cell r="DJ636">
            <v>382.85940000000005</v>
          </cell>
          <cell r="DK636">
            <v>28.79102688</v>
          </cell>
        </row>
        <row r="637">
          <cell r="B637" t="str">
            <v>19.1.19</v>
          </cell>
          <cell r="C637" t="str">
            <v xml:space="preserve"> 104790 </v>
          </cell>
          <cell r="D637" t="str">
            <v>SINAPI</v>
          </cell>
          <cell r="E637" t="str">
            <v>DEMOLIÇÃO DE PISO DE CONCRETO SIMPLES, DE FORMA MECANIZADA COM MARTELETE, SEM REAPROVEITAMENTO. AF_09/2023</v>
          </cell>
          <cell r="F637" t="str">
            <v>m³</v>
          </cell>
          <cell r="G637">
            <v>1.78</v>
          </cell>
          <cell r="H637">
            <v>0</v>
          </cell>
          <cell r="I637">
            <v>1.78</v>
          </cell>
          <cell r="J637">
            <v>83.15</v>
          </cell>
          <cell r="K637">
            <v>104.12</v>
          </cell>
          <cell r="L637">
            <v>185.33360000000002</v>
          </cell>
          <cell r="M637">
            <v>0</v>
          </cell>
          <cell r="N637">
            <v>0</v>
          </cell>
          <cell r="O637">
            <v>0</v>
          </cell>
          <cell r="P637">
            <v>0</v>
          </cell>
          <cell r="Q637">
            <v>0</v>
          </cell>
          <cell r="R637">
            <v>0</v>
          </cell>
          <cell r="S637">
            <v>0</v>
          </cell>
          <cell r="T637">
            <v>0</v>
          </cell>
          <cell r="U637">
            <v>0</v>
          </cell>
          <cell r="V637">
            <v>0</v>
          </cell>
          <cell r="W637">
            <v>0</v>
          </cell>
          <cell r="X637">
            <v>0</v>
          </cell>
          <cell r="Y637">
            <v>0</v>
          </cell>
          <cell r="Z637">
            <v>0</v>
          </cell>
          <cell r="AA637">
            <v>0</v>
          </cell>
          <cell r="AB637">
            <v>0</v>
          </cell>
          <cell r="AC637">
            <v>0</v>
          </cell>
          <cell r="AD637">
            <v>0</v>
          </cell>
          <cell r="AE637"/>
          <cell r="AF637">
            <v>0</v>
          </cell>
          <cell r="AG637">
            <v>0</v>
          </cell>
          <cell r="AH637">
            <v>0</v>
          </cell>
          <cell r="AI637">
            <v>0</v>
          </cell>
          <cell r="AJ637">
            <v>0</v>
          </cell>
          <cell r="AK637">
            <v>0</v>
          </cell>
          <cell r="AL637"/>
          <cell r="AM637">
            <v>185.33360000000002</v>
          </cell>
          <cell r="AN637">
            <v>13.93708672</v>
          </cell>
          <cell r="AO637"/>
          <cell r="AP637">
            <v>0</v>
          </cell>
          <cell r="AQ637">
            <v>0</v>
          </cell>
          <cell r="AR637">
            <v>0</v>
          </cell>
          <cell r="AS637">
            <v>0</v>
          </cell>
          <cell r="AT637">
            <v>0</v>
          </cell>
          <cell r="AU637">
            <v>0</v>
          </cell>
          <cell r="AV637">
            <v>0</v>
          </cell>
          <cell r="AW637">
            <v>0</v>
          </cell>
          <cell r="AX637">
            <v>0</v>
          </cell>
          <cell r="AY637">
            <v>0</v>
          </cell>
          <cell r="AZ637">
            <v>0</v>
          </cell>
          <cell r="BA637">
            <v>0</v>
          </cell>
          <cell r="BB637">
            <v>0</v>
          </cell>
          <cell r="BC637">
            <v>0</v>
          </cell>
          <cell r="BD637"/>
          <cell r="BE637">
            <v>0</v>
          </cell>
          <cell r="BF637">
            <v>0</v>
          </cell>
          <cell r="BG637">
            <v>0</v>
          </cell>
          <cell r="BH637">
            <v>0</v>
          </cell>
          <cell r="BI637">
            <v>0</v>
          </cell>
          <cell r="BJ637">
            <v>0</v>
          </cell>
          <cell r="BK637">
            <v>0.5</v>
          </cell>
          <cell r="BL637">
            <v>92.665000000000006</v>
          </cell>
          <cell r="BM637">
            <v>0</v>
          </cell>
          <cell r="BN637">
            <v>0</v>
          </cell>
          <cell r="BO637">
            <v>92.665000000000006</v>
          </cell>
          <cell r="BP637">
            <v>0</v>
          </cell>
          <cell r="BQ637">
            <v>-92.665000000000006</v>
          </cell>
          <cell r="BR637" t="str">
            <v>N/A</v>
          </cell>
          <cell r="BS637">
            <v>0</v>
          </cell>
          <cell r="BT637">
            <v>0.5</v>
          </cell>
          <cell r="BU637">
            <v>539</v>
          </cell>
          <cell r="BV637">
            <v>0</v>
          </cell>
          <cell r="BW637">
            <v>0</v>
          </cell>
          <cell r="BX637">
            <v>185.33</v>
          </cell>
          <cell r="BY637">
            <v>0</v>
          </cell>
          <cell r="BZ637">
            <v>-185.33</v>
          </cell>
          <cell r="CA637" t="str">
            <v>N/A</v>
          </cell>
          <cell r="CB637">
            <v>0</v>
          </cell>
          <cell r="CC637"/>
          <cell r="CD637"/>
          <cell r="CE637">
            <v>0</v>
          </cell>
          <cell r="CF637">
            <v>0</v>
          </cell>
          <cell r="CG637">
            <v>185.33</v>
          </cell>
          <cell r="CH637">
            <v>0</v>
          </cell>
          <cell r="CI637">
            <v>-185.33</v>
          </cell>
          <cell r="CJ637"/>
          <cell r="CK637"/>
          <cell r="CL637">
            <v>0</v>
          </cell>
          <cell r="CM637">
            <v>0</v>
          </cell>
          <cell r="CN637">
            <v>185.33</v>
          </cell>
          <cell r="CO637">
            <v>0</v>
          </cell>
          <cell r="CP637">
            <v>-185.33</v>
          </cell>
          <cell r="CQ637"/>
          <cell r="CR637"/>
          <cell r="CS637">
            <v>0.75842696629213491</v>
          </cell>
          <cell r="CT637">
            <v>140.56200000000001</v>
          </cell>
          <cell r="CU637">
            <v>185.33</v>
          </cell>
          <cell r="CV637">
            <v>140.56200000000001</v>
          </cell>
          <cell r="CW637">
            <v>-44.768000000000001</v>
          </cell>
          <cell r="CY637">
            <v>0</v>
          </cell>
          <cell r="CZ637">
            <v>631.66499999999996</v>
          </cell>
          <cell r="DA637">
            <v>631.66499999999996</v>
          </cell>
          <cell r="DB637">
            <v>185.33360000000002</v>
          </cell>
          <cell r="DC637">
            <v>0</v>
          </cell>
          <cell r="DD637">
            <v>140.56200000000001</v>
          </cell>
          <cell r="DE637">
            <v>140.56200000000001</v>
          </cell>
          <cell r="DF637">
            <v>185.33360000000002</v>
          </cell>
          <cell r="DG637">
            <v>44.771600000000007</v>
          </cell>
          <cell r="DH637">
            <v>0</v>
          </cell>
          <cell r="DI637">
            <v>0</v>
          </cell>
          <cell r="DJ637">
            <v>140.56200000000001</v>
          </cell>
          <cell r="DK637">
            <v>10.570262399999999</v>
          </cell>
        </row>
        <row r="638">
          <cell r="B638" t="str">
            <v>19.1.20</v>
          </cell>
          <cell r="C638" t="str">
            <v xml:space="preserve"> DEPEARQ365 </v>
          </cell>
          <cell r="D638" t="str">
            <v>Próprio</v>
          </cell>
          <cell r="E638" t="str">
            <v>INSTALAÇÃO PISO EM LADRILHO HIDRÁULICO APLICADO EM AMBIENTES EXTERNOS, CONSIDERANTO REAPROVEITAMENTO. REF: SINAPI (101091)</v>
          </cell>
          <cell r="F638" t="str">
            <v>m²</v>
          </cell>
          <cell r="G638">
            <v>14.16</v>
          </cell>
          <cell r="H638">
            <v>0</v>
          </cell>
          <cell r="I638">
            <v>14.16</v>
          </cell>
          <cell r="J638">
            <v>60.8</v>
          </cell>
          <cell r="K638">
            <v>76.13</v>
          </cell>
          <cell r="L638">
            <v>1078.0008</v>
          </cell>
          <cell r="M638">
            <v>0</v>
          </cell>
          <cell r="N638">
            <v>0</v>
          </cell>
          <cell r="O638">
            <v>0</v>
          </cell>
          <cell r="P638">
            <v>0</v>
          </cell>
          <cell r="Q638">
            <v>0</v>
          </cell>
          <cell r="R638">
            <v>0</v>
          </cell>
          <cell r="S638">
            <v>0</v>
          </cell>
          <cell r="T638">
            <v>0</v>
          </cell>
          <cell r="U638">
            <v>0</v>
          </cell>
          <cell r="V638">
            <v>0</v>
          </cell>
          <cell r="W638">
            <v>0</v>
          </cell>
          <cell r="X638">
            <v>0</v>
          </cell>
          <cell r="Y638">
            <v>0</v>
          </cell>
          <cell r="Z638">
            <v>0</v>
          </cell>
          <cell r="AA638">
            <v>0</v>
          </cell>
          <cell r="AB638">
            <v>0</v>
          </cell>
          <cell r="AC638">
            <v>0</v>
          </cell>
          <cell r="AD638">
            <v>0</v>
          </cell>
          <cell r="AE638"/>
          <cell r="AF638">
            <v>0</v>
          </cell>
          <cell r="AG638">
            <v>0</v>
          </cell>
          <cell r="AH638">
            <v>0</v>
          </cell>
          <cell r="AI638">
            <v>0</v>
          </cell>
          <cell r="AJ638">
            <v>0</v>
          </cell>
          <cell r="AK638">
            <v>0</v>
          </cell>
          <cell r="AL638"/>
          <cell r="AM638">
            <v>1078.0008</v>
          </cell>
          <cell r="AN638">
            <v>81.065660159999993</v>
          </cell>
          <cell r="AO638"/>
          <cell r="AP638">
            <v>0</v>
          </cell>
          <cell r="AQ638">
            <v>0</v>
          </cell>
          <cell r="AR638">
            <v>0</v>
          </cell>
          <cell r="AS638">
            <v>0</v>
          </cell>
          <cell r="AT638">
            <v>0</v>
          </cell>
          <cell r="AU638">
            <v>0</v>
          </cell>
          <cell r="AV638">
            <v>0</v>
          </cell>
          <cell r="AW638">
            <v>0</v>
          </cell>
          <cell r="AX638">
            <v>0</v>
          </cell>
          <cell r="AY638">
            <v>0</v>
          </cell>
          <cell r="AZ638">
            <v>0</v>
          </cell>
          <cell r="BA638">
            <v>0</v>
          </cell>
          <cell r="BB638">
            <v>0</v>
          </cell>
          <cell r="BC638">
            <v>0</v>
          </cell>
          <cell r="BD638"/>
          <cell r="BE638">
            <v>0</v>
          </cell>
          <cell r="BF638">
            <v>0</v>
          </cell>
          <cell r="BG638">
            <v>0</v>
          </cell>
          <cell r="BH638">
            <v>0</v>
          </cell>
          <cell r="BI638">
            <v>0</v>
          </cell>
          <cell r="BJ638">
            <v>0</v>
          </cell>
          <cell r="BK638">
            <v>0.5</v>
          </cell>
          <cell r="BL638">
            <v>539</v>
          </cell>
          <cell r="BM638">
            <v>0</v>
          </cell>
          <cell r="BN638">
            <v>0</v>
          </cell>
          <cell r="BO638">
            <v>539</v>
          </cell>
          <cell r="BP638">
            <v>0</v>
          </cell>
          <cell r="BQ638">
            <v>-539</v>
          </cell>
          <cell r="BR638" t="str">
            <v>N/A</v>
          </cell>
          <cell r="BS638">
            <v>0</v>
          </cell>
          <cell r="BT638">
            <v>1</v>
          </cell>
          <cell r="BU638">
            <v>1260.8</v>
          </cell>
          <cell r="BV638">
            <v>0</v>
          </cell>
          <cell r="BW638">
            <v>0</v>
          </cell>
          <cell r="BX638">
            <v>1078</v>
          </cell>
          <cell r="BY638">
            <v>0</v>
          </cell>
          <cell r="BZ638">
            <v>-1078</v>
          </cell>
          <cell r="CA638" t="str">
            <v>N/A</v>
          </cell>
          <cell r="CB638">
            <v>0</v>
          </cell>
          <cell r="CC638"/>
          <cell r="CD638"/>
          <cell r="CE638">
            <v>0</v>
          </cell>
          <cell r="CF638">
            <v>0</v>
          </cell>
          <cell r="CG638">
            <v>1078</v>
          </cell>
          <cell r="CH638">
            <v>0</v>
          </cell>
          <cell r="CI638">
            <v>-1078</v>
          </cell>
          <cell r="CJ638"/>
          <cell r="CK638"/>
          <cell r="CL638">
            <v>0</v>
          </cell>
          <cell r="CM638">
            <v>0</v>
          </cell>
          <cell r="CN638">
            <v>1078</v>
          </cell>
          <cell r="CO638">
            <v>0</v>
          </cell>
          <cell r="CP638">
            <v>-1078</v>
          </cell>
          <cell r="CQ638"/>
          <cell r="CR638"/>
          <cell r="CS638">
            <v>1</v>
          </cell>
          <cell r="CT638">
            <v>1078.0008</v>
          </cell>
          <cell r="CU638">
            <v>1078</v>
          </cell>
          <cell r="CV638">
            <v>1078.0008</v>
          </cell>
          <cell r="CW638">
            <v>8.0000000002655725E-4</v>
          </cell>
          <cell r="CY638">
            <v>0</v>
          </cell>
          <cell r="CZ638">
            <v>1799.8</v>
          </cell>
          <cell r="DA638">
            <v>1799.8</v>
          </cell>
          <cell r="DB638">
            <v>1078.0008</v>
          </cell>
          <cell r="DC638">
            <v>0</v>
          </cell>
          <cell r="DD638">
            <v>1078.0008</v>
          </cell>
          <cell r="DE638">
            <v>1078.0008</v>
          </cell>
          <cell r="DF638">
            <v>1078.0008</v>
          </cell>
          <cell r="DG638">
            <v>0</v>
          </cell>
          <cell r="DH638">
            <v>0</v>
          </cell>
          <cell r="DI638">
            <v>0</v>
          </cell>
          <cell r="DJ638">
            <v>1078.0008</v>
          </cell>
          <cell r="DK638">
            <v>81.065660159999993</v>
          </cell>
        </row>
        <row r="639">
          <cell r="B639" t="str">
            <v>19.1.21</v>
          </cell>
          <cell r="C639" t="str">
            <v xml:space="preserve"> DEPEARQ366 </v>
          </cell>
          <cell r="D639" t="str">
            <v>Próprio</v>
          </cell>
          <cell r="E639" t="str">
            <v>FORNECIMENTO E INSTALAÇÃO PLACA METÁLICA DE ÔNIBUS 50X70 CM - Ref. ORSE (7319)</v>
          </cell>
          <cell r="F639" t="str">
            <v>un</v>
          </cell>
          <cell r="G639">
            <v>1</v>
          </cell>
          <cell r="H639">
            <v>0</v>
          </cell>
          <cell r="I639">
            <v>1</v>
          </cell>
          <cell r="J639">
            <v>1006.87</v>
          </cell>
          <cell r="K639">
            <v>1260.8</v>
          </cell>
          <cell r="L639">
            <v>1260.8</v>
          </cell>
          <cell r="M639">
            <v>0</v>
          </cell>
          <cell r="N639">
            <v>0</v>
          </cell>
          <cell r="O639">
            <v>0</v>
          </cell>
          <cell r="P639">
            <v>0</v>
          </cell>
          <cell r="Q639">
            <v>0</v>
          </cell>
          <cell r="R639">
            <v>0</v>
          </cell>
          <cell r="S639">
            <v>0</v>
          </cell>
          <cell r="T639">
            <v>0</v>
          </cell>
          <cell r="U639">
            <v>0</v>
          </cell>
          <cell r="V639">
            <v>0</v>
          </cell>
          <cell r="W639">
            <v>0</v>
          </cell>
          <cell r="X639">
            <v>0</v>
          </cell>
          <cell r="Y639">
            <v>0</v>
          </cell>
          <cell r="Z639">
            <v>0</v>
          </cell>
          <cell r="AA639">
            <v>0</v>
          </cell>
          <cell r="AB639">
            <v>0</v>
          </cell>
          <cell r="AC639">
            <v>0</v>
          </cell>
          <cell r="AD639">
            <v>0</v>
          </cell>
          <cell r="AE639"/>
          <cell r="AF639">
            <v>0</v>
          </cell>
          <cell r="AG639">
            <v>0</v>
          </cell>
          <cell r="AH639">
            <v>0</v>
          </cell>
          <cell r="AI639">
            <v>0</v>
          </cell>
          <cell r="AJ639">
            <v>0</v>
          </cell>
          <cell r="AK639">
            <v>0</v>
          </cell>
          <cell r="AL639"/>
          <cell r="AM639">
            <v>1260.8</v>
          </cell>
          <cell r="AN639">
            <v>94.812159999999977</v>
          </cell>
          <cell r="AO639"/>
          <cell r="AP639">
            <v>0</v>
          </cell>
          <cell r="AQ639">
            <v>0</v>
          </cell>
          <cell r="AR639">
            <v>0</v>
          </cell>
          <cell r="AS639">
            <v>0</v>
          </cell>
          <cell r="AT639">
            <v>0</v>
          </cell>
          <cell r="AU639">
            <v>0</v>
          </cell>
          <cell r="AV639">
            <v>0</v>
          </cell>
          <cell r="AW639">
            <v>0</v>
          </cell>
          <cell r="AX639">
            <v>0</v>
          </cell>
          <cell r="AY639">
            <v>0</v>
          </cell>
          <cell r="AZ639">
            <v>0</v>
          </cell>
          <cell r="BA639">
            <v>0</v>
          </cell>
          <cell r="BB639">
            <v>0</v>
          </cell>
          <cell r="BC639">
            <v>0</v>
          </cell>
          <cell r="BD639">
            <v>0</v>
          </cell>
          <cell r="BE639">
            <v>0</v>
          </cell>
          <cell r="BF639">
            <v>0</v>
          </cell>
          <cell r="BG639">
            <v>0</v>
          </cell>
          <cell r="BH639">
            <v>0</v>
          </cell>
          <cell r="BI639">
            <v>0</v>
          </cell>
          <cell r="BJ639">
            <v>0</v>
          </cell>
          <cell r="BK639"/>
          <cell r="BL639">
            <v>0</v>
          </cell>
          <cell r="BM639">
            <v>0</v>
          </cell>
          <cell r="BN639">
            <v>0</v>
          </cell>
          <cell r="BO639">
            <v>0</v>
          </cell>
          <cell r="BP639">
            <v>0</v>
          </cell>
          <cell r="BQ639">
            <v>0</v>
          </cell>
          <cell r="BR639" t="b">
            <v>0</v>
          </cell>
          <cell r="BS639">
            <v>0</v>
          </cell>
          <cell r="BT639">
            <v>0</v>
          </cell>
          <cell r="BU639">
            <v>0</v>
          </cell>
          <cell r="BV639">
            <v>0</v>
          </cell>
          <cell r="BW639">
            <v>0</v>
          </cell>
          <cell r="BX639">
            <v>1260.8</v>
          </cell>
          <cell r="BY639">
            <v>0</v>
          </cell>
          <cell r="BZ639">
            <v>-1260.8</v>
          </cell>
          <cell r="CA639" t="str">
            <v>N/A</v>
          </cell>
          <cell r="CB639">
            <v>0</v>
          </cell>
          <cell r="CC639"/>
          <cell r="CD639"/>
          <cell r="CE639">
            <v>0</v>
          </cell>
          <cell r="CF639">
            <v>0</v>
          </cell>
          <cell r="CG639">
            <v>1260.8</v>
          </cell>
          <cell r="CH639">
            <v>0</v>
          </cell>
          <cell r="CI639">
            <v>-1260.8</v>
          </cell>
          <cell r="CJ639"/>
          <cell r="CK639"/>
          <cell r="CL639">
            <v>0</v>
          </cell>
          <cell r="CM639">
            <v>0</v>
          </cell>
          <cell r="CN639">
            <v>1260.8</v>
          </cell>
          <cell r="CO639">
            <v>0</v>
          </cell>
          <cell r="CP639">
            <v>-1260.8</v>
          </cell>
          <cell r="CQ639"/>
          <cell r="CR639"/>
          <cell r="CS639">
            <v>1</v>
          </cell>
          <cell r="CT639">
            <v>1260.8</v>
          </cell>
          <cell r="CU639">
            <v>1260.8</v>
          </cell>
          <cell r="CV639">
            <v>1260.8</v>
          </cell>
          <cell r="CW639">
            <v>0</v>
          </cell>
          <cell r="CY639">
            <v>0</v>
          </cell>
          <cell r="CZ639">
            <v>0</v>
          </cell>
          <cell r="DA639">
            <v>0</v>
          </cell>
          <cell r="DB639">
            <v>1260.8</v>
          </cell>
          <cell r="DC639">
            <v>0</v>
          </cell>
          <cell r="DD639">
            <v>1260.8</v>
          </cell>
          <cell r="DE639">
            <v>1260.8</v>
          </cell>
          <cell r="DF639">
            <v>1260.8</v>
          </cell>
          <cell r="DG639">
            <v>0</v>
          </cell>
          <cell r="DH639">
            <v>0</v>
          </cell>
          <cell r="DI639">
            <v>0</v>
          </cell>
          <cell r="DJ639">
            <v>1260.8</v>
          </cell>
          <cell r="DK639">
            <v>94.812159999999977</v>
          </cell>
        </row>
        <row r="640">
          <cell r="B640" t="str">
            <v>19.2</v>
          </cell>
          <cell r="C640"/>
          <cell r="D640"/>
          <cell r="E640" t="str">
            <v>COMUNICAÇÃO VISUAL</v>
          </cell>
          <cell r="F640"/>
          <cell r="G640">
            <v>0</v>
          </cell>
          <cell r="H640"/>
          <cell r="I640"/>
          <cell r="J640"/>
          <cell r="K640"/>
          <cell r="L640">
            <v>2843.97</v>
          </cell>
          <cell r="M640">
            <v>0</v>
          </cell>
          <cell r="N640">
            <v>0</v>
          </cell>
          <cell r="O640">
            <v>0</v>
          </cell>
          <cell r="P640">
            <v>0</v>
          </cell>
          <cell r="Q640">
            <v>0</v>
          </cell>
          <cell r="R640">
            <v>0</v>
          </cell>
          <cell r="S640">
            <v>0</v>
          </cell>
          <cell r="T640">
            <v>0</v>
          </cell>
          <cell r="U640">
            <v>0</v>
          </cell>
          <cell r="V640">
            <v>0</v>
          </cell>
          <cell r="W640">
            <v>0</v>
          </cell>
          <cell r="X640">
            <v>0</v>
          </cell>
          <cell r="Y640">
            <v>0</v>
          </cell>
          <cell r="Z640">
            <v>0</v>
          </cell>
          <cell r="AA640">
            <v>0</v>
          </cell>
          <cell r="AB640">
            <v>0</v>
          </cell>
          <cell r="AC640">
            <v>0</v>
          </cell>
          <cell r="AD640">
            <v>0</v>
          </cell>
          <cell r="AE640"/>
          <cell r="AF640">
            <v>0</v>
          </cell>
          <cell r="AG640">
            <v>0</v>
          </cell>
          <cell r="AH640">
            <v>0</v>
          </cell>
          <cell r="AI640">
            <v>0</v>
          </cell>
          <cell r="AJ640">
            <v>0</v>
          </cell>
          <cell r="AK640">
            <v>0</v>
          </cell>
          <cell r="AL640"/>
          <cell r="AM640">
            <v>2843.97</v>
          </cell>
          <cell r="AN640">
            <v>213.86654399999995</v>
          </cell>
          <cell r="AO640"/>
          <cell r="AP640">
            <v>0</v>
          </cell>
          <cell r="AQ640">
            <v>0</v>
          </cell>
          <cell r="AR640">
            <v>0</v>
          </cell>
          <cell r="AS640">
            <v>0</v>
          </cell>
          <cell r="AT640">
            <v>0</v>
          </cell>
          <cell r="AU640">
            <v>0</v>
          </cell>
          <cell r="AV640">
            <v>0</v>
          </cell>
          <cell r="AW640">
            <v>0</v>
          </cell>
          <cell r="AX640">
            <v>0</v>
          </cell>
          <cell r="AY640">
            <v>0</v>
          </cell>
          <cell r="AZ640">
            <v>0</v>
          </cell>
          <cell r="BA640">
            <v>0</v>
          </cell>
          <cell r="BB640">
            <v>0</v>
          </cell>
          <cell r="BC640">
            <v>0</v>
          </cell>
          <cell r="BD640">
            <v>0.58756315994894459</v>
          </cell>
          <cell r="BE640">
            <v>1671.0119999999999</v>
          </cell>
          <cell r="BF640">
            <v>0</v>
          </cell>
          <cell r="BG640">
            <v>0</v>
          </cell>
          <cell r="BH640">
            <v>1671.0119999999999</v>
          </cell>
          <cell r="BI640">
            <v>0</v>
          </cell>
          <cell r="BJ640">
            <v>-1671.0119999999999</v>
          </cell>
          <cell r="BK640">
            <v>0.41243684005105535</v>
          </cell>
          <cell r="BL640">
            <v>1172.9579999999999</v>
          </cell>
          <cell r="BM640">
            <v>0</v>
          </cell>
          <cell r="BN640">
            <v>0</v>
          </cell>
          <cell r="BO640">
            <v>2843.97</v>
          </cell>
          <cell r="BP640">
            <v>0</v>
          </cell>
          <cell r="BQ640">
            <v>-2843.97</v>
          </cell>
          <cell r="BR640" t="str">
            <v>N/A</v>
          </cell>
          <cell r="BS640">
            <v>0</v>
          </cell>
          <cell r="BT640"/>
          <cell r="BU640">
            <v>0</v>
          </cell>
          <cell r="BV640"/>
          <cell r="BW640">
            <v>0</v>
          </cell>
          <cell r="BX640">
            <v>2843.97</v>
          </cell>
          <cell r="BY640">
            <v>0</v>
          </cell>
          <cell r="BZ640">
            <v>-2843.97</v>
          </cell>
          <cell r="CA640" t="str">
            <v>N/A</v>
          </cell>
          <cell r="CB640">
            <v>0</v>
          </cell>
          <cell r="CC640"/>
          <cell r="CD640"/>
          <cell r="CE640"/>
          <cell r="CF640">
            <v>0</v>
          </cell>
          <cell r="CG640">
            <v>2843.97</v>
          </cell>
          <cell r="CH640">
            <v>0</v>
          </cell>
          <cell r="CI640">
            <v>-2843.97</v>
          </cell>
          <cell r="CJ640"/>
          <cell r="CK640"/>
          <cell r="CL640"/>
          <cell r="CM640">
            <v>0</v>
          </cell>
          <cell r="CN640">
            <v>2843.97</v>
          </cell>
          <cell r="CO640">
            <v>0</v>
          </cell>
          <cell r="CP640">
            <v>-2843.97</v>
          </cell>
          <cell r="CQ640"/>
          <cell r="CR640"/>
          <cell r="CS640">
            <v>0</v>
          </cell>
          <cell r="CT640">
            <v>0</v>
          </cell>
          <cell r="CU640">
            <v>2843.97</v>
          </cell>
          <cell r="CV640">
            <v>0</v>
          </cell>
          <cell r="CW640">
            <v>-2843.97</v>
          </cell>
          <cell r="CY640">
            <v>0</v>
          </cell>
          <cell r="CZ640">
            <v>2843.97</v>
          </cell>
          <cell r="DA640">
            <v>2843.97</v>
          </cell>
          <cell r="DB640">
            <v>2843.97</v>
          </cell>
          <cell r="DC640">
            <v>0</v>
          </cell>
          <cell r="DD640">
            <v>0</v>
          </cell>
          <cell r="DE640">
            <v>0</v>
          </cell>
          <cell r="DF640">
            <v>2843.97</v>
          </cell>
          <cell r="DG640">
            <v>2843.97</v>
          </cell>
          <cell r="DH640">
            <v>0</v>
          </cell>
          <cell r="DI640">
            <v>0</v>
          </cell>
          <cell r="DJ640">
            <v>2843.97</v>
          </cell>
          <cell r="DK640">
            <v>213.86654399999995</v>
          </cell>
        </row>
        <row r="641">
          <cell r="B641" t="str">
            <v>19.2.1</v>
          </cell>
          <cell r="C641" t="str">
            <v xml:space="preserve"> DEPEARQ080 </v>
          </cell>
          <cell r="D641" t="str">
            <v>Próprio</v>
          </cell>
          <cell r="E641" t="str">
            <v>INSTALAÇÃO E FORNECIMENTO DE ADESIVO TRANSPARENTE 1,80X0,15 (0,27 )M² -  REF. SBC  200511</v>
          </cell>
          <cell r="F641" t="str">
            <v>UND</v>
          </cell>
          <cell r="G641">
            <v>2</v>
          </cell>
          <cell r="H641">
            <v>0</v>
          </cell>
          <cell r="I641">
            <v>2</v>
          </cell>
          <cell r="J641">
            <v>155.47</v>
          </cell>
          <cell r="K641">
            <v>194.67</v>
          </cell>
          <cell r="L641">
            <v>389.34</v>
          </cell>
          <cell r="M641">
            <v>0</v>
          </cell>
          <cell r="N641">
            <v>0</v>
          </cell>
          <cell r="O641">
            <v>0</v>
          </cell>
          <cell r="P641">
            <v>0</v>
          </cell>
          <cell r="Q641">
            <v>0</v>
          </cell>
          <cell r="R641">
            <v>0</v>
          </cell>
          <cell r="S641">
            <v>0</v>
          </cell>
          <cell r="T641">
            <v>0</v>
          </cell>
          <cell r="U641">
            <v>0</v>
          </cell>
          <cell r="V641">
            <v>0</v>
          </cell>
          <cell r="W641">
            <v>0</v>
          </cell>
          <cell r="X641">
            <v>0</v>
          </cell>
          <cell r="Y641">
            <v>0</v>
          </cell>
          <cell r="Z641">
            <v>0</v>
          </cell>
          <cell r="AA641">
            <v>0</v>
          </cell>
          <cell r="AB641">
            <v>0</v>
          </cell>
          <cell r="AC641">
            <v>0</v>
          </cell>
          <cell r="AD641">
            <v>0</v>
          </cell>
          <cell r="AE641"/>
          <cell r="AF641">
            <v>0</v>
          </cell>
          <cell r="AG641">
            <v>0</v>
          </cell>
          <cell r="AH641">
            <v>0</v>
          </cell>
          <cell r="AI641">
            <v>0</v>
          </cell>
          <cell r="AJ641">
            <v>0</v>
          </cell>
          <cell r="AK641">
            <v>0</v>
          </cell>
          <cell r="AL641"/>
          <cell r="AM641">
            <v>389.34</v>
          </cell>
          <cell r="AN641">
            <v>29.278367999999993</v>
          </cell>
          <cell r="AO641"/>
          <cell r="AP641">
            <v>0</v>
          </cell>
          <cell r="AQ641">
            <v>0</v>
          </cell>
          <cell r="AR641">
            <v>0</v>
          </cell>
          <cell r="AS641">
            <v>0</v>
          </cell>
          <cell r="AT641">
            <v>0</v>
          </cell>
          <cell r="AU641">
            <v>0</v>
          </cell>
          <cell r="AV641">
            <v>0</v>
          </cell>
          <cell r="AW641">
            <v>0</v>
          </cell>
          <cell r="AX641">
            <v>0</v>
          </cell>
          <cell r="AY641">
            <v>0</v>
          </cell>
          <cell r="AZ641">
            <v>0</v>
          </cell>
          <cell r="BA641">
            <v>0</v>
          </cell>
          <cell r="BB641">
            <v>0</v>
          </cell>
          <cell r="BC641">
            <v>0</v>
          </cell>
          <cell r="BD641">
            <v>1</v>
          </cell>
          <cell r="BE641">
            <v>389.34</v>
          </cell>
          <cell r="BF641">
            <v>0</v>
          </cell>
          <cell r="BG641">
            <v>0</v>
          </cell>
          <cell r="BH641">
            <v>389.34</v>
          </cell>
          <cell r="BI641">
            <v>0</v>
          </cell>
          <cell r="BJ641">
            <v>-389.34</v>
          </cell>
          <cell r="BK641">
            <v>0</v>
          </cell>
          <cell r="BL641">
            <v>0</v>
          </cell>
          <cell r="BM641">
            <v>0</v>
          </cell>
          <cell r="BN641">
            <v>0</v>
          </cell>
          <cell r="BO641">
            <v>389.34</v>
          </cell>
          <cell r="BP641">
            <v>0</v>
          </cell>
          <cell r="BQ641">
            <v>-389.34</v>
          </cell>
          <cell r="BR641" t="str">
            <v>N/A</v>
          </cell>
          <cell r="BS641">
            <v>0</v>
          </cell>
          <cell r="BT641"/>
          <cell r="BU641">
            <v>0</v>
          </cell>
          <cell r="BV641">
            <v>0</v>
          </cell>
          <cell r="BW641">
            <v>0</v>
          </cell>
          <cell r="BX641">
            <v>389.34</v>
          </cell>
          <cell r="BY641">
            <v>0</v>
          </cell>
          <cell r="BZ641">
            <v>-389.34</v>
          </cell>
          <cell r="CA641" t="str">
            <v>N/A</v>
          </cell>
          <cell r="CB641">
            <v>0</v>
          </cell>
          <cell r="CC641"/>
          <cell r="CD641"/>
          <cell r="CE641">
            <v>0</v>
          </cell>
          <cell r="CF641">
            <v>0</v>
          </cell>
          <cell r="CG641">
            <v>389.34</v>
          </cell>
          <cell r="CH641">
            <v>0</v>
          </cell>
          <cell r="CI641">
            <v>-389.34</v>
          </cell>
          <cell r="CJ641"/>
          <cell r="CK641"/>
          <cell r="CL641">
            <v>0</v>
          </cell>
          <cell r="CM641">
            <v>0</v>
          </cell>
          <cell r="CN641">
            <v>389.34</v>
          </cell>
          <cell r="CO641">
            <v>0</v>
          </cell>
          <cell r="CP641">
            <v>-389.34</v>
          </cell>
          <cell r="CQ641"/>
          <cell r="CR641"/>
          <cell r="CS641">
            <v>1</v>
          </cell>
          <cell r="CT641">
            <v>389.34</v>
          </cell>
          <cell r="CU641">
            <v>389.34</v>
          </cell>
          <cell r="CV641">
            <v>389.34</v>
          </cell>
          <cell r="CW641">
            <v>0</v>
          </cell>
          <cell r="CY641">
            <v>0</v>
          </cell>
          <cell r="CZ641">
            <v>389.34</v>
          </cell>
          <cell r="DA641">
            <v>389.34</v>
          </cell>
          <cell r="DB641">
            <v>389.34</v>
          </cell>
          <cell r="DC641">
            <v>0</v>
          </cell>
          <cell r="DD641">
            <v>389.34</v>
          </cell>
          <cell r="DE641">
            <v>389.34</v>
          </cell>
          <cell r="DF641">
            <v>389.34</v>
          </cell>
          <cell r="DG641">
            <v>0</v>
          </cell>
          <cell r="DH641">
            <v>0</v>
          </cell>
          <cell r="DI641">
            <v>0</v>
          </cell>
          <cell r="DJ641">
            <v>389.34</v>
          </cell>
          <cell r="DK641">
            <v>29.278367999999993</v>
          </cell>
        </row>
        <row r="642">
          <cell r="B642" t="str">
            <v>19.2.2</v>
          </cell>
          <cell r="C642" t="str">
            <v xml:space="preserve"> DEPEARQ081 </v>
          </cell>
          <cell r="D642" t="str">
            <v>Próprio</v>
          </cell>
          <cell r="E642" t="str">
            <v>INSTALAÇÃO E FORNECIMENTO DE ADESIVO TRANSPARENTE 4,00x0,15 -  REF. SBC  200511</v>
          </cell>
          <cell r="F642" t="str">
            <v>UND</v>
          </cell>
          <cell r="G642">
            <v>1</v>
          </cell>
          <cell r="H642">
            <v>0</v>
          </cell>
          <cell r="I642">
            <v>1</v>
          </cell>
          <cell r="J642">
            <v>125.49</v>
          </cell>
          <cell r="K642">
            <v>157.13</v>
          </cell>
          <cell r="L642">
            <v>157.13</v>
          </cell>
          <cell r="M642">
            <v>0</v>
          </cell>
          <cell r="N642">
            <v>0</v>
          </cell>
          <cell r="O642">
            <v>0</v>
          </cell>
          <cell r="P642">
            <v>0</v>
          </cell>
          <cell r="Q642">
            <v>0</v>
          </cell>
          <cell r="R642">
            <v>0</v>
          </cell>
          <cell r="S642">
            <v>0</v>
          </cell>
          <cell r="T642">
            <v>0</v>
          </cell>
          <cell r="U642">
            <v>0</v>
          </cell>
          <cell r="V642">
            <v>0</v>
          </cell>
          <cell r="W642">
            <v>0</v>
          </cell>
          <cell r="X642">
            <v>0</v>
          </cell>
          <cell r="Y642">
            <v>0</v>
          </cell>
          <cell r="Z642">
            <v>0</v>
          </cell>
          <cell r="AA642">
            <v>0</v>
          </cell>
          <cell r="AB642">
            <v>0</v>
          </cell>
          <cell r="AC642">
            <v>0</v>
          </cell>
          <cell r="AD642">
            <v>0</v>
          </cell>
          <cell r="AE642"/>
          <cell r="AF642">
            <v>0</v>
          </cell>
          <cell r="AG642">
            <v>0</v>
          </cell>
          <cell r="AH642">
            <v>0</v>
          </cell>
          <cell r="AI642">
            <v>0</v>
          </cell>
          <cell r="AJ642">
            <v>0</v>
          </cell>
          <cell r="AK642">
            <v>0</v>
          </cell>
          <cell r="AL642"/>
          <cell r="AM642">
            <v>157.13</v>
          </cell>
          <cell r="AN642">
            <v>11.816175999999999</v>
          </cell>
          <cell r="AO642"/>
          <cell r="AP642">
            <v>0</v>
          </cell>
          <cell r="AQ642">
            <v>0</v>
          </cell>
          <cell r="AR642">
            <v>0</v>
          </cell>
          <cell r="AS642">
            <v>0</v>
          </cell>
          <cell r="AT642">
            <v>0</v>
          </cell>
          <cell r="AU642">
            <v>0</v>
          </cell>
          <cell r="AV642">
            <v>0</v>
          </cell>
          <cell r="AW642">
            <v>0</v>
          </cell>
          <cell r="AX642">
            <v>0</v>
          </cell>
          <cell r="AY642">
            <v>0</v>
          </cell>
          <cell r="AZ642">
            <v>0</v>
          </cell>
          <cell r="BA642">
            <v>0</v>
          </cell>
          <cell r="BB642">
            <v>0</v>
          </cell>
          <cell r="BC642">
            <v>0</v>
          </cell>
          <cell r="BD642">
            <v>1</v>
          </cell>
          <cell r="BE642">
            <v>157.13</v>
          </cell>
          <cell r="BF642">
            <v>0</v>
          </cell>
          <cell r="BG642">
            <v>0</v>
          </cell>
          <cell r="BH642">
            <v>157.13</v>
          </cell>
          <cell r="BI642">
            <v>0</v>
          </cell>
          <cell r="BJ642">
            <v>-157.13</v>
          </cell>
          <cell r="BK642">
            <v>0</v>
          </cell>
          <cell r="BL642">
            <v>0</v>
          </cell>
          <cell r="BM642">
            <v>0</v>
          </cell>
          <cell r="BN642">
            <v>0</v>
          </cell>
          <cell r="BO642">
            <v>157.13</v>
          </cell>
          <cell r="BP642">
            <v>0</v>
          </cell>
          <cell r="BQ642">
            <v>-157.13</v>
          </cell>
          <cell r="BR642" t="str">
            <v>N/A</v>
          </cell>
          <cell r="BS642">
            <v>0</v>
          </cell>
          <cell r="BT642"/>
          <cell r="BU642">
            <v>0</v>
          </cell>
          <cell r="BV642">
            <v>0</v>
          </cell>
          <cell r="BW642">
            <v>0</v>
          </cell>
          <cell r="BX642">
            <v>157.13</v>
          </cell>
          <cell r="BY642">
            <v>0</v>
          </cell>
          <cell r="BZ642">
            <v>-157.13</v>
          </cell>
          <cell r="CA642" t="str">
            <v>N/A</v>
          </cell>
          <cell r="CB642">
            <v>0</v>
          </cell>
          <cell r="CC642"/>
          <cell r="CD642"/>
          <cell r="CE642">
            <v>0</v>
          </cell>
          <cell r="CF642">
            <v>0</v>
          </cell>
          <cell r="CG642">
            <v>157.13</v>
          </cell>
          <cell r="CH642">
            <v>0</v>
          </cell>
          <cell r="CI642">
            <v>-157.13</v>
          </cell>
          <cell r="CJ642"/>
          <cell r="CK642"/>
          <cell r="CL642">
            <v>0</v>
          </cell>
          <cell r="CM642">
            <v>0</v>
          </cell>
          <cell r="CN642">
            <v>157.13</v>
          </cell>
          <cell r="CO642">
            <v>0</v>
          </cell>
          <cell r="CP642">
            <v>-157.13</v>
          </cell>
          <cell r="CQ642"/>
          <cell r="CR642"/>
          <cell r="CS642">
            <v>1</v>
          </cell>
          <cell r="CT642">
            <v>157.13</v>
          </cell>
          <cell r="CU642">
            <v>157.13</v>
          </cell>
          <cell r="CV642">
            <v>157.13</v>
          </cell>
          <cell r="CW642">
            <v>0</v>
          </cell>
          <cell r="CY642">
            <v>0</v>
          </cell>
          <cell r="CZ642">
            <v>157.13</v>
          </cell>
          <cell r="DA642">
            <v>157.13</v>
          </cell>
          <cell r="DB642">
            <v>157.13</v>
          </cell>
          <cell r="DC642">
            <v>0</v>
          </cell>
          <cell r="DD642">
            <v>157.13</v>
          </cell>
          <cell r="DE642">
            <v>157.13</v>
          </cell>
          <cell r="DF642">
            <v>157.13</v>
          </cell>
          <cell r="DG642">
            <v>0</v>
          </cell>
          <cell r="DH642">
            <v>0</v>
          </cell>
          <cell r="DI642">
            <v>0</v>
          </cell>
          <cell r="DJ642">
            <v>157.13</v>
          </cell>
          <cell r="DK642">
            <v>11.816175999999999</v>
          </cell>
        </row>
        <row r="643">
          <cell r="B643" t="str">
            <v>19.2.3</v>
          </cell>
          <cell r="C643" t="str">
            <v xml:space="preserve"> DEPEARQ082 </v>
          </cell>
          <cell r="D643" t="str">
            <v>Próprio</v>
          </cell>
          <cell r="E643" t="str">
            <v>INSTALAÇÃO E FORNECIMENTO DE ADESIVO TRANSPARENTE 1,47 X 0,15  -  REF. SBC  200511</v>
          </cell>
          <cell r="F643" t="str">
            <v>UND</v>
          </cell>
          <cell r="G643">
            <v>2</v>
          </cell>
          <cell r="H643">
            <v>0</v>
          </cell>
          <cell r="I643">
            <v>2</v>
          </cell>
          <cell r="J643">
            <v>51.61</v>
          </cell>
          <cell r="K643">
            <v>64.62</v>
          </cell>
          <cell r="L643">
            <v>129.24</v>
          </cell>
          <cell r="M643">
            <v>0</v>
          </cell>
          <cell r="N643">
            <v>0</v>
          </cell>
          <cell r="O643">
            <v>0</v>
          </cell>
          <cell r="P643">
            <v>0</v>
          </cell>
          <cell r="Q643">
            <v>0</v>
          </cell>
          <cell r="R643">
            <v>0</v>
          </cell>
          <cell r="S643">
            <v>0</v>
          </cell>
          <cell r="T643">
            <v>0</v>
          </cell>
          <cell r="U643">
            <v>0</v>
          </cell>
          <cell r="V643">
            <v>0</v>
          </cell>
          <cell r="W643">
            <v>0</v>
          </cell>
          <cell r="X643">
            <v>0</v>
          </cell>
          <cell r="Y643">
            <v>0</v>
          </cell>
          <cell r="Z643">
            <v>0</v>
          </cell>
          <cell r="AA643">
            <v>0</v>
          </cell>
          <cell r="AB643">
            <v>0</v>
          </cell>
          <cell r="AC643">
            <v>0</v>
          </cell>
          <cell r="AD643">
            <v>0</v>
          </cell>
          <cell r="AE643"/>
          <cell r="AF643">
            <v>0</v>
          </cell>
          <cell r="AG643">
            <v>0</v>
          </cell>
          <cell r="AH643">
            <v>0</v>
          </cell>
          <cell r="AI643">
            <v>0</v>
          </cell>
          <cell r="AJ643">
            <v>0</v>
          </cell>
          <cell r="AK643">
            <v>0</v>
          </cell>
          <cell r="AL643"/>
          <cell r="AM643">
            <v>129.24</v>
          </cell>
          <cell r="AN643">
            <v>9.7188479999999995</v>
          </cell>
          <cell r="AO643"/>
          <cell r="AP643">
            <v>0</v>
          </cell>
          <cell r="AQ643">
            <v>0</v>
          </cell>
          <cell r="AR643">
            <v>0</v>
          </cell>
          <cell r="AS643">
            <v>0</v>
          </cell>
          <cell r="AT643">
            <v>0</v>
          </cell>
          <cell r="AU643">
            <v>0</v>
          </cell>
          <cell r="AV643">
            <v>0</v>
          </cell>
          <cell r="AW643">
            <v>0</v>
          </cell>
          <cell r="AX643">
            <v>0</v>
          </cell>
          <cell r="AY643">
            <v>0</v>
          </cell>
          <cell r="AZ643">
            <v>0</v>
          </cell>
          <cell r="BA643">
            <v>0</v>
          </cell>
          <cell r="BB643">
            <v>0</v>
          </cell>
          <cell r="BC643">
            <v>0</v>
          </cell>
          <cell r="BD643">
            <v>1</v>
          </cell>
          <cell r="BE643">
            <v>129.24</v>
          </cell>
          <cell r="BF643">
            <v>0</v>
          </cell>
          <cell r="BG643">
            <v>0</v>
          </cell>
          <cell r="BH643">
            <v>129.24</v>
          </cell>
          <cell r="BI643">
            <v>0</v>
          </cell>
          <cell r="BJ643">
            <v>-129.24</v>
          </cell>
          <cell r="BK643">
            <v>0</v>
          </cell>
          <cell r="BL643">
            <v>0</v>
          </cell>
          <cell r="BM643">
            <v>0</v>
          </cell>
          <cell r="BN643">
            <v>0</v>
          </cell>
          <cell r="BO643">
            <v>129.24</v>
          </cell>
          <cell r="BP643">
            <v>0</v>
          </cell>
          <cell r="BQ643">
            <v>-129.24</v>
          </cell>
          <cell r="BR643" t="str">
            <v>N/A</v>
          </cell>
          <cell r="BS643">
            <v>0</v>
          </cell>
          <cell r="BT643"/>
          <cell r="BU643">
            <v>0</v>
          </cell>
          <cell r="BV643">
            <v>0</v>
          </cell>
          <cell r="BW643">
            <v>0</v>
          </cell>
          <cell r="BX643">
            <v>129.24</v>
          </cell>
          <cell r="BY643">
            <v>0</v>
          </cell>
          <cell r="BZ643">
            <v>-129.24</v>
          </cell>
          <cell r="CA643" t="str">
            <v>N/A</v>
          </cell>
          <cell r="CB643">
            <v>0</v>
          </cell>
          <cell r="CC643"/>
          <cell r="CD643"/>
          <cell r="CE643">
            <v>0</v>
          </cell>
          <cell r="CF643">
            <v>0</v>
          </cell>
          <cell r="CG643">
            <v>129.24</v>
          </cell>
          <cell r="CH643">
            <v>0</v>
          </cell>
          <cell r="CI643">
            <v>-129.24</v>
          </cell>
          <cell r="CJ643"/>
          <cell r="CK643"/>
          <cell r="CL643">
            <v>0</v>
          </cell>
          <cell r="CM643">
            <v>0</v>
          </cell>
          <cell r="CN643">
            <v>129.24</v>
          </cell>
          <cell r="CO643">
            <v>0</v>
          </cell>
          <cell r="CP643">
            <v>-129.24</v>
          </cell>
          <cell r="CQ643"/>
          <cell r="CR643"/>
          <cell r="CS643">
            <v>1</v>
          </cell>
          <cell r="CT643">
            <v>129.24</v>
          </cell>
          <cell r="CU643">
            <v>129.24</v>
          </cell>
          <cell r="CV643">
            <v>129.24</v>
          </cell>
          <cell r="CW643">
            <v>0</v>
          </cell>
          <cell r="CY643">
            <v>0</v>
          </cell>
          <cell r="CZ643">
            <v>129.24</v>
          </cell>
          <cell r="DA643">
            <v>129.24</v>
          </cell>
          <cell r="DB643">
            <v>129.24</v>
          </cell>
          <cell r="DC643">
            <v>0</v>
          </cell>
          <cell r="DD643">
            <v>129.24</v>
          </cell>
          <cell r="DE643">
            <v>129.24</v>
          </cell>
          <cell r="DF643">
            <v>129.24</v>
          </cell>
          <cell r="DG643">
            <v>0</v>
          </cell>
          <cell r="DH643">
            <v>0</v>
          </cell>
          <cell r="DI643">
            <v>0</v>
          </cell>
          <cell r="DJ643">
            <v>129.24</v>
          </cell>
          <cell r="DK643">
            <v>9.7188479999999995</v>
          </cell>
        </row>
        <row r="644">
          <cell r="B644" t="str">
            <v>19.2.4</v>
          </cell>
          <cell r="C644" t="str">
            <v xml:space="preserve"> DEPEARQ083 </v>
          </cell>
          <cell r="D644" t="str">
            <v>Próprio</v>
          </cell>
          <cell r="E644" t="str">
            <v>INSTALAÇÃO E FORNECIMENTO DE ADESIVO TRANSPARENTE 2,20 x0,15 -  REF. SBC  200511</v>
          </cell>
          <cell r="F644" t="str">
            <v>UND</v>
          </cell>
          <cell r="G644">
            <v>1</v>
          </cell>
          <cell r="H644">
            <v>0</v>
          </cell>
          <cell r="I644">
            <v>1</v>
          </cell>
          <cell r="J644">
            <v>77.489999999999995</v>
          </cell>
          <cell r="K644">
            <v>97.03</v>
          </cell>
          <cell r="L644">
            <v>97.03</v>
          </cell>
          <cell r="M644">
            <v>0</v>
          </cell>
          <cell r="N644">
            <v>0</v>
          </cell>
          <cell r="O644">
            <v>0</v>
          </cell>
          <cell r="P644">
            <v>0</v>
          </cell>
          <cell r="Q644">
            <v>0</v>
          </cell>
          <cell r="R644">
            <v>0</v>
          </cell>
          <cell r="S644">
            <v>0</v>
          </cell>
          <cell r="T644">
            <v>0</v>
          </cell>
          <cell r="U644">
            <v>0</v>
          </cell>
          <cell r="V644">
            <v>0</v>
          </cell>
          <cell r="W644">
            <v>0</v>
          </cell>
          <cell r="X644">
            <v>0</v>
          </cell>
          <cell r="Y644">
            <v>0</v>
          </cell>
          <cell r="Z644">
            <v>0</v>
          </cell>
          <cell r="AA644">
            <v>0</v>
          </cell>
          <cell r="AB644">
            <v>0</v>
          </cell>
          <cell r="AC644">
            <v>0</v>
          </cell>
          <cell r="AD644">
            <v>0</v>
          </cell>
          <cell r="AE644"/>
          <cell r="AF644">
            <v>0</v>
          </cell>
          <cell r="AG644">
            <v>0</v>
          </cell>
          <cell r="AH644">
            <v>0</v>
          </cell>
          <cell r="AI644">
            <v>0</v>
          </cell>
          <cell r="AJ644">
            <v>0</v>
          </cell>
          <cell r="AK644">
            <v>0</v>
          </cell>
          <cell r="AL644"/>
          <cell r="AM644">
            <v>97.03</v>
          </cell>
          <cell r="AN644">
            <v>7.2966559999999987</v>
          </cell>
          <cell r="AO644"/>
          <cell r="AP644">
            <v>0</v>
          </cell>
          <cell r="AQ644">
            <v>0</v>
          </cell>
          <cell r="AR644">
            <v>0</v>
          </cell>
          <cell r="AS644">
            <v>0</v>
          </cell>
          <cell r="AT644">
            <v>0</v>
          </cell>
          <cell r="AU644">
            <v>0</v>
          </cell>
          <cell r="AV644">
            <v>0</v>
          </cell>
          <cell r="AW644">
            <v>0</v>
          </cell>
          <cell r="AX644">
            <v>0</v>
          </cell>
          <cell r="AY644">
            <v>0</v>
          </cell>
          <cell r="AZ644">
            <v>0</v>
          </cell>
          <cell r="BA644">
            <v>0</v>
          </cell>
          <cell r="BB644">
            <v>0</v>
          </cell>
          <cell r="BC644">
            <v>0</v>
          </cell>
          <cell r="BD644">
            <v>1</v>
          </cell>
          <cell r="BE644">
            <v>97.03</v>
          </cell>
          <cell r="BF644">
            <v>0</v>
          </cell>
          <cell r="BG644">
            <v>0</v>
          </cell>
          <cell r="BH644">
            <v>97.03</v>
          </cell>
          <cell r="BI644">
            <v>0</v>
          </cell>
          <cell r="BJ644">
            <v>-97.03</v>
          </cell>
          <cell r="BK644">
            <v>0</v>
          </cell>
          <cell r="BL644">
            <v>0</v>
          </cell>
          <cell r="BM644">
            <v>0</v>
          </cell>
          <cell r="BN644">
            <v>0</v>
          </cell>
          <cell r="BO644">
            <v>97.03</v>
          </cell>
          <cell r="BP644">
            <v>0</v>
          </cell>
          <cell r="BQ644">
            <v>-97.03</v>
          </cell>
          <cell r="BR644" t="str">
            <v>N/A</v>
          </cell>
          <cell r="BS644">
            <v>0</v>
          </cell>
          <cell r="BT644"/>
          <cell r="BU644">
            <v>0</v>
          </cell>
          <cell r="BV644">
            <v>0</v>
          </cell>
          <cell r="BW644">
            <v>0</v>
          </cell>
          <cell r="BX644">
            <v>97.03</v>
          </cell>
          <cell r="BY644">
            <v>0</v>
          </cell>
          <cell r="BZ644">
            <v>-97.03</v>
          </cell>
          <cell r="CA644" t="str">
            <v>N/A</v>
          </cell>
          <cell r="CB644">
            <v>0</v>
          </cell>
          <cell r="CC644"/>
          <cell r="CD644"/>
          <cell r="CE644">
            <v>0</v>
          </cell>
          <cell r="CF644">
            <v>0</v>
          </cell>
          <cell r="CG644">
            <v>97.03</v>
          </cell>
          <cell r="CH644">
            <v>0</v>
          </cell>
          <cell r="CI644">
            <v>-97.03</v>
          </cell>
          <cell r="CJ644"/>
          <cell r="CK644"/>
          <cell r="CL644">
            <v>0</v>
          </cell>
          <cell r="CM644">
            <v>0</v>
          </cell>
          <cell r="CN644">
            <v>97.03</v>
          </cell>
          <cell r="CO644">
            <v>0</v>
          </cell>
          <cell r="CP644">
            <v>-97.03</v>
          </cell>
          <cell r="CQ644"/>
          <cell r="CR644"/>
          <cell r="CS644">
            <v>1</v>
          </cell>
          <cell r="CT644">
            <v>97.03</v>
          </cell>
          <cell r="CU644">
            <v>97.03</v>
          </cell>
          <cell r="CV644">
            <v>97.03</v>
          </cell>
          <cell r="CW644">
            <v>0</v>
          </cell>
          <cell r="CY644">
            <v>0</v>
          </cell>
          <cell r="CZ644">
            <v>97.03</v>
          </cell>
          <cell r="DA644">
            <v>97.03</v>
          </cell>
          <cell r="DB644">
            <v>97.03</v>
          </cell>
          <cell r="DC644">
            <v>0</v>
          </cell>
          <cell r="DD644">
            <v>97.03</v>
          </cell>
          <cell r="DE644">
            <v>97.03</v>
          </cell>
          <cell r="DF644">
            <v>97.03</v>
          </cell>
          <cell r="DG644">
            <v>0</v>
          </cell>
          <cell r="DH644">
            <v>0</v>
          </cell>
          <cell r="DI644">
            <v>0</v>
          </cell>
          <cell r="DJ644">
            <v>97.03</v>
          </cell>
          <cell r="DK644">
            <v>7.2966559999999987</v>
          </cell>
        </row>
        <row r="645">
          <cell r="B645" t="str">
            <v>19.2.5</v>
          </cell>
          <cell r="C645" t="str">
            <v xml:space="preserve"> DEPEARQ084 </v>
          </cell>
          <cell r="D645" t="str">
            <v>Próprio</v>
          </cell>
          <cell r="E645" t="str">
            <v>INSTALAÇÃO E FORNECIMENTO DE ADESIVO TRANSPARENTE 1,53 X 0,15 -  REF. SBC  200511</v>
          </cell>
          <cell r="F645" t="str">
            <v>UND</v>
          </cell>
          <cell r="G645">
            <v>1</v>
          </cell>
          <cell r="H645">
            <v>0</v>
          </cell>
          <cell r="I645">
            <v>1</v>
          </cell>
          <cell r="J645">
            <v>77.489999999999995</v>
          </cell>
          <cell r="K645">
            <v>97.03</v>
          </cell>
          <cell r="L645">
            <v>97.03</v>
          </cell>
          <cell r="M645">
            <v>0</v>
          </cell>
          <cell r="N645">
            <v>0</v>
          </cell>
          <cell r="O645">
            <v>0</v>
          </cell>
          <cell r="P645">
            <v>0</v>
          </cell>
          <cell r="Q645">
            <v>0</v>
          </cell>
          <cell r="R645">
            <v>0</v>
          </cell>
          <cell r="S645">
            <v>0</v>
          </cell>
          <cell r="T645">
            <v>0</v>
          </cell>
          <cell r="U645">
            <v>0</v>
          </cell>
          <cell r="V645">
            <v>0</v>
          </cell>
          <cell r="W645">
            <v>0</v>
          </cell>
          <cell r="X645">
            <v>0</v>
          </cell>
          <cell r="Y645">
            <v>0</v>
          </cell>
          <cell r="Z645">
            <v>0</v>
          </cell>
          <cell r="AA645">
            <v>0</v>
          </cell>
          <cell r="AB645">
            <v>0</v>
          </cell>
          <cell r="AC645">
            <v>0</v>
          </cell>
          <cell r="AD645">
            <v>0</v>
          </cell>
          <cell r="AE645"/>
          <cell r="AF645">
            <v>0</v>
          </cell>
          <cell r="AG645">
            <v>0</v>
          </cell>
          <cell r="AH645">
            <v>0</v>
          </cell>
          <cell r="AI645">
            <v>0</v>
          </cell>
          <cell r="AJ645">
            <v>0</v>
          </cell>
          <cell r="AK645">
            <v>0</v>
          </cell>
          <cell r="AL645"/>
          <cell r="AM645">
            <v>97.03</v>
          </cell>
          <cell r="AN645">
            <v>7.2966559999999987</v>
          </cell>
          <cell r="AO645"/>
          <cell r="AP645">
            <v>0</v>
          </cell>
          <cell r="AQ645">
            <v>0</v>
          </cell>
          <cell r="AR645">
            <v>0</v>
          </cell>
          <cell r="AS645">
            <v>0</v>
          </cell>
          <cell r="AT645">
            <v>0</v>
          </cell>
          <cell r="AU645">
            <v>0</v>
          </cell>
          <cell r="AV645">
            <v>0</v>
          </cell>
          <cell r="AW645">
            <v>0</v>
          </cell>
          <cell r="AX645">
            <v>0</v>
          </cell>
          <cell r="AY645">
            <v>0</v>
          </cell>
          <cell r="AZ645">
            <v>0</v>
          </cell>
          <cell r="BA645">
            <v>0</v>
          </cell>
          <cell r="BB645">
            <v>0</v>
          </cell>
          <cell r="BC645">
            <v>0</v>
          </cell>
          <cell r="BD645">
            <v>1</v>
          </cell>
          <cell r="BE645">
            <v>97.03</v>
          </cell>
          <cell r="BF645">
            <v>0</v>
          </cell>
          <cell r="BG645">
            <v>0</v>
          </cell>
          <cell r="BH645">
            <v>97.03</v>
          </cell>
          <cell r="BI645">
            <v>0</v>
          </cell>
          <cell r="BJ645">
            <v>-97.03</v>
          </cell>
          <cell r="BK645">
            <v>0</v>
          </cell>
          <cell r="BL645">
            <v>0</v>
          </cell>
          <cell r="BM645">
            <v>0</v>
          </cell>
          <cell r="BN645">
            <v>0</v>
          </cell>
          <cell r="BO645">
            <v>97.03</v>
          </cell>
          <cell r="BP645">
            <v>0</v>
          </cell>
          <cell r="BQ645">
            <v>-97.03</v>
          </cell>
          <cell r="BR645" t="str">
            <v>N/A</v>
          </cell>
          <cell r="BS645">
            <v>0</v>
          </cell>
          <cell r="BT645"/>
          <cell r="BU645">
            <v>0</v>
          </cell>
          <cell r="BV645">
            <v>0</v>
          </cell>
          <cell r="BW645">
            <v>0</v>
          </cell>
          <cell r="BX645">
            <v>97.03</v>
          </cell>
          <cell r="BY645">
            <v>0</v>
          </cell>
          <cell r="BZ645">
            <v>-97.03</v>
          </cell>
          <cell r="CA645" t="str">
            <v>N/A</v>
          </cell>
          <cell r="CB645">
            <v>0</v>
          </cell>
          <cell r="CC645"/>
          <cell r="CD645"/>
          <cell r="CE645">
            <v>0</v>
          </cell>
          <cell r="CF645">
            <v>0</v>
          </cell>
          <cell r="CG645">
            <v>97.03</v>
          </cell>
          <cell r="CH645">
            <v>0</v>
          </cell>
          <cell r="CI645">
            <v>-97.03</v>
          </cell>
          <cell r="CJ645"/>
          <cell r="CK645"/>
          <cell r="CL645">
            <v>0</v>
          </cell>
          <cell r="CM645">
            <v>0</v>
          </cell>
          <cell r="CN645">
            <v>97.03</v>
          </cell>
          <cell r="CO645">
            <v>0</v>
          </cell>
          <cell r="CP645">
            <v>-97.03</v>
          </cell>
          <cell r="CQ645"/>
          <cell r="CR645"/>
          <cell r="CS645">
            <v>1</v>
          </cell>
          <cell r="CT645">
            <v>97.03</v>
          </cell>
          <cell r="CU645">
            <v>97.03</v>
          </cell>
          <cell r="CV645">
            <v>97.03</v>
          </cell>
          <cell r="CW645">
            <v>0</v>
          </cell>
          <cell r="CY645">
            <v>0</v>
          </cell>
          <cell r="CZ645">
            <v>97.03</v>
          </cell>
          <cell r="DA645">
            <v>97.03</v>
          </cell>
          <cell r="DB645">
            <v>97.03</v>
          </cell>
          <cell r="DC645">
            <v>0</v>
          </cell>
          <cell r="DD645">
            <v>97.03</v>
          </cell>
          <cell r="DE645">
            <v>97.03</v>
          </cell>
          <cell r="DF645">
            <v>97.03</v>
          </cell>
          <cell r="DG645">
            <v>0</v>
          </cell>
          <cell r="DH645">
            <v>0</v>
          </cell>
          <cell r="DI645">
            <v>0</v>
          </cell>
          <cell r="DJ645">
            <v>97.03</v>
          </cell>
          <cell r="DK645">
            <v>7.2966559999999987</v>
          </cell>
        </row>
        <row r="646">
          <cell r="B646" t="str">
            <v>19.2.6</v>
          </cell>
          <cell r="C646" t="str">
            <v xml:space="preserve"> DEPEARQ085 </v>
          </cell>
          <cell r="D646" t="str">
            <v>Próprio</v>
          </cell>
          <cell r="E646" t="str">
            <v>INSTALAÇÃO E FORNECIMENTO DE ADESIVO TRANSPARENTE 2,7X0,15 -(0,405M²)</v>
          </cell>
          <cell r="F646" t="str">
            <v>UND</v>
          </cell>
          <cell r="G646">
            <v>1</v>
          </cell>
          <cell r="H646">
            <v>0</v>
          </cell>
          <cell r="I646">
            <v>1</v>
          </cell>
          <cell r="J646">
            <v>76.5</v>
          </cell>
          <cell r="K646">
            <v>95.79</v>
          </cell>
          <cell r="L646">
            <v>95.79</v>
          </cell>
          <cell r="M646">
            <v>0</v>
          </cell>
          <cell r="N646">
            <v>0</v>
          </cell>
          <cell r="O646">
            <v>0</v>
          </cell>
          <cell r="P646">
            <v>0</v>
          </cell>
          <cell r="Q646">
            <v>0</v>
          </cell>
          <cell r="R646">
            <v>0</v>
          </cell>
          <cell r="S646">
            <v>0</v>
          </cell>
          <cell r="T646">
            <v>0</v>
          </cell>
          <cell r="U646">
            <v>0</v>
          </cell>
          <cell r="V646">
            <v>0</v>
          </cell>
          <cell r="W646">
            <v>0</v>
          </cell>
          <cell r="X646">
            <v>0</v>
          </cell>
          <cell r="Y646">
            <v>0</v>
          </cell>
          <cell r="Z646">
            <v>0</v>
          </cell>
          <cell r="AA646">
            <v>0</v>
          </cell>
          <cell r="AB646">
            <v>0</v>
          </cell>
          <cell r="AC646">
            <v>0</v>
          </cell>
          <cell r="AD646">
            <v>0</v>
          </cell>
          <cell r="AE646"/>
          <cell r="AF646">
            <v>0</v>
          </cell>
          <cell r="AG646">
            <v>0</v>
          </cell>
          <cell r="AH646">
            <v>0</v>
          </cell>
          <cell r="AI646">
            <v>0</v>
          </cell>
          <cell r="AJ646">
            <v>0</v>
          </cell>
          <cell r="AK646">
            <v>0</v>
          </cell>
          <cell r="AL646"/>
          <cell r="AM646">
            <v>95.79</v>
          </cell>
          <cell r="AN646">
            <v>7.2034079999999996</v>
          </cell>
          <cell r="AO646"/>
          <cell r="AP646">
            <v>0</v>
          </cell>
          <cell r="AQ646">
            <v>0</v>
          </cell>
          <cell r="AR646">
            <v>0</v>
          </cell>
          <cell r="AS646">
            <v>0</v>
          </cell>
          <cell r="AT646">
            <v>0</v>
          </cell>
          <cell r="AU646">
            <v>0</v>
          </cell>
          <cell r="AV646">
            <v>0</v>
          </cell>
          <cell r="AW646">
            <v>0</v>
          </cell>
          <cell r="AX646">
            <v>0</v>
          </cell>
          <cell r="AY646">
            <v>0</v>
          </cell>
          <cell r="AZ646">
            <v>0</v>
          </cell>
          <cell r="BA646">
            <v>0</v>
          </cell>
          <cell r="BB646">
            <v>0</v>
          </cell>
          <cell r="BC646">
            <v>0</v>
          </cell>
          <cell r="BD646">
            <v>1</v>
          </cell>
          <cell r="BE646">
            <v>95.79</v>
          </cell>
          <cell r="BF646">
            <v>0</v>
          </cell>
          <cell r="BG646">
            <v>0</v>
          </cell>
          <cell r="BH646">
            <v>95.79</v>
          </cell>
          <cell r="BI646">
            <v>0</v>
          </cell>
          <cell r="BJ646">
            <v>-95.79</v>
          </cell>
          <cell r="BK646">
            <v>0</v>
          </cell>
          <cell r="BL646">
            <v>0</v>
          </cell>
          <cell r="BM646">
            <v>0</v>
          </cell>
          <cell r="BN646">
            <v>0</v>
          </cell>
          <cell r="BO646">
            <v>95.79</v>
          </cell>
          <cell r="BP646">
            <v>0</v>
          </cell>
          <cell r="BQ646">
            <v>-95.79</v>
          </cell>
          <cell r="BR646" t="str">
            <v>N/A</v>
          </cell>
          <cell r="BS646">
            <v>0</v>
          </cell>
          <cell r="BT646"/>
          <cell r="BU646">
            <v>0</v>
          </cell>
          <cell r="BV646">
            <v>0</v>
          </cell>
          <cell r="BW646">
            <v>0</v>
          </cell>
          <cell r="BX646">
            <v>95.79</v>
          </cell>
          <cell r="BY646">
            <v>0</v>
          </cell>
          <cell r="BZ646">
            <v>-95.79</v>
          </cell>
          <cell r="CA646" t="str">
            <v>N/A</v>
          </cell>
          <cell r="CB646">
            <v>0</v>
          </cell>
          <cell r="CC646"/>
          <cell r="CD646"/>
          <cell r="CE646">
            <v>0</v>
          </cell>
          <cell r="CF646">
            <v>0</v>
          </cell>
          <cell r="CG646">
            <v>95.79</v>
          </cell>
          <cell r="CH646">
            <v>0</v>
          </cell>
          <cell r="CI646">
            <v>-95.79</v>
          </cell>
          <cell r="CJ646"/>
          <cell r="CK646"/>
          <cell r="CL646">
            <v>0</v>
          </cell>
          <cell r="CM646">
            <v>0</v>
          </cell>
          <cell r="CN646">
            <v>95.79</v>
          </cell>
          <cell r="CO646">
            <v>0</v>
          </cell>
          <cell r="CP646">
            <v>-95.79</v>
          </cell>
          <cell r="CQ646"/>
          <cell r="CR646"/>
          <cell r="CS646">
            <v>1</v>
          </cell>
          <cell r="CT646">
            <v>95.79</v>
          </cell>
          <cell r="CU646">
            <v>95.79</v>
          </cell>
          <cell r="CV646">
            <v>95.79</v>
          </cell>
          <cell r="CW646">
            <v>0</v>
          </cell>
          <cell r="CY646">
            <v>0</v>
          </cell>
          <cell r="CZ646">
            <v>95.79</v>
          </cell>
          <cell r="DA646">
            <v>95.79</v>
          </cell>
          <cell r="DB646">
            <v>95.79</v>
          </cell>
          <cell r="DC646">
            <v>0</v>
          </cell>
          <cell r="DD646">
            <v>95.79</v>
          </cell>
          <cell r="DE646">
            <v>95.79</v>
          </cell>
          <cell r="DF646">
            <v>95.79</v>
          </cell>
          <cell r="DG646">
            <v>0</v>
          </cell>
          <cell r="DH646">
            <v>0</v>
          </cell>
          <cell r="DI646">
            <v>0</v>
          </cell>
          <cell r="DJ646">
            <v>95.79</v>
          </cell>
          <cell r="DK646">
            <v>7.2034079999999996</v>
          </cell>
        </row>
        <row r="647">
          <cell r="B647" t="str">
            <v>19.2.7</v>
          </cell>
          <cell r="C647" t="str">
            <v xml:space="preserve"> DEPEARQ086 </v>
          </cell>
          <cell r="D647" t="str">
            <v>Próprio</v>
          </cell>
          <cell r="E647" t="str">
            <v>INSTALAÇÃO E FORNECIMENTO DE ADESIVO TRANSPARENTE  1,00X0,15 - (0,15M²)</v>
          </cell>
          <cell r="F647" t="str">
            <v>UND</v>
          </cell>
          <cell r="G647">
            <v>2</v>
          </cell>
          <cell r="H647">
            <v>0</v>
          </cell>
          <cell r="I647">
            <v>2</v>
          </cell>
          <cell r="J647">
            <v>26.83</v>
          </cell>
          <cell r="K647">
            <v>33.590000000000003</v>
          </cell>
          <cell r="L647">
            <v>67.180000000000007</v>
          </cell>
          <cell r="M647">
            <v>0</v>
          </cell>
          <cell r="N647">
            <v>0</v>
          </cell>
          <cell r="O647">
            <v>0</v>
          </cell>
          <cell r="P647">
            <v>0</v>
          </cell>
          <cell r="Q647">
            <v>0</v>
          </cell>
          <cell r="R647">
            <v>0</v>
          </cell>
          <cell r="S647">
            <v>0</v>
          </cell>
          <cell r="T647">
            <v>0</v>
          </cell>
          <cell r="U647">
            <v>0</v>
          </cell>
          <cell r="V647">
            <v>0</v>
          </cell>
          <cell r="W647">
            <v>0</v>
          </cell>
          <cell r="X647">
            <v>0</v>
          </cell>
          <cell r="Y647">
            <v>0</v>
          </cell>
          <cell r="Z647">
            <v>0</v>
          </cell>
          <cell r="AA647">
            <v>0</v>
          </cell>
          <cell r="AB647">
            <v>0</v>
          </cell>
          <cell r="AC647">
            <v>0</v>
          </cell>
          <cell r="AD647">
            <v>0</v>
          </cell>
          <cell r="AE647"/>
          <cell r="AF647">
            <v>0</v>
          </cell>
          <cell r="AG647">
            <v>0</v>
          </cell>
          <cell r="AH647">
            <v>0</v>
          </cell>
          <cell r="AI647">
            <v>0</v>
          </cell>
          <cell r="AJ647">
            <v>0</v>
          </cell>
          <cell r="AK647">
            <v>0</v>
          </cell>
          <cell r="AL647"/>
          <cell r="AM647">
            <v>67.180000000000007</v>
          </cell>
          <cell r="AN647">
            <v>5.0519359999999995</v>
          </cell>
          <cell r="AO647"/>
          <cell r="AP647">
            <v>0</v>
          </cell>
          <cell r="AQ647">
            <v>0</v>
          </cell>
          <cell r="AR647">
            <v>0</v>
          </cell>
          <cell r="AS647">
            <v>0</v>
          </cell>
          <cell r="AT647">
            <v>0</v>
          </cell>
          <cell r="AU647">
            <v>0</v>
          </cell>
          <cell r="AV647">
            <v>0</v>
          </cell>
          <cell r="AW647">
            <v>0</v>
          </cell>
          <cell r="AX647">
            <v>0</v>
          </cell>
          <cell r="AY647">
            <v>0</v>
          </cell>
          <cell r="AZ647">
            <v>0</v>
          </cell>
          <cell r="BA647">
            <v>0</v>
          </cell>
          <cell r="BB647">
            <v>0</v>
          </cell>
          <cell r="BC647">
            <v>0</v>
          </cell>
          <cell r="BD647">
            <v>1</v>
          </cell>
          <cell r="BE647">
            <v>67.180000000000007</v>
          </cell>
          <cell r="BF647">
            <v>0</v>
          </cell>
          <cell r="BG647">
            <v>0</v>
          </cell>
          <cell r="BH647">
            <v>67.180000000000007</v>
          </cell>
          <cell r="BI647">
            <v>0</v>
          </cell>
          <cell r="BJ647">
            <v>-67.180000000000007</v>
          </cell>
          <cell r="BK647">
            <v>0</v>
          </cell>
          <cell r="BL647">
            <v>0</v>
          </cell>
          <cell r="BM647">
            <v>0</v>
          </cell>
          <cell r="BN647">
            <v>0</v>
          </cell>
          <cell r="BO647">
            <v>67.180000000000007</v>
          </cell>
          <cell r="BP647">
            <v>0</v>
          </cell>
          <cell r="BQ647">
            <v>-67.180000000000007</v>
          </cell>
          <cell r="BR647" t="str">
            <v>N/A</v>
          </cell>
          <cell r="BS647">
            <v>0</v>
          </cell>
          <cell r="BT647"/>
          <cell r="BU647">
            <v>0</v>
          </cell>
          <cell r="BV647">
            <v>0</v>
          </cell>
          <cell r="BW647">
            <v>0</v>
          </cell>
          <cell r="BX647">
            <v>67.180000000000007</v>
          </cell>
          <cell r="BY647">
            <v>0</v>
          </cell>
          <cell r="BZ647">
            <v>-67.180000000000007</v>
          </cell>
          <cell r="CA647" t="str">
            <v>N/A</v>
          </cell>
          <cell r="CB647">
            <v>0</v>
          </cell>
          <cell r="CC647"/>
          <cell r="CD647"/>
          <cell r="CE647">
            <v>0</v>
          </cell>
          <cell r="CF647">
            <v>0</v>
          </cell>
          <cell r="CG647">
            <v>67.180000000000007</v>
          </cell>
          <cell r="CH647">
            <v>0</v>
          </cell>
          <cell r="CI647">
            <v>-67.180000000000007</v>
          </cell>
          <cell r="CJ647"/>
          <cell r="CK647"/>
          <cell r="CL647">
            <v>0</v>
          </cell>
          <cell r="CM647">
            <v>0</v>
          </cell>
          <cell r="CN647">
            <v>67.180000000000007</v>
          </cell>
          <cell r="CO647">
            <v>0</v>
          </cell>
          <cell r="CP647">
            <v>-67.180000000000007</v>
          </cell>
          <cell r="CQ647"/>
          <cell r="CR647"/>
          <cell r="CS647">
            <v>1</v>
          </cell>
          <cell r="CT647">
            <v>67.180000000000007</v>
          </cell>
          <cell r="CU647">
            <v>67.180000000000007</v>
          </cell>
          <cell r="CV647">
            <v>67.180000000000007</v>
          </cell>
          <cell r="CW647">
            <v>0</v>
          </cell>
          <cell r="CY647">
            <v>0</v>
          </cell>
          <cell r="CZ647">
            <v>67.180000000000007</v>
          </cell>
          <cell r="DA647">
            <v>67.180000000000007</v>
          </cell>
          <cell r="DB647">
            <v>67.180000000000007</v>
          </cell>
          <cell r="DC647">
            <v>0</v>
          </cell>
          <cell r="DD647">
            <v>67.180000000000007</v>
          </cell>
          <cell r="DE647">
            <v>67.180000000000007</v>
          </cell>
          <cell r="DF647">
            <v>67.180000000000007</v>
          </cell>
          <cell r="DG647">
            <v>0</v>
          </cell>
          <cell r="DH647">
            <v>0</v>
          </cell>
          <cell r="DI647">
            <v>0</v>
          </cell>
          <cell r="DJ647">
            <v>67.180000000000007</v>
          </cell>
          <cell r="DK647">
            <v>5.0519359999999995</v>
          </cell>
        </row>
        <row r="648">
          <cell r="B648" t="str">
            <v>19.2.8</v>
          </cell>
          <cell r="C648" t="str">
            <v xml:space="preserve"> DEPEARQ208 </v>
          </cell>
          <cell r="D648" t="str">
            <v>Próprio</v>
          </cell>
          <cell r="E648" t="str">
            <v>INSTALAÇÃO BARRA DE APOIO, CONSIDERANDO O REAPROVEITAMENTO DO MATERIAL, EM ACO INOX POLIDO, COMPRIMENTO 80 CM, FIXADA NA PAREDE. REF: SINAPI (100868)</v>
          </cell>
          <cell r="F648" t="str">
            <v>UN</v>
          </cell>
          <cell r="G648">
            <v>4</v>
          </cell>
          <cell r="H648">
            <v>0</v>
          </cell>
          <cell r="I648">
            <v>4</v>
          </cell>
          <cell r="J648">
            <v>289.35000000000002</v>
          </cell>
          <cell r="K648">
            <v>362.32</v>
          </cell>
          <cell r="L648">
            <v>1449.28</v>
          </cell>
          <cell r="M648">
            <v>0</v>
          </cell>
          <cell r="N648">
            <v>0</v>
          </cell>
          <cell r="O648">
            <v>0</v>
          </cell>
          <cell r="P648">
            <v>0</v>
          </cell>
          <cell r="Q648">
            <v>0</v>
          </cell>
          <cell r="R648">
            <v>0</v>
          </cell>
          <cell r="S648">
            <v>0</v>
          </cell>
          <cell r="T648">
            <v>0</v>
          </cell>
          <cell r="U648">
            <v>0</v>
          </cell>
          <cell r="V648">
            <v>0</v>
          </cell>
          <cell r="W648">
            <v>0</v>
          </cell>
          <cell r="X648">
            <v>0</v>
          </cell>
          <cell r="Y648">
            <v>0</v>
          </cell>
          <cell r="Z648">
            <v>0</v>
          </cell>
          <cell r="AA648">
            <v>0</v>
          </cell>
          <cell r="AB648">
            <v>0</v>
          </cell>
          <cell r="AC648">
            <v>0</v>
          </cell>
          <cell r="AD648">
            <v>0</v>
          </cell>
          <cell r="AE648"/>
          <cell r="AF648">
            <v>0</v>
          </cell>
          <cell r="AG648">
            <v>0</v>
          </cell>
          <cell r="AH648">
            <v>0</v>
          </cell>
          <cell r="AI648">
            <v>0</v>
          </cell>
          <cell r="AJ648">
            <v>0</v>
          </cell>
          <cell r="AK648">
            <v>0</v>
          </cell>
          <cell r="AL648"/>
          <cell r="AM648">
            <v>1449.28</v>
          </cell>
          <cell r="AN648">
            <v>108.98585599999998</v>
          </cell>
          <cell r="AO648"/>
          <cell r="AP648">
            <v>0</v>
          </cell>
          <cell r="AQ648">
            <v>0</v>
          </cell>
          <cell r="AR648">
            <v>0</v>
          </cell>
          <cell r="AS648">
            <v>0</v>
          </cell>
          <cell r="AT648">
            <v>0</v>
          </cell>
          <cell r="AU648">
            <v>0</v>
          </cell>
          <cell r="AV648">
            <v>0</v>
          </cell>
          <cell r="AW648">
            <v>0</v>
          </cell>
          <cell r="AX648">
            <v>0</v>
          </cell>
          <cell r="AY648">
            <v>0</v>
          </cell>
          <cell r="AZ648">
            <v>0</v>
          </cell>
          <cell r="BA648">
            <v>0</v>
          </cell>
          <cell r="BB648">
            <v>0</v>
          </cell>
          <cell r="BC648">
            <v>0</v>
          </cell>
          <cell r="BD648">
            <v>0.4</v>
          </cell>
          <cell r="BE648">
            <v>579.71199999999999</v>
          </cell>
          <cell r="BF648">
            <v>0</v>
          </cell>
          <cell r="BG648">
            <v>0</v>
          </cell>
          <cell r="BH648">
            <v>579.71199999999999</v>
          </cell>
          <cell r="BI648">
            <v>0</v>
          </cell>
          <cell r="BJ648">
            <v>-579.71199999999999</v>
          </cell>
          <cell r="BK648">
            <v>0.6</v>
          </cell>
          <cell r="BL648">
            <v>869.56799999999998</v>
          </cell>
          <cell r="BM648">
            <v>0</v>
          </cell>
          <cell r="BN648">
            <v>0</v>
          </cell>
          <cell r="BO648">
            <v>1449.28</v>
          </cell>
          <cell r="BP648">
            <v>0</v>
          </cell>
          <cell r="BQ648">
            <v>-1449.28</v>
          </cell>
          <cell r="BR648" t="str">
            <v>N/A</v>
          </cell>
          <cell r="BS648">
            <v>0</v>
          </cell>
          <cell r="BT648"/>
          <cell r="BU648">
            <v>0</v>
          </cell>
          <cell r="BV648">
            <v>0</v>
          </cell>
          <cell r="BW648">
            <v>0</v>
          </cell>
          <cell r="BX648">
            <v>1449.28</v>
          </cell>
          <cell r="BY648">
            <v>0</v>
          </cell>
          <cell r="BZ648">
            <v>-1449.28</v>
          </cell>
          <cell r="CA648" t="str">
            <v>N/A</v>
          </cell>
          <cell r="CB648">
            <v>0</v>
          </cell>
          <cell r="CC648"/>
          <cell r="CD648"/>
          <cell r="CE648">
            <v>0</v>
          </cell>
          <cell r="CF648">
            <v>0</v>
          </cell>
          <cell r="CG648">
            <v>1449.28</v>
          </cell>
          <cell r="CH648">
            <v>0</v>
          </cell>
          <cell r="CI648">
            <v>-1449.28</v>
          </cell>
          <cell r="CJ648"/>
          <cell r="CK648"/>
          <cell r="CL648">
            <v>0</v>
          </cell>
          <cell r="CM648">
            <v>0</v>
          </cell>
          <cell r="CN648">
            <v>1449.28</v>
          </cell>
          <cell r="CO648">
            <v>0</v>
          </cell>
          <cell r="CP648">
            <v>-1449.28</v>
          </cell>
          <cell r="CQ648"/>
          <cell r="CR648"/>
          <cell r="CS648">
            <v>1</v>
          </cell>
          <cell r="CT648">
            <v>1449.28</v>
          </cell>
          <cell r="CU648">
            <v>1449.28</v>
          </cell>
          <cell r="CV648">
            <v>1449.28</v>
          </cell>
          <cell r="CW648">
            <v>0</v>
          </cell>
          <cell r="CY648">
            <v>0</v>
          </cell>
          <cell r="CZ648">
            <v>1449.28</v>
          </cell>
          <cell r="DA648">
            <v>1449.28</v>
          </cell>
          <cell r="DB648">
            <v>1449.28</v>
          </cell>
          <cell r="DC648">
            <v>0</v>
          </cell>
          <cell r="DD648">
            <v>1449.28</v>
          </cell>
          <cell r="DE648">
            <v>1449.28</v>
          </cell>
          <cell r="DF648">
            <v>1449.28</v>
          </cell>
          <cell r="DG648">
            <v>0</v>
          </cell>
          <cell r="DH648">
            <v>0</v>
          </cell>
          <cell r="DI648">
            <v>0</v>
          </cell>
          <cell r="DJ648">
            <v>1449.28</v>
          </cell>
          <cell r="DK648">
            <v>108.98585599999998</v>
          </cell>
        </row>
        <row r="649">
          <cell r="B649" t="str">
            <v>19.2.9</v>
          </cell>
          <cell r="C649" t="str">
            <v xml:space="preserve"> DEPEARQ326 </v>
          </cell>
          <cell r="D649" t="str">
            <v>Próprio</v>
          </cell>
          <cell r="E649" t="str">
            <v>PLACAS DE SINALIZAÇÃO PARA BANHEIROS, EM PVC, MODELO PADRÃO,  MASCULINO PVC EXPANDIDO OU OS ESPESSURA ENTRE 0,8 e 1mm ADESIVADO, DIMENÇÕES APROXIMADAS DE 15x20 CM - FORNECIMENTO E INSTALAÇÃO. REF: SBC (200589)</v>
          </cell>
          <cell r="F649" t="str">
            <v>UN</v>
          </cell>
          <cell r="G649">
            <v>3</v>
          </cell>
          <cell r="H649">
            <v>0</v>
          </cell>
          <cell r="I649">
            <v>3</v>
          </cell>
          <cell r="J649">
            <v>15.59</v>
          </cell>
          <cell r="K649">
            <v>19.52</v>
          </cell>
          <cell r="L649">
            <v>58.56</v>
          </cell>
          <cell r="M649">
            <v>0</v>
          </cell>
          <cell r="N649">
            <v>0</v>
          </cell>
          <cell r="O649">
            <v>0</v>
          </cell>
          <cell r="P649">
            <v>0</v>
          </cell>
          <cell r="Q649">
            <v>0</v>
          </cell>
          <cell r="R649">
            <v>0</v>
          </cell>
          <cell r="S649">
            <v>0</v>
          </cell>
          <cell r="T649">
            <v>0</v>
          </cell>
          <cell r="U649">
            <v>0</v>
          </cell>
          <cell r="V649">
            <v>0</v>
          </cell>
          <cell r="W649">
            <v>0</v>
          </cell>
          <cell r="X649">
            <v>0</v>
          </cell>
          <cell r="Y649">
            <v>0</v>
          </cell>
          <cell r="Z649">
            <v>0</v>
          </cell>
          <cell r="AA649">
            <v>0</v>
          </cell>
          <cell r="AB649">
            <v>0</v>
          </cell>
          <cell r="AC649">
            <v>0</v>
          </cell>
          <cell r="AD649">
            <v>0</v>
          </cell>
          <cell r="AE649"/>
          <cell r="AF649">
            <v>0</v>
          </cell>
          <cell r="AG649">
            <v>0</v>
          </cell>
          <cell r="AH649">
            <v>0</v>
          </cell>
          <cell r="AI649">
            <v>0</v>
          </cell>
          <cell r="AJ649">
            <v>0</v>
          </cell>
          <cell r="AK649">
            <v>0</v>
          </cell>
          <cell r="AL649"/>
          <cell r="AM649">
            <v>58.56</v>
          </cell>
          <cell r="AN649">
            <v>4.4037119999999996</v>
          </cell>
          <cell r="AO649"/>
          <cell r="AP649">
            <v>0</v>
          </cell>
          <cell r="AQ649">
            <v>0</v>
          </cell>
          <cell r="AR649">
            <v>0</v>
          </cell>
          <cell r="AS649">
            <v>0</v>
          </cell>
          <cell r="AT649">
            <v>0</v>
          </cell>
          <cell r="AU649">
            <v>0</v>
          </cell>
          <cell r="AV649">
            <v>0</v>
          </cell>
          <cell r="AW649">
            <v>0</v>
          </cell>
          <cell r="AX649">
            <v>0</v>
          </cell>
          <cell r="AY649">
            <v>0</v>
          </cell>
          <cell r="AZ649">
            <v>0</v>
          </cell>
          <cell r="BA649">
            <v>0</v>
          </cell>
          <cell r="BB649">
            <v>0</v>
          </cell>
          <cell r="BC649">
            <v>0</v>
          </cell>
          <cell r="BD649">
            <v>1</v>
          </cell>
          <cell r="BE649">
            <v>58.56</v>
          </cell>
          <cell r="BF649">
            <v>0</v>
          </cell>
          <cell r="BG649">
            <v>0</v>
          </cell>
          <cell r="BH649">
            <v>58.56</v>
          </cell>
          <cell r="BI649">
            <v>0</v>
          </cell>
          <cell r="BJ649">
            <v>-58.56</v>
          </cell>
          <cell r="BK649">
            <v>0</v>
          </cell>
          <cell r="BL649">
            <v>0</v>
          </cell>
          <cell r="BM649">
            <v>0</v>
          </cell>
          <cell r="BN649">
            <v>0</v>
          </cell>
          <cell r="BO649">
            <v>58.56</v>
          </cell>
          <cell r="BP649">
            <v>0</v>
          </cell>
          <cell r="BQ649">
            <v>-58.56</v>
          </cell>
          <cell r="BR649" t="str">
            <v>N/A</v>
          </cell>
          <cell r="BS649">
            <v>0</v>
          </cell>
          <cell r="BT649"/>
          <cell r="BU649">
            <v>0</v>
          </cell>
          <cell r="BV649">
            <v>0</v>
          </cell>
          <cell r="BW649">
            <v>0</v>
          </cell>
          <cell r="BX649">
            <v>58.56</v>
          </cell>
          <cell r="BY649">
            <v>0</v>
          </cell>
          <cell r="BZ649">
            <v>-58.56</v>
          </cell>
          <cell r="CA649" t="str">
            <v>N/A</v>
          </cell>
          <cell r="CB649">
            <v>0</v>
          </cell>
          <cell r="CC649"/>
          <cell r="CD649"/>
          <cell r="CE649">
            <v>0</v>
          </cell>
          <cell r="CF649">
            <v>0</v>
          </cell>
          <cell r="CG649">
            <v>58.56</v>
          </cell>
          <cell r="CH649">
            <v>0</v>
          </cell>
          <cell r="CI649">
            <v>-58.56</v>
          </cell>
          <cell r="CJ649"/>
          <cell r="CK649"/>
          <cell r="CL649">
            <v>0</v>
          </cell>
          <cell r="CM649">
            <v>0</v>
          </cell>
          <cell r="CN649">
            <v>58.56</v>
          </cell>
          <cell r="CO649">
            <v>0</v>
          </cell>
          <cell r="CP649">
            <v>-58.56</v>
          </cell>
          <cell r="CQ649"/>
          <cell r="CR649"/>
          <cell r="CS649">
            <v>1</v>
          </cell>
          <cell r="CT649">
            <v>58.56</v>
          </cell>
          <cell r="CU649">
            <v>58.56</v>
          </cell>
          <cell r="CV649">
            <v>58.56</v>
          </cell>
          <cell r="CW649">
            <v>0</v>
          </cell>
          <cell r="CY649">
            <v>0</v>
          </cell>
          <cell r="CZ649">
            <v>58.56</v>
          </cell>
          <cell r="DA649">
            <v>58.56</v>
          </cell>
          <cell r="DB649">
            <v>58.56</v>
          </cell>
          <cell r="DC649">
            <v>0</v>
          </cell>
          <cell r="DD649">
            <v>58.56</v>
          </cell>
          <cell r="DE649">
            <v>58.56</v>
          </cell>
          <cell r="DF649">
            <v>58.56</v>
          </cell>
          <cell r="DG649">
            <v>0</v>
          </cell>
          <cell r="DH649">
            <v>0</v>
          </cell>
          <cell r="DI649">
            <v>0</v>
          </cell>
          <cell r="DJ649">
            <v>58.56</v>
          </cell>
          <cell r="DK649">
            <v>4.4037119999999996</v>
          </cell>
        </row>
        <row r="650">
          <cell r="B650" t="str">
            <v>19.2.10</v>
          </cell>
          <cell r="C650" t="str">
            <v xml:space="preserve"> DEPEARQ327 </v>
          </cell>
          <cell r="D650" t="str">
            <v>Próprio</v>
          </cell>
          <cell r="E650" t="str">
            <v>PLACAS DE SINALIZAÇÃO PARA BANHEIROS, EM PVC, MODELO PADRÃO,  FEMININO, PVC EXPANDIDO OU OS ESPESSURA ENTRE 0,8 e 1mm ADESIVADO, DIMENÇÕES APROXIMADAS DE 15x20 CM - FORNECIMENTO E INSTALAÇÃO. REF: SBC (200589)</v>
          </cell>
          <cell r="F650" t="str">
            <v>UN</v>
          </cell>
          <cell r="G650">
            <v>3</v>
          </cell>
          <cell r="H650">
            <v>0</v>
          </cell>
          <cell r="I650">
            <v>3</v>
          </cell>
          <cell r="J650">
            <v>15.59</v>
          </cell>
          <cell r="K650">
            <v>19.52</v>
          </cell>
          <cell r="L650">
            <v>58.56</v>
          </cell>
          <cell r="M650">
            <v>0</v>
          </cell>
          <cell r="N650">
            <v>0</v>
          </cell>
          <cell r="O650">
            <v>0</v>
          </cell>
          <cell r="P650">
            <v>0</v>
          </cell>
          <cell r="Q650">
            <v>0</v>
          </cell>
          <cell r="R650">
            <v>0</v>
          </cell>
          <cell r="S650">
            <v>0</v>
          </cell>
          <cell r="T650">
            <v>0</v>
          </cell>
          <cell r="U650">
            <v>0</v>
          </cell>
          <cell r="V650">
            <v>0</v>
          </cell>
          <cell r="W650">
            <v>0</v>
          </cell>
          <cell r="X650">
            <v>0</v>
          </cell>
          <cell r="Y650">
            <v>0</v>
          </cell>
          <cell r="Z650">
            <v>0</v>
          </cell>
          <cell r="AA650">
            <v>0</v>
          </cell>
          <cell r="AB650">
            <v>0</v>
          </cell>
          <cell r="AC650">
            <v>0</v>
          </cell>
          <cell r="AD650">
            <v>0</v>
          </cell>
          <cell r="AE650"/>
          <cell r="AF650">
            <v>0</v>
          </cell>
          <cell r="AG650">
            <v>0</v>
          </cell>
          <cell r="AH650">
            <v>0</v>
          </cell>
          <cell r="AI650">
            <v>0</v>
          </cell>
          <cell r="AJ650">
            <v>0</v>
          </cell>
          <cell r="AK650">
            <v>0</v>
          </cell>
          <cell r="AL650"/>
          <cell r="AM650">
            <v>58.56</v>
          </cell>
          <cell r="AN650">
            <v>4.4037119999999996</v>
          </cell>
          <cell r="AO650"/>
          <cell r="AP650">
            <v>0</v>
          </cell>
          <cell r="AQ650">
            <v>0</v>
          </cell>
          <cell r="AR650">
            <v>0</v>
          </cell>
          <cell r="AS650">
            <v>0</v>
          </cell>
          <cell r="AT650">
            <v>0</v>
          </cell>
          <cell r="AU650">
            <v>0</v>
          </cell>
          <cell r="AV650">
            <v>0</v>
          </cell>
          <cell r="AW650">
            <v>0</v>
          </cell>
          <cell r="AX650">
            <v>0</v>
          </cell>
          <cell r="AY650">
            <v>0</v>
          </cell>
          <cell r="AZ650">
            <v>0</v>
          </cell>
          <cell r="BA650">
            <v>0</v>
          </cell>
          <cell r="BB650">
            <v>0</v>
          </cell>
          <cell r="BC650">
            <v>0</v>
          </cell>
          <cell r="BD650">
            <v>0</v>
          </cell>
          <cell r="BE650">
            <v>0</v>
          </cell>
          <cell r="BF650">
            <v>0</v>
          </cell>
          <cell r="BG650">
            <v>0</v>
          </cell>
          <cell r="BH650">
            <v>0</v>
          </cell>
          <cell r="BI650">
            <v>0</v>
          </cell>
          <cell r="BJ650">
            <v>0</v>
          </cell>
          <cell r="BK650">
            <v>1</v>
          </cell>
          <cell r="BL650">
            <v>58.56</v>
          </cell>
          <cell r="BM650">
            <v>0</v>
          </cell>
          <cell r="BN650">
            <v>0</v>
          </cell>
          <cell r="BO650">
            <v>58.56</v>
          </cell>
          <cell r="BP650">
            <v>0</v>
          </cell>
          <cell r="BQ650">
            <v>-58.56</v>
          </cell>
          <cell r="BR650" t="str">
            <v>N/A</v>
          </cell>
          <cell r="BS650">
            <v>0</v>
          </cell>
          <cell r="BT650"/>
          <cell r="BU650">
            <v>0</v>
          </cell>
          <cell r="BV650">
            <v>0</v>
          </cell>
          <cell r="BW650">
            <v>0</v>
          </cell>
          <cell r="BX650">
            <v>58.56</v>
          </cell>
          <cell r="BY650">
            <v>0</v>
          </cell>
          <cell r="BZ650">
            <v>-58.56</v>
          </cell>
          <cell r="CA650" t="str">
            <v>N/A</v>
          </cell>
          <cell r="CB650">
            <v>0</v>
          </cell>
          <cell r="CC650"/>
          <cell r="CD650"/>
          <cell r="CE650">
            <v>0</v>
          </cell>
          <cell r="CF650">
            <v>0</v>
          </cell>
          <cell r="CG650">
            <v>58.56</v>
          </cell>
          <cell r="CH650">
            <v>0</v>
          </cell>
          <cell r="CI650">
            <v>-58.56</v>
          </cell>
          <cell r="CJ650"/>
          <cell r="CK650"/>
          <cell r="CL650">
            <v>0</v>
          </cell>
          <cell r="CM650">
            <v>0</v>
          </cell>
          <cell r="CN650">
            <v>58.56</v>
          </cell>
          <cell r="CO650">
            <v>0</v>
          </cell>
          <cell r="CP650">
            <v>-58.56</v>
          </cell>
          <cell r="CQ650"/>
          <cell r="CR650"/>
          <cell r="CS650">
            <v>1</v>
          </cell>
          <cell r="CT650">
            <v>58.56</v>
          </cell>
          <cell r="CU650">
            <v>58.56</v>
          </cell>
          <cell r="CV650">
            <v>58.56</v>
          </cell>
          <cell r="CW650">
            <v>0</v>
          </cell>
          <cell r="CY650">
            <v>0</v>
          </cell>
          <cell r="CZ650">
            <v>58.56</v>
          </cell>
          <cell r="DA650">
            <v>58.56</v>
          </cell>
          <cell r="DB650">
            <v>58.56</v>
          </cell>
          <cell r="DC650">
            <v>0</v>
          </cell>
          <cell r="DD650">
            <v>58.56</v>
          </cell>
          <cell r="DE650">
            <v>58.56</v>
          </cell>
          <cell r="DF650">
            <v>58.56</v>
          </cell>
          <cell r="DG650">
            <v>0</v>
          </cell>
          <cell r="DH650">
            <v>0</v>
          </cell>
          <cell r="DI650">
            <v>0</v>
          </cell>
          <cell r="DJ650">
            <v>58.56</v>
          </cell>
          <cell r="DK650">
            <v>4.4037119999999996</v>
          </cell>
        </row>
        <row r="651">
          <cell r="B651" t="str">
            <v>19.2.11</v>
          </cell>
          <cell r="C651" t="str">
            <v xml:space="preserve"> DEPEARQ328 </v>
          </cell>
          <cell r="D651" t="str">
            <v>Próprio</v>
          </cell>
          <cell r="E651" t="str">
            <v>PLACAS DE SINALIZAÇÃO PARA BANHEIROS, EM PVC, MODELO PADRÃO,  UNISSEX, PVC EXPANDIDO OU OS ESPESSURA ENTRE 0,8 e 1mm ADESIVADO, DIMENÇÕES APROXIMADAS DE 15x20 CM - FORNECIMENTO E INSTALAÇÃO. REF: SBC (200589)</v>
          </cell>
          <cell r="F651" t="str">
            <v>UN</v>
          </cell>
          <cell r="G651">
            <v>3</v>
          </cell>
          <cell r="H651">
            <v>0</v>
          </cell>
          <cell r="I651">
            <v>3</v>
          </cell>
          <cell r="J651">
            <v>65.180000000000007</v>
          </cell>
          <cell r="K651">
            <v>81.61</v>
          </cell>
          <cell r="L651">
            <v>244.82999999999998</v>
          </cell>
          <cell r="M651">
            <v>0</v>
          </cell>
          <cell r="N651">
            <v>0</v>
          </cell>
          <cell r="O651">
            <v>0</v>
          </cell>
          <cell r="P651">
            <v>0</v>
          </cell>
          <cell r="Q651">
            <v>0</v>
          </cell>
          <cell r="R651">
            <v>0</v>
          </cell>
          <cell r="S651">
            <v>0</v>
          </cell>
          <cell r="T651">
            <v>0</v>
          </cell>
          <cell r="U651">
            <v>0</v>
          </cell>
          <cell r="V651">
            <v>0</v>
          </cell>
          <cell r="W651">
            <v>0</v>
          </cell>
          <cell r="X651">
            <v>0</v>
          </cell>
          <cell r="Y651">
            <v>0</v>
          </cell>
          <cell r="Z651">
            <v>0</v>
          </cell>
          <cell r="AA651">
            <v>0</v>
          </cell>
          <cell r="AB651">
            <v>0</v>
          </cell>
          <cell r="AC651">
            <v>0</v>
          </cell>
          <cell r="AD651">
            <v>0</v>
          </cell>
          <cell r="AE651"/>
          <cell r="AF651">
            <v>0</v>
          </cell>
          <cell r="AG651">
            <v>0</v>
          </cell>
          <cell r="AH651">
            <v>0</v>
          </cell>
          <cell r="AI651">
            <v>0</v>
          </cell>
          <cell r="AJ651">
            <v>0</v>
          </cell>
          <cell r="AK651">
            <v>0</v>
          </cell>
          <cell r="AL651"/>
          <cell r="AM651">
            <v>244.82999999999998</v>
          </cell>
          <cell r="AN651">
            <v>18.411215999999996</v>
          </cell>
          <cell r="AO651"/>
          <cell r="AP651">
            <v>0</v>
          </cell>
          <cell r="AQ651">
            <v>0</v>
          </cell>
          <cell r="AR651">
            <v>0</v>
          </cell>
          <cell r="AS651">
            <v>0</v>
          </cell>
          <cell r="AT651">
            <v>0</v>
          </cell>
          <cell r="AU651">
            <v>0</v>
          </cell>
          <cell r="AV651">
            <v>0</v>
          </cell>
          <cell r="AW651">
            <v>0</v>
          </cell>
          <cell r="AX651">
            <v>0</v>
          </cell>
          <cell r="AY651">
            <v>0</v>
          </cell>
          <cell r="AZ651">
            <v>0</v>
          </cell>
          <cell r="BA651">
            <v>0</v>
          </cell>
          <cell r="BB651">
            <v>0</v>
          </cell>
          <cell r="BC651">
            <v>0</v>
          </cell>
          <cell r="BD651">
            <v>0</v>
          </cell>
          <cell r="BE651">
            <v>0</v>
          </cell>
          <cell r="BF651">
            <v>0</v>
          </cell>
          <cell r="BG651">
            <v>0</v>
          </cell>
          <cell r="BH651">
            <v>0</v>
          </cell>
          <cell r="BI651">
            <v>0</v>
          </cell>
          <cell r="BJ651">
            <v>0</v>
          </cell>
          <cell r="BK651">
            <v>1</v>
          </cell>
          <cell r="BL651">
            <v>244.83</v>
          </cell>
          <cell r="BM651">
            <v>0</v>
          </cell>
          <cell r="BN651">
            <v>0</v>
          </cell>
          <cell r="BO651">
            <v>244.83</v>
          </cell>
          <cell r="BP651">
            <v>0</v>
          </cell>
          <cell r="BQ651">
            <v>-244.83</v>
          </cell>
          <cell r="BR651" t="str">
            <v>N/A</v>
          </cell>
          <cell r="BS651">
            <v>0</v>
          </cell>
          <cell r="BT651">
            <v>0.10739778029201898</v>
          </cell>
          <cell r="BU651">
            <v>9163.01</v>
          </cell>
          <cell r="BV651">
            <v>0</v>
          </cell>
          <cell r="BW651">
            <v>0</v>
          </cell>
          <cell r="BX651">
            <v>244.83</v>
          </cell>
          <cell r="BY651">
            <v>0</v>
          </cell>
          <cell r="BZ651">
            <v>-244.83</v>
          </cell>
          <cell r="CA651" t="str">
            <v>N/A</v>
          </cell>
          <cell r="CB651">
            <v>0</v>
          </cell>
          <cell r="CC651"/>
          <cell r="CD651"/>
          <cell r="CE651">
            <v>0</v>
          </cell>
          <cell r="CF651">
            <v>0</v>
          </cell>
          <cell r="CG651">
            <v>244.83</v>
          </cell>
          <cell r="CH651">
            <v>0</v>
          </cell>
          <cell r="CI651">
            <v>-244.83</v>
          </cell>
          <cell r="CJ651"/>
          <cell r="CK651"/>
          <cell r="CL651">
            <v>0</v>
          </cell>
          <cell r="CM651">
            <v>0</v>
          </cell>
          <cell r="CN651">
            <v>244.83</v>
          </cell>
          <cell r="CO651">
            <v>0</v>
          </cell>
          <cell r="CP651">
            <v>-244.83</v>
          </cell>
          <cell r="CQ651"/>
          <cell r="CR651"/>
          <cell r="CS651">
            <v>1</v>
          </cell>
          <cell r="CT651">
            <v>244.82999999999998</v>
          </cell>
          <cell r="CU651">
            <v>244.83</v>
          </cell>
          <cell r="CV651">
            <v>244.82999999999998</v>
          </cell>
          <cell r="CW651">
            <v>0</v>
          </cell>
          <cell r="CY651">
            <v>0</v>
          </cell>
          <cell r="CZ651">
            <v>9407.84</v>
          </cell>
          <cell r="DA651">
            <v>9407.84</v>
          </cell>
          <cell r="DB651">
            <v>244.82999999999998</v>
          </cell>
          <cell r="DC651">
            <v>0</v>
          </cell>
          <cell r="DD651">
            <v>244.82999999999998</v>
          </cell>
          <cell r="DE651">
            <v>244.82999999999998</v>
          </cell>
          <cell r="DF651">
            <v>244.82999999999998</v>
          </cell>
          <cell r="DG651">
            <v>0</v>
          </cell>
          <cell r="DH651">
            <v>0</v>
          </cell>
          <cell r="DI651">
            <v>0</v>
          </cell>
          <cell r="DJ651">
            <v>244.82999999999998</v>
          </cell>
          <cell r="DK651">
            <v>18.411215999999996</v>
          </cell>
        </row>
        <row r="652">
          <cell r="B652"/>
          <cell r="C652"/>
          <cell r="D652"/>
          <cell r="E652" t="str">
            <v>PAISAGISMO</v>
          </cell>
          <cell r="F652"/>
          <cell r="G652">
            <v>0</v>
          </cell>
          <cell r="H652"/>
          <cell r="I652"/>
          <cell r="J652"/>
          <cell r="K652"/>
          <cell r="L652">
            <v>84915.576799999995</v>
          </cell>
          <cell r="M652">
            <v>0</v>
          </cell>
          <cell r="N652">
            <v>0</v>
          </cell>
          <cell r="O652">
            <v>0</v>
          </cell>
          <cell r="P652">
            <v>0</v>
          </cell>
          <cell r="Q652">
            <v>0</v>
          </cell>
          <cell r="R652">
            <v>0</v>
          </cell>
          <cell r="S652">
            <v>0</v>
          </cell>
          <cell r="T652">
            <v>0</v>
          </cell>
          <cell r="U652">
            <v>0</v>
          </cell>
          <cell r="V652">
            <v>0</v>
          </cell>
          <cell r="W652">
            <v>0</v>
          </cell>
          <cell r="X652">
            <v>0</v>
          </cell>
          <cell r="Y652">
            <v>0</v>
          </cell>
          <cell r="Z652">
            <v>0</v>
          </cell>
          <cell r="AA652">
            <v>0.38861439433426054</v>
          </cell>
          <cell r="AB652">
            <v>33155.97</v>
          </cell>
          <cell r="AC652">
            <v>0.38861439433426054</v>
          </cell>
          <cell r="AD652">
            <v>33155.97</v>
          </cell>
          <cell r="AE652"/>
          <cell r="AF652">
            <v>0</v>
          </cell>
          <cell r="AG652">
            <v>0</v>
          </cell>
          <cell r="AH652">
            <v>0.38861439433426054</v>
          </cell>
          <cell r="AI652">
            <v>33155.97</v>
          </cell>
          <cell r="AJ652">
            <v>0</v>
          </cell>
          <cell r="AK652">
            <v>0</v>
          </cell>
          <cell r="AL652"/>
          <cell r="AM652">
            <v>51916.161352323608</v>
          </cell>
          <cell r="AN652">
            <v>3904.0953336947346</v>
          </cell>
          <cell r="AO652"/>
          <cell r="AP652">
            <v>0.39659004508170165</v>
          </cell>
          <cell r="AQ652">
            <v>33836.44</v>
          </cell>
          <cell r="AR652">
            <v>0</v>
          </cell>
          <cell r="AS652">
            <v>0</v>
          </cell>
          <cell r="AT652">
            <v>66992.41</v>
          </cell>
          <cell r="AU652">
            <v>0</v>
          </cell>
          <cell r="AV652">
            <v>-66992.41</v>
          </cell>
          <cell r="AW652">
            <v>0</v>
          </cell>
          <cell r="AX652">
            <v>0</v>
          </cell>
          <cell r="AY652">
            <v>0</v>
          </cell>
          <cell r="AZ652">
            <v>0</v>
          </cell>
          <cell r="BA652">
            <v>66992.41</v>
          </cell>
          <cell r="BB652">
            <v>0</v>
          </cell>
          <cell r="BC652">
            <v>-66992.41</v>
          </cell>
          <cell r="BD652">
            <v>0</v>
          </cell>
          <cell r="BE652">
            <v>0</v>
          </cell>
          <cell r="BF652">
            <v>0</v>
          </cell>
          <cell r="BG652">
            <v>0</v>
          </cell>
          <cell r="BH652">
            <v>66992.41</v>
          </cell>
          <cell r="BI652">
            <v>0</v>
          </cell>
          <cell r="BJ652">
            <v>-66992.41</v>
          </cell>
          <cell r="BK652">
            <v>0.10739778029201898</v>
          </cell>
          <cell r="BL652">
            <v>9163.01</v>
          </cell>
          <cell r="BM652">
            <v>0</v>
          </cell>
          <cell r="BN652">
            <v>0</v>
          </cell>
          <cell r="BO652">
            <v>76155.42</v>
          </cell>
          <cell r="BP652">
            <v>0</v>
          </cell>
          <cell r="BQ652">
            <v>-76155.42</v>
          </cell>
          <cell r="BR652">
            <v>0</v>
          </cell>
          <cell r="BS652">
            <v>0</v>
          </cell>
          <cell r="BT652"/>
          <cell r="BU652">
            <v>0</v>
          </cell>
          <cell r="BV652"/>
          <cell r="BW652">
            <v>0</v>
          </cell>
          <cell r="BX652">
            <v>85318.43</v>
          </cell>
          <cell r="BY652">
            <v>0</v>
          </cell>
          <cell r="BZ652">
            <v>-85318.43</v>
          </cell>
          <cell r="CA652">
            <v>0</v>
          </cell>
          <cell r="CB652">
            <v>0</v>
          </cell>
          <cell r="CC652"/>
          <cell r="CD652"/>
          <cell r="CE652"/>
          <cell r="CF652">
            <v>0</v>
          </cell>
          <cell r="CG652">
            <v>85318.43</v>
          </cell>
          <cell r="CH652">
            <v>0</v>
          </cell>
          <cell r="CI652">
            <v>-85318.43</v>
          </cell>
          <cell r="CJ652"/>
          <cell r="CK652"/>
          <cell r="CL652"/>
          <cell r="CM652">
            <v>402.86969999999997</v>
          </cell>
          <cell r="CN652">
            <v>85318.43</v>
          </cell>
          <cell r="CO652">
            <v>402.86969999999997</v>
          </cell>
          <cell r="CP652">
            <v>-84915.560299999997</v>
          </cell>
          <cell r="CQ652"/>
          <cell r="CR652"/>
          <cell r="CS652"/>
          <cell r="CT652"/>
          <cell r="CU652">
            <v>85318.43</v>
          </cell>
          <cell r="CV652">
            <v>402.86969999999997</v>
          </cell>
          <cell r="CW652">
            <v>-84915.560299999997</v>
          </cell>
          <cell r="CY652">
            <v>33155.97</v>
          </cell>
          <cell r="CZ652">
            <v>42999.450000000004</v>
          </cell>
          <cell r="DA652">
            <v>76155.420000000013</v>
          </cell>
          <cell r="DB652">
            <v>84915.576799999995</v>
          </cell>
          <cell r="DC652">
            <v>0</v>
          </cell>
          <cell r="DD652">
            <v>402.86969999999997</v>
          </cell>
          <cell r="DE652">
            <v>402.86969999999997</v>
          </cell>
          <cell r="DF652">
            <v>84915.576799999995</v>
          </cell>
          <cell r="DG652">
            <v>84512.7071</v>
          </cell>
          <cell r="DH652">
            <v>33155.97</v>
          </cell>
          <cell r="DI652">
            <v>0</v>
          </cell>
          <cell r="DJ652">
            <v>50926.074800000002</v>
          </cell>
          <cell r="DK652">
            <v>3829.640824959999</v>
          </cell>
        </row>
        <row r="653">
          <cell r="B653" t="str">
            <v>20.1</v>
          </cell>
          <cell r="C653" t="str">
            <v xml:space="preserve"> DEPEARQ125 </v>
          </cell>
          <cell r="D653" t="str">
            <v>Próprio</v>
          </cell>
          <cell r="E653" t="str">
            <v>Planta - PEPERÔMIA PENDENTE - fornecimento e plantio - REF. ORSE (7774)</v>
          </cell>
          <cell r="F653" t="str">
            <v>UND</v>
          </cell>
          <cell r="G653">
            <v>57</v>
          </cell>
          <cell r="H653">
            <v>0</v>
          </cell>
          <cell r="I653">
            <v>57</v>
          </cell>
          <cell r="J653">
            <v>60.67</v>
          </cell>
          <cell r="K653">
            <v>75.97</v>
          </cell>
          <cell r="L653">
            <v>4330.29</v>
          </cell>
          <cell r="M653">
            <v>0</v>
          </cell>
          <cell r="N653">
            <v>0</v>
          </cell>
          <cell r="O653">
            <v>0</v>
          </cell>
          <cell r="P653">
            <v>0</v>
          </cell>
          <cell r="Q653">
            <v>0</v>
          </cell>
          <cell r="R653">
            <v>0</v>
          </cell>
          <cell r="S653">
            <v>0</v>
          </cell>
          <cell r="T653">
            <v>0</v>
          </cell>
          <cell r="U653">
            <v>0</v>
          </cell>
          <cell r="V653">
            <v>0</v>
          </cell>
          <cell r="W653">
            <v>0</v>
          </cell>
          <cell r="X653">
            <v>0</v>
          </cell>
          <cell r="Y653">
            <v>0</v>
          </cell>
          <cell r="Z653">
            <v>0</v>
          </cell>
          <cell r="AA653">
            <v>0</v>
          </cell>
          <cell r="AB653">
            <v>0</v>
          </cell>
          <cell r="AC653">
            <v>0</v>
          </cell>
          <cell r="AD653">
            <v>0</v>
          </cell>
          <cell r="AE653"/>
          <cell r="AF653">
            <v>0</v>
          </cell>
          <cell r="AG653">
            <v>0</v>
          </cell>
          <cell r="AH653">
            <v>0</v>
          </cell>
          <cell r="AI653">
            <v>0</v>
          </cell>
          <cell r="AJ653">
            <v>0</v>
          </cell>
          <cell r="AK653">
            <v>0</v>
          </cell>
          <cell r="AL653"/>
          <cell r="AM653">
            <v>4330.29</v>
          </cell>
          <cell r="AN653">
            <v>325.63780799999995</v>
          </cell>
          <cell r="AO653"/>
          <cell r="AP653">
            <v>1</v>
          </cell>
          <cell r="AQ653">
            <v>4330.29</v>
          </cell>
          <cell r="AR653">
            <v>0</v>
          </cell>
          <cell r="AS653">
            <v>0</v>
          </cell>
          <cell r="AT653">
            <v>4330.29</v>
          </cell>
          <cell r="AU653">
            <v>0</v>
          </cell>
          <cell r="AV653">
            <v>-4330.29</v>
          </cell>
          <cell r="AW653">
            <v>0</v>
          </cell>
          <cell r="AX653">
            <v>0</v>
          </cell>
          <cell r="AY653">
            <v>0</v>
          </cell>
          <cell r="AZ653">
            <v>0</v>
          </cell>
          <cell r="BA653">
            <v>4330.29</v>
          </cell>
          <cell r="BB653">
            <v>0</v>
          </cell>
          <cell r="BC653">
            <v>-4330.29</v>
          </cell>
          <cell r="BD653">
            <v>0</v>
          </cell>
          <cell r="BE653">
            <v>0</v>
          </cell>
          <cell r="BF653">
            <v>0</v>
          </cell>
          <cell r="BG653">
            <v>0</v>
          </cell>
          <cell r="BH653">
            <v>4330.29</v>
          </cell>
          <cell r="BI653">
            <v>0</v>
          </cell>
          <cell r="BJ653">
            <v>-4330.29</v>
          </cell>
          <cell r="BK653">
            <v>0</v>
          </cell>
          <cell r="BL653">
            <v>0</v>
          </cell>
          <cell r="BM653">
            <v>0</v>
          </cell>
          <cell r="BN653">
            <v>0</v>
          </cell>
          <cell r="BO653">
            <v>4330.29</v>
          </cell>
          <cell r="BP653">
            <v>0</v>
          </cell>
          <cell r="BQ653">
            <v>-4330.29</v>
          </cell>
          <cell r="BR653" t="str">
            <v>N/A</v>
          </cell>
          <cell r="BS653">
            <v>0</v>
          </cell>
          <cell r="BT653">
            <v>0.5</v>
          </cell>
          <cell r="BU653">
            <v>680.47</v>
          </cell>
          <cell r="BV653">
            <v>0</v>
          </cell>
          <cell r="BW653">
            <v>0</v>
          </cell>
          <cell r="BX653">
            <v>4330.29</v>
          </cell>
          <cell r="BY653">
            <v>0</v>
          </cell>
          <cell r="BZ653">
            <v>-4330.29</v>
          </cell>
          <cell r="CA653" t="str">
            <v>N/A</v>
          </cell>
          <cell r="CB653">
            <v>0</v>
          </cell>
          <cell r="CC653"/>
          <cell r="CD653"/>
          <cell r="CE653">
            <v>0</v>
          </cell>
          <cell r="CF653">
            <v>0</v>
          </cell>
          <cell r="CG653">
            <v>4330.29</v>
          </cell>
          <cell r="CH653">
            <v>0</v>
          </cell>
          <cell r="CI653">
            <v>-4330.29</v>
          </cell>
          <cell r="CJ653"/>
          <cell r="CK653"/>
          <cell r="CL653">
            <v>0</v>
          </cell>
          <cell r="CM653">
            <v>0</v>
          </cell>
          <cell r="CN653">
            <v>4330.29</v>
          </cell>
          <cell r="CO653">
            <v>0</v>
          </cell>
          <cell r="CP653">
            <v>-4330.29</v>
          </cell>
          <cell r="CQ653"/>
          <cell r="CR653"/>
          <cell r="CS653">
            <v>1</v>
          </cell>
          <cell r="CT653">
            <v>4330.29</v>
          </cell>
          <cell r="CU653">
            <v>4330.29</v>
          </cell>
          <cell r="CV653">
            <v>4330.29</v>
          </cell>
          <cell r="CW653">
            <v>0</v>
          </cell>
          <cell r="CY653">
            <v>0</v>
          </cell>
          <cell r="CZ653">
            <v>5010.76</v>
          </cell>
          <cell r="DA653">
            <v>5010.76</v>
          </cell>
          <cell r="DB653">
            <v>4330.29</v>
          </cell>
          <cell r="DC653">
            <v>0</v>
          </cell>
          <cell r="DD653">
            <v>4330.29</v>
          </cell>
          <cell r="DE653">
            <v>4330.29</v>
          </cell>
          <cell r="DF653">
            <v>4330.29</v>
          </cell>
          <cell r="DG653">
            <v>0</v>
          </cell>
          <cell r="DH653">
            <v>0</v>
          </cell>
          <cell r="DI653">
            <v>0</v>
          </cell>
          <cell r="DJ653">
            <v>4330.29</v>
          </cell>
          <cell r="DK653">
            <v>325.63780799999995</v>
          </cell>
        </row>
        <row r="654">
          <cell r="B654" t="str">
            <v>20.2</v>
          </cell>
          <cell r="C654" t="str">
            <v xml:space="preserve"> DEPEARQ124 </v>
          </cell>
          <cell r="D654" t="str">
            <v>Próprio</v>
          </cell>
          <cell r="E654" t="str">
            <v>Planta - Jabuticabeira , porte médio, fornecimento e plantio - Ref. ORSE (9872)</v>
          </cell>
          <cell r="F654" t="str">
            <v>un</v>
          </cell>
          <cell r="G654">
            <v>2</v>
          </cell>
          <cell r="H654">
            <v>0</v>
          </cell>
          <cell r="I654">
            <v>2</v>
          </cell>
          <cell r="J654">
            <v>543.41999999999996</v>
          </cell>
          <cell r="K654">
            <v>680.47</v>
          </cell>
          <cell r="L654">
            <v>1360.94</v>
          </cell>
          <cell r="M654">
            <v>0</v>
          </cell>
          <cell r="N654">
            <v>0</v>
          </cell>
          <cell r="O654">
            <v>0</v>
          </cell>
          <cell r="P654">
            <v>0</v>
          </cell>
          <cell r="Q654">
            <v>0</v>
          </cell>
          <cell r="R654">
            <v>0</v>
          </cell>
          <cell r="S654">
            <v>0</v>
          </cell>
          <cell r="T654">
            <v>0</v>
          </cell>
          <cell r="U654">
            <v>0</v>
          </cell>
          <cell r="V654">
            <v>0</v>
          </cell>
          <cell r="W654">
            <v>0</v>
          </cell>
          <cell r="X654">
            <v>0</v>
          </cell>
          <cell r="Y654">
            <v>0</v>
          </cell>
          <cell r="Z654">
            <v>0</v>
          </cell>
          <cell r="AA654">
            <v>0</v>
          </cell>
          <cell r="AB654">
            <v>0</v>
          </cell>
          <cell r="AC654">
            <v>0</v>
          </cell>
          <cell r="AD654">
            <v>0</v>
          </cell>
          <cell r="AE654"/>
          <cell r="AF654">
            <v>0</v>
          </cell>
          <cell r="AG654">
            <v>0</v>
          </cell>
          <cell r="AH654">
            <v>0</v>
          </cell>
          <cell r="AI654">
            <v>0</v>
          </cell>
          <cell r="AJ654">
            <v>0</v>
          </cell>
          <cell r="AK654">
            <v>0</v>
          </cell>
          <cell r="AL654"/>
          <cell r="AM654">
            <v>1360.94</v>
          </cell>
          <cell r="AN654">
            <v>102.342688</v>
          </cell>
          <cell r="AO654"/>
          <cell r="AP654">
            <v>0</v>
          </cell>
          <cell r="AQ654">
            <v>0</v>
          </cell>
          <cell r="AR654">
            <v>0</v>
          </cell>
          <cell r="AS654">
            <v>0</v>
          </cell>
          <cell r="AT654">
            <v>0</v>
          </cell>
          <cell r="AU654">
            <v>0</v>
          </cell>
          <cell r="AV654">
            <v>0</v>
          </cell>
          <cell r="AW654">
            <v>0</v>
          </cell>
          <cell r="AX654">
            <v>0</v>
          </cell>
          <cell r="AY654">
            <v>0</v>
          </cell>
          <cell r="AZ654">
            <v>0</v>
          </cell>
          <cell r="BA654">
            <v>0</v>
          </cell>
          <cell r="BB654">
            <v>0</v>
          </cell>
          <cell r="BC654">
            <v>0</v>
          </cell>
          <cell r="BD654"/>
          <cell r="BE654">
            <v>0</v>
          </cell>
          <cell r="BF654">
            <v>0</v>
          </cell>
          <cell r="BG654">
            <v>0</v>
          </cell>
          <cell r="BH654">
            <v>0</v>
          </cell>
          <cell r="BI654">
            <v>0</v>
          </cell>
          <cell r="BJ654">
            <v>0</v>
          </cell>
          <cell r="BK654">
            <v>0.5</v>
          </cell>
          <cell r="BL654">
            <v>680.47</v>
          </cell>
          <cell r="BM654">
            <v>0</v>
          </cell>
          <cell r="BN654">
            <v>0</v>
          </cell>
          <cell r="BO654">
            <v>680.47</v>
          </cell>
          <cell r="BP654">
            <v>0</v>
          </cell>
          <cell r="BQ654">
            <v>-680.47</v>
          </cell>
          <cell r="BR654" t="str">
            <v>N/A</v>
          </cell>
          <cell r="BS654">
            <v>0</v>
          </cell>
          <cell r="BT654"/>
          <cell r="BU654">
            <v>0</v>
          </cell>
          <cell r="BV654">
            <v>0</v>
          </cell>
          <cell r="BW654">
            <v>0</v>
          </cell>
          <cell r="BX654">
            <v>1360.94</v>
          </cell>
          <cell r="BY654">
            <v>0</v>
          </cell>
          <cell r="BZ654">
            <v>-1360.94</v>
          </cell>
          <cell r="CA654" t="str">
            <v>N/A</v>
          </cell>
          <cell r="CB654">
            <v>0</v>
          </cell>
          <cell r="CC654"/>
          <cell r="CD654"/>
          <cell r="CE654">
            <v>0</v>
          </cell>
          <cell r="CF654">
            <v>0</v>
          </cell>
          <cell r="CG654">
            <v>1360.94</v>
          </cell>
          <cell r="CH654">
            <v>0</v>
          </cell>
          <cell r="CI654">
            <v>-1360.94</v>
          </cell>
          <cell r="CJ654"/>
          <cell r="CK654"/>
          <cell r="CL654">
            <v>0</v>
          </cell>
          <cell r="CM654">
            <v>0</v>
          </cell>
          <cell r="CN654">
            <v>1360.94</v>
          </cell>
          <cell r="CO654">
            <v>0</v>
          </cell>
          <cell r="CP654">
            <v>-1360.94</v>
          </cell>
          <cell r="CQ654"/>
          <cell r="CR654"/>
          <cell r="CS654">
            <v>1</v>
          </cell>
          <cell r="CT654">
            <v>1360.94</v>
          </cell>
          <cell r="CU654">
            <v>1360.94</v>
          </cell>
          <cell r="CV654">
            <v>1360.94</v>
          </cell>
          <cell r="CW654">
            <v>0</v>
          </cell>
          <cell r="CY654">
            <v>0</v>
          </cell>
          <cell r="CZ654">
            <v>680.47</v>
          </cell>
          <cell r="DA654">
            <v>680.47</v>
          </cell>
          <cell r="DB654">
            <v>1360.94</v>
          </cell>
          <cell r="DC654">
            <v>0</v>
          </cell>
          <cell r="DD654">
            <v>1360.94</v>
          </cell>
          <cell r="DE654">
            <v>1360.94</v>
          </cell>
          <cell r="DF654">
            <v>1360.94</v>
          </cell>
          <cell r="DG654">
            <v>0</v>
          </cell>
          <cell r="DH654">
            <v>0</v>
          </cell>
          <cell r="DI654">
            <v>0</v>
          </cell>
          <cell r="DJ654">
            <v>1360.94</v>
          </cell>
          <cell r="DK654">
            <v>102.342688</v>
          </cell>
        </row>
        <row r="655">
          <cell r="B655" t="str">
            <v>20.3</v>
          </cell>
          <cell r="C655" t="str">
            <v xml:space="preserve"> DEPEARQ130 </v>
          </cell>
          <cell r="D655" t="str">
            <v>Próprio</v>
          </cell>
          <cell r="E655" t="str">
            <v>Planta - Tostão Esmeralda - fornecimento e plantio - REF. ORSE (7774)</v>
          </cell>
          <cell r="F655" t="str">
            <v>UND</v>
          </cell>
          <cell r="G655">
            <v>176</v>
          </cell>
          <cell r="H655">
            <v>0</v>
          </cell>
          <cell r="I655">
            <v>176</v>
          </cell>
          <cell r="J655">
            <v>64.400000000000006</v>
          </cell>
          <cell r="K655">
            <v>80.64</v>
          </cell>
          <cell r="L655">
            <v>14192.64</v>
          </cell>
          <cell r="M655">
            <v>0</v>
          </cell>
          <cell r="N655">
            <v>0</v>
          </cell>
          <cell r="O655">
            <v>0</v>
          </cell>
          <cell r="P655">
            <v>0</v>
          </cell>
          <cell r="Q655">
            <v>0</v>
          </cell>
          <cell r="R655">
            <v>0</v>
          </cell>
          <cell r="S655">
            <v>0</v>
          </cell>
          <cell r="T655">
            <v>0</v>
          </cell>
          <cell r="U655">
            <v>0</v>
          </cell>
          <cell r="V655">
            <v>0</v>
          </cell>
          <cell r="W655">
            <v>0</v>
          </cell>
          <cell r="X655">
            <v>0</v>
          </cell>
          <cell r="Y655">
            <v>0</v>
          </cell>
          <cell r="Z655">
            <v>0</v>
          </cell>
          <cell r="AA655">
            <v>0</v>
          </cell>
          <cell r="AB655">
            <v>0</v>
          </cell>
          <cell r="AC655">
            <v>0</v>
          </cell>
          <cell r="AD655">
            <v>0</v>
          </cell>
          <cell r="AE655"/>
          <cell r="AF655">
            <v>0</v>
          </cell>
          <cell r="AG655">
            <v>0</v>
          </cell>
          <cell r="AH655">
            <v>0</v>
          </cell>
          <cell r="AI655">
            <v>0</v>
          </cell>
          <cell r="AJ655">
            <v>0</v>
          </cell>
          <cell r="AK655">
            <v>0</v>
          </cell>
          <cell r="AL655"/>
          <cell r="AM655">
            <v>14192.64</v>
          </cell>
          <cell r="AN655">
            <v>1067.2865279999999</v>
          </cell>
          <cell r="AO655"/>
          <cell r="AP655">
            <v>1</v>
          </cell>
          <cell r="AQ655">
            <v>14192.64</v>
          </cell>
          <cell r="AR655">
            <v>0</v>
          </cell>
          <cell r="AS655">
            <v>0</v>
          </cell>
          <cell r="AT655">
            <v>14192.64</v>
          </cell>
          <cell r="AU655">
            <v>0</v>
          </cell>
          <cell r="AV655">
            <v>-14192.64</v>
          </cell>
          <cell r="AW655">
            <v>0</v>
          </cell>
          <cell r="AX655">
            <v>0</v>
          </cell>
          <cell r="AY655">
            <v>0</v>
          </cell>
          <cell r="AZ655">
            <v>0</v>
          </cell>
          <cell r="BA655">
            <v>14192.64</v>
          </cell>
          <cell r="BB655">
            <v>0</v>
          </cell>
          <cell r="BC655">
            <v>-14192.64</v>
          </cell>
          <cell r="BD655"/>
          <cell r="BE655">
            <v>0</v>
          </cell>
          <cell r="BF655">
            <v>0</v>
          </cell>
          <cell r="BG655">
            <v>0</v>
          </cell>
          <cell r="BH655">
            <v>14192.64</v>
          </cell>
          <cell r="BI655">
            <v>0</v>
          </cell>
          <cell r="BJ655">
            <v>-14192.64</v>
          </cell>
          <cell r="BK655">
            <v>0</v>
          </cell>
          <cell r="BL655">
            <v>0</v>
          </cell>
          <cell r="BM655">
            <v>0</v>
          </cell>
          <cell r="BN655">
            <v>0</v>
          </cell>
          <cell r="BO655">
            <v>14192.64</v>
          </cell>
          <cell r="BP655">
            <v>0</v>
          </cell>
          <cell r="BQ655">
            <v>-14192.64</v>
          </cell>
          <cell r="BR655" t="str">
            <v>N/A</v>
          </cell>
          <cell r="BS655">
            <v>0</v>
          </cell>
          <cell r="BT655">
            <v>0.5</v>
          </cell>
          <cell r="BU655">
            <v>1350.72</v>
          </cell>
          <cell r="BV655">
            <v>0</v>
          </cell>
          <cell r="BW655">
            <v>0</v>
          </cell>
          <cell r="BX655">
            <v>14192.64</v>
          </cell>
          <cell r="BY655">
            <v>0</v>
          </cell>
          <cell r="BZ655">
            <v>-14192.64</v>
          </cell>
          <cell r="CA655" t="str">
            <v>N/A</v>
          </cell>
          <cell r="CB655">
            <v>0</v>
          </cell>
          <cell r="CC655"/>
          <cell r="CD655"/>
          <cell r="CE655">
            <v>0</v>
          </cell>
          <cell r="CF655">
            <v>0</v>
          </cell>
          <cell r="CG655">
            <v>14192.64</v>
          </cell>
          <cell r="CH655">
            <v>0</v>
          </cell>
          <cell r="CI655">
            <v>-14192.64</v>
          </cell>
          <cell r="CJ655"/>
          <cell r="CK655"/>
          <cell r="CL655">
            <v>0</v>
          </cell>
          <cell r="CM655">
            <v>0</v>
          </cell>
          <cell r="CN655">
            <v>14192.64</v>
          </cell>
          <cell r="CO655">
            <v>0</v>
          </cell>
          <cell r="CP655">
            <v>-14192.64</v>
          </cell>
          <cell r="CQ655"/>
          <cell r="CR655"/>
          <cell r="CS655">
            <v>1</v>
          </cell>
          <cell r="CT655">
            <v>14192.64</v>
          </cell>
          <cell r="CU655">
            <v>14192.64</v>
          </cell>
          <cell r="CV655">
            <v>14192.64</v>
          </cell>
          <cell r="CW655">
            <v>0</v>
          </cell>
          <cell r="CY655">
            <v>0</v>
          </cell>
          <cell r="CZ655">
            <v>15543.359999999999</v>
          </cell>
          <cell r="DA655">
            <v>15543.359999999999</v>
          </cell>
          <cell r="DB655">
            <v>14192.64</v>
          </cell>
          <cell r="DC655">
            <v>0</v>
          </cell>
          <cell r="DD655">
            <v>14192.64</v>
          </cell>
          <cell r="DE655">
            <v>14192.64</v>
          </cell>
          <cell r="DF655">
            <v>14192.64</v>
          </cell>
          <cell r="DG655">
            <v>0</v>
          </cell>
          <cell r="DH655">
            <v>0</v>
          </cell>
          <cell r="DI655">
            <v>0</v>
          </cell>
          <cell r="DJ655">
            <v>14192.64</v>
          </cell>
          <cell r="DK655">
            <v>1067.2865279999999</v>
          </cell>
        </row>
        <row r="656">
          <cell r="B656" t="str">
            <v>20.4</v>
          </cell>
          <cell r="C656" t="str">
            <v xml:space="preserve"> DEPEARQ132 </v>
          </cell>
          <cell r="D656" t="str">
            <v>Próprio</v>
          </cell>
          <cell r="E656" t="str">
            <v>Planta - DIANELLA, fornecimento e plantio  - REF. ORSE (7774)</v>
          </cell>
          <cell r="F656" t="str">
            <v>UND</v>
          </cell>
          <cell r="G656">
            <v>48</v>
          </cell>
          <cell r="H656">
            <v>0</v>
          </cell>
          <cell r="I656">
            <v>48</v>
          </cell>
          <cell r="J656">
            <v>44.95</v>
          </cell>
          <cell r="K656">
            <v>56.28</v>
          </cell>
          <cell r="L656">
            <v>2701.44</v>
          </cell>
          <cell r="M656">
            <v>0</v>
          </cell>
          <cell r="N656">
            <v>0</v>
          </cell>
          <cell r="O656">
            <v>0</v>
          </cell>
          <cell r="P656">
            <v>0</v>
          </cell>
          <cell r="Q656">
            <v>0</v>
          </cell>
          <cell r="R656">
            <v>0</v>
          </cell>
          <cell r="S656">
            <v>0</v>
          </cell>
          <cell r="T656">
            <v>0</v>
          </cell>
          <cell r="U656">
            <v>0</v>
          </cell>
          <cell r="V656">
            <v>0</v>
          </cell>
          <cell r="W656">
            <v>0</v>
          </cell>
          <cell r="X656">
            <v>0</v>
          </cell>
          <cell r="Y656">
            <v>0</v>
          </cell>
          <cell r="Z656">
            <v>0</v>
          </cell>
          <cell r="AA656">
            <v>0</v>
          </cell>
          <cell r="AB656">
            <v>0</v>
          </cell>
          <cell r="AC656">
            <v>0</v>
          </cell>
          <cell r="AD656">
            <v>0</v>
          </cell>
          <cell r="AE656"/>
          <cell r="AF656">
            <v>0</v>
          </cell>
          <cell r="AG656">
            <v>0</v>
          </cell>
          <cell r="AH656">
            <v>0</v>
          </cell>
          <cell r="AI656">
            <v>0</v>
          </cell>
          <cell r="AJ656">
            <v>0</v>
          </cell>
          <cell r="AK656">
            <v>0</v>
          </cell>
          <cell r="AL656"/>
          <cell r="AM656">
            <v>2701.44</v>
          </cell>
          <cell r="AN656">
            <v>203.14828799999998</v>
          </cell>
          <cell r="AO656"/>
          <cell r="AP656">
            <v>0</v>
          </cell>
          <cell r="AQ656">
            <v>0</v>
          </cell>
          <cell r="AR656">
            <v>0</v>
          </cell>
          <cell r="AS656">
            <v>0</v>
          </cell>
          <cell r="AT656">
            <v>0</v>
          </cell>
          <cell r="AU656">
            <v>0</v>
          </cell>
          <cell r="AV656">
            <v>0</v>
          </cell>
          <cell r="AW656">
            <v>0</v>
          </cell>
          <cell r="AX656">
            <v>0</v>
          </cell>
          <cell r="AY656">
            <v>0</v>
          </cell>
          <cell r="AZ656">
            <v>0</v>
          </cell>
          <cell r="BA656">
            <v>0</v>
          </cell>
          <cell r="BB656">
            <v>0</v>
          </cell>
          <cell r="BC656">
            <v>0</v>
          </cell>
          <cell r="BD656"/>
          <cell r="BE656">
            <v>0</v>
          </cell>
          <cell r="BF656">
            <v>0</v>
          </cell>
          <cell r="BG656">
            <v>0</v>
          </cell>
          <cell r="BH656">
            <v>0</v>
          </cell>
          <cell r="BI656">
            <v>0</v>
          </cell>
          <cell r="BJ656">
            <v>0</v>
          </cell>
          <cell r="BK656">
            <v>0.5</v>
          </cell>
          <cell r="BL656">
            <v>1350.72</v>
          </cell>
          <cell r="BM656">
            <v>0</v>
          </cell>
          <cell r="BN656">
            <v>0</v>
          </cell>
          <cell r="BO656">
            <v>1350.72</v>
          </cell>
          <cell r="BP656">
            <v>0</v>
          </cell>
          <cell r="BQ656">
            <v>-1350.72</v>
          </cell>
          <cell r="BR656" t="str">
            <v>N/A</v>
          </cell>
          <cell r="BS656">
            <v>0</v>
          </cell>
          <cell r="BT656"/>
          <cell r="BU656">
            <v>0</v>
          </cell>
          <cell r="BV656">
            <v>0</v>
          </cell>
          <cell r="BW656">
            <v>0</v>
          </cell>
          <cell r="BX656">
            <v>2701.44</v>
          </cell>
          <cell r="BY656">
            <v>0</v>
          </cell>
          <cell r="BZ656">
            <v>-2701.44</v>
          </cell>
          <cell r="CA656" t="str">
            <v>N/A</v>
          </cell>
          <cell r="CB656">
            <v>0</v>
          </cell>
          <cell r="CC656"/>
          <cell r="CD656"/>
          <cell r="CE656">
            <v>0</v>
          </cell>
          <cell r="CF656">
            <v>0</v>
          </cell>
          <cell r="CG656">
            <v>2701.44</v>
          </cell>
          <cell r="CH656">
            <v>0</v>
          </cell>
          <cell r="CI656">
            <v>-2701.44</v>
          </cell>
          <cell r="CJ656"/>
          <cell r="CK656"/>
          <cell r="CL656">
            <v>0</v>
          </cell>
          <cell r="CM656">
            <v>0</v>
          </cell>
          <cell r="CN656">
            <v>2701.44</v>
          </cell>
          <cell r="CO656">
            <v>0</v>
          </cell>
          <cell r="CP656">
            <v>-2701.44</v>
          </cell>
          <cell r="CQ656"/>
          <cell r="CR656"/>
          <cell r="CS656">
            <v>1</v>
          </cell>
          <cell r="CT656">
            <v>2701.44</v>
          </cell>
          <cell r="CU656">
            <v>2701.44</v>
          </cell>
          <cell r="CV656">
            <v>2701.44</v>
          </cell>
          <cell r="CW656">
            <v>0</v>
          </cell>
          <cell r="CY656">
            <v>0</v>
          </cell>
          <cell r="CZ656">
            <v>1350.72</v>
          </cell>
          <cell r="DA656">
            <v>1350.72</v>
          </cell>
          <cell r="DB656">
            <v>2701.44</v>
          </cell>
          <cell r="DC656">
            <v>0</v>
          </cell>
          <cell r="DD656">
            <v>2701.44</v>
          </cell>
          <cell r="DE656">
            <v>2701.44</v>
          </cell>
          <cell r="DF656">
            <v>2701.44</v>
          </cell>
          <cell r="DG656">
            <v>0</v>
          </cell>
          <cell r="DH656">
            <v>0</v>
          </cell>
          <cell r="DI656">
            <v>0</v>
          </cell>
          <cell r="DJ656">
            <v>2701.44</v>
          </cell>
          <cell r="DK656">
            <v>203.14828799999998</v>
          </cell>
        </row>
        <row r="657">
          <cell r="B657" t="str">
            <v>20.5</v>
          </cell>
          <cell r="C657" t="str">
            <v xml:space="preserve"> DEPEARQ112 </v>
          </cell>
          <cell r="D657" t="str">
            <v>Próprio</v>
          </cell>
          <cell r="E657" t="str">
            <v>Planta - Moreia (Dietes bicolor), fornecimento e plantio -  Copia da ORSE (7774)</v>
          </cell>
          <cell r="F657" t="str">
            <v>un</v>
          </cell>
          <cell r="G657">
            <v>24</v>
          </cell>
          <cell r="H657">
            <v>0</v>
          </cell>
          <cell r="I657">
            <v>24</v>
          </cell>
          <cell r="J657">
            <v>44.95</v>
          </cell>
          <cell r="K657">
            <v>56.28</v>
          </cell>
          <cell r="L657">
            <v>1350.72</v>
          </cell>
          <cell r="M657">
            <v>0</v>
          </cell>
          <cell r="N657">
            <v>0</v>
          </cell>
          <cell r="O657">
            <v>0</v>
          </cell>
          <cell r="P657">
            <v>0</v>
          </cell>
          <cell r="Q657">
            <v>0</v>
          </cell>
          <cell r="R657">
            <v>0</v>
          </cell>
          <cell r="S657">
            <v>0</v>
          </cell>
          <cell r="T657">
            <v>0</v>
          </cell>
          <cell r="U657">
            <v>0</v>
          </cell>
          <cell r="V657">
            <v>0</v>
          </cell>
          <cell r="W657">
            <v>0</v>
          </cell>
          <cell r="X657">
            <v>0</v>
          </cell>
          <cell r="Y657">
            <v>0</v>
          </cell>
          <cell r="Z657">
            <v>0</v>
          </cell>
          <cell r="AA657">
            <v>0</v>
          </cell>
          <cell r="AB657">
            <v>0</v>
          </cell>
          <cell r="AC657">
            <v>0</v>
          </cell>
          <cell r="AD657">
            <v>0</v>
          </cell>
          <cell r="AE657"/>
          <cell r="AF657">
            <v>0</v>
          </cell>
          <cell r="AG657">
            <v>0</v>
          </cell>
          <cell r="AH657">
            <v>0</v>
          </cell>
          <cell r="AI657">
            <v>0</v>
          </cell>
          <cell r="AJ657">
            <v>0</v>
          </cell>
          <cell r="AK657">
            <v>0</v>
          </cell>
          <cell r="AL657"/>
          <cell r="AM657">
            <v>1350.72</v>
          </cell>
          <cell r="AN657">
            <v>101.57414399999999</v>
          </cell>
          <cell r="AO657"/>
          <cell r="AP657">
            <v>1</v>
          </cell>
          <cell r="AQ657">
            <v>1350.72</v>
          </cell>
          <cell r="AR657">
            <v>0</v>
          </cell>
          <cell r="AS657">
            <v>0</v>
          </cell>
          <cell r="AT657">
            <v>1350.72</v>
          </cell>
          <cell r="AU657">
            <v>0</v>
          </cell>
          <cell r="AV657">
            <v>-1350.72</v>
          </cell>
          <cell r="AW657">
            <v>0</v>
          </cell>
          <cell r="AX657">
            <v>0</v>
          </cell>
          <cell r="AY657">
            <v>0</v>
          </cell>
          <cell r="AZ657">
            <v>0</v>
          </cell>
          <cell r="BA657">
            <v>1350.72</v>
          </cell>
          <cell r="BB657">
            <v>0</v>
          </cell>
          <cell r="BC657">
            <v>-1350.72</v>
          </cell>
          <cell r="BD657">
            <v>0</v>
          </cell>
          <cell r="BE657">
            <v>0</v>
          </cell>
          <cell r="BF657">
            <v>0</v>
          </cell>
          <cell r="BG657">
            <v>0</v>
          </cell>
          <cell r="BH657">
            <v>1350.72</v>
          </cell>
          <cell r="BI657">
            <v>0</v>
          </cell>
          <cell r="BJ657">
            <v>-1350.72</v>
          </cell>
          <cell r="BK657">
            <v>0</v>
          </cell>
          <cell r="BL657">
            <v>0</v>
          </cell>
          <cell r="BM657">
            <v>0</v>
          </cell>
          <cell r="BN657">
            <v>0</v>
          </cell>
          <cell r="BO657">
            <v>1350.72</v>
          </cell>
          <cell r="BP657">
            <v>0</v>
          </cell>
          <cell r="BQ657">
            <v>-1350.72</v>
          </cell>
          <cell r="BR657" t="str">
            <v>N/A</v>
          </cell>
          <cell r="BS657">
            <v>0</v>
          </cell>
          <cell r="BT657">
            <v>0.5</v>
          </cell>
          <cell r="BU657">
            <v>597.17999999999995</v>
          </cell>
          <cell r="BV657">
            <v>0</v>
          </cell>
          <cell r="BW657">
            <v>0</v>
          </cell>
          <cell r="BX657">
            <v>1350.72</v>
          </cell>
          <cell r="BY657">
            <v>0</v>
          </cell>
          <cell r="BZ657">
            <v>-1350.72</v>
          </cell>
          <cell r="CA657" t="str">
            <v>N/A</v>
          </cell>
          <cell r="CB657">
            <v>0</v>
          </cell>
          <cell r="CC657"/>
          <cell r="CD657"/>
          <cell r="CE657">
            <v>0</v>
          </cell>
          <cell r="CF657">
            <v>0</v>
          </cell>
          <cell r="CG657">
            <v>1350.72</v>
          </cell>
          <cell r="CH657">
            <v>0</v>
          </cell>
          <cell r="CI657">
            <v>-1350.72</v>
          </cell>
          <cell r="CJ657"/>
          <cell r="CK657"/>
          <cell r="CL657">
            <v>0</v>
          </cell>
          <cell r="CM657">
            <v>0</v>
          </cell>
          <cell r="CN657">
            <v>1350.72</v>
          </cell>
          <cell r="CO657">
            <v>0</v>
          </cell>
          <cell r="CP657">
            <v>-1350.72</v>
          </cell>
          <cell r="CQ657"/>
          <cell r="CR657"/>
          <cell r="CS657">
            <v>1</v>
          </cell>
          <cell r="CT657">
            <v>1350.72</v>
          </cell>
          <cell r="CU657">
            <v>1350.72</v>
          </cell>
          <cell r="CV657">
            <v>1350.72</v>
          </cell>
          <cell r="CW657">
            <v>0</v>
          </cell>
          <cell r="CY657">
            <v>0</v>
          </cell>
          <cell r="CZ657">
            <v>1947.9</v>
          </cell>
          <cell r="DA657">
            <v>1947.9</v>
          </cell>
          <cell r="DB657">
            <v>1350.72</v>
          </cell>
          <cell r="DC657">
            <v>0</v>
          </cell>
          <cell r="DD657">
            <v>1350.72</v>
          </cell>
          <cell r="DE657">
            <v>1350.72</v>
          </cell>
          <cell r="DF657">
            <v>1350.72</v>
          </cell>
          <cell r="DG657">
            <v>0</v>
          </cell>
          <cell r="DH657">
            <v>0</v>
          </cell>
          <cell r="DI657">
            <v>0</v>
          </cell>
          <cell r="DJ657">
            <v>1350.72</v>
          </cell>
          <cell r="DK657">
            <v>101.57414399999999</v>
          </cell>
        </row>
        <row r="658">
          <cell r="B658" t="str">
            <v>20.6</v>
          </cell>
          <cell r="C658" t="str">
            <v xml:space="preserve"> DEPEARQ113 </v>
          </cell>
          <cell r="D658" t="str">
            <v>Próprio</v>
          </cell>
          <cell r="E658" t="str">
            <v>Planta - GUIAMBÊ (Dietes bicolor), fornecimento e plantio - REF. ORSE (7774)</v>
          </cell>
          <cell r="F658" t="str">
            <v>UND</v>
          </cell>
          <cell r="G658">
            <v>12</v>
          </cell>
          <cell r="H658">
            <v>0</v>
          </cell>
          <cell r="I658">
            <v>12</v>
          </cell>
          <cell r="J658">
            <v>79.489999999999995</v>
          </cell>
          <cell r="K658">
            <v>99.53</v>
          </cell>
          <cell r="L658">
            <v>1194.3600000000001</v>
          </cell>
          <cell r="M658">
            <v>0</v>
          </cell>
          <cell r="N658">
            <v>0</v>
          </cell>
          <cell r="O658">
            <v>0</v>
          </cell>
          <cell r="P658">
            <v>0</v>
          </cell>
          <cell r="Q658">
            <v>0</v>
          </cell>
          <cell r="R658">
            <v>0</v>
          </cell>
          <cell r="S658">
            <v>0</v>
          </cell>
          <cell r="T658">
            <v>0</v>
          </cell>
          <cell r="U658">
            <v>0</v>
          </cell>
          <cell r="V658">
            <v>0</v>
          </cell>
          <cell r="W658">
            <v>0</v>
          </cell>
          <cell r="X658">
            <v>0</v>
          </cell>
          <cell r="Y658">
            <v>0</v>
          </cell>
          <cell r="Z658">
            <v>0</v>
          </cell>
          <cell r="AA658">
            <v>0</v>
          </cell>
          <cell r="AB658">
            <v>0</v>
          </cell>
          <cell r="AC658">
            <v>0</v>
          </cell>
          <cell r="AD658">
            <v>0</v>
          </cell>
          <cell r="AE658"/>
          <cell r="AF658">
            <v>0</v>
          </cell>
          <cell r="AG658">
            <v>0</v>
          </cell>
          <cell r="AH658">
            <v>0</v>
          </cell>
          <cell r="AI658">
            <v>0</v>
          </cell>
          <cell r="AJ658">
            <v>0</v>
          </cell>
          <cell r="AK658">
            <v>0</v>
          </cell>
          <cell r="AL658"/>
          <cell r="AM658">
            <v>1194.3600000000001</v>
          </cell>
          <cell r="AN658">
            <v>89.815871999999999</v>
          </cell>
          <cell r="AO658"/>
          <cell r="AP658">
            <v>0</v>
          </cell>
          <cell r="AQ658">
            <v>0</v>
          </cell>
          <cell r="AR658">
            <v>0</v>
          </cell>
          <cell r="AS658">
            <v>0</v>
          </cell>
          <cell r="AT658">
            <v>0</v>
          </cell>
          <cell r="AU658">
            <v>0</v>
          </cell>
          <cell r="AV658">
            <v>0</v>
          </cell>
          <cell r="AW658">
            <v>0</v>
          </cell>
          <cell r="AX658">
            <v>0</v>
          </cell>
          <cell r="AY658">
            <v>0</v>
          </cell>
          <cell r="AZ658">
            <v>0</v>
          </cell>
          <cell r="BA658">
            <v>0</v>
          </cell>
          <cell r="BB658">
            <v>0</v>
          </cell>
          <cell r="BC658">
            <v>0</v>
          </cell>
          <cell r="BD658"/>
          <cell r="BE658">
            <v>0</v>
          </cell>
          <cell r="BF658">
            <v>0</v>
          </cell>
          <cell r="BG658">
            <v>0</v>
          </cell>
          <cell r="BH658">
            <v>0</v>
          </cell>
          <cell r="BI658">
            <v>0</v>
          </cell>
          <cell r="BJ658">
            <v>0</v>
          </cell>
          <cell r="BK658">
            <v>0.5</v>
          </cell>
          <cell r="BL658">
            <v>597.17999999999995</v>
          </cell>
          <cell r="BM658">
            <v>0</v>
          </cell>
          <cell r="BN658">
            <v>0</v>
          </cell>
          <cell r="BO658">
            <v>597.17999999999995</v>
          </cell>
          <cell r="BP658">
            <v>0</v>
          </cell>
          <cell r="BQ658">
            <v>-597.17999999999995</v>
          </cell>
          <cell r="BR658" t="str">
            <v>N/A</v>
          </cell>
          <cell r="BS658">
            <v>0</v>
          </cell>
          <cell r="BT658">
            <v>0.5</v>
          </cell>
          <cell r="BU658">
            <v>879.36</v>
          </cell>
          <cell r="BV658">
            <v>0</v>
          </cell>
          <cell r="BW658">
            <v>0</v>
          </cell>
          <cell r="BX658">
            <v>1194.3599999999999</v>
          </cell>
          <cell r="BY658">
            <v>0</v>
          </cell>
          <cell r="BZ658">
            <v>-1194.3599999999999</v>
          </cell>
          <cell r="CA658" t="str">
            <v>N/A</v>
          </cell>
          <cell r="CB658">
            <v>0</v>
          </cell>
          <cell r="CC658"/>
          <cell r="CD658"/>
          <cell r="CE658">
            <v>0</v>
          </cell>
          <cell r="CF658">
            <v>0</v>
          </cell>
          <cell r="CG658">
            <v>1194.3599999999999</v>
          </cell>
          <cell r="CH658">
            <v>0</v>
          </cell>
          <cell r="CI658">
            <v>-1194.3599999999999</v>
          </cell>
          <cell r="CJ658"/>
          <cell r="CK658"/>
          <cell r="CL658">
            <v>0</v>
          </cell>
          <cell r="CM658">
            <v>0</v>
          </cell>
          <cell r="CN658">
            <v>1194.3599999999999</v>
          </cell>
          <cell r="CO658">
            <v>0</v>
          </cell>
          <cell r="CP658">
            <v>-1194.3599999999999</v>
          </cell>
          <cell r="CQ658"/>
          <cell r="CR658"/>
          <cell r="CS658">
            <v>1</v>
          </cell>
          <cell r="CT658">
            <v>1194.3600000000001</v>
          </cell>
          <cell r="CU658">
            <v>1194.3599999999999</v>
          </cell>
          <cell r="CV658">
            <v>1194.3600000000001</v>
          </cell>
          <cell r="CW658">
            <v>0</v>
          </cell>
          <cell r="CY658">
            <v>0</v>
          </cell>
          <cell r="CZ658">
            <v>1476.54</v>
          </cell>
          <cell r="DA658">
            <v>1476.54</v>
          </cell>
          <cell r="DB658">
            <v>1194.3600000000001</v>
          </cell>
          <cell r="DC658">
            <v>0</v>
          </cell>
          <cell r="DD658">
            <v>1194.3600000000001</v>
          </cell>
          <cell r="DE658">
            <v>1194.3600000000001</v>
          </cell>
          <cell r="DF658">
            <v>1194.3600000000001</v>
          </cell>
          <cell r="DG658">
            <v>0</v>
          </cell>
          <cell r="DH658">
            <v>0</v>
          </cell>
          <cell r="DI658">
            <v>0</v>
          </cell>
          <cell r="DJ658">
            <v>1194.3600000000001</v>
          </cell>
          <cell r="DK658">
            <v>89.815871999999999</v>
          </cell>
        </row>
        <row r="659">
          <cell r="B659" t="str">
            <v>20.7</v>
          </cell>
          <cell r="C659" t="str">
            <v xml:space="preserve"> DEPEARQ115 </v>
          </cell>
          <cell r="D659" t="str">
            <v>Próprio</v>
          </cell>
          <cell r="E659" t="str">
            <v>Planta - QUARESMEIRA PENDENTE, fornecimento e plantio - REF. ORSE (7774)</v>
          </cell>
          <cell r="F659" t="str">
            <v>UND</v>
          </cell>
          <cell r="G659">
            <v>64</v>
          </cell>
          <cell r="H659">
            <v>0</v>
          </cell>
          <cell r="I659">
            <v>64</v>
          </cell>
          <cell r="J659">
            <v>21.95</v>
          </cell>
          <cell r="K659">
            <v>27.48</v>
          </cell>
          <cell r="L659">
            <v>1758.72</v>
          </cell>
          <cell r="M659">
            <v>0</v>
          </cell>
          <cell r="N659">
            <v>0</v>
          </cell>
          <cell r="O659">
            <v>0</v>
          </cell>
          <cell r="P659">
            <v>0</v>
          </cell>
          <cell r="Q659">
            <v>0</v>
          </cell>
          <cell r="R659">
            <v>0</v>
          </cell>
          <cell r="S659">
            <v>0</v>
          </cell>
          <cell r="T659">
            <v>0</v>
          </cell>
          <cell r="U659">
            <v>0</v>
          </cell>
          <cell r="V659">
            <v>0</v>
          </cell>
          <cell r="W659">
            <v>0</v>
          </cell>
          <cell r="X659">
            <v>0</v>
          </cell>
          <cell r="Y659">
            <v>0</v>
          </cell>
          <cell r="Z659">
            <v>0</v>
          </cell>
          <cell r="AA659">
            <v>0</v>
          </cell>
          <cell r="AB659">
            <v>0</v>
          </cell>
          <cell r="AC659">
            <v>0</v>
          </cell>
          <cell r="AD659">
            <v>0</v>
          </cell>
          <cell r="AE659"/>
          <cell r="AF659">
            <v>0</v>
          </cell>
          <cell r="AG659">
            <v>0</v>
          </cell>
          <cell r="AH659">
            <v>0</v>
          </cell>
          <cell r="AI659">
            <v>0</v>
          </cell>
          <cell r="AJ659">
            <v>0</v>
          </cell>
          <cell r="AK659">
            <v>0</v>
          </cell>
          <cell r="AL659"/>
          <cell r="AM659">
            <v>1758.72</v>
          </cell>
          <cell r="AN659">
            <v>132.25574399999999</v>
          </cell>
          <cell r="AO659"/>
          <cell r="AP659">
            <v>0</v>
          </cell>
          <cell r="AQ659">
            <v>0</v>
          </cell>
          <cell r="AR659">
            <v>0</v>
          </cell>
          <cell r="AS659">
            <v>0</v>
          </cell>
          <cell r="AT659">
            <v>0</v>
          </cell>
          <cell r="AU659">
            <v>0</v>
          </cell>
          <cell r="AV659">
            <v>0</v>
          </cell>
          <cell r="AW659">
            <v>0</v>
          </cell>
          <cell r="AX659">
            <v>0</v>
          </cell>
          <cell r="AY659">
            <v>0</v>
          </cell>
          <cell r="AZ659">
            <v>0</v>
          </cell>
          <cell r="BA659">
            <v>0</v>
          </cell>
          <cell r="BB659">
            <v>0</v>
          </cell>
          <cell r="BC659">
            <v>0</v>
          </cell>
          <cell r="BD659"/>
          <cell r="BE659">
            <v>0</v>
          </cell>
          <cell r="BF659">
            <v>0</v>
          </cell>
          <cell r="BG659">
            <v>0</v>
          </cell>
          <cell r="BH659">
            <v>0</v>
          </cell>
          <cell r="BI659">
            <v>0</v>
          </cell>
          <cell r="BJ659">
            <v>0</v>
          </cell>
          <cell r="BK659">
            <v>0.5</v>
          </cell>
          <cell r="BL659">
            <v>879.36</v>
          </cell>
          <cell r="BM659">
            <v>0</v>
          </cell>
          <cell r="BN659">
            <v>0</v>
          </cell>
          <cell r="BO659">
            <v>879.36</v>
          </cell>
          <cell r="BP659">
            <v>0</v>
          </cell>
          <cell r="BQ659">
            <v>-879.36</v>
          </cell>
          <cell r="BR659" t="str">
            <v>N/A</v>
          </cell>
          <cell r="BS659">
            <v>0</v>
          </cell>
          <cell r="BT659">
            <v>0.5</v>
          </cell>
          <cell r="BU659">
            <v>1051.08</v>
          </cell>
          <cell r="BV659">
            <v>0</v>
          </cell>
          <cell r="BW659">
            <v>0</v>
          </cell>
          <cell r="BX659">
            <v>1758.72</v>
          </cell>
          <cell r="BY659">
            <v>0</v>
          </cell>
          <cell r="BZ659">
            <v>-1758.72</v>
          </cell>
          <cell r="CA659" t="str">
            <v>N/A</v>
          </cell>
          <cell r="CB659">
            <v>0</v>
          </cell>
          <cell r="CC659"/>
          <cell r="CD659"/>
          <cell r="CE659">
            <v>0</v>
          </cell>
          <cell r="CF659">
            <v>0</v>
          </cell>
          <cell r="CG659">
            <v>1758.72</v>
          </cell>
          <cell r="CH659">
            <v>0</v>
          </cell>
          <cell r="CI659">
            <v>-1758.72</v>
          </cell>
          <cell r="CJ659"/>
          <cell r="CK659"/>
          <cell r="CL659">
            <v>0</v>
          </cell>
          <cell r="CM659">
            <v>0</v>
          </cell>
          <cell r="CN659">
            <v>1758.72</v>
          </cell>
          <cell r="CO659">
            <v>0</v>
          </cell>
          <cell r="CP659">
            <v>-1758.72</v>
          </cell>
          <cell r="CQ659"/>
          <cell r="CR659"/>
          <cell r="CS659">
            <v>0.87265625000000002</v>
          </cell>
          <cell r="CT659">
            <v>1534.758</v>
          </cell>
          <cell r="CU659">
            <v>1758.72</v>
          </cell>
          <cell r="CV659">
            <v>1534.758</v>
          </cell>
          <cell r="CW659">
            <v>-223.96199999999999</v>
          </cell>
          <cell r="CY659">
            <v>0</v>
          </cell>
          <cell r="CZ659">
            <v>1930.44</v>
          </cell>
          <cell r="DA659">
            <v>1930.44</v>
          </cell>
          <cell r="DB659">
            <v>1758.72</v>
          </cell>
          <cell r="DC659">
            <v>0</v>
          </cell>
          <cell r="DD659">
            <v>1534.758</v>
          </cell>
          <cell r="DE659">
            <v>1534.758</v>
          </cell>
          <cell r="DF659">
            <v>1758.72</v>
          </cell>
          <cell r="DG659">
            <v>223.96199999999999</v>
          </cell>
          <cell r="DH659">
            <v>0</v>
          </cell>
          <cell r="DI659">
            <v>0</v>
          </cell>
          <cell r="DJ659">
            <v>1534.758</v>
          </cell>
          <cell r="DK659">
            <v>115.41380159999999</v>
          </cell>
        </row>
        <row r="660">
          <cell r="B660" t="str">
            <v>20.8</v>
          </cell>
          <cell r="C660" t="str">
            <v xml:space="preserve"> DEPEARQ117 </v>
          </cell>
          <cell r="D660" t="str">
            <v>Próprio</v>
          </cell>
          <cell r="E660" t="str">
            <v>Planta - PACOVÁ - fornecimento e plantio - REF. ORSE (7774)</v>
          </cell>
          <cell r="F660" t="str">
            <v>UND</v>
          </cell>
          <cell r="G660">
            <v>24</v>
          </cell>
          <cell r="H660">
            <v>0</v>
          </cell>
          <cell r="I660">
            <v>24</v>
          </cell>
          <cell r="J660">
            <v>69.95</v>
          </cell>
          <cell r="K660">
            <v>87.59</v>
          </cell>
          <cell r="L660">
            <v>2102.16</v>
          </cell>
          <cell r="M660">
            <v>0</v>
          </cell>
          <cell r="N660">
            <v>0</v>
          </cell>
          <cell r="O660">
            <v>0</v>
          </cell>
          <cell r="P660">
            <v>0</v>
          </cell>
          <cell r="Q660">
            <v>0</v>
          </cell>
          <cell r="R660">
            <v>0</v>
          </cell>
          <cell r="S660">
            <v>0</v>
          </cell>
          <cell r="T660">
            <v>0</v>
          </cell>
          <cell r="U660">
            <v>0</v>
          </cell>
          <cell r="V660">
            <v>0</v>
          </cell>
          <cell r="W660">
            <v>0</v>
          </cell>
          <cell r="X660">
            <v>0</v>
          </cell>
          <cell r="Y660">
            <v>0</v>
          </cell>
          <cell r="Z660">
            <v>0</v>
          </cell>
          <cell r="AA660">
            <v>0</v>
          </cell>
          <cell r="AB660">
            <v>0</v>
          </cell>
          <cell r="AC660">
            <v>0</v>
          </cell>
          <cell r="AD660">
            <v>0</v>
          </cell>
          <cell r="AE660"/>
          <cell r="AF660">
            <v>0</v>
          </cell>
          <cell r="AG660">
            <v>0</v>
          </cell>
          <cell r="AH660">
            <v>0</v>
          </cell>
          <cell r="AI660">
            <v>0</v>
          </cell>
          <cell r="AJ660">
            <v>0</v>
          </cell>
          <cell r="AK660">
            <v>0</v>
          </cell>
          <cell r="AL660"/>
          <cell r="AM660">
            <v>2102.16</v>
          </cell>
          <cell r="AN660">
            <v>158.08243199999995</v>
          </cell>
          <cell r="AO660"/>
          <cell r="AP660">
            <v>0</v>
          </cell>
          <cell r="AQ660">
            <v>0</v>
          </cell>
          <cell r="AR660">
            <v>0</v>
          </cell>
          <cell r="AS660">
            <v>0</v>
          </cell>
          <cell r="AT660">
            <v>0</v>
          </cell>
          <cell r="AU660">
            <v>0</v>
          </cell>
          <cell r="AV660">
            <v>0</v>
          </cell>
          <cell r="AW660">
            <v>0</v>
          </cell>
          <cell r="AX660">
            <v>0</v>
          </cell>
          <cell r="AY660">
            <v>0</v>
          </cell>
          <cell r="AZ660">
            <v>0</v>
          </cell>
          <cell r="BA660">
            <v>0</v>
          </cell>
          <cell r="BB660">
            <v>0</v>
          </cell>
          <cell r="BC660">
            <v>0</v>
          </cell>
          <cell r="BD660"/>
          <cell r="BE660">
            <v>0</v>
          </cell>
          <cell r="BF660">
            <v>0</v>
          </cell>
          <cell r="BG660">
            <v>0</v>
          </cell>
          <cell r="BH660">
            <v>0</v>
          </cell>
          <cell r="BI660">
            <v>0</v>
          </cell>
          <cell r="BJ660">
            <v>0</v>
          </cell>
          <cell r="BK660">
            <v>0.5</v>
          </cell>
          <cell r="BL660">
            <v>1051.08</v>
          </cell>
          <cell r="BM660">
            <v>0</v>
          </cell>
          <cell r="BN660">
            <v>0</v>
          </cell>
          <cell r="BO660">
            <v>1051.08</v>
          </cell>
          <cell r="BP660">
            <v>0</v>
          </cell>
          <cell r="BQ660">
            <v>-1051.08</v>
          </cell>
          <cell r="BR660" t="str">
            <v>N/A</v>
          </cell>
          <cell r="BS660">
            <v>0</v>
          </cell>
          <cell r="BT660">
            <v>0.5</v>
          </cell>
          <cell r="BU660">
            <v>1450.9</v>
          </cell>
          <cell r="BV660">
            <v>0</v>
          </cell>
          <cell r="BW660">
            <v>0</v>
          </cell>
          <cell r="BX660">
            <v>2102.16</v>
          </cell>
          <cell r="BY660">
            <v>0</v>
          </cell>
          <cell r="BZ660">
            <v>-2102.16</v>
          </cell>
          <cell r="CA660" t="str">
            <v>N/A</v>
          </cell>
          <cell r="CB660">
            <v>0</v>
          </cell>
          <cell r="CC660"/>
          <cell r="CD660"/>
          <cell r="CE660">
            <v>0</v>
          </cell>
          <cell r="CF660">
            <v>0</v>
          </cell>
          <cell r="CG660">
            <v>2102.16</v>
          </cell>
          <cell r="CH660">
            <v>0</v>
          </cell>
          <cell r="CI660">
            <v>-2102.16</v>
          </cell>
          <cell r="CJ660"/>
          <cell r="CK660"/>
          <cell r="CL660">
            <v>0</v>
          </cell>
          <cell r="CM660">
            <v>0</v>
          </cell>
          <cell r="CN660">
            <v>2102.16</v>
          </cell>
          <cell r="CO660">
            <v>0</v>
          </cell>
          <cell r="CP660">
            <v>-2102.16</v>
          </cell>
          <cell r="CQ660"/>
          <cell r="CR660"/>
          <cell r="CS660">
            <v>0.95833333333333337</v>
          </cell>
          <cell r="CT660">
            <v>2014.5700000000002</v>
          </cell>
          <cell r="CU660">
            <v>2102.16</v>
          </cell>
          <cell r="CV660">
            <v>2014.5700000000002</v>
          </cell>
          <cell r="CW660">
            <v>-87.589999999999691</v>
          </cell>
          <cell r="CY660">
            <v>0</v>
          </cell>
          <cell r="CZ660">
            <v>2501.98</v>
          </cell>
          <cell r="DA660">
            <v>2501.98</v>
          </cell>
          <cell r="DB660">
            <v>2102.16</v>
          </cell>
          <cell r="DC660">
            <v>0</v>
          </cell>
          <cell r="DD660">
            <v>2014.5700000000002</v>
          </cell>
          <cell r="DE660">
            <v>2014.5700000000002</v>
          </cell>
          <cell r="DF660">
            <v>2102.16</v>
          </cell>
          <cell r="DG660">
            <v>87.589999999999691</v>
          </cell>
          <cell r="DH660">
            <v>0</v>
          </cell>
          <cell r="DI660">
            <v>0</v>
          </cell>
          <cell r="DJ660">
            <v>2014.5700000000002</v>
          </cell>
          <cell r="DK660">
            <v>151.49566399999998</v>
          </cell>
        </row>
        <row r="661">
          <cell r="B661" t="str">
            <v>20.9</v>
          </cell>
          <cell r="C661" t="str">
            <v xml:space="preserve"> DEPEARQ118 </v>
          </cell>
          <cell r="D661" t="str">
            <v>Próprio</v>
          </cell>
          <cell r="E661" t="str">
            <v>Planta - ASPARGO ALFINETE - fornecimento e plantio - REF. ORSE (7774)</v>
          </cell>
          <cell r="F661" t="str">
            <v>UND</v>
          </cell>
          <cell r="G661">
            <v>44</v>
          </cell>
          <cell r="H661">
            <v>0</v>
          </cell>
          <cell r="I661">
            <v>44</v>
          </cell>
          <cell r="J661">
            <v>52.67</v>
          </cell>
          <cell r="K661">
            <v>65.95</v>
          </cell>
          <cell r="L661">
            <v>2901.8</v>
          </cell>
          <cell r="M661">
            <v>0</v>
          </cell>
          <cell r="N661">
            <v>0</v>
          </cell>
          <cell r="O661">
            <v>0</v>
          </cell>
          <cell r="P661">
            <v>0</v>
          </cell>
          <cell r="Q661">
            <v>0</v>
          </cell>
          <cell r="R661">
            <v>0</v>
          </cell>
          <cell r="S661">
            <v>0</v>
          </cell>
          <cell r="T661">
            <v>0</v>
          </cell>
          <cell r="U661">
            <v>0</v>
          </cell>
          <cell r="V661">
            <v>0</v>
          </cell>
          <cell r="W661">
            <v>0</v>
          </cell>
          <cell r="X661">
            <v>0</v>
          </cell>
          <cell r="Y661">
            <v>0</v>
          </cell>
          <cell r="Z661">
            <v>0</v>
          </cell>
          <cell r="AA661">
            <v>0</v>
          </cell>
          <cell r="AB661">
            <v>0</v>
          </cell>
          <cell r="AC661">
            <v>0</v>
          </cell>
          <cell r="AD661">
            <v>0</v>
          </cell>
          <cell r="AE661"/>
          <cell r="AF661">
            <v>0</v>
          </cell>
          <cell r="AG661">
            <v>0</v>
          </cell>
          <cell r="AH661">
            <v>0</v>
          </cell>
          <cell r="AI661">
            <v>0</v>
          </cell>
          <cell r="AJ661">
            <v>0</v>
          </cell>
          <cell r="AK661">
            <v>0</v>
          </cell>
          <cell r="AL661"/>
          <cell r="AM661">
            <v>2901.8</v>
          </cell>
          <cell r="AN661">
            <v>218.21535999999998</v>
          </cell>
          <cell r="AO661"/>
          <cell r="AP661">
            <v>0</v>
          </cell>
          <cell r="AQ661">
            <v>0</v>
          </cell>
          <cell r="AR661">
            <v>0</v>
          </cell>
          <cell r="AS661">
            <v>0</v>
          </cell>
          <cell r="AT661">
            <v>0</v>
          </cell>
          <cell r="AU661">
            <v>0</v>
          </cell>
          <cell r="AV661">
            <v>0</v>
          </cell>
          <cell r="AW661">
            <v>0</v>
          </cell>
          <cell r="AX661">
            <v>0</v>
          </cell>
          <cell r="AY661">
            <v>0</v>
          </cell>
          <cell r="AZ661">
            <v>0</v>
          </cell>
          <cell r="BA661">
            <v>0</v>
          </cell>
          <cell r="BB661">
            <v>0</v>
          </cell>
          <cell r="BC661">
            <v>0</v>
          </cell>
          <cell r="BD661">
            <v>0</v>
          </cell>
          <cell r="BE661">
            <v>0</v>
          </cell>
          <cell r="BF661">
            <v>0</v>
          </cell>
          <cell r="BG661">
            <v>0</v>
          </cell>
          <cell r="BH661">
            <v>0</v>
          </cell>
          <cell r="BI661">
            <v>0</v>
          </cell>
          <cell r="BJ661">
            <v>0</v>
          </cell>
          <cell r="BK661">
            <v>0.5</v>
          </cell>
          <cell r="BL661">
            <v>1450.9</v>
          </cell>
          <cell r="BM661">
            <v>0</v>
          </cell>
          <cell r="BN661">
            <v>0</v>
          </cell>
          <cell r="BO661">
            <v>1450.9</v>
          </cell>
          <cell r="BP661">
            <v>0</v>
          </cell>
          <cell r="BQ661">
            <v>-1450.9</v>
          </cell>
          <cell r="BR661" t="str">
            <v>N/A</v>
          </cell>
          <cell r="BS661">
            <v>0</v>
          </cell>
          <cell r="BT661"/>
          <cell r="BU661">
            <v>0</v>
          </cell>
          <cell r="BV661">
            <v>0</v>
          </cell>
          <cell r="BW661">
            <v>0</v>
          </cell>
          <cell r="BX661">
            <v>2901.8</v>
          </cell>
          <cell r="BY661">
            <v>0</v>
          </cell>
          <cell r="BZ661">
            <v>-2901.8</v>
          </cell>
          <cell r="CA661" t="str">
            <v>N/A</v>
          </cell>
          <cell r="CB661">
            <v>0</v>
          </cell>
          <cell r="CC661"/>
          <cell r="CD661"/>
          <cell r="CE661">
            <v>0</v>
          </cell>
          <cell r="CF661">
            <v>0</v>
          </cell>
          <cell r="CG661">
            <v>2901.8</v>
          </cell>
          <cell r="CH661">
            <v>0</v>
          </cell>
          <cell r="CI661">
            <v>-2901.8</v>
          </cell>
          <cell r="CJ661"/>
          <cell r="CK661"/>
          <cell r="CL661">
            <v>0</v>
          </cell>
          <cell r="CM661">
            <v>0</v>
          </cell>
          <cell r="CN661">
            <v>2901.8</v>
          </cell>
          <cell r="CO661">
            <v>0</v>
          </cell>
          <cell r="CP661">
            <v>-2901.8</v>
          </cell>
          <cell r="CQ661"/>
          <cell r="CR661"/>
          <cell r="CS661">
            <v>1</v>
          </cell>
          <cell r="CT661">
            <v>2901.8</v>
          </cell>
          <cell r="CU661">
            <v>2901.8</v>
          </cell>
          <cell r="CV661">
            <v>2901.8</v>
          </cell>
          <cell r="CW661">
            <v>0</v>
          </cell>
          <cell r="CY661">
            <v>0</v>
          </cell>
          <cell r="CZ661">
            <v>1450.9</v>
          </cell>
          <cell r="DA661">
            <v>1450.9</v>
          </cell>
          <cell r="DB661">
            <v>2901.8</v>
          </cell>
          <cell r="DC661">
            <v>0</v>
          </cell>
          <cell r="DD661">
            <v>2901.8</v>
          </cell>
          <cell r="DE661">
            <v>2901.8</v>
          </cell>
          <cell r="DF661">
            <v>2901.8</v>
          </cell>
          <cell r="DG661">
            <v>0</v>
          </cell>
          <cell r="DH661">
            <v>0</v>
          </cell>
          <cell r="DI661">
            <v>0</v>
          </cell>
          <cell r="DJ661">
            <v>2901.8</v>
          </cell>
          <cell r="DK661">
            <v>218.21535999999998</v>
          </cell>
        </row>
        <row r="662">
          <cell r="B662" t="str">
            <v>20.10</v>
          </cell>
          <cell r="C662" t="str">
            <v xml:space="preserve"> DEPEARQ120 </v>
          </cell>
          <cell r="D662" t="str">
            <v>Próprio</v>
          </cell>
          <cell r="E662" t="str">
            <v>Planta - Samambaia c/1,00m, fornecimento e plantio REF.  ORSE (8761)</v>
          </cell>
          <cell r="F662" t="str">
            <v>un</v>
          </cell>
          <cell r="G662">
            <v>9</v>
          </cell>
          <cell r="H662">
            <v>0</v>
          </cell>
          <cell r="I662">
            <v>9</v>
          </cell>
          <cell r="J662">
            <v>89.54</v>
          </cell>
          <cell r="K662">
            <v>112.12</v>
          </cell>
          <cell r="L662">
            <v>1009.08</v>
          </cell>
          <cell r="M662">
            <v>0</v>
          </cell>
          <cell r="N662">
            <v>0</v>
          </cell>
          <cell r="O662">
            <v>0</v>
          </cell>
          <cell r="P662">
            <v>0</v>
          </cell>
          <cell r="Q662">
            <v>0</v>
          </cell>
          <cell r="R662">
            <v>0</v>
          </cell>
          <cell r="S662">
            <v>0</v>
          </cell>
          <cell r="T662">
            <v>0</v>
          </cell>
          <cell r="U662">
            <v>0</v>
          </cell>
          <cell r="V662">
            <v>0</v>
          </cell>
          <cell r="W662">
            <v>0</v>
          </cell>
          <cell r="X662">
            <v>0</v>
          </cell>
          <cell r="Y662">
            <v>0</v>
          </cell>
          <cell r="Z662">
            <v>0</v>
          </cell>
          <cell r="AA662">
            <v>0</v>
          </cell>
          <cell r="AB662">
            <v>0</v>
          </cell>
          <cell r="AC662">
            <v>0</v>
          </cell>
          <cell r="AD662">
            <v>0</v>
          </cell>
          <cell r="AE662"/>
          <cell r="AF662">
            <v>0</v>
          </cell>
          <cell r="AG662">
            <v>0</v>
          </cell>
          <cell r="AH662">
            <v>0</v>
          </cell>
          <cell r="AI662">
            <v>0</v>
          </cell>
          <cell r="AJ662">
            <v>0</v>
          </cell>
          <cell r="AK662">
            <v>0</v>
          </cell>
          <cell r="AL662"/>
          <cell r="AM662">
            <v>1009.08</v>
          </cell>
          <cell r="AN662">
            <v>75.882815999999991</v>
          </cell>
          <cell r="AO662"/>
          <cell r="AP662">
            <v>1</v>
          </cell>
          <cell r="AQ662">
            <v>1009.08</v>
          </cell>
          <cell r="AR662">
            <v>0</v>
          </cell>
          <cell r="AS662">
            <v>0</v>
          </cell>
          <cell r="AT662">
            <v>1009.08</v>
          </cell>
          <cell r="AU662">
            <v>0</v>
          </cell>
          <cell r="AV662">
            <v>-1009.08</v>
          </cell>
          <cell r="AW662">
            <v>0</v>
          </cell>
          <cell r="AX662">
            <v>0</v>
          </cell>
          <cell r="AY662">
            <v>0</v>
          </cell>
          <cell r="AZ662">
            <v>0</v>
          </cell>
          <cell r="BA662">
            <v>1009.08</v>
          </cell>
          <cell r="BB662">
            <v>0</v>
          </cell>
          <cell r="BC662">
            <v>-1009.08</v>
          </cell>
          <cell r="BD662">
            <v>0</v>
          </cell>
          <cell r="BE662">
            <v>0</v>
          </cell>
          <cell r="BF662">
            <v>0</v>
          </cell>
          <cell r="BG662">
            <v>0</v>
          </cell>
          <cell r="BH662">
            <v>1009.08</v>
          </cell>
          <cell r="BI662">
            <v>0</v>
          </cell>
          <cell r="BJ662">
            <v>-1009.08</v>
          </cell>
          <cell r="BK662">
            <v>0</v>
          </cell>
          <cell r="BL662">
            <v>0</v>
          </cell>
          <cell r="BM662">
            <v>0</v>
          </cell>
          <cell r="BN662">
            <v>0</v>
          </cell>
          <cell r="BO662">
            <v>1009.08</v>
          </cell>
          <cell r="BP662">
            <v>0</v>
          </cell>
          <cell r="BQ662">
            <v>-1009.08</v>
          </cell>
          <cell r="BR662" t="str">
            <v>N/A</v>
          </cell>
          <cell r="BS662">
            <v>0</v>
          </cell>
          <cell r="BT662"/>
          <cell r="BU662">
            <v>0</v>
          </cell>
          <cell r="BV662">
            <v>0</v>
          </cell>
          <cell r="BW662">
            <v>0</v>
          </cell>
          <cell r="BX662">
            <v>1009.08</v>
          </cell>
          <cell r="BY662">
            <v>0</v>
          </cell>
          <cell r="BZ662">
            <v>-1009.08</v>
          </cell>
          <cell r="CA662" t="str">
            <v>N/A</v>
          </cell>
          <cell r="CB662">
            <v>0</v>
          </cell>
          <cell r="CC662"/>
          <cell r="CD662"/>
          <cell r="CE662">
            <v>0</v>
          </cell>
          <cell r="CF662">
            <v>0</v>
          </cell>
          <cell r="CG662">
            <v>1009.08</v>
          </cell>
          <cell r="CH662">
            <v>0</v>
          </cell>
          <cell r="CI662">
            <v>-1009.08</v>
          </cell>
          <cell r="CJ662"/>
          <cell r="CK662"/>
          <cell r="CL662">
            <v>0</v>
          </cell>
          <cell r="CM662">
            <v>0</v>
          </cell>
          <cell r="CN662">
            <v>1009.08</v>
          </cell>
          <cell r="CO662">
            <v>0</v>
          </cell>
          <cell r="CP662">
            <v>-1009.08</v>
          </cell>
          <cell r="CQ662"/>
          <cell r="CR662"/>
          <cell r="CS662">
            <v>1</v>
          </cell>
          <cell r="CT662">
            <v>1009.08</v>
          </cell>
          <cell r="CU662">
            <v>1009.08</v>
          </cell>
          <cell r="CV662">
            <v>1009.08</v>
          </cell>
          <cell r="CW662">
            <v>0</v>
          </cell>
          <cell r="CY662">
            <v>0</v>
          </cell>
          <cell r="CZ662">
            <v>1009.08</v>
          </cell>
          <cell r="DA662">
            <v>1009.08</v>
          </cell>
          <cell r="DB662">
            <v>1009.08</v>
          </cell>
          <cell r="DC662">
            <v>0</v>
          </cell>
          <cell r="DD662">
            <v>1009.08</v>
          </cell>
          <cell r="DE662">
            <v>1009.08</v>
          </cell>
          <cell r="DF662">
            <v>1009.08</v>
          </cell>
          <cell r="DG662">
            <v>0</v>
          </cell>
          <cell r="DH662">
            <v>0</v>
          </cell>
          <cell r="DI662">
            <v>0</v>
          </cell>
          <cell r="DJ662">
            <v>1009.08</v>
          </cell>
          <cell r="DK662">
            <v>75.882815999999991</v>
          </cell>
        </row>
        <row r="663">
          <cell r="B663" t="str">
            <v>20.11</v>
          </cell>
          <cell r="C663" t="str">
            <v xml:space="preserve"> DEPEARQ119 </v>
          </cell>
          <cell r="D663" t="str">
            <v>Próprio</v>
          </cell>
          <cell r="E663" t="str">
            <v>Planta - JIBÓIA- fornecimento e plantio - REF. ORSE (7774)</v>
          </cell>
          <cell r="F663" t="str">
            <v>UND</v>
          </cell>
          <cell r="G663">
            <v>9</v>
          </cell>
          <cell r="H663">
            <v>0</v>
          </cell>
          <cell r="I663">
            <v>9</v>
          </cell>
          <cell r="J663">
            <v>61.45</v>
          </cell>
          <cell r="K663">
            <v>76.94</v>
          </cell>
          <cell r="L663">
            <v>692.46</v>
          </cell>
          <cell r="M663">
            <v>0</v>
          </cell>
          <cell r="N663">
            <v>0</v>
          </cell>
          <cell r="O663">
            <v>0</v>
          </cell>
          <cell r="P663">
            <v>0</v>
          </cell>
          <cell r="Q663">
            <v>0</v>
          </cell>
          <cell r="R663">
            <v>0</v>
          </cell>
          <cell r="S663">
            <v>0</v>
          </cell>
          <cell r="T663">
            <v>0</v>
          </cell>
          <cell r="U663">
            <v>0</v>
          </cell>
          <cell r="V663">
            <v>0</v>
          </cell>
          <cell r="W663">
            <v>0</v>
          </cell>
          <cell r="X663">
            <v>0</v>
          </cell>
          <cell r="Y663">
            <v>0</v>
          </cell>
          <cell r="Z663">
            <v>0</v>
          </cell>
          <cell r="AA663">
            <v>0</v>
          </cell>
          <cell r="AB663">
            <v>0</v>
          </cell>
          <cell r="AC663">
            <v>0</v>
          </cell>
          <cell r="AD663">
            <v>0</v>
          </cell>
          <cell r="AE663"/>
          <cell r="AF663">
            <v>0</v>
          </cell>
          <cell r="AG663">
            <v>0</v>
          </cell>
          <cell r="AH663">
            <v>0</v>
          </cell>
          <cell r="AI663">
            <v>0</v>
          </cell>
          <cell r="AJ663">
            <v>0</v>
          </cell>
          <cell r="AK663">
            <v>0</v>
          </cell>
          <cell r="AL663"/>
          <cell r="AM663">
            <v>692.46</v>
          </cell>
          <cell r="AN663">
            <v>52.072991999999992</v>
          </cell>
          <cell r="AO663"/>
          <cell r="AP663">
            <v>1</v>
          </cell>
          <cell r="AQ663">
            <v>692.46</v>
          </cell>
          <cell r="AR663">
            <v>0</v>
          </cell>
          <cell r="AS663">
            <v>0</v>
          </cell>
          <cell r="AT663">
            <v>692.46</v>
          </cell>
          <cell r="AU663">
            <v>0</v>
          </cell>
          <cell r="AV663">
            <v>-692.46</v>
          </cell>
          <cell r="AW663">
            <v>0</v>
          </cell>
          <cell r="AX663">
            <v>0</v>
          </cell>
          <cell r="AY663">
            <v>0</v>
          </cell>
          <cell r="AZ663">
            <v>0</v>
          </cell>
          <cell r="BA663">
            <v>692.46</v>
          </cell>
          <cell r="BB663">
            <v>0</v>
          </cell>
          <cell r="BC663">
            <v>-692.46</v>
          </cell>
          <cell r="BD663">
            <v>0</v>
          </cell>
          <cell r="BE663">
            <v>0</v>
          </cell>
          <cell r="BF663">
            <v>0</v>
          </cell>
          <cell r="BG663">
            <v>0</v>
          </cell>
          <cell r="BH663">
            <v>692.46</v>
          </cell>
          <cell r="BI663">
            <v>0</v>
          </cell>
          <cell r="BJ663">
            <v>-692.46</v>
          </cell>
          <cell r="BK663">
            <v>0</v>
          </cell>
          <cell r="BL663">
            <v>0</v>
          </cell>
          <cell r="BM663">
            <v>0</v>
          </cell>
          <cell r="BN663">
            <v>0</v>
          </cell>
          <cell r="BO663">
            <v>692.46</v>
          </cell>
          <cell r="BP663">
            <v>0</v>
          </cell>
          <cell r="BQ663">
            <v>-692.46</v>
          </cell>
          <cell r="BR663" t="str">
            <v>N/A</v>
          </cell>
          <cell r="BS663">
            <v>0</v>
          </cell>
          <cell r="BT663">
            <v>0.5</v>
          </cell>
          <cell r="BU663">
            <v>186.58500000000001</v>
          </cell>
          <cell r="BV663">
            <v>0</v>
          </cell>
          <cell r="BW663">
            <v>0</v>
          </cell>
          <cell r="BX663">
            <v>692.46</v>
          </cell>
          <cell r="BY663">
            <v>0</v>
          </cell>
          <cell r="BZ663">
            <v>-692.46</v>
          </cell>
          <cell r="CA663" t="str">
            <v>N/A</v>
          </cell>
          <cell r="CB663">
            <v>0</v>
          </cell>
          <cell r="CC663"/>
          <cell r="CD663"/>
          <cell r="CE663">
            <v>0</v>
          </cell>
          <cell r="CF663">
            <v>0</v>
          </cell>
          <cell r="CG663">
            <v>692.46</v>
          </cell>
          <cell r="CH663">
            <v>0</v>
          </cell>
          <cell r="CI663">
            <v>-692.46</v>
          </cell>
          <cell r="CJ663"/>
          <cell r="CK663"/>
          <cell r="CL663">
            <v>0</v>
          </cell>
          <cell r="CM663">
            <v>0</v>
          </cell>
          <cell r="CN663">
            <v>692.46</v>
          </cell>
          <cell r="CO663">
            <v>0</v>
          </cell>
          <cell r="CP663">
            <v>-692.46</v>
          </cell>
          <cell r="CQ663"/>
          <cell r="CR663"/>
          <cell r="CS663">
            <v>1</v>
          </cell>
          <cell r="CT663">
            <v>692.46</v>
          </cell>
          <cell r="CU663">
            <v>692.46</v>
          </cell>
          <cell r="CV663">
            <v>692.46</v>
          </cell>
          <cell r="CW663">
            <v>0</v>
          </cell>
          <cell r="CY663">
            <v>0</v>
          </cell>
          <cell r="CZ663">
            <v>879.04500000000007</v>
          </cell>
          <cell r="DA663">
            <v>879.04500000000007</v>
          </cell>
          <cell r="DB663">
            <v>692.46</v>
          </cell>
          <cell r="DC663">
            <v>0</v>
          </cell>
          <cell r="DD663">
            <v>692.46</v>
          </cell>
          <cell r="DE663">
            <v>692.46</v>
          </cell>
          <cell r="DF663">
            <v>692.46</v>
          </cell>
          <cell r="DG663">
            <v>0</v>
          </cell>
          <cell r="DH663">
            <v>0</v>
          </cell>
          <cell r="DI663">
            <v>0</v>
          </cell>
          <cell r="DJ663">
            <v>692.46</v>
          </cell>
          <cell r="DK663">
            <v>52.072991999999992</v>
          </cell>
        </row>
        <row r="664">
          <cell r="B664" t="str">
            <v>20.12</v>
          </cell>
          <cell r="C664" t="str">
            <v xml:space="preserve"> DEPEARQ122 </v>
          </cell>
          <cell r="D664" t="str">
            <v>Próprio</v>
          </cell>
          <cell r="E664" t="str">
            <v>Planta - PALMEIRA LEQUE (alt=1,00m), fornecimento e plantio, REF. ORSE (8760)</v>
          </cell>
          <cell r="F664" t="str">
            <v>un</v>
          </cell>
          <cell r="G664">
            <v>3</v>
          </cell>
          <cell r="H664">
            <v>0</v>
          </cell>
          <cell r="I664">
            <v>3</v>
          </cell>
          <cell r="J664">
            <v>99.34</v>
          </cell>
          <cell r="K664">
            <v>124.39</v>
          </cell>
          <cell r="L664">
            <v>373.17</v>
          </cell>
          <cell r="M664">
            <v>0</v>
          </cell>
          <cell r="N664">
            <v>0</v>
          </cell>
          <cell r="O664">
            <v>0</v>
          </cell>
          <cell r="P664">
            <v>0</v>
          </cell>
          <cell r="Q664">
            <v>0</v>
          </cell>
          <cell r="R664">
            <v>0</v>
          </cell>
          <cell r="S664">
            <v>0</v>
          </cell>
          <cell r="T664">
            <v>0</v>
          </cell>
          <cell r="U664">
            <v>0</v>
          </cell>
          <cell r="V664">
            <v>0</v>
          </cell>
          <cell r="W664">
            <v>0</v>
          </cell>
          <cell r="X664">
            <v>0</v>
          </cell>
          <cell r="Y664">
            <v>0</v>
          </cell>
          <cell r="Z664">
            <v>0</v>
          </cell>
          <cell r="AA664">
            <v>0</v>
          </cell>
          <cell r="AB664">
            <v>0</v>
          </cell>
          <cell r="AC664">
            <v>0</v>
          </cell>
          <cell r="AD664">
            <v>0</v>
          </cell>
          <cell r="AE664"/>
          <cell r="AF664">
            <v>0</v>
          </cell>
          <cell r="AG664">
            <v>0</v>
          </cell>
          <cell r="AH664">
            <v>0</v>
          </cell>
          <cell r="AI664">
            <v>0</v>
          </cell>
          <cell r="AJ664">
            <v>0</v>
          </cell>
          <cell r="AK664">
            <v>0</v>
          </cell>
          <cell r="AL664"/>
          <cell r="AM664">
            <v>373.17</v>
          </cell>
          <cell r="AN664">
            <v>28.062383999999998</v>
          </cell>
          <cell r="AO664"/>
          <cell r="AP664">
            <v>0</v>
          </cell>
          <cell r="AQ664">
            <v>0</v>
          </cell>
          <cell r="AR664">
            <v>0</v>
          </cell>
          <cell r="AS664">
            <v>0</v>
          </cell>
          <cell r="AT664">
            <v>0</v>
          </cell>
          <cell r="AU664">
            <v>0</v>
          </cell>
          <cell r="AV664">
            <v>0</v>
          </cell>
          <cell r="AW664">
            <v>0</v>
          </cell>
          <cell r="AX664">
            <v>0</v>
          </cell>
          <cell r="AY664">
            <v>0</v>
          </cell>
          <cell r="AZ664">
            <v>0</v>
          </cell>
          <cell r="BA664">
            <v>0</v>
          </cell>
          <cell r="BB664">
            <v>0</v>
          </cell>
          <cell r="BC664">
            <v>0</v>
          </cell>
          <cell r="BD664"/>
          <cell r="BE664">
            <v>0</v>
          </cell>
          <cell r="BF664">
            <v>0</v>
          </cell>
          <cell r="BG664">
            <v>0</v>
          </cell>
          <cell r="BH664">
            <v>0</v>
          </cell>
          <cell r="BI664">
            <v>0</v>
          </cell>
          <cell r="BJ664">
            <v>0</v>
          </cell>
          <cell r="BK664">
            <v>0.5</v>
          </cell>
          <cell r="BL664">
            <v>186.58500000000001</v>
          </cell>
          <cell r="BM664">
            <v>0</v>
          </cell>
          <cell r="BN664">
            <v>0</v>
          </cell>
          <cell r="BO664">
            <v>186.58500000000001</v>
          </cell>
          <cell r="BP664">
            <v>0</v>
          </cell>
          <cell r="BQ664">
            <v>-186.58500000000001</v>
          </cell>
          <cell r="BR664" t="str">
            <v>N/A</v>
          </cell>
          <cell r="BS664">
            <v>0</v>
          </cell>
          <cell r="BT664">
            <v>0.5</v>
          </cell>
          <cell r="BU664">
            <v>330.6</v>
          </cell>
          <cell r="BV664">
            <v>0</v>
          </cell>
          <cell r="BW664">
            <v>0</v>
          </cell>
          <cell r="BX664">
            <v>373.17</v>
          </cell>
          <cell r="BY664">
            <v>0</v>
          </cell>
          <cell r="BZ664">
            <v>-373.17</v>
          </cell>
          <cell r="CA664" t="str">
            <v>N/A</v>
          </cell>
          <cell r="CB664">
            <v>0</v>
          </cell>
          <cell r="CC664"/>
          <cell r="CD664"/>
          <cell r="CE664">
            <v>0</v>
          </cell>
          <cell r="CF664">
            <v>0</v>
          </cell>
          <cell r="CG664">
            <v>373.17</v>
          </cell>
          <cell r="CH664">
            <v>0</v>
          </cell>
          <cell r="CI664">
            <v>-373.17</v>
          </cell>
          <cell r="CJ664"/>
          <cell r="CK664"/>
          <cell r="CL664">
            <v>0</v>
          </cell>
          <cell r="CM664">
            <v>0</v>
          </cell>
          <cell r="CN664">
            <v>373.17</v>
          </cell>
          <cell r="CO664">
            <v>0</v>
          </cell>
          <cell r="CP664">
            <v>-373.17</v>
          </cell>
          <cell r="CQ664"/>
          <cell r="CR664"/>
          <cell r="CS664">
            <v>1</v>
          </cell>
          <cell r="CT664">
            <v>373.17</v>
          </cell>
          <cell r="CU664">
            <v>373.17</v>
          </cell>
          <cell r="CV664">
            <v>373.17</v>
          </cell>
          <cell r="CW664">
            <v>0</v>
          </cell>
          <cell r="CY664">
            <v>0</v>
          </cell>
          <cell r="CZ664">
            <v>517.18500000000006</v>
          </cell>
          <cell r="DA664">
            <v>517.18500000000006</v>
          </cell>
          <cell r="DB664">
            <v>373.17</v>
          </cell>
          <cell r="DC664">
            <v>0</v>
          </cell>
          <cell r="DD664">
            <v>373.17</v>
          </cell>
          <cell r="DE664">
            <v>373.17</v>
          </cell>
          <cell r="DF664">
            <v>373.17</v>
          </cell>
          <cell r="DG664">
            <v>0</v>
          </cell>
          <cell r="DH664">
            <v>0</v>
          </cell>
          <cell r="DI664">
            <v>0</v>
          </cell>
          <cell r="DJ664">
            <v>373.17</v>
          </cell>
          <cell r="DK664">
            <v>28.062383999999998</v>
          </cell>
        </row>
        <row r="665">
          <cell r="B665" t="str">
            <v>20.13</v>
          </cell>
          <cell r="C665" t="str">
            <v xml:space="preserve"> DEPEARQ123 </v>
          </cell>
          <cell r="D665" t="str">
            <v>Próprio</v>
          </cell>
          <cell r="E665" t="str">
            <v>Planta - PALMEIRA RÁFIS (alt=1,00m), fornecimento e plantio, REF. ORSE (8760)</v>
          </cell>
          <cell r="F665" t="str">
            <v>un</v>
          </cell>
          <cell r="G665">
            <v>6</v>
          </cell>
          <cell r="H665">
            <v>0</v>
          </cell>
          <cell r="I665">
            <v>6</v>
          </cell>
          <cell r="J665">
            <v>88.01</v>
          </cell>
          <cell r="K665">
            <v>110.2</v>
          </cell>
          <cell r="L665">
            <v>661.2</v>
          </cell>
          <cell r="M665">
            <v>0</v>
          </cell>
          <cell r="N665">
            <v>0</v>
          </cell>
          <cell r="O665">
            <v>0</v>
          </cell>
          <cell r="P665">
            <v>0</v>
          </cell>
          <cell r="Q665">
            <v>0</v>
          </cell>
          <cell r="R665">
            <v>0</v>
          </cell>
          <cell r="S665">
            <v>0</v>
          </cell>
          <cell r="T665">
            <v>0</v>
          </cell>
          <cell r="U665">
            <v>0</v>
          </cell>
          <cell r="V665">
            <v>0</v>
          </cell>
          <cell r="W665">
            <v>0</v>
          </cell>
          <cell r="X665">
            <v>0</v>
          </cell>
          <cell r="Y665">
            <v>0</v>
          </cell>
          <cell r="Z665">
            <v>0</v>
          </cell>
          <cell r="AA665">
            <v>0</v>
          </cell>
          <cell r="AB665">
            <v>0</v>
          </cell>
          <cell r="AC665">
            <v>0</v>
          </cell>
          <cell r="AD665">
            <v>0</v>
          </cell>
          <cell r="AE665"/>
          <cell r="AF665">
            <v>0</v>
          </cell>
          <cell r="AG665">
            <v>0</v>
          </cell>
          <cell r="AH665">
            <v>0</v>
          </cell>
          <cell r="AI665">
            <v>0</v>
          </cell>
          <cell r="AJ665">
            <v>0</v>
          </cell>
          <cell r="AK665">
            <v>0</v>
          </cell>
          <cell r="AL665"/>
          <cell r="AM665">
            <v>661.2</v>
          </cell>
          <cell r="AN665">
            <v>49.722239999999999</v>
          </cell>
          <cell r="AO665"/>
          <cell r="AP665">
            <v>0</v>
          </cell>
          <cell r="AQ665">
            <v>0</v>
          </cell>
          <cell r="AR665">
            <v>0</v>
          </cell>
          <cell r="AS665">
            <v>0</v>
          </cell>
          <cell r="AT665">
            <v>0</v>
          </cell>
          <cell r="AU665">
            <v>0</v>
          </cell>
          <cell r="AV665">
            <v>0</v>
          </cell>
          <cell r="AW665">
            <v>0</v>
          </cell>
          <cell r="AX665">
            <v>0</v>
          </cell>
          <cell r="AY665">
            <v>0</v>
          </cell>
          <cell r="AZ665">
            <v>0</v>
          </cell>
          <cell r="BA665">
            <v>0</v>
          </cell>
          <cell r="BB665">
            <v>0</v>
          </cell>
          <cell r="BC665">
            <v>0</v>
          </cell>
          <cell r="BD665">
            <v>0</v>
          </cell>
          <cell r="BE665">
            <v>0</v>
          </cell>
          <cell r="BF665">
            <v>0</v>
          </cell>
          <cell r="BG665">
            <v>0</v>
          </cell>
          <cell r="BH665">
            <v>0</v>
          </cell>
          <cell r="BI665">
            <v>0</v>
          </cell>
          <cell r="BJ665">
            <v>0</v>
          </cell>
          <cell r="BK665">
            <v>0.5</v>
          </cell>
          <cell r="BL665">
            <v>330.6</v>
          </cell>
          <cell r="BM665">
            <v>0</v>
          </cell>
          <cell r="BN665">
            <v>0</v>
          </cell>
          <cell r="BO665">
            <v>330.6</v>
          </cell>
          <cell r="BP665">
            <v>0</v>
          </cell>
          <cell r="BQ665">
            <v>-330.6</v>
          </cell>
          <cell r="BR665" t="str">
            <v>N/A</v>
          </cell>
          <cell r="BS665">
            <v>0</v>
          </cell>
          <cell r="BT665"/>
          <cell r="BU665">
            <v>0</v>
          </cell>
          <cell r="BV665">
            <v>0</v>
          </cell>
          <cell r="BW665">
            <v>0</v>
          </cell>
          <cell r="BX665">
            <v>661.2</v>
          </cell>
          <cell r="BY665">
            <v>0</v>
          </cell>
          <cell r="BZ665">
            <v>-661.2</v>
          </cell>
          <cell r="CA665" t="str">
            <v>N/A</v>
          </cell>
          <cell r="CB665">
            <v>0</v>
          </cell>
          <cell r="CC665"/>
          <cell r="CD665"/>
          <cell r="CE665">
            <v>0</v>
          </cell>
          <cell r="CF665">
            <v>0</v>
          </cell>
          <cell r="CG665">
            <v>661.2</v>
          </cell>
          <cell r="CH665">
            <v>0</v>
          </cell>
          <cell r="CI665">
            <v>-661.2</v>
          </cell>
          <cell r="CJ665"/>
          <cell r="CK665"/>
          <cell r="CL665">
            <v>0</v>
          </cell>
          <cell r="CM665">
            <v>0</v>
          </cell>
          <cell r="CN665">
            <v>661.2</v>
          </cell>
          <cell r="CO665">
            <v>0</v>
          </cell>
          <cell r="CP665">
            <v>-661.2</v>
          </cell>
          <cell r="CQ665"/>
          <cell r="CR665"/>
          <cell r="CS665">
            <v>1</v>
          </cell>
          <cell r="CT665">
            <v>661.2</v>
          </cell>
          <cell r="CU665">
            <v>661.2</v>
          </cell>
          <cell r="CV665">
            <v>661.2</v>
          </cell>
          <cell r="CW665">
            <v>0</v>
          </cell>
          <cell r="CY665">
            <v>0</v>
          </cell>
          <cell r="CZ665">
            <v>330.6</v>
          </cell>
          <cell r="DA665">
            <v>330.6</v>
          </cell>
          <cell r="DB665">
            <v>661.2</v>
          </cell>
          <cell r="DC665">
            <v>0</v>
          </cell>
          <cell r="DD665">
            <v>661.2</v>
          </cell>
          <cell r="DE665">
            <v>661.2</v>
          </cell>
          <cell r="DF665">
            <v>661.2</v>
          </cell>
          <cell r="DG665">
            <v>0</v>
          </cell>
          <cell r="DH665">
            <v>0</v>
          </cell>
          <cell r="DI665">
            <v>0</v>
          </cell>
          <cell r="DJ665">
            <v>661.2</v>
          </cell>
          <cell r="DK665">
            <v>49.722239999999999</v>
          </cell>
        </row>
        <row r="666">
          <cell r="B666" t="str">
            <v>20.14</v>
          </cell>
          <cell r="C666" t="str">
            <v xml:space="preserve"> DEPEARQ129 </v>
          </cell>
          <cell r="D666" t="str">
            <v>Próprio</v>
          </cell>
          <cell r="E666" t="str">
            <v>PLANTA - FICUS-LYRATA FORNECIMENTO E PLANTIO EM VASO. REF. SBC (201416)</v>
          </cell>
          <cell r="F666" t="str">
            <v>UN</v>
          </cell>
          <cell r="G666">
            <v>13</v>
          </cell>
          <cell r="H666">
            <v>0</v>
          </cell>
          <cell r="I666">
            <v>13</v>
          </cell>
          <cell r="J666">
            <v>405.39</v>
          </cell>
          <cell r="K666">
            <v>507.62</v>
          </cell>
          <cell r="L666">
            <v>6599.06</v>
          </cell>
          <cell r="M666">
            <v>0</v>
          </cell>
          <cell r="N666">
            <v>0</v>
          </cell>
          <cell r="O666">
            <v>0</v>
          </cell>
          <cell r="P666">
            <v>0</v>
          </cell>
          <cell r="Q666">
            <v>0</v>
          </cell>
          <cell r="R666">
            <v>0</v>
          </cell>
          <cell r="S666">
            <v>0</v>
          </cell>
          <cell r="T666">
            <v>0</v>
          </cell>
          <cell r="U666">
            <v>0</v>
          </cell>
          <cell r="V666">
            <v>0</v>
          </cell>
          <cell r="W666">
            <v>0</v>
          </cell>
          <cell r="X666">
            <v>0</v>
          </cell>
          <cell r="Y666">
            <v>0</v>
          </cell>
          <cell r="Z666">
            <v>0</v>
          </cell>
          <cell r="AA666">
            <v>0</v>
          </cell>
          <cell r="AB666">
            <v>0</v>
          </cell>
          <cell r="AC666">
            <v>0</v>
          </cell>
          <cell r="AD666">
            <v>0</v>
          </cell>
          <cell r="AE666"/>
          <cell r="AF666">
            <v>0</v>
          </cell>
          <cell r="AG666">
            <v>0</v>
          </cell>
          <cell r="AH666">
            <v>0</v>
          </cell>
          <cell r="AI666">
            <v>0</v>
          </cell>
          <cell r="AJ666">
            <v>0</v>
          </cell>
          <cell r="AK666">
            <v>0</v>
          </cell>
          <cell r="AL666"/>
          <cell r="AM666">
            <v>6599.06</v>
          </cell>
          <cell r="AN666">
            <v>496.24931199999997</v>
          </cell>
          <cell r="AO666"/>
          <cell r="AP666">
            <v>1</v>
          </cell>
          <cell r="AQ666">
            <v>6599.06</v>
          </cell>
          <cell r="AR666">
            <v>0</v>
          </cell>
          <cell r="AS666">
            <v>0</v>
          </cell>
          <cell r="AT666">
            <v>6599.06</v>
          </cell>
          <cell r="AU666">
            <v>0</v>
          </cell>
          <cell r="AV666">
            <v>-6599.06</v>
          </cell>
          <cell r="AW666">
            <v>0</v>
          </cell>
          <cell r="AX666">
            <v>0</v>
          </cell>
          <cell r="AY666">
            <v>0</v>
          </cell>
          <cell r="AZ666">
            <v>0</v>
          </cell>
          <cell r="BA666">
            <v>6599.06</v>
          </cell>
          <cell r="BB666">
            <v>0</v>
          </cell>
          <cell r="BC666">
            <v>-6599.06</v>
          </cell>
          <cell r="BD666">
            <v>0</v>
          </cell>
          <cell r="BE666">
            <v>0</v>
          </cell>
          <cell r="BF666">
            <v>0</v>
          </cell>
          <cell r="BG666">
            <v>0</v>
          </cell>
          <cell r="BH666">
            <v>6599.06</v>
          </cell>
          <cell r="BI666">
            <v>0</v>
          </cell>
          <cell r="BJ666">
            <v>-6599.06</v>
          </cell>
          <cell r="BK666">
            <v>0</v>
          </cell>
          <cell r="BL666">
            <v>0</v>
          </cell>
          <cell r="BM666">
            <v>0</v>
          </cell>
          <cell r="BN666">
            <v>0</v>
          </cell>
          <cell r="BO666">
            <v>6599.06</v>
          </cell>
          <cell r="BP666">
            <v>0</v>
          </cell>
          <cell r="BQ666">
            <v>-6599.06</v>
          </cell>
          <cell r="BR666" t="str">
            <v>N/A</v>
          </cell>
          <cell r="BS666">
            <v>0</v>
          </cell>
          <cell r="BT666">
            <v>0.5</v>
          </cell>
          <cell r="BU666">
            <v>924.84</v>
          </cell>
          <cell r="BV666">
            <v>0</v>
          </cell>
          <cell r="BW666">
            <v>0</v>
          </cell>
          <cell r="BX666">
            <v>6599.06</v>
          </cell>
          <cell r="BY666">
            <v>0</v>
          </cell>
          <cell r="BZ666">
            <v>-6599.06</v>
          </cell>
          <cell r="CA666" t="str">
            <v>N/A</v>
          </cell>
          <cell r="CB666">
            <v>0</v>
          </cell>
          <cell r="CC666"/>
          <cell r="CD666"/>
          <cell r="CE666">
            <v>0</v>
          </cell>
          <cell r="CF666">
            <v>0</v>
          </cell>
          <cell r="CG666">
            <v>6599.06</v>
          </cell>
          <cell r="CH666">
            <v>0</v>
          </cell>
          <cell r="CI666">
            <v>-6599.06</v>
          </cell>
          <cell r="CJ666"/>
          <cell r="CK666"/>
          <cell r="CL666">
            <v>0</v>
          </cell>
          <cell r="CM666">
            <v>0</v>
          </cell>
          <cell r="CN666">
            <v>6599.06</v>
          </cell>
          <cell r="CO666">
            <v>0</v>
          </cell>
          <cell r="CP666">
            <v>-6599.06</v>
          </cell>
          <cell r="CQ666"/>
          <cell r="CR666"/>
          <cell r="CS666">
            <v>1</v>
          </cell>
          <cell r="CT666">
            <v>6599.06</v>
          </cell>
          <cell r="CU666">
            <v>6599.06</v>
          </cell>
          <cell r="CV666">
            <v>6599.06</v>
          </cell>
          <cell r="CW666">
            <v>0</v>
          </cell>
          <cell r="CY666">
            <v>0</v>
          </cell>
          <cell r="CZ666">
            <v>7523.9000000000005</v>
          </cell>
          <cell r="DA666">
            <v>7523.9000000000005</v>
          </cell>
          <cell r="DB666">
            <v>6599.06</v>
          </cell>
          <cell r="DC666">
            <v>0</v>
          </cell>
          <cell r="DD666">
            <v>6599.06</v>
          </cell>
          <cell r="DE666">
            <v>6599.06</v>
          </cell>
          <cell r="DF666">
            <v>6599.06</v>
          </cell>
          <cell r="DG666">
            <v>0</v>
          </cell>
          <cell r="DH666">
            <v>0</v>
          </cell>
          <cell r="DI666">
            <v>0</v>
          </cell>
          <cell r="DJ666">
            <v>6599.06</v>
          </cell>
          <cell r="DK666">
            <v>496.24931199999997</v>
          </cell>
        </row>
        <row r="667">
          <cell r="B667" t="str">
            <v>20.15</v>
          </cell>
          <cell r="C667" t="str">
            <v xml:space="preserve"> DEPEARQ121 </v>
          </cell>
          <cell r="D667" t="str">
            <v>Próprio</v>
          </cell>
          <cell r="E667" t="str">
            <v>- Planta - Palmeira Areca (alt=1,00m), fornecimento e plantio em vaso, REF. ORSE (8760)</v>
          </cell>
          <cell r="F667" t="str">
            <v>un</v>
          </cell>
          <cell r="G667">
            <v>4</v>
          </cell>
          <cell r="H667">
            <v>0</v>
          </cell>
          <cell r="I667">
            <v>4</v>
          </cell>
          <cell r="J667">
            <v>369.29</v>
          </cell>
          <cell r="K667">
            <v>462.42</v>
          </cell>
          <cell r="L667">
            <v>1849.68</v>
          </cell>
          <cell r="M667">
            <v>0</v>
          </cell>
          <cell r="N667">
            <v>0</v>
          </cell>
          <cell r="O667">
            <v>0</v>
          </cell>
          <cell r="P667">
            <v>0</v>
          </cell>
          <cell r="Q667">
            <v>0</v>
          </cell>
          <cell r="R667">
            <v>0</v>
          </cell>
          <cell r="S667">
            <v>0</v>
          </cell>
          <cell r="T667">
            <v>0</v>
          </cell>
          <cell r="U667">
            <v>0</v>
          </cell>
          <cell r="V667">
            <v>0</v>
          </cell>
          <cell r="W667">
            <v>0</v>
          </cell>
          <cell r="X667">
            <v>0</v>
          </cell>
          <cell r="Y667">
            <v>0</v>
          </cell>
          <cell r="Z667">
            <v>0</v>
          </cell>
          <cell r="AA667">
            <v>0</v>
          </cell>
          <cell r="AB667">
            <v>0</v>
          </cell>
          <cell r="AC667">
            <v>0</v>
          </cell>
          <cell r="AD667">
            <v>0</v>
          </cell>
          <cell r="AE667"/>
          <cell r="AF667">
            <v>0</v>
          </cell>
          <cell r="AG667">
            <v>0</v>
          </cell>
          <cell r="AH667">
            <v>0</v>
          </cell>
          <cell r="AI667">
            <v>0</v>
          </cell>
          <cell r="AJ667">
            <v>0</v>
          </cell>
          <cell r="AK667">
            <v>0</v>
          </cell>
          <cell r="AL667"/>
          <cell r="AM667">
            <v>1849.68</v>
          </cell>
          <cell r="AN667">
            <v>139.09593599999999</v>
          </cell>
          <cell r="AO667"/>
          <cell r="AP667">
            <v>0</v>
          </cell>
          <cell r="AQ667">
            <v>0</v>
          </cell>
          <cell r="AR667">
            <v>0</v>
          </cell>
          <cell r="AS667">
            <v>0</v>
          </cell>
          <cell r="AT667">
            <v>0</v>
          </cell>
          <cell r="AU667">
            <v>0</v>
          </cell>
          <cell r="AV667">
            <v>0</v>
          </cell>
          <cell r="AW667">
            <v>0</v>
          </cell>
          <cell r="AX667">
            <v>0</v>
          </cell>
          <cell r="AY667">
            <v>0</v>
          </cell>
          <cell r="AZ667">
            <v>0</v>
          </cell>
          <cell r="BA667">
            <v>0</v>
          </cell>
          <cell r="BB667">
            <v>0</v>
          </cell>
          <cell r="BC667">
            <v>0</v>
          </cell>
          <cell r="BD667">
            <v>0</v>
          </cell>
          <cell r="BE667">
            <v>0</v>
          </cell>
          <cell r="BF667">
            <v>0</v>
          </cell>
          <cell r="BG667">
            <v>0</v>
          </cell>
          <cell r="BH667">
            <v>0</v>
          </cell>
          <cell r="BI667">
            <v>0</v>
          </cell>
          <cell r="BJ667">
            <v>0</v>
          </cell>
          <cell r="BK667">
            <v>0.5</v>
          </cell>
          <cell r="BL667">
            <v>924.84</v>
          </cell>
          <cell r="BM667">
            <v>0</v>
          </cell>
          <cell r="BN667">
            <v>0</v>
          </cell>
          <cell r="BO667">
            <v>924.84</v>
          </cell>
          <cell r="BP667">
            <v>0</v>
          </cell>
          <cell r="BQ667">
            <v>-924.84</v>
          </cell>
          <cell r="BR667" t="str">
            <v>N/A</v>
          </cell>
          <cell r="BS667">
            <v>0</v>
          </cell>
          <cell r="BT667">
            <v>0.5</v>
          </cell>
          <cell r="BU667">
            <v>769.27499999999998</v>
          </cell>
          <cell r="BV667">
            <v>0</v>
          </cell>
          <cell r="BW667">
            <v>0</v>
          </cell>
          <cell r="BX667">
            <v>1849.68</v>
          </cell>
          <cell r="BY667">
            <v>0</v>
          </cell>
          <cell r="BZ667">
            <v>-1849.68</v>
          </cell>
          <cell r="CA667" t="str">
            <v>N/A</v>
          </cell>
          <cell r="CB667">
            <v>0</v>
          </cell>
          <cell r="CC667"/>
          <cell r="CD667"/>
          <cell r="CE667">
            <v>0</v>
          </cell>
          <cell r="CF667">
            <v>0</v>
          </cell>
          <cell r="CG667">
            <v>1849.68</v>
          </cell>
          <cell r="CH667">
            <v>0</v>
          </cell>
          <cell r="CI667">
            <v>-1849.68</v>
          </cell>
          <cell r="CJ667"/>
          <cell r="CK667"/>
          <cell r="CL667">
            <v>0</v>
          </cell>
          <cell r="CM667">
            <v>0</v>
          </cell>
          <cell r="CN667">
            <v>1849.68</v>
          </cell>
          <cell r="CO667">
            <v>0</v>
          </cell>
          <cell r="CP667">
            <v>-1849.68</v>
          </cell>
          <cell r="CQ667"/>
          <cell r="CR667"/>
          <cell r="CS667">
            <v>0.5</v>
          </cell>
          <cell r="CT667">
            <v>924.84</v>
          </cell>
          <cell r="CU667">
            <v>1849.68</v>
          </cell>
          <cell r="CV667">
            <v>924.84</v>
          </cell>
          <cell r="CW667">
            <v>-924.84</v>
          </cell>
          <cell r="CY667">
            <v>0</v>
          </cell>
          <cell r="CZ667">
            <v>1694.115</v>
          </cell>
          <cell r="DA667">
            <v>1694.115</v>
          </cell>
          <cell r="DB667">
            <v>1849.68</v>
          </cell>
          <cell r="DC667">
            <v>0</v>
          </cell>
          <cell r="DD667">
            <v>924.84</v>
          </cell>
          <cell r="DE667">
            <v>924.84</v>
          </cell>
          <cell r="DF667">
            <v>1849.68</v>
          </cell>
          <cell r="DG667">
            <v>924.84</v>
          </cell>
          <cell r="DH667">
            <v>0</v>
          </cell>
          <cell r="DI667">
            <v>0</v>
          </cell>
          <cell r="DJ667">
            <v>924.84</v>
          </cell>
          <cell r="DK667">
            <v>69.547967999999997</v>
          </cell>
        </row>
        <row r="668">
          <cell r="B668" t="str">
            <v>20.16</v>
          </cell>
          <cell r="C668" t="str">
            <v xml:space="preserve"> DEPEARQ128 </v>
          </cell>
          <cell r="D668" t="str">
            <v>Próprio</v>
          </cell>
          <cell r="E668" t="str">
            <v>Planta - Costela de adão , fornecimento e plantio em vaso - REF. ORSE (11795)</v>
          </cell>
          <cell r="F668" t="str">
            <v>un</v>
          </cell>
          <cell r="G668">
            <v>5</v>
          </cell>
          <cell r="H668">
            <v>0</v>
          </cell>
          <cell r="I668">
            <v>5</v>
          </cell>
          <cell r="J668">
            <v>245.74</v>
          </cell>
          <cell r="K668">
            <v>307.70999999999998</v>
          </cell>
          <cell r="L668">
            <v>1538.55</v>
          </cell>
          <cell r="M668">
            <v>0</v>
          </cell>
          <cell r="N668">
            <v>0</v>
          </cell>
          <cell r="O668">
            <v>0</v>
          </cell>
          <cell r="P668">
            <v>0</v>
          </cell>
          <cell r="Q668">
            <v>0</v>
          </cell>
          <cell r="R668">
            <v>0</v>
          </cell>
          <cell r="S668">
            <v>0</v>
          </cell>
          <cell r="T668">
            <v>0</v>
          </cell>
          <cell r="U668">
            <v>0</v>
          </cell>
          <cell r="V668">
            <v>0</v>
          </cell>
          <cell r="W668">
            <v>0</v>
          </cell>
          <cell r="X668">
            <v>0</v>
          </cell>
          <cell r="Y668">
            <v>0</v>
          </cell>
          <cell r="Z668">
            <v>0</v>
          </cell>
          <cell r="AA668">
            <v>0</v>
          </cell>
          <cell r="AB668">
            <v>0</v>
          </cell>
          <cell r="AC668">
            <v>0</v>
          </cell>
          <cell r="AD668">
            <v>0</v>
          </cell>
          <cell r="AE668"/>
          <cell r="AF668">
            <v>0</v>
          </cell>
          <cell r="AG668">
            <v>0</v>
          </cell>
          <cell r="AH668">
            <v>0</v>
          </cell>
          <cell r="AI668">
            <v>0</v>
          </cell>
          <cell r="AJ668">
            <v>0</v>
          </cell>
          <cell r="AK668">
            <v>0</v>
          </cell>
          <cell r="AL668"/>
          <cell r="AM668">
            <v>1538.55</v>
          </cell>
          <cell r="AN668">
            <v>115.69895999999999</v>
          </cell>
          <cell r="AO668"/>
          <cell r="AP668">
            <v>0</v>
          </cell>
          <cell r="AQ668">
            <v>0</v>
          </cell>
          <cell r="AR668">
            <v>0</v>
          </cell>
          <cell r="AS668">
            <v>0</v>
          </cell>
          <cell r="AT668">
            <v>0</v>
          </cell>
          <cell r="AU668">
            <v>0</v>
          </cell>
          <cell r="AV668">
            <v>0</v>
          </cell>
          <cell r="AW668">
            <v>0</v>
          </cell>
          <cell r="AX668">
            <v>0</v>
          </cell>
          <cell r="AY668">
            <v>0</v>
          </cell>
          <cell r="AZ668">
            <v>0</v>
          </cell>
          <cell r="BA668">
            <v>0</v>
          </cell>
          <cell r="BB668">
            <v>0</v>
          </cell>
          <cell r="BC668">
            <v>0</v>
          </cell>
          <cell r="BD668"/>
          <cell r="BE668">
            <v>0</v>
          </cell>
          <cell r="BF668">
            <v>0</v>
          </cell>
          <cell r="BG668">
            <v>0</v>
          </cell>
          <cell r="BH668">
            <v>0</v>
          </cell>
          <cell r="BI668">
            <v>0</v>
          </cell>
          <cell r="BJ668">
            <v>0</v>
          </cell>
          <cell r="BK668">
            <v>0.5</v>
          </cell>
          <cell r="BL668">
            <v>769.27499999999998</v>
          </cell>
          <cell r="BM668">
            <v>0</v>
          </cell>
          <cell r="BN668">
            <v>0</v>
          </cell>
          <cell r="BO668">
            <v>769.27499999999998</v>
          </cell>
          <cell r="BP668">
            <v>0</v>
          </cell>
          <cell r="BQ668">
            <v>-769.27499999999998</v>
          </cell>
          <cell r="BR668" t="str">
            <v>N/A</v>
          </cell>
          <cell r="BS668">
            <v>0</v>
          </cell>
          <cell r="BT668">
            <v>0.5</v>
          </cell>
          <cell r="BU668">
            <v>942</v>
          </cell>
          <cell r="BV668">
            <v>0</v>
          </cell>
          <cell r="BW668">
            <v>0</v>
          </cell>
          <cell r="BX668">
            <v>1538.55</v>
          </cell>
          <cell r="BY668">
            <v>0</v>
          </cell>
          <cell r="BZ668">
            <v>-1538.55</v>
          </cell>
          <cell r="CA668" t="str">
            <v>N/A</v>
          </cell>
          <cell r="CB668">
            <v>0</v>
          </cell>
          <cell r="CC668"/>
          <cell r="CD668"/>
          <cell r="CE668">
            <v>0</v>
          </cell>
          <cell r="CF668">
            <v>0</v>
          </cell>
          <cell r="CG668">
            <v>1538.55</v>
          </cell>
          <cell r="CH668">
            <v>0</v>
          </cell>
          <cell r="CI668">
            <v>-1538.55</v>
          </cell>
          <cell r="CJ668"/>
          <cell r="CK668"/>
          <cell r="CL668">
            <v>0</v>
          </cell>
          <cell r="CM668">
            <v>0</v>
          </cell>
          <cell r="CN668">
            <v>1538.55</v>
          </cell>
          <cell r="CO668">
            <v>0</v>
          </cell>
          <cell r="CP668">
            <v>-1538.55</v>
          </cell>
          <cell r="CQ668"/>
          <cell r="CR668"/>
          <cell r="CS668">
            <v>1</v>
          </cell>
          <cell r="CT668">
            <v>1538.55</v>
          </cell>
          <cell r="CU668">
            <v>1538.55</v>
          </cell>
          <cell r="CV668">
            <v>1538.55</v>
          </cell>
          <cell r="CW668">
            <v>0</v>
          </cell>
          <cell r="CY668">
            <v>0</v>
          </cell>
          <cell r="CZ668">
            <v>1711.2750000000001</v>
          </cell>
          <cell r="DA668">
            <v>1711.2750000000001</v>
          </cell>
          <cell r="DB668">
            <v>1538.55</v>
          </cell>
          <cell r="DC668">
            <v>0</v>
          </cell>
          <cell r="DD668">
            <v>1538.55</v>
          </cell>
          <cell r="DE668">
            <v>1538.55</v>
          </cell>
          <cell r="DF668">
            <v>1538.55</v>
          </cell>
          <cell r="DG668">
            <v>0</v>
          </cell>
          <cell r="DH668">
            <v>0</v>
          </cell>
          <cell r="DI668">
            <v>0</v>
          </cell>
          <cell r="DJ668">
            <v>1538.55</v>
          </cell>
          <cell r="DK668">
            <v>115.69895999999999</v>
          </cell>
        </row>
        <row r="669">
          <cell r="B669" t="str">
            <v>20.17</v>
          </cell>
          <cell r="C669" t="str">
            <v xml:space="preserve"> DEPEARQ133 </v>
          </cell>
          <cell r="D669" t="str">
            <v>Próprio</v>
          </cell>
          <cell r="E669" t="str">
            <v>Planta - ZAMIOCULCA , fornecimento e plantio - REF. ORSE (11795)</v>
          </cell>
          <cell r="F669" t="str">
            <v>UND</v>
          </cell>
          <cell r="G669">
            <v>10</v>
          </cell>
          <cell r="H669">
            <v>0</v>
          </cell>
          <cell r="I669">
            <v>10</v>
          </cell>
          <cell r="J669">
            <v>150.46</v>
          </cell>
          <cell r="K669">
            <v>188.4</v>
          </cell>
          <cell r="L669">
            <v>1884</v>
          </cell>
          <cell r="M669">
            <v>0</v>
          </cell>
          <cell r="N669">
            <v>0</v>
          </cell>
          <cell r="O669">
            <v>0</v>
          </cell>
          <cell r="P669">
            <v>0</v>
          </cell>
          <cell r="Q669">
            <v>0</v>
          </cell>
          <cell r="R669">
            <v>0</v>
          </cell>
          <cell r="S669">
            <v>0</v>
          </cell>
          <cell r="T669">
            <v>0</v>
          </cell>
          <cell r="U669">
            <v>0</v>
          </cell>
          <cell r="V669">
            <v>0</v>
          </cell>
          <cell r="W669">
            <v>0</v>
          </cell>
          <cell r="X669">
            <v>0</v>
          </cell>
          <cell r="Y669">
            <v>0</v>
          </cell>
          <cell r="Z669">
            <v>0</v>
          </cell>
          <cell r="AA669">
            <v>0</v>
          </cell>
          <cell r="AB669">
            <v>0</v>
          </cell>
          <cell r="AC669">
            <v>0</v>
          </cell>
          <cell r="AD669">
            <v>0</v>
          </cell>
          <cell r="AE669"/>
          <cell r="AF669">
            <v>0</v>
          </cell>
          <cell r="AG669">
            <v>0</v>
          </cell>
          <cell r="AH669">
            <v>0</v>
          </cell>
          <cell r="AI669">
            <v>0</v>
          </cell>
          <cell r="AJ669">
            <v>0</v>
          </cell>
          <cell r="AK669">
            <v>0</v>
          </cell>
          <cell r="AL669"/>
          <cell r="AM669">
            <v>1884</v>
          </cell>
          <cell r="AN669">
            <v>141.67679999999999</v>
          </cell>
          <cell r="AO669"/>
          <cell r="AP669">
            <v>0</v>
          </cell>
          <cell r="AQ669">
            <v>0</v>
          </cell>
          <cell r="AR669">
            <v>0</v>
          </cell>
          <cell r="AS669">
            <v>0</v>
          </cell>
          <cell r="AT669">
            <v>0</v>
          </cell>
          <cell r="AU669">
            <v>0</v>
          </cell>
          <cell r="AV669">
            <v>0</v>
          </cell>
          <cell r="AW669">
            <v>0</v>
          </cell>
          <cell r="AX669">
            <v>0</v>
          </cell>
          <cell r="AY669">
            <v>0</v>
          </cell>
          <cell r="AZ669">
            <v>0</v>
          </cell>
          <cell r="BA669">
            <v>0</v>
          </cell>
          <cell r="BB669">
            <v>0</v>
          </cell>
          <cell r="BC669">
            <v>0</v>
          </cell>
          <cell r="BD669">
            <v>0</v>
          </cell>
          <cell r="BE669">
            <v>0</v>
          </cell>
          <cell r="BF669">
            <v>0</v>
          </cell>
          <cell r="BG669">
            <v>0</v>
          </cell>
          <cell r="BH669">
            <v>0</v>
          </cell>
          <cell r="BI669">
            <v>0</v>
          </cell>
          <cell r="BJ669">
            <v>0</v>
          </cell>
          <cell r="BK669">
            <v>0.5</v>
          </cell>
          <cell r="BL669">
            <v>942</v>
          </cell>
          <cell r="BM669">
            <v>0</v>
          </cell>
          <cell r="BN669">
            <v>0</v>
          </cell>
          <cell r="BO669">
            <v>942</v>
          </cell>
          <cell r="BP669">
            <v>0</v>
          </cell>
          <cell r="BQ669">
            <v>-942</v>
          </cell>
          <cell r="BR669" t="str">
            <v>N/A</v>
          </cell>
          <cell r="BS669">
            <v>0</v>
          </cell>
          <cell r="BT669"/>
          <cell r="BU669">
            <v>0</v>
          </cell>
          <cell r="BV669">
            <v>0</v>
          </cell>
          <cell r="BW669">
            <v>0</v>
          </cell>
          <cell r="BX669">
            <v>1884</v>
          </cell>
          <cell r="BY669">
            <v>0</v>
          </cell>
          <cell r="BZ669">
            <v>-1884</v>
          </cell>
          <cell r="CA669" t="str">
            <v>N/A</v>
          </cell>
          <cell r="CB669">
            <v>0</v>
          </cell>
          <cell r="CC669"/>
          <cell r="CD669"/>
          <cell r="CE669">
            <v>0</v>
          </cell>
          <cell r="CF669">
            <v>0</v>
          </cell>
          <cell r="CG669">
            <v>1884</v>
          </cell>
          <cell r="CH669">
            <v>0</v>
          </cell>
          <cell r="CI669">
            <v>-1884</v>
          </cell>
          <cell r="CJ669"/>
          <cell r="CK669"/>
          <cell r="CL669">
            <v>0</v>
          </cell>
          <cell r="CM669">
            <v>0</v>
          </cell>
          <cell r="CN669">
            <v>1884</v>
          </cell>
          <cell r="CO669">
            <v>0</v>
          </cell>
          <cell r="CP669">
            <v>-1884</v>
          </cell>
          <cell r="CQ669"/>
          <cell r="CR669"/>
          <cell r="CS669">
            <v>1</v>
          </cell>
          <cell r="CT669">
            <v>1884</v>
          </cell>
          <cell r="CU669">
            <v>1884</v>
          </cell>
          <cell r="CV669">
            <v>1884</v>
          </cell>
          <cell r="CW669">
            <v>0</v>
          </cell>
          <cell r="CY669">
            <v>0</v>
          </cell>
          <cell r="CZ669">
            <v>942</v>
          </cell>
          <cell r="DA669">
            <v>942</v>
          </cell>
          <cell r="DB669">
            <v>1884</v>
          </cell>
          <cell r="DC669">
            <v>0</v>
          </cell>
          <cell r="DD669">
            <v>1884</v>
          </cell>
          <cell r="DE669">
            <v>1884</v>
          </cell>
          <cell r="DF669">
            <v>1884</v>
          </cell>
          <cell r="DG669">
            <v>0</v>
          </cell>
          <cell r="DH669">
            <v>0</v>
          </cell>
          <cell r="DI669">
            <v>0</v>
          </cell>
          <cell r="DJ669">
            <v>1884</v>
          </cell>
          <cell r="DK669">
            <v>141.67679999999999</v>
          </cell>
        </row>
        <row r="670">
          <cell r="B670" t="str">
            <v>20.18</v>
          </cell>
          <cell r="C670" t="str">
            <v xml:space="preserve"> DEPEARQ315 </v>
          </cell>
          <cell r="D670" t="str">
            <v>Próprio</v>
          </cell>
          <cell r="E670" t="str">
            <v>FORNECIMENTO E MONTAGEM DE ESTRUTURA METÁLICA EM PERFIL METALON, SEM PINTURA. REF: CPOS (15.03.150)</v>
          </cell>
          <cell r="F670" t="str">
            <v>KG</v>
          </cell>
          <cell r="G670">
            <v>413.44</v>
          </cell>
          <cell r="H670">
            <v>0</v>
          </cell>
          <cell r="I670">
            <v>413.44</v>
          </cell>
          <cell r="J670">
            <v>22.34</v>
          </cell>
          <cell r="K670">
            <v>27.97</v>
          </cell>
          <cell r="L670">
            <v>11563.916799999999</v>
          </cell>
          <cell r="M670">
            <v>0</v>
          </cell>
          <cell r="N670">
            <v>0</v>
          </cell>
          <cell r="O670">
            <v>0</v>
          </cell>
          <cell r="P670">
            <v>0</v>
          </cell>
          <cell r="Q670">
            <v>0</v>
          </cell>
          <cell r="R670">
            <v>0</v>
          </cell>
          <cell r="S670">
            <v>0</v>
          </cell>
          <cell r="T670">
            <v>0</v>
          </cell>
          <cell r="U670">
            <v>0</v>
          </cell>
          <cell r="V670">
            <v>0</v>
          </cell>
          <cell r="W670">
            <v>0</v>
          </cell>
          <cell r="X670">
            <v>0</v>
          </cell>
          <cell r="Y670">
            <v>0</v>
          </cell>
          <cell r="Z670">
            <v>0</v>
          </cell>
          <cell r="AA670">
            <v>1</v>
          </cell>
          <cell r="AB670">
            <v>11563.91</v>
          </cell>
          <cell r="AC670">
            <v>1</v>
          </cell>
          <cell r="AD670">
            <v>11563.91</v>
          </cell>
          <cell r="AE670"/>
          <cell r="AF670">
            <v>0</v>
          </cell>
          <cell r="AG670">
            <v>0</v>
          </cell>
          <cell r="AH670">
            <v>1</v>
          </cell>
          <cell r="AI670">
            <v>11563.91</v>
          </cell>
          <cell r="AJ670">
            <v>0</v>
          </cell>
          <cell r="AK670">
            <v>0</v>
          </cell>
          <cell r="AL670"/>
          <cell r="AM670">
            <v>0</v>
          </cell>
          <cell r="AN670">
            <v>0</v>
          </cell>
          <cell r="AO670"/>
          <cell r="AP670">
            <v>0</v>
          </cell>
          <cell r="AQ670">
            <v>0</v>
          </cell>
          <cell r="AR670">
            <v>0</v>
          </cell>
          <cell r="AS670">
            <v>0</v>
          </cell>
          <cell r="AT670">
            <v>11563.91</v>
          </cell>
          <cell r="AU670">
            <v>0</v>
          </cell>
          <cell r="AV670">
            <v>-11563.91</v>
          </cell>
          <cell r="AW670">
            <v>0</v>
          </cell>
          <cell r="AX670">
            <v>0</v>
          </cell>
          <cell r="AY670">
            <v>0</v>
          </cell>
          <cell r="AZ670">
            <v>0</v>
          </cell>
          <cell r="BA670">
            <v>11563.91</v>
          </cell>
          <cell r="BB670">
            <v>0</v>
          </cell>
          <cell r="BC670">
            <v>-11563.91</v>
          </cell>
          <cell r="BD670">
            <v>0</v>
          </cell>
          <cell r="BE670">
            <v>0</v>
          </cell>
          <cell r="BF670">
            <v>0</v>
          </cell>
          <cell r="BG670">
            <v>0</v>
          </cell>
          <cell r="BH670">
            <v>11563.91</v>
          </cell>
          <cell r="BI670">
            <v>0</v>
          </cell>
          <cell r="BJ670">
            <v>-11563.91</v>
          </cell>
          <cell r="BK670">
            <v>0</v>
          </cell>
          <cell r="BL670">
            <v>0</v>
          </cell>
          <cell r="BM670">
            <v>0</v>
          </cell>
          <cell r="BN670">
            <v>0</v>
          </cell>
          <cell r="BO670">
            <v>11563.91</v>
          </cell>
          <cell r="BP670">
            <v>0</v>
          </cell>
          <cell r="BQ670">
            <v>-11563.91</v>
          </cell>
          <cell r="BR670" t="str">
            <v>N/A</v>
          </cell>
          <cell r="BS670">
            <v>0</v>
          </cell>
          <cell r="BT670"/>
          <cell r="BU670">
            <v>0</v>
          </cell>
          <cell r="BV670">
            <v>0</v>
          </cell>
          <cell r="BW670">
            <v>0</v>
          </cell>
          <cell r="BX670">
            <v>11563.91</v>
          </cell>
          <cell r="BY670">
            <v>0</v>
          </cell>
          <cell r="BZ670">
            <v>-11563.91</v>
          </cell>
          <cell r="CA670" t="str">
            <v>N/A</v>
          </cell>
          <cell r="CB670">
            <v>0</v>
          </cell>
          <cell r="CC670"/>
          <cell r="CD670"/>
          <cell r="CE670">
            <v>0</v>
          </cell>
          <cell r="CF670">
            <v>0</v>
          </cell>
          <cell r="CG670">
            <v>11563.91</v>
          </cell>
          <cell r="CH670">
            <v>0</v>
          </cell>
          <cell r="CI670">
            <v>-11563.91</v>
          </cell>
          <cell r="CJ670"/>
          <cell r="CK670"/>
          <cell r="CL670">
            <v>0</v>
          </cell>
          <cell r="CM670">
            <v>0</v>
          </cell>
          <cell r="CN670">
            <v>11563.91</v>
          </cell>
          <cell r="CO670">
            <v>0</v>
          </cell>
          <cell r="CP670">
            <v>-11563.91</v>
          </cell>
          <cell r="CQ670"/>
          <cell r="CR670"/>
          <cell r="CS670">
            <v>1</v>
          </cell>
          <cell r="CT670">
            <v>11563.916799999999</v>
          </cell>
          <cell r="CU670">
            <v>11563.91</v>
          </cell>
          <cell r="CV670">
            <v>11563.916799999999</v>
          </cell>
          <cell r="CW670">
            <v>6.799999999202555E-3</v>
          </cell>
          <cell r="CY670">
            <v>11563.91</v>
          </cell>
          <cell r="CZ670">
            <v>0</v>
          </cell>
          <cell r="DA670">
            <v>11563.91</v>
          </cell>
          <cell r="DB670">
            <v>11563.916799999999</v>
          </cell>
          <cell r="DC670">
            <v>0</v>
          </cell>
          <cell r="DD670">
            <v>11563.916799999999</v>
          </cell>
          <cell r="DE670">
            <v>11563.916799999999</v>
          </cell>
          <cell r="DF670">
            <v>11563.916799999999</v>
          </cell>
          <cell r="DG670">
            <v>0</v>
          </cell>
          <cell r="DH670">
            <v>11563.91</v>
          </cell>
          <cell r="DI670">
            <v>0</v>
          </cell>
          <cell r="DJ670">
            <v>6.799999999202555E-3</v>
          </cell>
          <cell r="DK670">
            <v>5.1135999994003211E-4</v>
          </cell>
        </row>
        <row r="671">
          <cell r="B671" t="str">
            <v>20.19</v>
          </cell>
          <cell r="C671" t="str">
            <v xml:space="preserve"> 100741 </v>
          </cell>
          <cell r="D671" t="str">
            <v>SINAPI</v>
          </cell>
          <cell r="E671" t="str">
            <v>PINTURA COM TINTA ALQUÍDICA DE ACABAMENTO (ESMALTE SINTÉTICO ACETINADO) PULVERIZADA SOBRE SUPERFÍCIES METÁLICAS (EXCETO PERFIL) EXECUTADO EM OBRA (POR DEMÃO). AF_01/2020_PE</v>
          </cell>
          <cell r="F671" t="str">
            <v>m²</v>
          </cell>
          <cell r="G671">
            <v>15.93</v>
          </cell>
          <cell r="H671">
            <v>0</v>
          </cell>
          <cell r="I671">
            <v>15.93</v>
          </cell>
          <cell r="J671">
            <v>20.2</v>
          </cell>
          <cell r="K671">
            <v>25.29</v>
          </cell>
          <cell r="L671">
            <v>402.86969999999997</v>
          </cell>
          <cell r="M671">
            <v>0</v>
          </cell>
          <cell r="N671">
            <v>0</v>
          </cell>
          <cell r="O671">
            <v>0</v>
          </cell>
          <cell r="P671">
            <v>0</v>
          </cell>
          <cell r="Q671">
            <v>0</v>
          </cell>
          <cell r="R671">
            <v>0</v>
          </cell>
          <cell r="S671">
            <v>0</v>
          </cell>
          <cell r="T671">
            <v>0</v>
          </cell>
          <cell r="U671">
            <v>0</v>
          </cell>
          <cell r="V671">
            <v>0</v>
          </cell>
          <cell r="W671">
            <v>0</v>
          </cell>
          <cell r="X671">
            <v>0</v>
          </cell>
          <cell r="Y671">
            <v>0</v>
          </cell>
          <cell r="Z671">
            <v>0</v>
          </cell>
          <cell r="AA671">
            <v>1</v>
          </cell>
          <cell r="AB671">
            <v>402.86</v>
          </cell>
          <cell r="AC671">
            <v>1</v>
          </cell>
          <cell r="AD671">
            <v>402.86</v>
          </cell>
          <cell r="AE671"/>
          <cell r="AF671">
            <v>0</v>
          </cell>
          <cell r="AG671">
            <v>0</v>
          </cell>
          <cell r="AH671">
            <v>1</v>
          </cell>
          <cell r="AI671">
            <v>402.86</v>
          </cell>
          <cell r="AJ671">
            <v>0</v>
          </cell>
          <cell r="AK671">
            <v>0</v>
          </cell>
          <cell r="AL671"/>
          <cell r="AM671">
            <v>0</v>
          </cell>
          <cell r="AN671">
            <v>0</v>
          </cell>
          <cell r="AO671"/>
          <cell r="AP671">
            <v>0</v>
          </cell>
          <cell r="AQ671">
            <v>0</v>
          </cell>
          <cell r="AR671">
            <v>0</v>
          </cell>
          <cell r="AS671">
            <v>0</v>
          </cell>
          <cell r="AT671">
            <v>402.86</v>
          </cell>
          <cell r="AU671">
            <v>0</v>
          </cell>
          <cell r="AV671">
            <v>-402.86</v>
          </cell>
          <cell r="AW671">
            <v>0</v>
          </cell>
          <cell r="AX671">
            <v>0</v>
          </cell>
          <cell r="AY671">
            <v>0</v>
          </cell>
          <cell r="AZ671">
            <v>0</v>
          </cell>
          <cell r="BA671">
            <v>402.86</v>
          </cell>
          <cell r="BB671">
            <v>0</v>
          </cell>
          <cell r="BC671">
            <v>-402.86</v>
          </cell>
          <cell r="BD671">
            <v>0</v>
          </cell>
          <cell r="BE671">
            <v>0</v>
          </cell>
          <cell r="BF671">
            <v>0</v>
          </cell>
          <cell r="BG671">
            <v>0</v>
          </cell>
          <cell r="BH671">
            <v>402.86</v>
          </cell>
          <cell r="BI671">
            <v>0</v>
          </cell>
          <cell r="BJ671">
            <v>-402.86</v>
          </cell>
          <cell r="BK671">
            <v>0</v>
          </cell>
          <cell r="BL671">
            <v>0</v>
          </cell>
          <cell r="BM671">
            <v>0</v>
          </cell>
          <cell r="BN671">
            <v>0</v>
          </cell>
          <cell r="BO671">
            <v>402.86</v>
          </cell>
          <cell r="BP671">
            <v>0</v>
          </cell>
          <cell r="BQ671">
            <v>-402.86</v>
          </cell>
          <cell r="BR671" t="str">
            <v>N/A</v>
          </cell>
          <cell r="BS671">
            <v>0</v>
          </cell>
          <cell r="BT671"/>
          <cell r="BU671">
            <v>0</v>
          </cell>
          <cell r="BV671">
            <v>0</v>
          </cell>
          <cell r="BW671">
            <v>0</v>
          </cell>
          <cell r="BX671">
            <v>402.86</v>
          </cell>
          <cell r="BY671">
            <v>0</v>
          </cell>
          <cell r="BZ671">
            <v>-402.86</v>
          </cell>
          <cell r="CA671" t="str">
            <v>N/A</v>
          </cell>
          <cell r="CB671">
            <v>0</v>
          </cell>
          <cell r="CC671"/>
          <cell r="CD671"/>
          <cell r="CE671">
            <v>0</v>
          </cell>
          <cell r="CF671">
            <v>0</v>
          </cell>
          <cell r="CG671">
            <v>402.86</v>
          </cell>
          <cell r="CH671">
            <v>0</v>
          </cell>
          <cell r="CI671">
            <v>-402.86</v>
          </cell>
          <cell r="CJ671"/>
          <cell r="CK671"/>
          <cell r="CL671">
            <v>1.0000017375375121</v>
          </cell>
          <cell r="CM671">
            <v>402.86969999999997</v>
          </cell>
          <cell r="CN671">
            <v>402.86</v>
          </cell>
          <cell r="CO671">
            <v>402.86969999999997</v>
          </cell>
          <cell r="CP671">
            <v>9.6999999999525244E-3</v>
          </cell>
          <cell r="CQ671"/>
          <cell r="CR671"/>
          <cell r="CS671" t="str">
            <v xml:space="preserve"> </v>
          </cell>
          <cell r="CT671">
            <v>0</v>
          </cell>
          <cell r="CU671">
            <v>402.86</v>
          </cell>
          <cell r="CV671">
            <v>402.86969999999997</v>
          </cell>
          <cell r="CW671">
            <v>9.6999999999525244E-3</v>
          </cell>
          <cell r="CY671">
            <v>402.86</v>
          </cell>
          <cell r="CZ671">
            <v>0</v>
          </cell>
          <cell r="DA671">
            <v>402.86</v>
          </cell>
          <cell r="DB671">
            <v>402.86969999999997</v>
          </cell>
          <cell r="DC671">
            <v>0</v>
          </cell>
          <cell r="DD671">
            <v>402.86969999999997</v>
          </cell>
          <cell r="DE671">
            <v>402.86969999999997</v>
          </cell>
          <cell r="DF671">
            <v>402.86969999999997</v>
          </cell>
          <cell r="DG671">
            <v>0</v>
          </cell>
          <cell r="DH671">
            <v>402.86</v>
          </cell>
          <cell r="DI671">
            <v>0</v>
          </cell>
          <cell r="DJ671">
            <v>9.6999999999525244E-3</v>
          </cell>
          <cell r="DK671">
            <v>7.2943999999642976E-4</v>
          </cell>
        </row>
        <row r="672">
          <cell r="B672" t="str">
            <v>20.20</v>
          </cell>
          <cell r="C672" t="str">
            <v xml:space="preserve"> DEPEARQ316 </v>
          </cell>
          <cell r="D672" t="str">
            <v>Próprio</v>
          </cell>
          <cell r="E672" t="str">
            <v>FIXAÇÃO UTILIZANDO PARAFUSO E BUCHA DE NYLON. SINAPI (95541)</v>
          </cell>
          <cell r="F672" t="str">
            <v>UN</v>
          </cell>
          <cell r="G672">
            <v>45</v>
          </cell>
          <cell r="H672">
            <v>0</v>
          </cell>
          <cell r="I672">
            <v>45</v>
          </cell>
          <cell r="J672">
            <v>5.0199999999999996</v>
          </cell>
          <cell r="K672">
            <v>6.28</v>
          </cell>
          <cell r="L672">
            <v>282.60000000000002</v>
          </cell>
          <cell r="M672">
            <v>0</v>
          </cell>
          <cell r="N672">
            <v>0</v>
          </cell>
          <cell r="O672">
            <v>0</v>
          </cell>
          <cell r="P672">
            <v>0</v>
          </cell>
          <cell r="Q672">
            <v>0</v>
          </cell>
          <cell r="R672">
            <v>0</v>
          </cell>
          <cell r="S672">
            <v>0</v>
          </cell>
          <cell r="T672">
            <v>0</v>
          </cell>
          <cell r="U672">
            <v>0</v>
          </cell>
          <cell r="V672">
            <v>0</v>
          </cell>
          <cell r="W672">
            <v>0</v>
          </cell>
          <cell r="X672">
            <v>0</v>
          </cell>
          <cell r="Y672">
            <v>0</v>
          </cell>
          <cell r="Z672">
            <v>0</v>
          </cell>
          <cell r="AA672">
            <v>1</v>
          </cell>
          <cell r="AB672">
            <v>282.60000000000002</v>
          </cell>
          <cell r="AC672">
            <v>1</v>
          </cell>
          <cell r="AD672">
            <v>282.60000000000002</v>
          </cell>
          <cell r="AE672"/>
          <cell r="AF672">
            <v>0</v>
          </cell>
          <cell r="AG672">
            <v>0</v>
          </cell>
          <cell r="AH672">
            <v>1</v>
          </cell>
          <cell r="AI672">
            <v>282.60000000000002</v>
          </cell>
          <cell r="AJ672">
            <v>0</v>
          </cell>
          <cell r="AK672">
            <v>0</v>
          </cell>
          <cell r="AL672"/>
          <cell r="AM672">
            <v>0</v>
          </cell>
          <cell r="AN672">
            <v>0</v>
          </cell>
          <cell r="AO672"/>
          <cell r="AP672">
            <v>0</v>
          </cell>
          <cell r="AQ672">
            <v>0</v>
          </cell>
          <cell r="AR672">
            <v>0</v>
          </cell>
          <cell r="AS672">
            <v>0</v>
          </cell>
          <cell r="AT672">
            <v>282.60000000000002</v>
          </cell>
          <cell r="AU672">
            <v>0</v>
          </cell>
          <cell r="AV672">
            <v>-282.60000000000002</v>
          </cell>
          <cell r="AW672">
            <v>0</v>
          </cell>
          <cell r="AX672">
            <v>0</v>
          </cell>
          <cell r="AY672">
            <v>0</v>
          </cell>
          <cell r="AZ672">
            <v>0</v>
          </cell>
          <cell r="BA672">
            <v>282.60000000000002</v>
          </cell>
          <cell r="BB672">
            <v>0</v>
          </cell>
          <cell r="BC672">
            <v>-282.60000000000002</v>
          </cell>
          <cell r="BD672">
            <v>0</v>
          </cell>
          <cell r="BE672">
            <v>0</v>
          </cell>
          <cell r="BF672">
            <v>0</v>
          </cell>
          <cell r="BG672">
            <v>0</v>
          </cell>
          <cell r="BH672">
            <v>282.60000000000002</v>
          </cell>
          <cell r="BI672">
            <v>0</v>
          </cell>
          <cell r="BJ672">
            <v>-282.60000000000002</v>
          </cell>
          <cell r="BK672">
            <v>0</v>
          </cell>
          <cell r="BL672">
            <v>0</v>
          </cell>
          <cell r="BM672">
            <v>0</v>
          </cell>
          <cell r="BN672">
            <v>0</v>
          </cell>
          <cell r="BO672">
            <v>282.60000000000002</v>
          </cell>
          <cell r="BP672">
            <v>0</v>
          </cell>
          <cell r="BQ672">
            <v>-282.60000000000002</v>
          </cell>
          <cell r="BR672" t="str">
            <v>N/A</v>
          </cell>
          <cell r="BS672">
            <v>0</v>
          </cell>
          <cell r="BT672"/>
          <cell r="BU672">
            <v>0</v>
          </cell>
          <cell r="BV672">
            <v>0</v>
          </cell>
          <cell r="BW672">
            <v>0</v>
          </cell>
          <cell r="BX672">
            <v>282.60000000000002</v>
          </cell>
          <cell r="BY672">
            <v>0</v>
          </cell>
          <cell r="BZ672">
            <v>-282.60000000000002</v>
          </cell>
          <cell r="CA672" t="str">
            <v>N/A</v>
          </cell>
          <cell r="CB672">
            <v>0</v>
          </cell>
          <cell r="CC672"/>
          <cell r="CD672"/>
          <cell r="CE672">
            <v>0</v>
          </cell>
          <cell r="CF672">
            <v>0</v>
          </cell>
          <cell r="CG672">
            <v>282.60000000000002</v>
          </cell>
          <cell r="CH672">
            <v>0</v>
          </cell>
          <cell r="CI672">
            <v>-282.60000000000002</v>
          </cell>
          <cell r="CJ672"/>
          <cell r="CK672"/>
          <cell r="CL672">
            <v>0</v>
          </cell>
          <cell r="CM672">
            <v>0</v>
          </cell>
          <cell r="CN672">
            <v>282.60000000000002</v>
          </cell>
          <cell r="CO672">
            <v>0</v>
          </cell>
          <cell r="CP672">
            <v>-282.60000000000002</v>
          </cell>
          <cell r="CQ672"/>
          <cell r="CR672"/>
          <cell r="CS672">
            <v>1</v>
          </cell>
          <cell r="CT672">
            <v>282.60000000000002</v>
          </cell>
          <cell r="CU672">
            <v>282.60000000000002</v>
          </cell>
          <cell r="CV672">
            <v>282.60000000000002</v>
          </cell>
          <cell r="CW672">
            <v>0</v>
          </cell>
          <cell r="CY672">
            <v>282.60000000000002</v>
          </cell>
          <cell r="CZ672">
            <v>0</v>
          </cell>
          <cell r="DA672">
            <v>282.60000000000002</v>
          </cell>
          <cell r="DB672">
            <v>282.60000000000002</v>
          </cell>
          <cell r="DC672">
            <v>0</v>
          </cell>
          <cell r="DD672">
            <v>282.60000000000002</v>
          </cell>
          <cell r="DE672">
            <v>282.60000000000002</v>
          </cell>
          <cell r="DF672">
            <v>282.60000000000002</v>
          </cell>
          <cell r="DG672">
            <v>0</v>
          </cell>
          <cell r="DH672">
            <v>282.60000000000002</v>
          </cell>
          <cell r="DI672">
            <v>0</v>
          </cell>
          <cell r="DJ672">
            <v>0</v>
          </cell>
          <cell r="DK672">
            <v>0</v>
          </cell>
        </row>
        <row r="673">
          <cell r="B673" t="str">
            <v>20.21</v>
          </cell>
          <cell r="C673" t="str">
            <v xml:space="preserve"> DEPEARQ382 </v>
          </cell>
          <cell r="D673" t="str">
            <v>Próprio</v>
          </cell>
          <cell r="E673" t="str">
            <v>Fornecimento e Instalação de vasos com estrutura metálica na cor preta , com aproximadamente 52 cm de altura e 15 cm de diâmetro.</v>
          </cell>
          <cell r="F673" t="str">
            <v>UND</v>
          </cell>
          <cell r="G673">
            <v>3</v>
          </cell>
          <cell r="H673">
            <v>0</v>
          </cell>
          <cell r="I673">
            <v>3</v>
          </cell>
          <cell r="J673">
            <v>245.66</v>
          </cell>
          <cell r="K673">
            <v>307.61</v>
          </cell>
          <cell r="L673">
            <v>922.83</v>
          </cell>
          <cell r="M673">
            <v>0</v>
          </cell>
          <cell r="N673">
            <v>0</v>
          </cell>
          <cell r="O673">
            <v>0</v>
          </cell>
          <cell r="P673">
            <v>0</v>
          </cell>
          <cell r="Q673">
            <v>0</v>
          </cell>
          <cell r="R673">
            <v>0</v>
          </cell>
          <cell r="S673">
            <v>0</v>
          </cell>
          <cell r="T673">
            <v>0</v>
          </cell>
          <cell r="U673">
            <v>0</v>
          </cell>
          <cell r="V673">
            <v>0</v>
          </cell>
          <cell r="W673">
            <v>0</v>
          </cell>
          <cell r="X673">
            <v>0</v>
          </cell>
          <cell r="Y673">
            <v>0</v>
          </cell>
          <cell r="Z673">
            <v>0</v>
          </cell>
          <cell r="AA673">
            <v>0</v>
          </cell>
          <cell r="AB673">
            <v>0</v>
          </cell>
          <cell r="AC673">
            <v>0</v>
          </cell>
          <cell r="AD673">
            <v>0</v>
          </cell>
          <cell r="AE673"/>
          <cell r="AF673">
            <v>0</v>
          </cell>
          <cell r="AG673">
            <v>0</v>
          </cell>
          <cell r="AH673">
            <v>0</v>
          </cell>
          <cell r="AI673">
            <v>0</v>
          </cell>
          <cell r="AJ673">
            <v>0</v>
          </cell>
          <cell r="AK673">
            <v>0</v>
          </cell>
          <cell r="AL673"/>
          <cell r="AM673">
            <v>922.83</v>
          </cell>
          <cell r="AN673">
            <v>69.396815999999987</v>
          </cell>
          <cell r="AO673"/>
          <cell r="AP673">
            <v>1</v>
          </cell>
          <cell r="AQ673">
            <v>922.83</v>
          </cell>
          <cell r="AR673">
            <v>0</v>
          </cell>
          <cell r="AS673">
            <v>0</v>
          </cell>
          <cell r="AT673">
            <v>922.83</v>
          </cell>
          <cell r="AU673">
            <v>0</v>
          </cell>
          <cell r="AV673">
            <v>-922.83</v>
          </cell>
          <cell r="AW673">
            <v>0</v>
          </cell>
          <cell r="AX673">
            <v>0</v>
          </cell>
          <cell r="AY673">
            <v>0</v>
          </cell>
          <cell r="AZ673">
            <v>0</v>
          </cell>
          <cell r="BA673">
            <v>922.83</v>
          </cell>
          <cell r="BB673">
            <v>0</v>
          </cell>
          <cell r="BC673">
            <v>-922.83</v>
          </cell>
          <cell r="BD673">
            <v>0</v>
          </cell>
          <cell r="BE673">
            <v>0</v>
          </cell>
          <cell r="BF673">
            <v>0</v>
          </cell>
          <cell r="BG673">
            <v>0</v>
          </cell>
          <cell r="BH673">
            <v>922.83</v>
          </cell>
          <cell r="BI673">
            <v>0</v>
          </cell>
          <cell r="BJ673">
            <v>-922.83</v>
          </cell>
          <cell r="BK673">
            <v>0</v>
          </cell>
          <cell r="BL673">
            <v>0</v>
          </cell>
          <cell r="BM673">
            <v>0</v>
          </cell>
          <cell r="BN673">
            <v>0</v>
          </cell>
          <cell r="BO673">
            <v>922.83</v>
          </cell>
          <cell r="BP673">
            <v>0</v>
          </cell>
          <cell r="BQ673">
            <v>-922.83</v>
          </cell>
          <cell r="BR673" t="str">
            <v>N/A</v>
          </cell>
          <cell r="BS673">
            <v>0</v>
          </cell>
          <cell r="BT673"/>
          <cell r="BU673">
            <v>0</v>
          </cell>
          <cell r="BV673">
            <v>0</v>
          </cell>
          <cell r="BW673">
            <v>0</v>
          </cell>
          <cell r="BX673">
            <v>922.83</v>
          </cell>
          <cell r="BY673">
            <v>0</v>
          </cell>
          <cell r="BZ673">
            <v>-922.83</v>
          </cell>
          <cell r="CA673" t="str">
            <v>N/A</v>
          </cell>
          <cell r="CB673">
            <v>0</v>
          </cell>
          <cell r="CC673"/>
          <cell r="CD673"/>
          <cell r="CE673">
            <v>0</v>
          </cell>
          <cell r="CF673">
            <v>0</v>
          </cell>
          <cell r="CG673">
            <v>922.83</v>
          </cell>
          <cell r="CH673">
            <v>0</v>
          </cell>
          <cell r="CI673">
            <v>-922.83</v>
          </cell>
          <cell r="CJ673"/>
          <cell r="CK673"/>
          <cell r="CL673">
            <v>0</v>
          </cell>
          <cell r="CM673">
            <v>0</v>
          </cell>
          <cell r="CN673">
            <v>922.83</v>
          </cell>
          <cell r="CO673">
            <v>0</v>
          </cell>
          <cell r="CP673">
            <v>-922.83</v>
          </cell>
          <cell r="CQ673"/>
          <cell r="CR673"/>
          <cell r="CS673">
            <v>1</v>
          </cell>
          <cell r="CT673">
            <v>922.83</v>
          </cell>
          <cell r="CU673">
            <v>922.83</v>
          </cell>
          <cell r="CV673">
            <v>922.83</v>
          </cell>
          <cell r="CW673">
            <v>0</v>
          </cell>
          <cell r="CY673">
            <v>0</v>
          </cell>
          <cell r="CZ673">
            <v>922.83</v>
          </cell>
          <cell r="DA673">
            <v>922.83</v>
          </cell>
          <cell r="DB673">
            <v>922.83</v>
          </cell>
          <cell r="DC673">
            <v>0</v>
          </cell>
          <cell r="DD673">
            <v>922.83</v>
          </cell>
          <cell r="DE673">
            <v>922.83</v>
          </cell>
          <cell r="DF673">
            <v>922.83</v>
          </cell>
          <cell r="DG673">
            <v>0</v>
          </cell>
          <cell r="DH673">
            <v>0</v>
          </cell>
          <cell r="DI673">
            <v>0</v>
          </cell>
          <cell r="DJ673">
            <v>922.83</v>
          </cell>
          <cell r="DK673">
            <v>69.396815999999987</v>
          </cell>
        </row>
        <row r="674">
          <cell r="B674" t="str">
            <v>20.22</v>
          </cell>
          <cell r="C674" t="str">
            <v xml:space="preserve"> DEPEARQ383 </v>
          </cell>
          <cell r="D674" t="str">
            <v>Próprio</v>
          </cell>
          <cell r="E674" t="str">
            <v>Fornecimento e Instalação de vasos com estrutura metálica na cor preta , com aproximadamente 34 cm de altura e 34 cm de diâmetro.</v>
          </cell>
          <cell r="F674" t="str">
            <v>UND</v>
          </cell>
          <cell r="G674">
            <v>4</v>
          </cell>
          <cell r="H674">
            <v>0</v>
          </cell>
          <cell r="I674">
            <v>4</v>
          </cell>
          <cell r="J674">
            <v>185.63</v>
          </cell>
          <cell r="K674">
            <v>232.44</v>
          </cell>
          <cell r="L674">
            <v>929.76</v>
          </cell>
          <cell r="M674">
            <v>0</v>
          </cell>
          <cell r="N674">
            <v>0</v>
          </cell>
          <cell r="O674">
            <v>0</v>
          </cell>
          <cell r="P674">
            <v>0</v>
          </cell>
          <cell r="Q674">
            <v>0</v>
          </cell>
          <cell r="R674">
            <v>0</v>
          </cell>
          <cell r="S674">
            <v>0</v>
          </cell>
          <cell r="T674">
            <v>0</v>
          </cell>
          <cell r="U674">
            <v>0</v>
          </cell>
          <cell r="V674">
            <v>0</v>
          </cell>
          <cell r="W674">
            <v>0</v>
          </cell>
          <cell r="X674">
            <v>0</v>
          </cell>
          <cell r="Y674">
            <v>0</v>
          </cell>
          <cell r="Z674">
            <v>0</v>
          </cell>
          <cell r="AA674">
            <v>0</v>
          </cell>
          <cell r="AB674">
            <v>0</v>
          </cell>
          <cell r="AC674">
            <v>0</v>
          </cell>
          <cell r="AD674">
            <v>0</v>
          </cell>
          <cell r="AE674"/>
          <cell r="AF674">
            <v>0</v>
          </cell>
          <cell r="AG674">
            <v>0</v>
          </cell>
          <cell r="AH674">
            <v>0</v>
          </cell>
          <cell r="AI674">
            <v>0</v>
          </cell>
          <cell r="AJ674">
            <v>0</v>
          </cell>
          <cell r="AK674">
            <v>0</v>
          </cell>
          <cell r="AL674"/>
          <cell r="AM674">
            <v>929.76</v>
          </cell>
          <cell r="AN674">
            <v>69.917951999999985</v>
          </cell>
          <cell r="AO674"/>
          <cell r="AP674">
            <v>1</v>
          </cell>
          <cell r="AQ674">
            <v>929.76</v>
          </cell>
          <cell r="AR674">
            <v>0</v>
          </cell>
          <cell r="AS674">
            <v>0</v>
          </cell>
          <cell r="AT674">
            <v>929.76</v>
          </cell>
          <cell r="AU674">
            <v>0</v>
          </cell>
          <cell r="AV674">
            <v>-929.76</v>
          </cell>
          <cell r="AW674">
            <v>0</v>
          </cell>
          <cell r="AX674">
            <v>0</v>
          </cell>
          <cell r="AY674">
            <v>0</v>
          </cell>
          <cell r="AZ674">
            <v>0</v>
          </cell>
          <cell r="BA674">
            <v>929.76</v>
          </cell>
          <cell r="BB674">
            <v>0</v>
          </cell>
          <cell r="BC674">
            <v>-929.76</v>
          </cell>
          <cell r="BD674">
            <v>0</v>
          </cell>
          <cell r="BE674">
            <v>0</v>
          </cell>
          <cell r="BF674">
            <v>0</v>
          </cell>
          <cell r="BG674">
            <v>0</v>
          </cell>
          <cell r="BH674">
            <v>929.76</v>
          </cell>
          <cell r="BI674">
            <v>0</v>
          </cell>
          <cell r="BJ674">
            <v>-929.76</v>
          </cell>
          <cell r="BK674">
            <v>0</v>
          </cell>
          <cell r="BL674">
            <v>0</v>
          </cell>
          <cell r="BM674">
            <v>0</v>
          </cell>
          <cell r="BN674">
            <v>0</v>
          </cell>
          <cell r="BO674">
            <v>929.76</v>
          </cell>
          <cell r="BP674">
            <v>0</v>
          </cell>
          <cell r="BQ674">
            <v>-929.76</v>
          </cell>
          <cell r="BR674" t="str">
            <v>N/A</v>
          </cell>
          <cell r="BS674">
            <v>0</v>
          </cell>
          <cell r="BT674"/>
          <cell r="BU674">
            <v>0</v>
          </cell>
          <cell r="BV674">
            <v>0</v>
          </cell>
          <cell r="BW674">
            <v>0</v>
          </cell>
          <cell r="BX674">
            <v>929.76</v>
          </cell>
          <cell r="BY674">
            <v>0</v>
          </cell>
          <cell r="BZ674">
            <v>-929.76</v>
          </cell>
          <cell r="CA674" t="str">
            <v>N/A</v>
          </cell>
          <cell r="CB674">
            <v>0</v>
          </cell>
          <cell r="CC674"/>
          <cell r="CD674"/>
          <cell r="CE674">
            <v>0</v>
          </cell>
          <cell r="CF674">
            <v>0</v>
          </cell>
          <cell r="CG674">
            <v>929.76</v>
          </cell>
          <cell r="CH674">
            <v>0</v>
          </cell>
          <cell r="CI674">
            <v>-929.76</v>
          </cell>
          <cell r="CJ674"/>
          <cell r="CK674"/>
          <cell r="CL674">
            <v>0</v>
          </cell>
          <cell r="CM674">
            <v>0</v>
          </cell>
          <cell r="CN674">
            <v>929.76</v>
          </cell>
          <cell r="CO674">
            <v>0</v>
          </cell>
          <cell r="CP674">
            <v>-929.76</v>
          </cell>
          <cell r="CQ674"/>
          <cell r="CR674"/>
          <cell r="CS674">
            <v>1</v>
          </cell>
          <cell r="CT674">
            <v>929.76</v>
          </cell>
          <cell r="CU674">
            <v>929.76</v>
          </cell>
          <cell r="CV674">
            <v>929.76</v>
          </cell>
          <cell r="CW674">
            <v>0</v>
          </cell>
          <cell r="CY674">
            <v>0</v>
          </cell>
          <cell r="CZ674">
            <v>929.76</v>
          </cell>
          <cell r="DA674">
            <v>929.76</v>
          </cell>
          <cell r="DB674">
            <v>929.76</v>
          </cell>
          <cell r="DC674">
            <v>0</v>
          </cell>
          <cell r="DD674">
            <v>929.76</v>
          </cell>
          <cell r="DE674">
            <v>929.76</v>
          </cell>
          <cell r="DF674">
            <v>929.76</v>
          </cell>
          <cell r="DG674">
            <v>0</v>
          </cell>
          <cell r="DH674">
            <v>0</v>
          </cell>
          <cell r="DI674">
            <v>0</v>
          </cell>
          <cell r="DJ674">
            <v>929.76</v>
          </cell>
          <cell r="DK674">
            <v>69.917951999999985</v>
          </cell>
        </row>
        <row r="675">
          <cell r="B675" t="str">
            <v>20.23</v>
          </cell>
          <cell r="C675" t="str">
            <v xml:space="preserve"> DEPEARQ384 </v>
          </cell>
          <cell r="D675" t="str">
            <v>Próprio</v>
          </cell>
          <cell r="E675" t="str">
            <v>Fornecimento e instalação de vaso de concreto com corda,  para vegetação suspensa</v>
          </cell>
          <cell r="F675" t="str">
            <v>und</v>
          </cell>
          <cell r="G675">
            <v>20</v>
          </cell>
          <cell r="H675">
            <v>0</v>
          </cell>
          <cell r="I675">
            <v>20</v>
          </cell>
          <cell r="J675">
            <v>152.12</v>
          </cell>
          <cell r="K675">
            <v>190.48</v>
          </cell>
          <cell r="L675">
            <v>3809.6</v>
          </cell>
          <cell r="M675">
            <v>0</v>
          </cell>
          <cell r="N675">
            <v>0</v>
          </cell>
          <cell r="O675">
            <v>0</v>
          </cell>
          <cell r="P675">
            <v>0</v>
          </cell>
          <cell r="Q675">
            <v>0</v>
          </cell>
          <cell r="R675">
            <v>0</v>
          </cell>
          <cell r="S675">
            <v>0</v>
          </cell>
          <cell r="T675">
            <v>0</v>
          </cell>
          <cell r="U675">
            <v>0</v>
          </cell>
          <cell r="V675">
            <v>0</v>
          </cell>
          <cell r="W675">
            <v>0</v>
          </cell>
          <cell r="X675">
            <v>0</v>
          </cell>
          <cell r="Y675">
            <v>0</v>
          </cell>
          <cell r="Z675">
            <v>0</v>
          </cell>
          <cell r="AA675">
            <v>0</v>
          </cell>
          <cell r="AB675">
            <v>0</v>
          </cell>
          <cell r="AC675">
            <v>0</v>
          </cell>
          <cell r="AD675">
            <v>0</v>
          </cell>
          <cell r="AE675"/>
          <cell r="AF675">
            <v>0</v>
          </cell>
          <cell r="AG675">
            <v>0</v>
          </cell>
          <cell r="AH675">
            <v>0</v>
          </cell>
          <cell r="AI675">
            <v>0</v>
          </cell>
          <cell r="AJ675">
            <v>0</v>
          </cell>
          <cell r="AK675">
            <v>0</v>
          </cell>
          <cell r="AL675"/>
          <cell r="AM675">
            <v>3809.6</v>
          </cell>
          <cell r="AN675">
            <v>286.48191999999995</v>
          </cell>
          <cell r="AO675"/>
          <cell r="AP675">
            <v>1</v>
          </cell>
          <cell r="AQ675">
            <v>3809.6</v>
          </cell>
          <cell r="AR675">
            <v>0</v>
          </cell>
          <cell r="AS675">
            <v>0</v>
          </cell>
          <cell r="AT675">
            <v>3809.6</v>
          </cell>
          <cell r="AU675">
            <v>0</v>
          </cell>
          <cell r="AV675">
            <v>-3809.6</v>
          </cell>
          <cell r="AW675">
            <v>0</v>
          </cell>
          <cell r="AX675">
            <v>0</v>
          </cell>
          <cell r="AY675">
            <v>0</v>
          </cell>
          <cell r="AZ675">
            <v>0</v>
          </cell>
          <cell r="BA675">
            <v>3809.6</v>
          </cell>
          <cell r="BB675">
            <v>0</v>
          </cell>
          <cell r="BC675">
            <v>-3809.6</v>
          </cell>
          <cell r="BD675">
            <v>0</v>
          </cell>
          <cell r="BE675">
            <v>0</v>
          </cell>
          <cell r="BF675">
            <v>0</v>
          </cell>
          <cell r="BG675">
            <v>0</v>
          </cell>
          <cell r="BH675">
            <v>3809.6</v>
          </cell>
          <cell r="BI675">
            <v>0</v>
          </cell>
          <cell r="BJ675">
            <v>-3809.6</v>
          </cell>
          <cell r="BK675">
            <v>0</v>
          </cell>
          <cell r="BL675">
            <v>0</v>
          </cell>
          <cell r="BM675">
            <v>0</v>
          </cell>
          <cell r="BN675">
            <v>0</v>
          </cell>
          <cell r="BO675">
            <v>3809.6</v>
          </cell>
          <cell r="BP675">
            <v>0</v>
          </cell>
          <cell r="BQ675">
            <v>-3809.6</v>
          </cell>
          <cell r="BR675" t="str">
            <v>N/A</v>
          </cell>
          <cell r="BS675">
            <v>0</v>
          </cell>
          <cell r="BT675"/>
          <cell r="BU675">
            <v>0</v>
          </cell>
          <cell r="BV675">
            <v>0</v>
          </cell>
          <cell r="BW675">
            <v>0</v>
          </cell>
          <cell r="BX675">
            <v>3809.6</v>
          </cell>
          <cell r="BY675">
            <v>0</v>
          </cell>
          <cell r="BZ675">
            <v>-3809.6</v>
          </cell>
          <cell r="CA675" t="str">
            <v>N/A</v>
          </cell>
          <cell r="CB675">
            <v>0</v>
          </cell>
          <cell r="CC675"/>
          <cell r="CD675"/>
          <cell r="CE675">
            <v>0</v>
          </cell>
          <cell r="CF675">
            <v>0</v>
          </cell>
          <cell r="CG675">
            <v>3809.6</v>
          </cell>
          <cell r="CH675">
            <v>0</v>
          </cell>
          <cell r="CI675">
            <v>-3809.6</v>
          </cell>
          <cell r="CJ675"/>
          <cell r="CK675"/>
          <cell r="CL675">
            <v>0</v>
          </cell>
          <cell r="CM675">
            <v>0</v>
          </cell>
          <cell r="CN675">
            <v>3809.6</v>
          </cell>
          <cell r="CO675">
            <v>0</v>
          </cell>
          <cell r="CP675">
            <v>-3809.6</v>
          </cell>
          <cell r="CQ675"/>
          <cell r="CR675"/>
          <cell r="CS675">
            <v>1</v>
          </cell>
          <cell r="CT675">
            <v>3809.6</v>
          </cell>
          <cell r="CU675">
            <v>3809.6</v>
          </cell>
          <cell r="CV675">
            <v>3809.6</v>
          </cell>
          <cell r="CW675">
            <v>0</v>
          </cell>
          <cell r="CY675">
            <v>0</v>
          </cell>
          <cell r="CZ675">
            <v>3809.6</v>
          </cell>
          <cell r="DA675">
            <v>3809.6</v>
          </cell>
          <cell r="DB675">
            <v>3809.6</v>
          </cell>
          <cell r="DC675">
            <v>0</v>
          </cell>
          <cell r="DD675">
            <v>3809.6</v>
          </cell>
          <cell r="DE675">
            <v>3809.6</v>
          </cell>
          <cell r="DF675">
            <v>3809.6</v>
          </cell>
          <cell r="DG675">
            <v>0</v>
          </cell>
          <cell r="DH675">
            <v>0</v>
          </cell>
          <cell r="DI675">
            <v>0</v>
          </cell>
          <cell r="DJ675">
            <v>3809.6</v>
          </cell>
          <cell r="DK675">
            <v>286.48191999999995</v>
          </cell>
        </row>
        <row r="676">
          <cell r="B676" t="str">
            <v>20.24</v>
          </cell>
          <cell r="C676" t="str">
            <v xml:space="preserve"> DEPEARQ385 </v>
          </cell>
          <cell r="D676" t="str">
            <v>Próprio</v>
          </cell>
          <cell r="E676" t="str">
            <v>FORNECIMENTO E INSTALAÇÃO DE FLOREIRA PARA FACHADA</v>
          </cell>
          <cell r="F676" t="str">
            <v>UND</v>
          </cell>
          <cell r="G676">
            <v>130</v>
          </cell>
          <cell r="H676">
            <v>0</v>
          </cell>
          <cell r="I676">
            <v>130</v>
          </cell>
          <cell r="J676">
            <v>128.43</v>
          </cell>
          <cell r="K676">
            <v>160.82</v>
          </cell>
          <cell r="L676">
            <v>20906.599999999999</v>
          </cell>
          <cell r="M676">
            <v>0</v>
          </cell>
          <cell r="N676">
            <v>0</v>
          </cell>
          <cell r="O676">
            <v>0</v>
          </cell>
          <cell r="P676">
            <v>0</v>
          </cell>
          <cell r="Q676">
            <v>0</v>
          </cell>
          <cell r="R676">
            <v>0</v>
          </cell>
          <cell r="S676">
            <v>0</v>
          </cell>
          <cell r="T676">
            <v>0</v>
          </cell>
          <cell r="U676">
            <v>0</v>
          </cell>
          <cell r="V676">
            <v>0</v>
          </cell>
          <cell r="W676">
            <v>0</v>
          </cell>
          <cell r="X676">
            <v>0</v>
          </cell>
          <cell r="Y676">
            <v>0</v>
          </cell>
          <cell r="Z676">
            <v>0</v>
          </cell>
          <cell r="AA676">
            <v>1</v>
          </cell>
          <cell r="AB676">
            <v>20906.599999999999</v>
          </cell>
          <cell r="AC676">
            <v>1</v>
          </cell>
          <cell r="AD676">
            <v>20906.599999999999</v>
          </cell>
          <cell r="AE676"/>
          <cell r="AF676">
            <v>0</v>
          </cell>
          <cell r="AG676">
            <v>0</v>
          </cell>
          <cell r="AH676">
            <v>1</v>
          </cell>
          <cell r="AI676">
            <v>20906.599999999999</v>
          </cell>
          <cell r="AJ676">
            <v>0</v>
          </cell>
          <cell r="AK676">
            <v>0</v>
          </cell>
          <cell r="AL676"/>
          <cell r="AM676">
            <v>0</v>
          </cell>
          <cell r="AN676">
            <v>0</v>
          </cell>
          <cell r="AO676"/>
          <cell r="AP676">
            <v>0</v>
          </cell>
          <cell r="AQ676">
            <v>0</v>
          </cell>
          <cell r="AR676">
            <v>0</v>
          </cell>
          <cell r="AS676">
            <v>0</v>
          </cell>
          <cell r="AT676">
            <v>20906.599999999999</v>
          </cell>
          <cell r="AU676">
            <v>0</v>
          </cell>
          <cell r="AV676">
            <v>-20906.599999999999</v>
          </cell>
          <cell r="AW676">
            <v>0</v>
          </cell>
          <cell r="AX676">
            <v>0</v>
          </cell>
          <cell r="AY676">
            <v>0</v>
          </cell>
          <cell r="AZ676">
            <v>0</v>
          </cell>
          <cell r="BA676">
            <v>20906.599999999999</v>
          </cell>
          <cell r="BB676">
            <v>0</v>
          </cell>
          <cell r="BC676">
            <v>-20906.599999999999</v>
          </cell>
          <cell r="BD676">
            <v>0</v>
          </cell>
          <cell r="BE676">
            <v>0</v>
          </cell>
          <cell r="BF676">
            <v>0</v>
          </cell>
          <cell r="BG676">
            <v>0</v>
          </cell>
          <cell r="BH676">
            <v>20906.599999999999</v>
          </cell>
          <cell r="BI676">
            <v>0</v>
          </cell>
          <cell r="BJ676">
            <v>-20906.599999999999</v>
          </cell>
          <cell r="BK676">
            <v>0</v>
          </cell>
          <cell r="BL676">
            <v>0</v>
          </cell>
          <cell r="BM676">
            <v>0</v>
          </cell>
          <cell r="BN676">
            <v>0</v>
          </cell>
          <cell r="BO676">
            <v>20906.599999999999</v>
          </cell>
          <cell r="BP676">
            <v>0</v>
          </cell>
          <cell r="BQ676">
            <v>-20906.599999999999</v>
          </cell>
          <cell r="BR676" t="str">
            <v>N/A</v>
          </cell>
          <cell r="BS676">
            <v>0</v>
          </cell>
          <cell r="BT676">
            <v>0.5</v>
          </cell>
          <cell r="BU676">
            <v>2465.21</v>
          </cell>
          <cell r="BV676">
            <v>0</v>
          </cell>
          <cell r="BW676">
            <v>0</v>
          </cell>
          <cell r="BX676">
            <v>20906.599999999999</v>
          </cell>
          <cell r="BY676">
            <v>0</v>
          </cell>
          <cell r="BZ676">
            <v>-20906.599999999999</v>
          </cell>
          <cell r="CA676" t="str">
            <v>N/A</v>
          </cell>
          <cell r="CB676">
            <v>0</v>
          </cell>
          <cell r="CC676"/>
          <cell r="CD676"/>
          <cell r="CE676">
            <v>0</v>
          </cell>
          <cell r="CF676">
            <v>0</v>
          </cell>
          <cell r="CG676">
            <v>20906.599999999999</v>
          </cell>
          <cell r="CH676">
            <v>0</v>
          </cell>
          <cell r="CI676">
            <v>-20906.599999999999</v>
          </cell>
          <cell r="CJ676"/>
          <cell r="CK676"/>
          <cell r="CL676">
            <v>0</v>
          </cell>
          <cell r="CM676">
            <v>0</v>
          </cell>
          <cell r="CN676">
            <v>20906.599999999999</v>
          </cell>
          <cell r="CO676">
            <v>0</v>
          </cell>
          <cell r="CP676">
            <v>-20906.599999999999</v>
          </cell>
          <cell r="CQ676"/>
          <cell r="CR676"/>
          <cell r="CS676">
            <v>0.49230769230769234</v>
          </cell>
          <cell r="CT676">
            <v>10292.48</v>
          </cell>
          <cell r="CU676">
            <v>20906.599999999999</v>
          </cell>
          <cell r="CV676">
            <v>10292.48</v>
          </cell>
          <cell r="CW676">
            <v>-10614.119999999999</v>
          </cell>
          <cell r="CY676">
            <v>20906.599999999999</v>
          </cell>
          <cell r="CZ676">
            <v>2465.21</v>
          </cell>
          <cell r="DA676">
            <v>23371.809999999998</v>
          </cell>
          <cell r="DB676">
            <v>20906.599999999999</v>
          </cell>
          <cell r="DC676">
            <v>0</v>
          </cell>
          <cell r="DD676">
            <v>10292.48</v>
          </cell>
          <cell r="DE676">
            <v>10292.48</v>
          </cell>
          <cell r="DF676">
            <v>20906.599999999999</v>
          </cell>
          <cell r="DG676">
            <v>10614.119999999999</v>
          </cell>
          <cell r="DH676">
            <v>20906.599999999999</v>
          </cell>
          <cell r="DI676">
            <v>0</v>
          </cell>
          <cell r="DJ676">
            <v>0</v>
          </cell>
          <cell r="DK676">
            <v>0</v>
          </cell>
        </row>
        <row r="677">
          <cell r="B677"/>
          <cell r="C677"/>
          <cell r="D677"/>
          <cell r="E677" t="str">
            <v>SERVIÇOS GERAIS</v>
          </cell>
          <cell r="F677"/>
          <cell r="G677">
            <v>0</v>
          </cell>
          <cell r="H677"/>
          <cell r="I677"/>
          <cell r="J677"/>
          <cell r="K677"/>
          <cell r="L677">
            <v>4930.4233000000004</v>
          </cell>
          <cell r="M677">
            <v>3.7451170488518218E-2</v>
          </cell>
          <cell r="N677">
            <v>184.65</v>
          </cell>
          <cell r="O677">
            <v>0</v>
          </cell>
          <cell r="P677">
            <v>0</v>
          </cell>
          <cell r="Q677">
            <v>0</v>
          </cell>
          <cell r="R677">
            <v>0</v>
          </cell>
          <cell r="S677">
            <v>0</v>
          </cell>
          <cell r="T677">
            <v>0</v>
          </cell>
          <cell r="U677">
            <v>0</v>
          </cell>
          <cell r="V677">
            <v>0</v>
          </cell>
          <cell r="W677">
            <v>0</v>
          </cell>
          <cell r="X677">
            <v>0</v>
          </cell>
          <cell r="Y677">
            <v>0</v>
          </cell>
          <cell r="Z677">
            <v>0</v>
          </cell>
          <cell r="AA677">
            <v>0</v>
          </cell>
          <cell r="AB677">
            <v>0</v>
          </cell>
          <cell r="AC677">
            <v>3.7451170488518218E-2</v>
          </cell>
          <cell r="AD677">
            <v>184.65</v>
          </cell>
          <cell r="AE677"/>
          <cell r="AF677">
            <v>3.7451170488518218E-2</v>
          </cell>
          <cell r="AG677">
            <v>184.65012358886261</v>
          </cell>
          <cell r="AH677">
            <v>0</v>
          </cell>
          <cell r="AI677">
            <v>0</v>
          </cell>
          <cell r="AJ677">
            <v>0</v>
          </cell>
          <cell r="AK677">
            <v>1.2358886260699364E-4</v>
          </cell>
          <cell r="AL677"/>
          <cell r="AM677">
            <v>4745.7731764111377</v>
          </cell>
          <cell r="AN677">
            <v>356.88214286611748</v>
          </cell>
          <cell r="AO677"/>
          <cell r="AP677">
            <v>0</v>
          </cell>
          <cell r="AQ677">
            <v>0</v>
          </cell>
          <cell r="AR677">
            <v>0</v>
          </cell>
          <cell r="AS677">
            <v>0</v>
          </cell>
          <cell r="AT677">
            <v>184.65</v>
          </cell>
          <cell r="AU677">
            <v>184.64999999999998</v>
          </cell>
          <cell r="AV677">
            <v>-2.8421709430404007E-14</v>
          </cell>
          <cell r="AW677">
            <v>0</v>
          </cell>
          <cell r="AX677">
            <v>0</v>
          </cell>
          <cell r="AY677">
            <v>0</v>
          </cell>
          <cell r="AZ677">
            <v>0</v>
          </cell>
          <cell r="BA677">
            <v>184.65</v>
          </cell>
          <cell r="BB677">
            <v>184.64999999999998</v>
          </cell>
          <cell r="BC677">
            <v>-2.8421709430404007E-14</v>
          </cell>
          <cell r="BD677">
            <v>0</v>
          </cell>
          <cell r="BE677">
            <v>0</v>
          </cell>
          <cell r="BF677">
            <v>0</v>
          </cell>
          <cell r="BG677">
            <v>0</v>
          </cell>
          <cell r="BH677">
            <v>184.65</v>
          </cell>
          <cell r="BI677">
            <v>184.64999999999998</v>
          </cell>
          <cell r="BJ677">
            <v>-2.8421709430404007E-14</v>
          </cell>
          <cell r="BK677">
            <v>0.46254882951148174</v>
          </cell>
          <cell r="BL677">
            <v>2280.56</v>
          </cell>
          <cell r="BM677">
            <v>0</v>
          </cell>
          <cell r="BN677">
            <v>0</v>
          </cell>
          <cell r="BO677">
            <v>2465.21</v>
          </cell>
          <cell r="BP677">
            <v>184.64999999999998</v>
          </cell>
          <cell r="BQ677">
            <v>-2280.56</v>
          </cell>
          <cell r="BR677">
            <v>0</v>
          </cell>
          <cell r="BS677">
            <v>0</v>
          </cell>
          <cell r="BT677">
            <v>0.5</v>
          </cell>
          <cell r="BU677">
            <v>184.65</v>
          </cell>
          <cell r="BV677"/>
          <cell r="BW677">
            <v>0</v>
          </cell>
          <cell r="BX677">
            <v>4930.42</v>
          </cell>
          <cell r="BY677">
            <v>184.64999999999998</v>
          </cell>
          <cell r="BZ677">
            <v>-4745.7700000000004</v>
          </cell>
          <cell r="CA677">
            <v>0</v>
          </cell>
          <cell r="CB677">
            <v>0</v>
          </cell>
          <cell r="CC677"/>
          <cell r="CD677"/>
          <cell r="CE677"/>
          <cell r="CF677">
            <v>0</v>
          </cell>
          <cell r="CG677">
            <v>4930.42</v>
          </cell>
          <cell r="CH677">
            <v>184.64999999999998</v>
          </cell>
          <cell r="CI677">
            <v>-4745.7700000000004</v>
          </cell>
          <cell r="CJ677"/>
          <cell r="CK677"/>
          <cell r="CL677"/>
          <cell r="CM677">
            <v>0</v>
          </cell>
          <cell r="CN677">
            <v>4930.42</v>
          </cell>
          <cell r="CO677">
            <v>0</v>
          </cell>
          <cell r="CP677">
            <v>-4930.42</v>
          </cell>
          <cell r="CQ677"/>
          <cell r="CR677"/>
          <cell r="CS677"/>
          <cell r="CT677"/>
          <cell r="CU677">
            <v>4930.42</v>
          </cell>
          <cell r="CV677">
            <v>0</v>
          </cell>
          <cell r="CW677">
            <v>-4930.42</v>
          </cell>
          <cell r="CY677">
            <v>184.65</v>
          </cell>
          <cell r="CZ677">
            <v>2465.21</v>
          </cell>
          <cell r="DA677">
            <v>2649.86</v>
          </cell>
          <cell r="DB677">
            <v>4930.4233000000004</v>
          </cell>
          <cell r="DC677">
            <v>184.65012358886261</v>
          </cell>
          <cell r="DD677">
            <v>0</v>
          </cell>
          <cell r="DE677">
            <v>184.65012358886261</v>
          </cell>
          <cell r="DF677">
            <v>4930.4233000000004</v>
          </cell>
          <cell r="DG677">
            <v>4745.7731764111377</v>
          </cell>
          <cell r="DH677">
            <v>0</v>
          </cell>
          <cell r="DI677">
            <v>1.2358886260699364E-4</v>
          </cell>
          <cell r="DJ677">
            <v>4745.7732999999998</v>
          </cell>
          <cell r="DK677">
            <v>356.88215215999998</v>
          </cell>
        </row>
        <row r="678">
          <cell r="B678" t="str">
            <v>21.1</v>
          </cell>
          <cell r="C678" t="str">
            <v xml:space="preserve"> DEPEARQ205 </v>
          </cell>
          <cell r="D678" t="str">
            <v>Próprio</v>
          </cell>
          <cell r="E678" t="str">
            <v>REMOÇÃO E REPOSIÇÃO DE MASTRO DE FERRO GALVANIZADO. REF: ORSE 340</v>
          </cell>
          <cell r="F678" t="str">
            <v>UN</v>
          </cell>
          <cell r="G678">
            <v>3</v>
          </cell>
          <cell r="H678">
            <v>0</v>
          </cell>
          <cell r="I678">
            <v>3</v>
          </cell>
          <cell r="J678">
            <v>98.31</v>
          </cell>
          <cell r="K678">
            <v>123.1</v>
          </cell>
          <cell r="L678">
            <v>369.29999999999995</v>
          </cell>
          <cell r="M678">
            <v>0.5</v>
          </cell>
          <cell r="N678">
            <v>184.65</v>
          </cell>
          <cell r="O678">
            <v>0</v>
          </cell>
          <cell r="P678">
            <v>0</v>
          </cell>
          <cell r="Q678">
            <v>0</v>
          </cell>
          <cell r="R678">
            <v>0</v>
          </cell>
          <cell r="S678">
            <v>0</v>
          </cell>
          <cell r="T678">
            <v>0</v>
          </cell>
          <cell r="U678">
            <v>0</v>
          </cell>
          <cell r="V678">
            <v>0</v>
          </cell>
          <cell r="W678">
            <v>0</v>
          </cell>
          <cell r="X678">
            <v>0</v>
          </cell>
          <cell r="Y678">
            <v>0</v>
          </cell>
          <cell r="Z678">
            <v>0</v>
          </cell>
          <cell r="AA678">
            <v>0</v>
          </cell>
          <cell r="AB678">
            <v>0</v>
          </cell>
          <cell r="AC678">
            <v>0.5</v>
          </cell>
          <cell r="AD678">
            <v>184.65</v>
          </cell>
          <cell r="AE678"/>
          <cell r="AF678">
            <v>0.49999999999999994</v>
          </cell>
          <cell r="AG678">
            <v>184.64999999999995</v>
          </cell>
          <cell r="AH678">
            <v>5.5511151231257827E-17</v>
          </cell>
          <cell r="AI678">
            <v>5.6843418860808015E-14</v>
          </cell>
          <cell r="AJ678">
            <v>0</v>
          </cell>
          <cell r="AK678">
            <v>0</v>
          </cell>
          <cell r="AL678"/>
          <cell r="AM678">
            <v>184.64999999999998</v>
          </cell>
          <cell r="AN678">
            <v>13.885679999999997</v>
          </cell>
          <cell r="AO678"/>
          <cell r="AP678">
            <v>0</v>
          </cell>
          <cell r="AQ678">
            <v>0</v>
          </cell>
          <cell r="AR678">
            <v>0</v>
          </cell>
          <cell r="AS678">
            <v>0</v>
          </cell>
          <cell r="AT678">
            <v>184.65</v>
          </cell>
          <cell r="AU678">
            <v>184.64999999999998</v>
          </cell>
          <cell r="AV678">
            <v>-2.8421709430404007E-14</v>
          </cell>
          <cell r="AW678">
            <v>0</v>
          </cell>
          <cell r="AX678">
            <v>0</v>
          </cell>
          <cell r="AY678">
            <v>0</v>
          </cell>
          <cell r="AZ678">
            <v>0</v>
          </cell>
          <cell r="BA678">
            <v>184.65</v>
          </cell>
          <cell r="BB678">
            <v>184.64999999999998</v>
          </cell>
          <cell r="BC678">
            <v>-2.8421709430404007E-14</v>
          </cell>
          <cell r="BD678">
            <v>0</v>
          </cell>
          <cell r="BE678">
            <v>0</v>
          </cell>
          <cell r="BF678">
            <v>0</v>
          </cell>
          <cell r="BG678">
            <v>0</v>
          </cell>
          <cell r="BH678">
            <v>184.65</v>
          </cell>
          <cell r="BI678">
            <v>184.64999999999998</v>
          </cell>
          <cell r="BJ678">
            <v>-2.8421709430404007E-14</v>
          </cell>
          <cell r="BK678"/>
          <cell r="BL678">
            <v>0</v>
          </cell>
          <cell r="BM678">
            <v>0</v>
          </cell>
          <cell r="BN678">
            <v>0</v>
          </cell>
          <cell r="BO678">
            <v>184.65</v>
          </cell>
          <cell r="BP678">
            <v>184.64999999999998</v>
          </cell>
          <cell r="BQ678">
            <v>0</v>
          </cell>
          <cell r="BR678" t="b">
            <v>0</v>
          </cell>
          <cell r="BS678">
            <v>0</v>
          </cell>
          <cell r="BT678">
            <v>0.5</v>
          </cell>
          <cell r="BU678">
            <v>182.82</v>
          </cell>
          <cell r="BV678">
            <v>0</v>
          </cell>
          <cell r="BW678">
            <v>0</v>
          </cell>
          <cell r="BX678">
            <v>369.3</v>
          </cell>
          <cell r="BY678">
            <v>184.64999999999998</v>
          </cell>
          <cell r="BZ678">
            <v>-184.65000000000003</v>
          </cell>
          <cell r="CA678" t="str">
            <v>N/A</v>
          </cell>
          <cell r="CB678">
            <v>0</v>
          </cell>
          <cell r="CC678"/>
          <cell r="CD678"/>
          <cell r="CE678">
            <v>0</v>
          </cell>
          <cell r="CF678">
            <v>0</v>
          </cell>
          <cell r="CG678">
            <v>369.3</v>
          </cell>
          <cell r="CH678">
            <v>184.64999999999998</v>
          </cell>
          <cell r="CI678">
            <v>-184.65000000000003</v>
          </cell>
          <cell r="CJ678"/>
          <cell r="CK678"/>
          <cell r="CL678">
            <v>0</v>
          </cell>
          <cell r="CM678">
            <v>0</v>
          </cell>
          <cell r="CN678">
            <v>369.3</v>
          </cell>
          <cell r="CO678">
            <v>0</v>
          </cell>
          <cell r="CP678">
            <v>-369.3</v>
          </cell>
          <cell r="CQ678"/>
          <cell r="CR678"/>
          <cell r="CS678">
            <v>0.5</v>
          </cell>
          <cell r="CT678">
            <v>184.64999999999998</v>
          </cell>
          <cell r="CU678">
            <v>369.3</v>
          </cell>
          <cell r="CV678">
            <v>184.64999999999998</v>
          </cell>
          <cell r="CW678">
            <v>-184.65000000000003</v>
          </cell>
          <cell r="CY678">
            <v>184.65</v>
          </cell>
          <cell r="CZ678">
            <v>182.82</v>
          </cell>
          <cell r="DA678">
            <v>367.47</v>
          </cell>
          <cell r="DB678">
            <v>369.29999999999995</v>
          </cell>
          <cell r="DC678">
            <v>184.64999999999995</v>
          </cell>
          <cell r="DD678">
            <v>184.64999999999998</v>
          </cell>
          <cell r="DE678">
            <v>369.29999999999995</v>
          </cell>
          <cell r="DF678">
            <v>369.29999999999995</v>
          </cell>
          <cell r="DG678">
            <v>0</v>
          </cell>
          <cell r="DH678">
            <v>5.6843418860808015E-14</v>
          </cell>
          <cell r="DI678">
            <v>0</v>
          </cell>
          <cell r="DJ678">
            <v>184.64999999999995</v>
          </cell>
          <cell r="DK678">
            <v>13.885679999999994</v>
          </cell>
        </row>
        <row r="679">
          <cell r="B679" t="str">
            <v>21.2</v>
          </cell>
          <cell r="C679" t="str">
            <v xml:space="preserve"> DEPEARQ185 </v>
          </cell>
          <cell r="D679" t="str">
            <v>Próprio</v>
          </cell>
          <cell r="E679" t="str">
            <v>INSTALAÇÃO ESCADA MARINHEIRO CONSIDERANDO REAPROVEITAMENTO. REF: ORSE (9712)</v>
          </cell>
          <cell r="F679" t="str">
            <v>M</v>
          </cell>
          <cell r="G679">
            <v>6.52</v>
          </cell>
          <cell r="H679">
            <v>0</v>
          </cell>
          <cell r="I679">
            <v>6.52</v>
          </cell>
          <cell r="J679">
            <v>44.79</v>
          </cell>
          <cell r="K679">
            <v>56.08</v>
          </cell>
          <cell r="L679">
            <v>365.64159999999998</v>
          </cell>
          <cell r="M679">
            <v>0</v>
          </cell>
          <cell r="N679">
            <v>0</v>
          </cell>
          <cell r="O679">
            <v>0</v>
          </cell>
          <cell r="P679">
            <v>0</v>
          </cell>
          <cell r="Q679">
            <v>0</v>
          </cell>
          <cell r="R679">
            <v>0</v>
          </cell>
          <cell r="S679">
            <v>0</v>
          </cell>
          <cell r="T679">
            <v>0</v>
          </cell>
          <cell r="U679">
            <v>0</v>
          </cell>
          <cell r="V679">
            <v>0</v>
          </cell>
          <cell r="W679">
            <v>0</v>
          </cell>
          <cell r="X679">
            <v>0</v>
          </cell>
          <cell r="Y679">
            <v>0</v>
          </cell>
          <cell r="Z679">
            <v>0</v>
          </cell>
          <cell r="AA679">
            <v>0</v>
          </cell>
          <cell r="AB679">
            <v>0</v>
          </cell>
          <cell r="AC679">
            <v>0</v>
          </cell>
          <cell r="AD679">
            <v>0</v>
          </cell>
          <cell r="AE679"/>
          <cell r="AF679">
            <v>0</v>
          </cell>
          <cell r="AG679">
            <v>0</v>
          </cell>
          <cell r="AH679">
            <v>0</v>
          </cell>
          <cell r="AI679">
            <v>0</v>
          </cell>
          <cell r="AJ679">
            <v>0</v>
          </cell>
          <cell r="AK679">
            <v>0</v>
          </cell>
          <cell r="AL679"/>
          <cell r="AM679">
            <v>365.64159999999998</v>
          </cell>
          <cell r="AN679">
            <v>27.496248319999996</v>
          </cell>
          <cell r="AO679"/>
          <cell r="AP679">
            <v>0</v>
          </cell>
          <cell r="AQ679">
            <v>0</v>
          </cell>
          <cell r="AR679">
            <v>0</v>
          </cell>
          <cell r="AS679">
            <v>0</v>
          </cell>
          <cell r="AT679">
            <v>0</v>
          </cell>
          <cell r="AU679">
            <v>0</v>
          </cell>
          <cell r="AV679">
            <v>0</v>
          </cell>
          <cell r="AW679">
            <v>0</v>
          </cell>
          <cell r="AX679">
            <v>0</v>
          </cell>
          <cell r="AY679">
            <v>0</v>
          </cell>
          <cell r="AZ679">
            <v>0</v>
          </cell>
          <cell r="BA679">
            <v>0</v>
          </cell>
          <cell r="BB679">
            <v>0</v>
          </cell>
          <cell r="BC679">
            <v>0</v>
          </cell>
          <cell r="BD679">
            <v>0</v>
          </cell>
          <cell r="BE679">
            <v>0</v>
          </cell>
          <cell r="BF679">
            <v>0</v>
          </cell>
          <cell r="BG679">
            <v>0</v>
          </cell>
          <cell r="BH679">
            <v>0</v>
          </cell>
          <cell r="BI679">
            <v>0</v>
          </cell>
          <cell r="BJ679">
            <v>0</v>
          </cell>
          <cell r="BK679">
            <v>0.5</v>
          </cell>
          <cell r="BL679">
            <v>182.82</v>
          </cell>
          <cell r="BM679">
            <v>0</v>
          </cell>
          <cell r="BN679">
            <v>0</v>
          </cell>
          <cell r="BO679">
            <v>182.82</v>
          </cell>
          <cell r="BP679">
            <v>0</v>
          </cell>
          <cell r="BQ679">
            <v>-182.82</v>
          </cell>
          <cell r="BR679" t="str">
            <v>N/A</v>
          </cell>
          <cell r="BS679">
            <v>0</v>
          </cell>
          <cell r="BT679">
            <v>0.5</v>
          </cell>
          <cell r="BU679">
            <v>2097.7399999999998</v>
          </cell>
          <cell r="BV679">
            <v>0</v>
          </cell>
          <cell r="BW679">
            <v>0</v>
          </cell>
          <cell r="BX679">
            <v>365.64</v>
          </cell>
          <cell r="BY679">
            <v>0</v>
          </cell>
          <cell r="BZ679">
            <v>-365.64</v>
          </cell>
          <cell r="CA679" t="str">
            <v>N/A</v>
          </cell>
          <cell r="CB679">
            <v>0</v>
          </cell>
          <cell r="CC679"/>
          <cell r="CD679"/>
          <cell r="CE679">
            <v>0</v>
          </cell>
          <cell r="CF679">
            <v>0</v>
          </cell>
          <cell r="CG679">
            <v>365.64</v>
          </cell>
          <cell r="CH679">
            <v>0</v>
          </cell>
          <cell r="CI679">
            <v>-365.64</v>
          </cell>
          <cell r="CJ679"/>
          <cell r="CK679"/>
          <cell r="CL679">
            <v>0</v>
          </cell>
          <cell r="CM679">
            <v>0</v>
          </cell>
          <cell r="CN679">
            <v>365.64</v>
          </cell>
          <cell r="CO679">
            <v>0</v>
          </cell>
          <cell r="CP679">
            <v>-365.64</v>
          </cell>
          <cell r="CQ679"/>
          <cell r="CR679"/>
          <cell r="CS679">
            <v>1</v>
          </cell>
          <cell r="CT679">
            <v>365.64159999999998</v>
          </cell>
          <cell r="CU679">
            <v>365.64</v>
          </cell>
          <cell r="CV679">
            <v>365.64159999999998</v>
          </cell>
          <cell r="CW679">
            <v>1.5999999999962711E-3</v>
          </cell>
          <cell r="CY679">
            <v>0</v>
          </cell>
          <cell r="CZ679">
            <v>2280.56</v>
          </cell>
          <cell r="DA679">
            <v>2280.56</v>
          </cell>
          <cell r="DB679">
            <v>365.64159999999998</v>
          </cell>
          <cell r="DC679">
            <v>0</v>
          </cell>
          <cell r="DD679">
            <v>365.64159999999998</v>
          </cell>
          <cell r="DE679">
            <v>365.64159999999998</v>
          </cell>
          <cell r="DF679">
            <v>365.64159999999998</v>
          </cell>
          <cell r="DG679">
            <v>0</v>
          </cell>
          <cell r="DH679">
            <v>0</v>
          </cell>
          <cell r="DI679">
            <v>0</v>
          </cell>
          <cell r="DJ679">
            <v>365.64159999999998</v>
          </cell>
          <cell r="DK679">
            <v>27.496248319999996</v>
          </cell>
        </row>
        <row r="680">
          <cell r="B680" t="str">
            <v>21.3</v>
          </cell>
          <cell r="C680" t="str">
            <v xml:space="preserve"> 94990 </v>
          </cell>
          <cell r="D680" t="str">
            <v>SINAPI</v>
          </cell>
          <cell r="E680" t="str">
            <v>EXECUÇÃO DE PASSEIO (CALÇADA) OU PISO DE CONCRETO COM CONCRETO MOLDADO IN LOCO, FEITO EM OBRA, ACABAMENTO CONVENCIONAL, NÃO ARMADO. AF_08/2022 (BASE PARA OS MASTROS)</v>
          </cell>
          <cell r="F680" t="str">
            <v>m³</v>
          </cell>
          <cell r="G680">
            <v>3.89</v>
          </cell>
          <cell r="H680">
            <v>0</v>
          </cell>
          <cell r="I680">
            <v>3.89</v>
          </cell>
          <cell r="J680">
            <v>861.31</v>
          </cell>
          <cell r="K680">
            <v>1078.53</v>
          </cell>
          <cell r="L680">
            <v>4195.4817000000003</v>
          </cell>
          <cell r="M680">
            <v>0</v>
          </cell>
          <cell r="N680">
            <v>0</v>
          </cell>
          <cell r="O680">
            <v>0</v>
          </cell>
          <cell r="P680">
            <v>0</v>
          </cell>
          <cell r="Q680">
            <v>0</v>
          </cell>
          <cell r="R680">
            <v>0</v>
          </cell>
          <cell r="S680">
            <v>0</v>
          </cell>
          <cell r="T680">
            <v>0</v>
          </cell>
          <cell r="U680">
            <v>0</v>
          </cell>
          <cell r="V680">
            <v>0</v>
          </cell>
          <cell r="W680">
            <v>0</v>
          </cell>
          <cell r="X680">
            <v>0</v>
          </cell>
          <cell r="Y680">
            <v>0</v>
          </cell>
          <cell r="Z680">
            <v>0</v>
          </cell>
          <cell r="AA680">
            <v>0</v>
          </cell>
          <cell r="AB680">
            <v>0</v>
          </cell>
          <cell r="AC680">
            <v>0</v>
          </cell>
          <cell r="AD680">
            <v>0</v>
          </cell>
          <cell r="AE680"/>
          <cell r="AF680">
            <v>0</v>
          </cell>
          <cell r="AG680">
            <v>0</v>
          </cell>
          <cell r="AH680">
            <v>0</v>
          </cell>
          <cell r="AI680">
            <v>0</v>
          </cell>
          <cell r="AJ680">
            <v>0</v>
          </cell>
          <cell r="AK680">
            <v>0</v>
          </cell>
          <cell r="AL680"/>
          <cell r="AM680">
            <v>4195.4817000000003</v>
          </cell>
          <cell r="AN680">
            <v>315.50022383999999</v>
          </cell>
          <cell r="AO680"/>
          <cell r="AP680">
            <v>0</v>
          </cell>
          <cell r="AQ680">
            <v>0</v>
          </cell>
          <cell r="AR680">
            <v>0</v>
          </cell>
          <cell r="AS680">
            <v>0</v>
          </cell>
          <cell r="AT680">
            <v>0</v>
          </cell>
          <cell r="AU680">
            <v>0</v>
          </cell>
          <cell r="AV680">
            <v>0</v>
          </cell>
          <cell r="AW680">
            <v>0</v>
          </cell>
          <cell r="AX680">
            <v>0</v>
          </cell>
          <cell r="AY680">
            <v>0</v>
          </cell>
          <cell r="AZ680">
            <v>0</v>
          </cell>
          <cell r="BA680">
            <v>0</v>
          </cell>
          <cell r="BB680">
            <v>0</v>
          </cell>
          <cell r="BC680">
            <v>0</v>
          </cell>
          <cell r="BD680">
            <v>0</v>
          </cell>
          <cell r="BE680">
            <v>0</v>
          </cell>
          <cell r="BF680">
            <v>0</v>
          </cell>
          <cell r="BG680">
            <v>0</v>
          </cell>
          <cell r="BH680">
            <v>0</v>
          </cell>
          <cell r="BI680">
            <v>0</v>
          </cell>
          <cell r="BJ680">
            <v>0</v>
          </cell>
          <cell r="BK680">
            <v>0.5</v>
          </cell>
          <cell r="BL680">
            <v>2097.7399999999998</v>
          </cell>
          <cell r="BM680">
            <v>0</v>
          </cell>
          <cell r="BN680">
            <v>0</v>
          </cell>
          <cell r="BO680">
            <v>2097.7399999999998</v>
          </cell>
          <cell r="BP680">
            <v>0</v>
          </cell>
          <cell r="BQ680">
            <v>-2097.7399999999998</v>
          </cell>
          <cell r="BR680" t="str">
            <v>N/A</v>
          </cell>
          <cell r="BS680">
            <v>0</v>
          </cell>
          <cell r="BT680">
            <v>0.10995713263087599</v>
          </cell>
          <cell r="BU680">
            <v>9411.4410000000007</v>
          </cell>
          <cell r="BV680">
            <v>0</v>
          </cell>
          <cell r="BW680">
            <v>0</v>
          </cell>
          <cell r="BX680">
            <v>4195.4799999999996</v>
          </cell>
          <cell r="BY680">
            <v>0</v>
          </cell>
          <cell r="BZ680">
            <v>-4195.4799999999996</v>
          </cell>
          <cell r="CA680" t="str">
            <v>N/A</v>
          </cell>
          <cell r="CB680">
            <v>0</v>
          </cell>
          <cell r="CC680"/>
          <cell r="CD680"/>
          <cell r="CE680">
            <v>0</v>
          </cell>
          <cell r="CF680">
            <v>0</v>
          </cell>
          <cell r="CG680">
            <v>4195.4799999999996</v>
          </cell>
          <cell r="CH680">
            <v>0</v>
          </cell>
          <cell r="CI680">
            <v>-4195.4799999999996</v>
          </cell>
          <cell r="CJ680"/>
          <cell r="CK680"/>
          <cell r="CL680">
            <v>0</v>
          </cell>
          <cell r="CM680">
            <v>0</v>
          </cell>
          <cell r="CN680">
            <v>4195.4799999999996</v>
          </cell>
          <cell r="CO680">
            <v>0</v>
          </cell>
          <cell r="CP680">
            <v>-4195.4799999999996</v>
          </cell>
          <cell r="CQ680"/>
          <cell r="CR680"/>
          <cell r="CS680">
            <v>1</v>
          </cell>
          <cell r="CT680">
            <v>4195.4817000000003</v>
          </cell>
          <cell r="CU680">
            <v>4195.4799999999996</v>
          </cell>
          <cell r="CV680">
            <v>4195.4817000000003</v>
          </cell>
          <cell r="CW680">
            <v>1.7000000007101335E-3</v>
          </cell>
          <cell r="CY680">
            <v>0</v>
          </cell>
          <cell r="CZ680">
            <v>11509.181</v>
          </cell>
          <cell r="DA680">
            <v>11509.181</v>
          </cell>
          <cell r="DB680">
            <v>4195.4817000000003</v>
          </cell>
          <cell r="DC680">
            <v>0</v>
          </cell>
          <cell r="DD680">
            <v>4195.4817000000003</v>
          </cell>
          <cell r="DE680">
            <v>4195.4817000000003</v>
          </cell>
          <cell r="DF680">
            <v>4195.4817000000003</v>
          </cell>
          <cell r="DG680">
            <v>0</v>
          </cell>
          <cell r="DH680">
            <v>0</v>
          </cell>
          <cell r="DI680">
            <v>0</v>
          </cell>
          <cell r="DJ680">
            <v>4195.4817000000003</v>
          </cell>
          <cell r="DK680">
            <v>315.50022383999999</v>
          </cell>
        </row>
        <row r="681">
          <cell r="B681"/>
          <cell r="C681"/>
          <cell r="D681"/>
          <cell r="E681" t="str">
            <v>SERVIÇOS FINAIS</v>
          </cell>
          <cell r="F681"/>
          <cell r="G681">
            <v>0</v>
          </cell>
          <cell r="H681"/>
          <cell r="I681"/>
          <cell r="J681"/>
          <cell r="K681"/>
          <cell r="L681">
            <v>50867.401100000003</v>
          </cell>
          <cell r="M681">
            <v>4.1270582698762062E-2</v>
          </cell>
          <cell r="N681">
            <v>3532.4279999999999</v>
          </cell>
          <cell r="O681">
            <v>0.1238117480962862</v>
          </cell>
          <cell r="P681">
            <v>10597.284</v>
          </cell>
          <cell r="Q681">
            <v>0.2476234961925724</v>
          </cell>
          <cell r="R681">
            <v>21194.567999999999</v>
          </cell>
          <cell r="S681">
            <v>4.1270582698762062E-2</v>
          </cell>
          <cell r="T681">
            <v>3532.4279999999999</v>
          </cell>
          <cell r="U681">
            <v>4.1270582698762062E-2</v>
          </cell>
          <cell r="V681">
            <v>3532.4279999999999</v>
          </cell>
          <cell r="W681">
            <v>4.1270582698762062E-2</v>
          </cell>
          <cell r="X681">
            <v>3532.4279999999999</v>
          </cell>
          <cell r="Y681">
            <v>4.1270582698762062E-2</v>
          </cell>
          <cell r="Z681">
            <v>3532.4279999999999</v>
          </cell>
          <cell r="AA681">
            <v>4.1270582698762062E-2</v>
          </cell>
          <cell r="AB681">
            <v>3532.4279999999999</v>
          </cell>
          <cell r="AC681">
            <v>0.61905874048143095</v>
          </cell>
          <cell r="AD681">
            <v>52986.42</v>
          </cell>
          <cell r="AE681"/>
          <cell r="AF681">
            <v>0.47865929610769731</v>
          </cell>
          <cell r="AG681">
            <v>24348.154405353907</v>
          </cell>
          <cell r="AH681">
            <v>0.14039944437373364</v>
          </cell>
          <cell r="AI681">
            <v>28638.265594646091</v>
          </cell>
          <cell r="AJ681">
            <v>0</v>
          </cell>
          <cell r="AK681">
            <v>0</v>
          </cell>
          <cell r="AL681"/>
          <cell r="AM681">
            <v>19377.491843470245</v>
          </cell>
          <cell r="AN681">
            <v>1457.1873866289623</v>
          </cell>
          <cell r="AO681"/>
          <cell r="AP681">
            <v>4.1270582698762062E-2</v>
          </cell>
          <cell r="AQ681">
            <v>3532.4279999999999</v>
          </cell>
          <cell r="AR681">
            <v>0.17235557174946761</v>
          </cell>
          <cell r="AS681">
            <v>8767.2799999999988</v>
          </cell>
          <cell r="AT681">
            <v>56518.847999999998</v>
          </cell>
          <cell r="AU681">
            <v>46203.348000000005</v>
          </cell>
          <cell r="AV681">
            <v>-10315.499999999993</v>
          </cell>
          <cell r="AW681">
            <v>4.1270582698762062E-2</v>
          </cell>
          <cell r="AX681">
            <v>3532.4279999999999</v>
          </cell>
          <cell r="AY681">
            <v>0.28007780409288491</v>
          </cell>
          <cell r="AZ681">
            <v>14246.83</v>
          </cell>
          <cell r="BA681">
            <v>60051.275999999998</v>
          </cell>
          <cell r="BB681">
            <v>60450.178000000007</v>
          </cell>
          <cell r="BC681">
            <v>0</v>
          </cell>
          <cell r="BD681">
            <v>4.1270582698762062E-2</v>
          </cell>
          <cell r="BE681">
            <v>3532.4279999999999</v>
          </cell>
          <cell r="BF681">
            <v>1.1870077632096677E-2</v>
          </cell>
          <cell r="BG681">
            <v>603.79999999999995</v>
          </cell>
          <cell r="BH681">
            <v>63583.703999999998</v>
          </cell>
          <cell r="BI681">
            <v>61053.97800000001</v>
          </cell>
          <cell r="BJ681">
            <v>-2529.7259999999878</v>
          </cell>
          <cell r="BK681">
            <v>0.14717237879140679</v>
          </cell>
          <cell r="BL681">
            <v>12596.764999999999</v>
          </cell>
          <cell r="BM681">
            <v>4.8852397381948826E-2</v>
          </cell>
          <cell r="BN681">
            <v>4181.37</v>
          </cell>
          <cell r="BO681">
            <v>76180.468999999997</v>
          </cell>
          <cell r="BP681">
            <v>65235.348000000013</v>
          </cell>
          <cell r="BQ681">
            <v>-10945.120999999985</v>
          </cell>
          <cell r="BR681">
            <v>0</v>
          </cell>
          <cell r="BS681">
            <v>0</v>
          </cell>
          <cell r="BT681">
            <v>0.3</v>
          </cell>
          <cell r="BU681">
            <v>2388.9929999999999</v>
          </cell>
          <cell r="BV681"/>
          <cell r="BW681">
            <v>0</v>
          </cell>
          <cell r="BX681">
            <v>85591.91</v>
          </cell>
          <cell r="BY681">
            <v>65235.348000000013</v>
          </cell>
          <cell r="BZ681">
            <v>-20356.561999999991</v>
          </cell>
          <cell r="CA681">
            <v>12794.86</v>
          </cell>
          <cell r="CB681">
            <v>962.17347199999995</v>
          </cell>
          <cell r="CC681"/>
          <cell r="CD681"/>
          <cell r="CE681"/>
          <cell r="CF681">
            <v>2952.66</v>
          </cell>
          <cell r="CG681">
            <v>85591.91</v>
          </cell>
          <cell r="CH681">
            <v>68188.008000000016</v>
          </cell>
          <cell r="CI681">
            <v>-17403.901999999987</v>
          </cell>
          <cell r="CJ681"/>
          <cell r="CK681"/>
          <cell r="CL681"/>
          <cell r="CM681">
            <v>0</v>
          </cell>
          <cell r="CN681">
            <v>85591.91</v>
          </cell>
          <cell r="CO681">
            <v>2952.66</v>
          </cell>
          <cell r="CP681">
            <v>-82639.25</v>
          </cell>
          <cell r="CQ681"/>
          <cell r="CR681"/>
          <cell r="CS681"/>
          <cell r="CT681"/>
          <cell r="CU681">
            <v>85591.91</v>
          </cell>
          <cell r="CV681">
            <v>0</v>
          </cell>
          <cell r="CW681">
            <v>-85591.91</v>
          </cell>
          <cell r="CY681">
            <v>52986.42</v>
          </cell>
          <cell r="CZ681">
            <v>25583.041999999998</v>
          </cell>
          <cell r="DA681">
            <v>78569.462</v>
          </cell>
          <cell r="DB681">
            <v>50867.401100000003</v>
          </cell>
          <cell r="DC681">
            <v>24348.154405353907</v>
          </cell>
          <cell r="DD681">
            <v>30751.94</v>
          </cell>
          <cell r="DE681">
            <v>55100.094405353906</v>
          </cell>
          <cell r="DF681">
            <v>50867.401100000003</v>
          </cell>
          <cell r="DG681">
            <v>-4232.6933053539033</v>
          </cell>
          <cell r="DH681">
            <v>28638.265594646091</v>
          </cell>
          <cell r="DI681">
            <v>0</v>
          </cell>
          <cell r="DJ681">
            <v>27663.872393103455</v>
          </cell>
          <cell r="DK681">
            <v>2080.3232039613795</v>
          </cell>
        </row>
        <row r="682">
          <cell r="B682" t="str">
            <v>22.1</v>
          </cell>
          <cell r="C682" t="str">
            <v xml:space="preserve"> DEPEARQ072 </v>
          </cell>
          <cell r="D682" t="str">
            <v>Próprio</v>
          </cell>
          <cell r="E682" t="str">
            <v>LIMPEZA FINAL DA OBRA</v>
          </cell>
          <cell r="F682" t="str">
            <v>m²</v>
          </cell>
          <cell r="G682">
            <v>2356.0100000000002</v>
          </cell>
          <cell r="H682">
            <v>0</v>
          </cell>
          <cell r="I682">
            <v>2356.0100000000002</v>
          </cell>
          <cell r="J682">
            <v>2.7</v>
          </cell>
          <cell r="K682">
            <v>3.38</v>
          </cell>
          <cell r="L682">
            <v>7963.3138000000008</v>
          </cell>
          <cell r="M682">
            <v>0</v>
          </cell>
          <cell r="N682">
            <v>0</v>
          </cell>
          <cell r="O682">
            <v>0</v>
          </cell>
          <cell r="P682">
            <v>0</v>
          </cell>
          <cell r="Q682">
            <v>0</v>
          </cell>
          <cell r="R682">
            <v>0</v>
          </cell>
          <cell r="S682">
            <v>0</v>
          </cell>
          <cell r="T682">
            <v>0</v>
          </cell>
          <cell r="U682">
            <v>0</v>
          </cell>
          <cell r="V682">
            <v>0</v>
          </cell>
          <cell r="W682">
            <v>0</v>
          </cell>
          <cell r="X682">
            <v>0</v>
          </cell>
          <cell r="Y682">
            <v>0</v>
          </cell>
          <cell r="Z682">
            <v>0</v>
          </cell>
          <cell r="AA682">
            <v>0</v>
          </cell>
          <cell r="AB682">
            <v>0</v>
          </cell>
          <cell r="AC682">
            <v>0</v>
          </cell>
          <cell r="AD682">
            <v>0</v>
          </cell>
          <cell r="AE682"/>
          <cell r="AF682">
            <v>0</v>
          </cell>
          <cell r="AG682">
            <v>0</v>
          </cell>
          <cell r="AH682">
            <v>0</v>
          </cell>
          <cell r="AI682">
            <v>0</v>
          </cell>
          <cell r="AJ682">
            <v>0</v>
          </cell>
          <cell r="AK682">
            <v>0</v>
          </cell>
          <cell r="AL682"/>
          <cell r="AM682">
            <v>7963.3138000000008</v>
          </cell>
          <cell r="AN682">
            <v>598.84119776</v>
          </cell>
          <cell r="AO682"/>
          <cell r="AP682">
            <v>0</v>
          </cell>
          <cell r="AQ682">
            <v>0</v>
          </cell>
          <cell r="AR682">
            <v>0</v>
          </cell>
          <cell r="AS682">
            <v>0</v>
          </cell>
          <cell r="AT682">
            <v>0</v>
          </cell>
          <cell r="AU682">
            <v>0</v>
          </cell>
          <cell r="AV682">
            <v>0</v>
          </cell>
          <cell r="AW682">
            <v>0</v>
          </cell>
          <cell r="AX682">
            <v>0</v>
          </cell>
          <cell r="AY682">
            <v>0</v>
          </cell>
          <cell r="AZ682">
            <v>0</v>
          </cell>
          <cell r="BA682">
            <v>0</v>
          </cell>
          <cell r="BB682">
            <v>0</v>
          </cell>
          <cell r="BC682">
            <v>0</v>
          </cell>
          <cell r="BD682">
            <v>0</v>
          </cell>
          <cell r="BE682">
            <v>0</v>
          </cell>
          <cell r="BF682">
            <v>0</v>
          </cell>
          <cell r="BG682">
            <v>0</v>
          </cell>
          <cell r="BH682">
            <v>0</v>
          </cell>
          <cell r="BI682">
            <v>0</v>
          </cell>
          <cell r="BJ682">
            <v>0</v>
          </cell>
          <cell r="BK682">
            <v>0.7</v>
          </cell>
          <cell r="BL682">
            <v>5574.317</v>
          </cell>
          <cell r="BM682">
            <v>0</v>
          </cell>
          <cell r="BN682">
            <v>0</v>
          </cell>
          <cell r="BO682">
            <v>5574.317</v>
          </cell>
          <cell r="BP682">
            <v>0</v>
          </cell>
          <cell r="BQ682">
            <v>-5574.317</v>
          </cell>
          <cell r="BR682" t="str">
            <v>N/A</v>
          </cell>
          <cell r="BS682">
            <v>0</v>
          </cell>
          <cell r="BT682">
            <v>0.5</v>
          </cell>
          <cell r="BU682">
            <v>1800.42</v>
          </cell>
          <cell r="BV682">
            <v>0</v>
          </cell>
          <cell r="BW682">
            <v>0</v>
          </cell>
          <cell r="BX682">
            <v>7963.3099999999995</v>
          </cell>
          <cell r="BY682">
            <v>0</v>
          </cell>
          <cell r="BZ682">
            <v>-7963.3099999999995</v>
          </cell>
          <cell r="CA682" t="str">
            <v>N/A</v>
          </cell>
          <cell r="CB682">
            <v>0</v>
          </cell>
          <cell r="CC682"/>
          <cell r="CD682"/>
          <cell r="CE682">
            <v>0</v>
          </cell>
          <cell r="CF682">
            <v>0</v>
          </cell>
          <cell r="CG682">
            <v>7963.3099999999995</v>
          </cell>
          <cell r="CH682">
            <v>0</v>
          </cell>
          <cell r="CI682">
            <v>-7963.3099999999995</v>
          </cell>
          <cell r="CJ682"/>
          <cell r="CK682"/>
          <cell r="CL682">
            <v>0</v>
          </cell>
          <cell r="CM682">
            <v>0</v>
          </cell>
          <cell r="CN682">
            <v>7963.3099999999995</v>
          </cell>
          <cell r="CO682">
            <v>0</v>
          </cell>
          <cell r="CP682">
            <v>-7963.3099999999995</v>
          </cell>
          <cell r="CQ682"/>
          <cell r="CR682"/>
          <cell r="CS682">
            <v>0.90000042444641581</v>
          </cell>
          <cell r="CT682">
            <v>7166.9858000000004</v>
          </cell>
          <cell r="CU682">
            <v>7963.3099999999995</v>
          </cell>
          <cell r="CV682">
            <v>7166.9858000000004</v>
          </cell>
          <cell r="CW682">
            <v>-796.32419999999911</v>
          </cell>
          <cell r="CY682">
            <v>0</v>
          </cell>
          <cell r="CZ682">
            <v>7374.7370000000001</v>
          </cell>
          <cell r="DA682">
            <v>7374.7370000000001</v>
          </cell>
          <cell r="DB682">
            <v>7963.3138000000008</v>
          </cell>
          <cell r="DC682">
            <v>0</v>
          </cell>
          <cell r="DD682">
            <v>7166.9858000000004</v>
          </cell>
          <cell r="DE682">
            <v>7166.9858000000004</v>
          </cell>
          <cell r="DF682">
            <v>7963.3138000000008</v>
          </cell>
          <cell r="DG682">
            <v>796.32800000000043</v>
          </cell>
          <cell r="DH682">
            <v>0</v>
          </cell>
          <cell r="DI682">
            <v>0</v>
          </cell>
          <cell r="DJ682">
            <v>7166.9858000000004</v>
          </cell>
          <cell r="DK682">
            <v>538.95733215999996</v>
          </cell>
        </row>
        <row r="683">
          <cell r="B683" t="str">
            <v>22.2</v>
          </cell>
          <cell r="C683" t="str">
            <v xml:space="preserve"> DEPEARQ073 </v>
          </cell>
          <cell r="D683" t="str">
            <v>Próprio</v>
          </cell>
          <cell r="E683" t="str">
            <v>LIMPEZA LOUCAS E METAIS</v>
          </cell>
          <cell r="F683" t="str">
            <v>UN</v>
          </cell>
          <cell r="G683">
            <v>111</v>
          </cell>
          <cell r="H683">
            <v>0</v>
          </cell>
          <cell r="I683">
            <v>111</v>
          </cell>
          <cell r="J683">
            <v>25.91</v>
          </cell>
          <cell r="K683">
            <v>32.44</v>
          </cell>
          <cell r="L683">
            <v>3600.8399999999997</v>
          </cell>
          <cell r="M683">
            <v>0</v>
          </cell>
          <cell r="N683">
            <v>0</v>
          </cell>
          <cell r="O683">
            <v>0</v>
          </cell>
          <cell r="P683">
            <v>0</v>
          </cell>
          <cell r="Q683">
            <v>0</v>
          </cell>
          <cell r="R683">
            <v>0</v>
          </cell>
          <cell r="S683">
            <v>0</v>
          </cell>
          <cell r="T683">
            <v>0</v>
          </cell>
          <cell r="U683">
            <v>0</v>
          </cell>
          <cell r="V683">
            <v>0</v>
          </cell>
          <cell r="W683">
            <v>0</v>
          </cell>
          <cell r="X683">
            <v>0</v>
          </cell>
          <cell r="Y683">
            <v>0</v>
          </cell>
          <cell r="Z683">
            <v>0</v>
          </cell>
          <cell r="AA683">
            <v>0</v>
          </cell>
          <cell r="AB683">
            <v>0</v>
          </cell>
          <cell r="AC683">
            <v>0</v>
          </cell>
          <cell r="AD683">
            <v>0</v>
          </cell>
          <cell r="AE683"/>
          <cell r="AF683">
            <v>0</v>
          </cell>
          <cell r="AG683">
            <v>0</v>
          </cell>
          <cell r="AH683">
            <v>0</v>
          </cell>
          <cell r="AI683">
            <v>0</v>
          </cell>
          <cell r="AJ683">
            <v>0</v>
          </cell>
          <cell r="AK683">
            <v>0</v>
          </cell>
          <cell r="AL683"/>
          <cell r="AM683">
            <v>3600.8399999999997</v>
          </cell>
          <cell r="AN683">
            <v>270.78316799999993</v>
          </cell>
          <cell r="AO683"/>
          <cell r="AP683">
            <v>0</v>
          </cell>
          <cell r="AQ683">
            <v>0</v>
          </cell>
          <cell r="AR683">
            <v>0</v>
          </cell>
          <cell r="AS683">
            <v>0</v>
          </cell>
          <cell r="AT683">
            <v>0</v>
          </cell>
          <cell r="AU683">
            <v>0</v>
          </cell>
          <cell r="AV683">
            <v>0</v>
          </cell>
          <cell r="AW683">
            <v>0</v>
          </cell>
          <cell r="AX683">
            <v>0</v>
          </cell>
          <cell r="AY683">
            <v>0</v>
          </cell>
          <cell r="AZ683">
            <v>0</v>
          </cell>
          <cell r="BA683">
            <v>0</v>
          </cell>
          <cell r="BB683">
            <v>0</v>
          </cell>
          <cell r="BC683">
            <v>0</v>
          </cell>
          <cell r="BD683">
            <v>0</v>
          </cell>
          <cell r="BE683">
            <v>0</v>
          </cell>
          <cell r="BF683">
            <v>0</v>
          </cell>
          <cell r="BG683">
            <v>0</v>
          </cell>
          <cell r="BH683">
            <v>0</v>
          </cell>
          <cell r="BI683">
            <v>0</v>
          </cell>
          <cell r="BJ683">
            <v>0</v>
          </cell>
          <cell r="BK683">
            <v>0.5</v>
          </cell>
          <cell r="BL683">
            <v>1800.42</v>
          </cell>
          <cell r="BM683">
            <v>0</v>
          </cell>
          <cell r="BN683">
            <v>0</v>
          </cell>
          <cell r="BO683">
            <v>1800.42</v>
          </cell>
          <cell r="BP683">
            <v>0</v>
          </cell>
          <cell r="BQ683">
            <v>-1800.42</v>
          </cell>
          <cell r="BR683" t="str">
            <v>N/A</v>
          </cell>
          <cell r="BS683">
            <v>0</v>
          </cell>
          <cell r="BT683">
            <v>0.5</v>
          </cell>
          <cell r="BU683">
            <v>90.18</v>
          </cell>
          <cell r="BV683">
            <v>0</v>
          </cell>
          <cell r="BW683">
            <v>0</v>
          </cell>
          <cell r="BX683">
            <v>3600.84</v>
          </cell>
          <cell r="BY683">
            <v>0</v>
          </cell>
          <cell r="BZ683">
            <v>-3600.84</v>
          </cell>
          <cell r="CA683" t="str">
            <v>N/A</v>
          </cell>
          <cell r="CB683">
            <v>0</v>
          </cell>
          <cell r="CC683"/>
          <cell r="CD683"/>
          <cell r="CE683">
            <v>0</v>
          </cell>
          <cell r="CF683">
            <v>0</v>
          </cell>
          <cell r="CG683">
            <v>3600.84</v>
          </cell>
          <cell r="CH683">
            <v>0</v>
          </cell>
          <cell r="CI683">
            <v>-3600.84</v>
          </cell>
          <cell r="CJ683"/>
          <cell r="CK683"/>
          <cell r="CL683">
            <v>0</v>
          </cell>
          <cell r="CM683">
            <v>0</v>
          </cell>
          <cell r="CN683">
            <v>3600.84</v>
          </cell>
          <cell r="CO683">
            <v>0</v>
          </cell>
          <cell r="CP683">
            <v>-3600.84</v>
          </cell>
          <cell r="CQ683"/>
          <cell r="CR683"/>
          <cell r="CS683">
            <v>1</v>
          </cell>
          <cell r="CT683">
            <v>3600.8399999999997</v>
          </cell>
          <cell r="CU683">
            <v>3600.84</v>
          </cell>
          <cell r="CV683">
            <v>3600.8399999999997</v>
          </cell>
          <cell r="CW683">
            <v>0</v>
          </cell>
          <cell r="CY683">
            <v>0</v>
          </cell>
          <cell r="CZ683">
            <v>1890.6000000000001</v>
          </cell>
          <cell r="DA683">
            <v>1890.6000000000001</v>
          </cell>
          <cell r="DB683">
            <v>3600.8399999999997</v>
          </cell>
          <cell r="DC683">
            <v>0</v>
          </cell>
          <cell r="DD683">
            <v>3600.8399999999997</v>
          </cell>
          <cell r="DE683">
            <v>3600.8399999999997</v>
          </cell>
          <cell r="DF683">
            <v>3600.8399999999997</v>
          </cell>
          <cell r="DG683">
            <v>0</v>
          </cell>
          <cell r="DH683">
            <v>0</v>
          </cell>
          <cell r="DI683">
            <v>0</v>
          </cell>
          <cell r="DJ683">
            <v>3600.8399999999997</v>
          </cell>
          <cell r="DK683">
            <v>270.78316799999993</v>
          </cell>
        </row>
        <row r="684">
          <cell r="B684" t="str">
            <v>22.3</v>
          </cell>
          <cell r="C684" t="str">
            <v xml:space="preserve"> 99821 </v>
          </cell>
          <cell r="D684" t="str">
            <v>SINAPI</v>
          </cell>
          <cell r="E684" t="str">
            <v>LIMPEZA DE JANELA DE VIDRO COM CAIXILHO EM AÇO/ALUMÍNIO/PVC. AF_04/2019</v>
          </cell>
          <cell r="F684" t="str">
            <v>m²</v>
          </cell>
          <cell r="G684">
            <v>53.84</v>
          </cell>
          <cell r="H684">
            <v>0</v>
          </cell>
          <cell r="I684">
            <v>53.84</v>
          </cell>
          <cell r="J684">
            <v>2.68</v>
          </cell>
          <cell r="K684">
            <v>3.35</v>
          </cell>
          <cell r="L684">
            <v>180.364</v>
          </cell>
          <cell r="M684">
            <v>0</v>
          </cell>
          <cell r="N684">
            <v>0</v>
          </cell>
          <cell r="O684">
            <v>0</v>
          </cell>
          <cell r="P684">
            <v>0</v>
          </cell>
          <cell r="Q684">
            <v>0</v>
          </cell>
          <cell r="R684">
            <v>0</v>
          </cell>
          <cell r="S684">
            <v>0</v>
          </cell>
          <cell r="T684">
            <v>0</v>
          </cell>
          <cell r="U684">
            <v>0</v>
          </cell>
          <cell r="V684">
            <v>0</v>
          </cell>
          <cell r="W684">
            <v>0</v>
          </cell>
          <cell r="X684">
            <v>0</v>
          </cell>
          <cell r="Y684">
            <v>0</v>
          </cell>
          <cell r="Z684">
            <v>0</v>
          </cell>
          <cell r="AA684">
            <v>0</v>
          </cell>
          <cell r="AB684">
            <v>0</v>
          </cell>
          <cell r="AC684">
            <v>0</v>
          </cell>
          <cell r="AD684">
            <v>0</v>
          </cell>
          <cell r="AE684"/>
          <cell r="AF684">
            <v>0</v>
          </cell>
          <cell r="AG684">
            <v>0</v>
          </cell>
          <cell r="AH684">
            <v>0</v>
          </cell>
          <cell r="AI684">
            <v>0</v>
          </cell>
          <cell r="AJ684">
            <v>0</v>
          </cell>
          <cell r="AK684">
            <v>0</v>
          </cell>
          <cell r="AL684"/>
          <cell r="AM684">
            <v>180.364</v>
          </cell>
          <cell r="AN684">
            <v>13.563372799999998</v>
          </cell>
          <cell r="AO684"/>
          <cell r="AP684">
            <v>0</v>
          </cell>
          <cell r="AQ684">
            <v>0</v>
          </cell>
          <cell r="AR684">
            <v>0</v>
          </cell>
          <cell r="AS684">
            <v>0</v>
          </cell>
          <cell r="AT684">
            <v>0</v>
          </cell>
          <cell r="AU684">
            <v>0</v>
          </cell>
          <cell r="AV684">
            <v>0</v>
          </cell>
          <cell r="AW684">
            <v>0</v>
          </cell>
          <cell r="AX684">
            <v>0</v>
          </cell>
          <cell r="AY684">
            <v>0</v>
          </cell>
          <cell r="AZ684">
            <v>0</v>
          </cell>
          <cell r="BA684">
            <v>0</v>
          </cell>
          <cell r="BB684">
            <v>0</v>
          </cell>
          <cell r="BC684">
            <v>0</v>
          </cell>
          <cell r="BD684">
            <v>0</v>
          </cell>
          <cell r="BE684">
            <v>0</v>
          </cell>
          <cell r="BF684">
            <v>0</v>
          </cell>
          <cell r="BG684">
            <v>0</v>
          </cell>
          <cell r="BH684">
            <v>0</v>
          </cell>
          <cell r="BI684">
            <v>0</v>
          </cell>
          <cell r="BJ684">
            <v>0</v>
          </cell>
          <cell r="BK684">
            <v>0.5</v>
          </cell>
          <cell r="BL684">
            <v>90.18</v>
          </cell>
          <cell r="BM684">
            <v>0</v>
          </cell>
          <cell r="BN684">
            <v>0</v>
          </cell>
          <cell r="BO684">
            <v>90.18</v>
          </cell>
          <cell r="BP684">
            <v>0</v>
          </cell>
          <cell r="BQ684">
            <v>-90.18</v>
          </cell>
          <cell r="BR684" t="str">
            <v>N/A</v>
          </cell>
          <cell r="BS684">
            <v>0</v>
          </cell>
          <cell r="BT684">
            <v>0.5</v>
          </cell>
          <cell r="BU684">
            <v>59.045000000000002</v>
          </cell>
          <cell r="BV684">
            <v>0</v>
          </cell>
          <cell r="BW684">
            <v>0</v>
          </cell>
          <cell r="BX684">
            <v>180.36</v>
          </cell>
          <cell r="BY684">
            <v>0</v>
          </cell>
          <cell r="BZ684">
            <v>-180.36</v>
          </cell>
          <cell r="CA684" t="str">
            <v>N/A</v>
          </cell>
          <cell r="CB684">
            <v>0</v>
          </cell>
          <cell r="CC684"/>
          <cell r="CD684"/>
          <cell r="CE684">
            <v>0</v>
          </cell>
          <cell r="CF684">
            <v>0</v>
          </cell>
          <cell r="CG684">
            <v>180.36</v>
          </cell>
          <cell r="CH684">
            <v>0</v>
          </cell>
          <cell r="CI684">
            <v>-180.36</v>
          </cell>
          <cell r="CJ684"/>
          <cell r="CK684"/>
          <cell r="CL684">
            <v>0</v>
          </cell>
          <cell r="CM684">
            <v>0</v>
          </cell>
          <cell r="CN684">
            <v>180.36</v>
          </cell>
          <cell r="CO684">
            <v>0</v>
          </cell>
          <cell r="CP684">
            <v>-180.36</v>
          </cell>
          <cell r="CQ684"/>
          <cell r="CR684"/>
          <cell r="CS684">
            <v>0.90007429420505192</v>
          </cell>
          <cell r="CT684">
            <v>162.34100000000001</v>
          </cell>
          <cell r="CU684">
            <v>180.36</v>
          </cell>
          <cell r="CV684">
            <v>162.34100000000001</v>
          </cell>
          <cell r="CW684">
            <v>-18.019000000000005</v>
          </cell>
          <cell r="CY684">
            <v>0</v>
          </cell>
          <cell r="CZ684">
            <v>149.22500000000002</v>
          </cell>
          <cell r="DA684">
            <v>149.22500000000002</v>
          </cell>
          <cell r="DB684">
            <v>180.364</v>
          </cell>
          <cell r="DC684">
            <v>0</v>
          </cell>
          <cell r="DD684">
            <v>162.34100000000001</v>
          </cell>
          <cell r="DE684">
            <v>162.34100000000001</v>
          </cell>
          <cell r="DF684">
            <v>180.364</v>
          </cell>
          <cell r="DG684">
            <v>18.022999999999996</v>
          </cell>
          <cell r="DH684">
            <v>0</v>
          </cell>
          <cell r="DI684">
            <v>0</v>
          </cell>
          <cell r="DJ684">
            <v>162.34100000000001</v>
          </cell>
          <cell r="DK684">
            <v>12.208043199999999</v>
          </cell>
        </row>
        <row r="685">
          <cell r="B685" t="str">
            <v>22.4</v>
          </cell>
          <cell r="C685" t="str">
            <v xml:space="preserve"> 99823 </v>
          </cell>
          <cell r="D685" t="str">
            <v>SINAPI</v>
          </cell>
          <cell r="E685" t="str">
            <v>LIMPEZA DE PORTA INTEIRAMENTE DE VIDRO. AF_04/2019</v>
          </cell>
          <cell r="F685" t="str">
            <v>m²</v>
          </cell>
          <cell r="G685">
            <v>45.42</v>
          </cell>
          <cell r="H685">
            <v>0</v>
          </cell>
          <cell r="I685">
            <v>45.42</v>
          </cell>
          <cell r="J685">
            <v>2.08</v>
          </cell>
          <cell r="K685">
            <v>2.6</v>
          </cell>
          <cell r="L685">
            <v>118.09200000000001</v>
          </cell>
          <cell r="M685">
            <v>0</v>
          </cell>
          <cell r="N685">
            <v>0</v>
          </cell>
          <cell r="O685">
            <v>0</v>
          </cell>
          <cell r="P685">
            <v>0</v>
          </cell>
          <cell r="Q685">
            <v>0</v>
          </cell>
          <cell r="R685">
            <v>0</v>
          </cell>
          <cell r="S685">
            <v>0</v>
          </cell>
          <cell r="T685">
            <v>0</v>
          </cell>
          <cell r="U685">
            <v>0</v>
          </cell>
          <cell r="V685">
            <v>0</v>
          </cell>
          <cell r="W685">
            <v>0</v>
          </cell>
          <cell r="X685">
            <v>0</v>
          </cell>
          <cell r="Y685">
            <v>0</v>
          </cell>
          <cell r="Z685">
            <v>0</v>
          </cell>
          <cell r="AA685">
            <v>0</v>
          </cell>
          <cell r="AB685">
            <v>0</v>
          </cell>
          <cell r="AC685">
            <v>0</v>
          </cell>
          <cell r="AD685">
            <v>0</v>
          </cell>
          <cell r="AE685"/>
          <cell r="AF685">
            <v>0</v>
          </cell>
          <cell r="AG685">
            <v>0</v>
          </cell>
          <cell r="AH685">
            <v>0</v>
          </cell>
          <cell r="AI685">
            <v>0</v>
          </cell>
          <cell r="AJ685">
            <v>0</v>
          </cell>
          <cell r="AK685">
            <v>0</v>
          </cell>
          <cell r="AL685"/>
          <cell r="AM685">
            <v>118.09200000000001</v>
          </cell>
          <cell r="AN685">
            <v>8.8805183999999997</v>
          </cell>
          <cell r="AO685"/>
          <cell r="AP685">
            <v>0</v>
          </cell>
          <cell r="AQ685">
            <v>0</v>
          </cell>
          <cell r="AR685">
            <v>0</v>
          </cell>
          <cell r="AS685">
            <v>0</v>
          </cell>
          <cell r="AT685">
            <v>0</v>
          </cell>
          <cell r="AU685">
            <v>0</v>
          </cell>
          <cell r="AV685">
            <v>0</v>
          </cell>
          <cell r="AW685">
            <v>0</v>
          </cell>
          <cell r="AX685">
            <v>0</v>
          </cell>
          <cell r="AY685">
            <v>0</v>
          </cell>
          <cell r="AZ685">
            <v>0</v>
          </cell>
          <cell r="BA685">
            <v>0</v>
          </cell>
          <cell r="BB685">
            <v>0</v>
          </cell>
          <cell r="BC685">
            <v>0</v>
          </cell>
          <cell r="BD685">
            <v>0</v>
          </cell>
          <cell r="BE685">
            <v>0</v>
          </cell>
          <cell r="BF685">
            <v>0</v>
          </cell>
          <cell r="BG685">
            <v>0</v>
          </cell>
          <cell r="BH685">
            <v>0</v>
          </cell>
          <cell r="BI685">
            <v>0</v>
          </cell>
          <cell r="BJ685">
            <v>0</v>
          </cell>
          <cell r="BK685">
            <v>0.5</v>
          </cell>
          <cell r="BL685">
            <v>59.045000000000002</v>
          </cell>
          <cell r="BM685">
            <v>0</v>
          </cell>
          <cell r="BN685">
            <v>0</v>
          </cell>
          <cell r="BO685">
            <v>59.045000000000002</v>
          </cell>
          <cell r="BP685">
            <v>0</v>
          </cell>
          <cell r="BQ685">
            <v>-59.045000000000002</v>
          </cell>
          <cell r="BR685" t="str">
            <v>N/A</v>
          </cell>
          <cell r="BS685">
            <v>0</v>
          </cell>
          <cell r="BT685">
            <v>0.5</v>
          </cell>
          <cell r="BU685">
            <v>80.325000000000003</v>
          </cell>
          <cell r="BV685">
            <v>0</v>
          </cell>
          <cell r="BW685">
            <v>0</v>
          </cell>
          <cell r="BX685">
            <v>118.09</v>
          </cell>
          <cell r="BY685">
            <v>0</v>
          </cell>
          <cell r="BZ685">
            <v>-118.09</v>
          </cell>
          <cell r="CA685" t="str">
            <v>N/A</v>
          </cell>
          <cell r="CB685">
            <v>0</v>
          </cell>
          <cell r="CC685"/>
          <cell r="CD685"/>
          <cell r="CE685">
            <v>0</v>
          </cell>
          <cell r="CF685">
            <v>0</v>
          </cell>
          <cell r="CG685">
            <v>118.09</v>
          </cell>
          <cell r="CH685">
            <v>0</v>
          </cell>
          <cell r="CI685">
            <v>-118.09</v>
          </cell>
          <cell r="CJ685"/>
          <cell r="CK685"/>
          <cell r="CL685">
            <v>0</v>
          </cell>
          <cell r="CM685">
            <v>0</v>
          </cell>
          <cell r="CN685">
            <v>118.09</v>
          </cell>
          <cell r="CO685">
            <v>0</v>
          </cell>
          <cell r="CP685">
            <v>-118.09</v>
          </cell>
          <cell r="CQ685"/>
          <cell r="CR685"/>
          <cell r="CS685">
            <v>0.90004403346543371</v>
          </cell>
          <cell r="CT685">
            <v>106.28800000000001</v>
          </cell>
          <cell r="CU685">
            <v>118.09</v>
          </cell>
          <cell r="CV685">
            <v>106.28800000000001</v>
          </cell>
          <cell r="CW685">
            <v>-11.801999999999992</v>
          </cell>
          <cell r="CY685">
            <v>0</v>
          </cell>
          <cell r="CZ685">
            <v>139.37</v>
          </cell>
          <cell r="DA685">
            <v>139.37</v>
          </cell>
          <cell r="DB685">
            <v>118.09200000000001</v>
          </cell>
          <cell r="DC685">
            <v>0</v>
          </cell>
          <cell r="DD685">
            <v>106.28800000000001</v>
          </cell>
          <cell r="DE685">
            <v>106.28800000000001</v>
          </cell>
          <cell r="DF685">
            <v>118.09200000000001</v>
          </cell>
          <cell r="DG685">
            <v>11.804000000000002</v>
          </cell>
          <cell r="DH685">
            <v>0</v>
          </cell>
          <cell r="DI685">
            <v>0</v>
          </cell>
          <cell r="DJ685">
            <v>106.28800000000001</v>
          </cell>
          <cell r="DK685">
            <v>7.9928575999999998</v>
          </cell>
        </row>
        <row r="686">
          <cell r="B686" t="str">
            <v>22.5</v>
          </cell>
          <cell r="C686" t="str">
            <v xml:space="preserve"> 99806 </v>
          </cell>
          <cell r="D686" t="str">
            <v>SINAPI</v>
          </cell>
          <cell r="E686" t="str">
            <v>LIMPEZA DE REVESTIMENTO CERÂMICO EM PAREDE COM PANO ÚMIDO AF_04/2019</v>
          </cell>
          <cell r="F686" t="str">
            <v>m²</v>
          </cell>
          <cell r="G686">
            <v>157.5</v>
          </cell>
          <cell r="H686">
            <v>0</v>
          </cell>
          <cell r="I686">
            <v>157.5</v>
          </cell>
          <cell r="J686">
            <v>0.82</v>
          </cell>
          <cell r="K686">
            <v>1.02</v>
          </cell>
          <cell r="L686">
            <v>160.65</v>
          </cell>
          <cell r="M686">
            <v>0</v>
          </cell>
          <cell r="N686">
            <v>0</v>
          </cell>
          <cell r="O686">
            <v>0</v>
          </cell>
          <cell r="P686">
            <v>0</v>
          </cell>
          <cell r="Q686">
            <v>0</v>
          </cell>
          <cell r="R686">
            <v>0</v>
          </cell>
          <cell r="S686">
            <v>0</v>
          </cell>
          <cell r="T686">
            <v>0</v>
          </cell>
          <cell r="U686">
            <v>0</v>
          </cell>
          <cell r="V686">
            <v>0</v>
          </cell>
          <cell r="W686">
            <v>0</v>
          </cell>
          <cell r="X686">
            <v>0</v>
          </cell>
          <cell r="Y686">
            <v>0</v>
          </cell>
          <cell r="Z686">
            <v>0</v>
          </cell>
          <cell r="AA686">
            <v>0</v>
          </cell>
          <cell r="AB686">
            <v>0</v>
          </cell>
          <cell r="AC686">
            <v>0</v>
          </cell>
          <cell r="AD686">
            <v>0</v>
          </cell>
          <cell r="AE686"/>
          <cell r="AF686">
            <v>0</v>
          </cell>
          <cell r="AG686">
            <v>0</v>
          </cell>
          <cell r="AH686">
            <v>0</v>
          </cell>
          <cell r="AI686">
            <v>0</v>
          </cell>
          <cell r="AJ686">
            <v>0</v>
          </cell>
          <cell r="AK686">
            <v>0</v>
          </cell>
          <cell r="AL686"/>
          <cell r="AM686">
            <v>160.65</v>
          </cell>
          <cell r="AN686">
            <v>12.080879999999999</v>
          </cell>
          <cell r="AO686"/>
          <cell r="AP686">
            <v>0</v>
          </cell>
          <cell r="AQ686">
            <v>0</v>
          </cell>
          <cell r="AR686">
            <v>0</v>
          </cell>
          <cell r="AS686">
            <v>0</v>
          </cell>
          <cell r="AT686">
            <v>0</v>
          </cell>
          <cell r="AU686">
            <v>0</v>
          </cell>
          <cell r="AV686">
            <v>0</v>
          </cell>
          <cell r="AW686">
            <v>0</v>
          </cell>
          <cell r="AX686">
            <v>0</v>
          </cell>
          <cell r="AY686">
            <v>0</v>
          </cell>
          <cell r="AZ686">
            <v>0</v>
          </cell>
          <cell r="BA686">
            <v>0</v>
          </cell>
          <cell r="BB686">
            <v>0</v>
          </cell>
          <cell r="BC686">
            <v>0</v>
          </cell>
          <cell r="BD686">
            <v>0</v>
          </cell>
          <cell r="BE686">
            <v>0</v>
          </cell>
          <cell r="BF686">
            <v>0</v>
          </cell>
          <cell r="BG686">
            <v>0</v>
          </cell>
          <cell r="BH686">
            <v>0</v>
          </cell>
          <cell r="BI686">
            <v>0</v>
          </cell>
          <cell r="BJ686">
            <v>0</v>
          </cell>
          <cell r="BK686">
            <v>0.5</v>
          </cell>
          <cell r="BL686">
            <v>80.325000000000003</v>
          </cell>
          <cell r="BM686">
            <v>0</v>
          </cell>
          <cell r="BN686">
            <v>0</v>
          </cell>
          <cell r="BO686">
            <v>80.325000000000003</v>
          </cell>
          <cell r="BP686">
            <v>0</v>
          </cell>
          <cell r="BQ686">
            <v>-80.325000000000003</v>
          </cell>
          <cell r="BR686" t="str">
            <v>N/A</v>
          </cell>
          <cell r="BS686">
            <v>0</v>
          </cell>
          <cell r="BT686">
            <v>0.5</v>
          </cell>
          <cell r="BU686">
            <v>126.34</v>
          </cell>
          <cell r="BV686">
            <v>0</v>
          </cell>
          <cell r="BW686">
            <v>0</v>
          </cell>
          <cell r="BX686">
            <v>160.65</v>
          </cell>
          <cell r="BY686">
            <v>0</v>
          </cell>
          <cell r="BZ686">
            <v>-160.65</v>
          </cell>
          <cell r="CA686" t="str">
            <v>N/A</v>
          </cell>
          <cell r="CB686">
            <v>0</v>
          </cell>
          <cell r="CC686"/>
          <cell r="CD686"/>
          <cell r="CE686">
            <v>0</v>
          </cell>
          <cell r="CF686">
            <v>0</v>
          </cell>
          <cell r="CG686">
            <v>160.65</v>
          </cell>
          <cell r="CH686">
            <v>0</v>
          </cell>
          <cell r="CI686">
            <v>-160.65</v>
          </cell>
          <cell r="CJ686"/>
          <cell r="CK686"/>
          <cell r="CL686">
            <v>0</v>
          </cell>
          <cell r="CM686">
            <v>0</v>
          </cell>
          <cell r="CN686">
            <v>160.65</v>
          </cell>
          <cell r="CO686">
            <v>0</v>
          </cell>
          <cell r="CP686">
            <v>-160.65</v>
          </cell>
          <cell r="CQ686"/>
          <cell r="CR686"/>
          <cell r="CS686">
            <v>0.9</v>
          </cell>
          <cell r="CT686">
            <v>144.58500000000001</v>
          </cell>
          <cell r="CU686">
            <v>160.65</v>
          </cell>
          <cell r="CV686">
            <v>144.58500000000001</v>
          </cell>
          <cell r="CW686">
            <v>-16.064999999999998</v>
          </cell>
          <cell r="CY686">
            <v>0</v>
          </cell>
          <cell r="CZ686">
            <v>206.66500000000002</v>
          </cell>
          <cell r="DA686">
            <v>206.66500000000002</v>
          </cell>
          <cell r="DB686">
            <v>160.65</v>
          </cell>
          <cell r="DC686">
            <v>0</v>
          </cell>
          <cell r="DD686">
            <v>144.58500000000001</v>
          </cell>
          <cell r="DE686">
            <v>144.58500000000001</v>
          </cell>
          <cell r="DF686">
            <v>160.65</v>
          </cell>
          <cell r="DG686">
            <v>16.064999999999998</v>
          </cell>
          <cell r="DH686">
            <v>0</v>
          </cell>
          <cell r="DI686">
            <v>0</v>
          </cell>
          <cell r="DJ686">
            <v>144.58500000000001</v>
          </cell>
          <cell r="DK686">
            <v>10.872791999999999</v>
          </cell>
        </row>
        <row r="687">
          <cell r="B687" t="str">
            <v>22.6</v>
          </cell>
          <cell r="C687" t="str">
            <v xml:space="preserve"> 99819 </v>
          </cell>
          <cell r="D687" t="str">
            <v>SINAPI</v>
          </cell>
          <cell r="E687" t="str">
            <v>LIMPEZA DE BANCADA DE PEDRA (MÁRMORE OU GRANITO). AF_04/2019</v>
          </cell>
          <cell r="F687" t="str">
            <v>m²</v>
          </cell>
          <cell r="G687">
            <v>12.46</v>
          </cell>
          <cell r="H687">
            <v>0</v>
          </cell>
          <cell r="I687">
            <v>12.46</v>
          </cell>
          <cell r="J687">
            <v>16.2</v>
          </cell>
          <cell r="K687">
            <v>20.28</v>
          </cell>
          <cell r="L687">
            <v>252.68880000000004</v>
          </cell>
          <cell r="M687">
            <v>0</v>
          </cell>
          <cell r="N687">
            <v>0</v>
          </cell>
          <cell r="O687">
            <v>0</v>
          </cell>
          <cell r="P687">
            <v>0</v>
          </cell>
          <cell r="Q687">
            <v>0</v>
          </cell>
          <cell r="R687">
            <v>0</v>
          </cell>
          <cell r="S687">
            <v>0</v>
          </cell>
          <cell r="T687">
            <v>0</v>
          </cell>
          <cell r="U687">
            <v>0</v>
          </cell>
          <cell r="V687">
            <v>0</v>
          </cell>
          <cell r="W687">
            <v>0</v>
          </cell>
          <cell r="X687">
            <v>0</v>
          </cell>
          <cell r="Y687">
            <v>0</v>
          </cell>
          <cell r="Z687">
            <v>0</v>
          </cell>
          <cell r="AA687">
            <v>0</v>
          </cell>
          <cell r="AB687">
            <v>0</v>
          </cell>
          <cell r="AC687">
            <v>0</v>
          </cell>
          <cell r="AD687">
            <v>0</v>
          </cell>
          <cell r="AE687"/>
          <cell r="AF687">
            <v>0</v>
          </cell>
          <cell r="AG687">
            <v>0</v>
          </cell>
          <cell r="AH687">
            <v>0</v>
          </cell>
          <cell r="AI687">
            <v>0</v>
          </cell>
          <cell r="AJ687">
            <v>0</v>
          </cell>
          <cell r="AK687">
            <v>0</v>
          </cell>
          <cell r="AL687"/>
          <cell r="AM687">
            <v>252.68880000000004</v>
          </cell>
          <cell r="AN687">
            <v>19.002197760000001</v>
          </cell>
          <cell r="AO687"/>
          <cell r="AP687">
            <v>0</v>
          </cell>
          <cell r="AQ687">
            <v>0</v>
          </cell>
          <cell r="AR687">
            <v>0</v>
          </cell>
          <cell r="AS687">
            <v>0</v>
          </cell>
          <cell r="AT687">
            <v>0</v>
          </cell>
          <cell r="AU687">
            <v>0</v>
          </cell>
          <cell r="AV687">
            <v>0</v>
          </cell>
          <cell r="AW687">
            <v>0</v>
          </cell>
          <cell r="AX687">
            <v>0</v>
          </cell>
          <cell r="AY687">
            <v>0</v>
          </cell>
          <cell r="AZ687">
            <v>0</v>
          </cell>
          <cell r="BA687">
            <v>0</v>
          </cell>
          <cell r="BB687">
            <v>0</v>
          </cell>
          <cell r="BC687">
            <v>0</v>
          </cell>
          <cell r="BD687">
            <v>0</v>
          </cell>
          <cell r="BE687">
            <v>0</v>
          </cell>
          <cell r="BF687">
            <v>0</v>
          </cell>
          <cell r="BG687">
            <v>0</v>
          </cell>
          <cell r="BH687">
            <v>0</v>
          </cell>
          <cell r="BI687">
            <v>0</v>
          </cell>
          <cell r="BJ687">
            <v>0</v>
          </cell>
          <cell r="BK687">
            <v>0.5</v>
          </cell>
          <cell r="BL687">
            <v>126.34</v>
          </cell>
          <cell r="BM687">
            <v>0</v>
          </cell>
          <cell r="BN687">
            <v>0</v>
          </cell>
          <cell r="BO687">
            <v>126.34</v>
          </cell>
          <cell r="BP687">
            <v>0</v>
          </cell>
          <cell r="BQ687">
            <v>-126.34</v>
          </cell>
          <cell r="BR687" t="str">
            <v>N/A</v>
          </cell>
          <cell r="BS687">
            <v>0</v>
          </cell>
          <cell r="BT687">
            <v>0.5</v>
          </cell>
          <cell r="BU687">
            <v>1333.71</v>
          </cell>
          <cell r="BV687">
            <v>0</v>
          </cell>
          <cell r="BW687">
            <v>0</v>
          </cell>
          <cell r="BX687">
            <v>252.68</v>
          </cell>
          <cell r="BY687">
            <v>0</v>
          </cell>
          <cell r="BZ687">
            <v>-252.68</v>
          </cell>
          <cell r="CA687" t="str">
            <v>N/A</v>
          </cell>
          <cell r="CB687">
            <v>0</v>
          </cell>
          <cell r="CC687"/>
          <cell r="CD687"/>
          <cell r="CE687">
            <v>0</v>
          </cell>
          <cell r="CF687">
            <v>0</v>
          </cell>
          <cell r="CG687">
            <v>252.68</v>
          </cell>
          <cell r="CH687">
            <v>0</v>
          </cell>
          <cell r="CI687">
            <v>-252.68</v>
          </cell>
          <cell r="CJ687"/>
          <cell r="CK687"/>
          <cell r="CL687">
            <v>0</v>
          </cell>
          <cell r="CM687">
            <v>0</v>
          </cell>
          <cell r="CN687">
            <v>252.68</v>
          </cell>
          <cell r="CO687">
            <v>0</v>
          </cell>
          <cell r="CP687">
            <v>-252.68</v>
          </cell>
          <cell r="CQ687"/>
          <cell r="CR687"/>
          <cell r="CS687">
            <v>1</v>
          </cell>
          <cell r="CT687">
            <v>252.68880000000004</v>
          </cell>
          <cell r="CU687">
            <v>252.68</v>
          </cell>
          <cell r="CV687">
            <v>252.68880000000004</v>
          </cell>
          <cell r="CW687">
            <v>8.8000000000363343E-3</v>
          </cell>
          <cell r="CY687">
            <v>0</v>
          </cell>
          <cell r="CZ687">
            <v>1460.05</v>
          </cell>
          <cell r="DA687">
            <v>1460.05</v>
          </cell>
          <cell r="DB687">
            <v>252.68880000000004</v>
          </cell>
          <cell r="DC687">
            <v>0</v>
          </cell>
          <cell r="DD687">
            <v>252.68880000000004</v>
          </cell>
          <cell r="DE687">
            <v>252.68880000000004</v>
          </cell>
          <cell r="DF687">
            <v>252.68880000000004</v>
          </cell>
          <cell r="DG687">
            <v>0</v>
          </cell>
          <cell r="DH687">
            <v>0</v>
          </cell>
          <cell r="DI687">
            <v>0</v>
          </cell>
          <cell r="DJ687">
            <v>252.68880000000004</v>
          </cell>
          <cell r="DK687">
            <v>19.002197760000001</v>
          </cell>
        </row>
        <row r="688">
          <cell r="B688" t="str">
            <v>22.7</v>
          </cell>
          <cell r="C688" t="str">
            <v xml:space="preserve"> 99814 </v>
          </cell>
          <cell r="D688" t="str">
            <v>SINAPI</v>
          </cell>
          <cell r="E688" t="str">
            <v>LIMPEZA DE SUPERFÍCIE COM JATO DE ALTA PRESSÃO. AF_04/2019</v>
          </cell>
          <cell r="F688" t="str">
            <v>m²</v>
          </cell>
          <cell r="G688">
            <v>1441.85</v>
          </cell>
          <cell r="H688">
            <v>0</v>
          </cell>
          <cell r="I688">
            <v>1441.85</v>
          </cell>
          <cell r="J688">
            <v>1.48</v>
          </cell>
          <cell r="K688">
            <v>1.85</v>
          </cell>
          <cell r="L688">
            <v>2667.4225000000001</v>
          </cell>
          <cell r="M688">
            <v>0</v>
          </cell>
          <cell r="N688">
            <v>0</v>
          </cell>
          <cell r="O688">
            <v>0</v>
          </cell>
          <cell r="P688">
            <v>0</v>
          </cell>
          <cell r="Q688">
            <v>0</v>
          </cell>
          <cell r="R688">
            <v>0</v>
          </cell>
          <cell r="S688">
            <v>0</v>
          </cell>
          <cell r="T688">
            <v>0</v>
          </cell>
          <cell r="U688">
            <v>0</v>
          </cell>
          <cell r="V688">
            <v>0</v>
          </cell>
          <cell r="W688">
            <v>0</v>
          </cell>
          <cell r="X688">
            <v>0</v>
          </cell>
          <cell r="Y688">
            <v>0</v>
          </cell>
          <cell r="Z688">
            <v>0</v>
          </cell>
          <cell r="AA688">
            <v>0</v>
          </cell>
          <cell r="AB688">
            <v>0</v>
          </cell>
          <cell r="AC688">
            <v>0</v>
          </cell>
          <cell r="AD688">
            <v>0</v>
          </cell>
          <cell r="AE688"/>
          <cell r="AF688">
            <v>0</v>
          </cell>
          <cell r="AG688">
            <v>0</v>
          </cell>
          <cell r="AH688">
            <v>0</v>
          </cell>
          <cell r="AI688">
            <v>0</v>
          </cell>
          <cell r="AJ688">
            <v>0</v>
          </cell>
          <cell r="AK688">
            <v>0</v>
          </cell>
          <cell r="AL688"/>
          <cell r="AM688">
            <v>2667.4225000000001</v>
          </cell>
          <cell r="AN688">
            <v>200.59017199999997</v>
          </cell>
          <cell r="AO688"/>
          <cell r="AP688">
            <v>0</v>
          </cell>
          <cell r="AQ688">
            <v>0</v>
          </cell>
          <cell r="AR688">
            <v>0</v>
          </cell>
          <cell r="AS688">
            <v>0</v>
          </cell>
          <cell r="AT688">
            <v>0</v>
          </cell>
          <cell r="AU688">
            <v>0</v>
          </cell>
          <cell r="AV688">
            <v>0</v>
          </cell>
          <cell r="AW688">
            <v>0</v>
          </cell>
          <cell r="AX688">
            <v>0</v>
          </cell>
          <cell r="AY688">
            <v>0</v>
          </cell>
          <cell r="AZ688">
            <v>0</v>
          </cell>
          <cell r="BA688">
            <v>0</v>
          </cell>
          <cell r="BB688">
            <v>0</v>
          </cell>
          <cell r="BC688">
            <v>0</v>
          </cell>
          <cell r="BD688">
            <v>0</v>
          </cell>
          <cell r="BE688">
            <v>0</v>
          </cell>
          <cell r="BF688">
            <v>0</v>
          </cell>
          <cell r="BG688">
            <v>0</v>
          </cell>
          <cell r="BH688">
            <v>0</v>
          </cell>
          <cell r="BI688">
            <v>0</v>
          </cell>
          <cell r="BJ688">
            <v>0</v>
          </cell>
          <cell r="BK688">
            <v>0.5</v>
          </cell>
          <cell r="BL688">
            <v>1333.71</v>
          </cell>
          <cell r="BM688">
            <v>0</v>
          </cell>
          <cell r="BN688">
            <v>0</v>
          </cell>
          <cell r="BO688">
            <v>1333.71</v>
          </cell>
          <cell r="BP688">
            <v>0</v>
          </cell>
          <cell r="BQ688">
            <v>-1333.71</v>
          </cell>
          <cell r="BR688" t="str">
            <v>N/A</v>
          </cell>
          <cell r="BS688">
            <v>0</v>
          </cell>
          <cell r="BT688">
            <v>0.05</v>
          </cell>
          <cell r="BU688">
            <v>1736.2265</v>
          </cell>
          <cell r="BV688">
            <v>0</v>
          </cell>
          <cell r="BW688">
            <v>0</v>
          </cell>
          <cell r="BX688">
            <v>2667.42</v>
          </cell>
          <cell r="BY688">
            <v>0</v>
          </cell>
          <cell r="BZ688">
            <v>-2667.42</v>
          </cell>
          <cell r="CA688" t="str">
            <v>N/A</v>
          </cell>
          <cell r="CB688">
            <v>0</v>
          </cell>
          <cell r="CC688"/>
          <cell r="CD688"/>
          <cell r="CE688">
            <v>0</v>
          </cell>
          <cell r="CF688">
            <v>0</v>
          </cell>
          <cell r="CG688">
            <v>2667.42</v>
          </cell>
          <cell r="CH688">
            <v>0</v>
          </cell>
          <cell r="CI688">
            <v>-2667.42</v>
          </cell>
          <cell r="CJ688"/>
          <cell r="CK688"/>
          <cell r="CL688">
            <v>0</v>
          </cell>
          <cell r="CM688">
            <v>0</v>
          </cell>
          <cell r="CN688">
            <v>2667.42</v>
          </cell>
          <cell r="CO688">
            <v>0</v>
          </cell>
          <cell r="CP688">
            <v>-2667.42</v>
          </cell>
          <cell r="CQ688"/>
          <cell r="CR688"/>
          <cell r="CS688">
            <v>1</v>
          </cell>
          <cell r="CT688">
            <v>2667.4225000000001</v>
          </cell>
          <cell r="CU688">
            <v>2667.42</v>
          </cell>
          <cell r="CV688">
            <v>2667.4225000000001</v>
          </cell>
          <cell r="CW688">
            <v>2.5000000000545697E-3</v>
          </cell>
          <cell r="CY688">
            <v>0</v>
          </cell>
          <cell r="CZ688">
            <v>3069.9364999999998</v>
          </cell>
          <cell r="DA688">
            <v>3069.9364999999998</v>
          </cell>
          <cell r="DB688">
            <v>2667.4225000000001</v>
          </cell>
          <cell r="DC688">
            <v>0</v>
          </cell>
          <cell r="DD688">
            <v>2667.4225000000001</v>
          </cell>
          <cell r="DE688">
            <v>2667.4225000000001</v>
          </cell>
          <cell r="DF688">
            <v>2667.4225000000001</v>
          </cell>
          <cell r="DG688">
            <v>0</v>
          </cell>
          <cell r="DH688">
            <v>0</v>
          </cell>
          <cell r="DI688">
            <v>0</v>
          </cell>
          <cell r="DJ688">
            <v>2667.4225000000001</v>
          </cell>
          <cell r="DK688">
            <v>200.59017199999997</v>
          </cell>
        </row>
        <row r="689">
          <cell r="B689" t="str">
            <v>22.8</v>
          </cell>
          <cell r="C689" t="str">
            <v xml:space="preserve"> 017361 </v>
          </cell>
          <cell r="D689" t="str">
            <v>SBC</v>
          </cell>
          <cell r="E689" t="str">
            <v>TRANSPORTE HORIZONTAL MANUAL MAT. 1a.CAT./ENTULHO ATE 60m</v>
          </cell>
          <cell r="F689" t="str">
            <v>m³</v>
          </cell>
          <cell r="G689">
            <v>230.04</v>
          </cell>
          <cell r="H689">
            <v>0</v>
          </cell>
          <cell r="I689">
            <v>230.04</v>
          </cell>
          <cell r="J689">
            <v>120.55</v>
          </cell>
          <cell r="K689">
            <v>150.94999999999999</v>
          </cell>
          <cell r="L689">
            <v>34724.537999999993</v>
          </cell>
          <cell r="M689">
            <v>0.05</v>
          </cell>
          <cell r="N689">
            <v>1736.2265</v>
          </cell>
          <cell r="O689">
            <v>0.15</v>
          </cell>
          <cell r="P689">
            <v>5208.6794999999993</v>
          </cell>
          <cell r="Q689">
            <v>0.3</v>
          </cell>
          <cell r="R689">
            <v>10417.358999999999</v>
          </cell>
          <cell r="S689">
            <v>0.05</v>
          </cell>
          <cell r="T689">
            <v>1736.2265</v>
          </cell>
          <cell r="U689">
            <v>0.05</v>
          </cell>
          <cell r="V689">
            <v>1736.2265</v>
          </cell>
          <cell r="W689">
            <v>0.05</v>
          </cell>
          <cell r="X689">
            <v>1736.2265</v>
          </cell>
          <cell r="Y689">
            <v>0.05</v>
          </cell>
          <cell r="Z689">
            <v>1736.2265</v>
          </cell>
          <cell r="AA689">
            <v>0.05</v>
          </cell>
          <cell r="AB689">
            <v>1736.2265</v>
          </cell>
          <cell r="AC689">
            <v>0.75000000000000011</v>
          </cell>
          <cell r="AD689">
            <v>26043.397499999995</v>
          </cell>
          <cell r="AE689"/>
          <cell r="AF689">
            <v>0.56790136540364988</v>
          </cell>
          <cell r="AG689">
            <v>19720.112543210922</v>
          </cell>
          <cell r="AH689">
            <v>0.18209863459635023</v>
          </cell>
          <cell r="AI689">
            <v>6323.2849567890735</v>
          </cell>
          <cell r="AJ689">
            <v>0</v>
          </cell>
          <cell r="AK689">
            <v>0</v>
          </cell>
          <cell r="AL689"/>
          <cell r="AM689">
            <v>8681.1344999999947</v>
          </cell>
          <cell r="AN689">
            <v>652.82131439999955</v>
          </cell>
          <cell r="AO689"/>
          <cell r="AP689">
            <v>0.05</v>
          </cell>
          <cell r="AQ689">
            <v>1736.2265</v>
          </cell>
          <cell r="AR689">
            <v>0.13910624239262739</v>
          </cell>
          <cell r="AS689">
            <v>4830.3999999999996</v>
          </cell>
          <cell r="AT689">
            <v>27779.623999999996</v>
          </cell>
          <cell r="AU689">
            <v>24550.508000000002</v>
          </cell>
          <cell r="AV689">
            <v>-3229.1159999999945</v>
          </cell>
          <cell r="AW689">
            <v>0.05</v>
          </cell>
          <cell r="AX689">
            <v>1736.2265</v>
          </cell>
          <cell r="AY689">
            <v>0.22604764388801951</v>
          </cell>
          <cell r="AZ689">
            <v>7849.4</v>
          </cell>
          <cell r="BA689">
            <v>29515.850499999997</v>
          </cell>
          <cell r="BB689">
            <v>32399.908000000003</v>
          </cell>
          <cell r="BC689">
            <v>0</v>
          </cell>
          <cell r="BD689">
            <v>0.05</v>
          </cell>
          <cell r="BE689">
            <v>1736.2265</v>
          </cell>
          <cell r="BF689">
            <v>1.7388280299078424E-2</v>
          </cell>
          <cell r="BG689">
            <v>603.79999999999995</v>
          </cell>
          <cell r="BH689">
            <v>31252.076999999997</v>
          </cell>
          <cell r="BI689">
            <v>33003.708000000006</v>
          </cell>
          <cell r="BJ689">
            <v>0</v>
          </cell>
          <cell r="BK689">
            <v>0.05</v>
          </cell>
          <cell r="BL689">
            <v>1736.2265</v>
          </cell>
          <cell r="BM689">
            <v>4.9556322288595411E-2</v>
          </cell>
          <cell r="BN689">
            <v>1720.82</v>
          </cell>
          <cell r="BO689">
            <v>32988.303499999995</v>
          </cell>
          <cell r="BP689">
            <v>34724.528000000006</v>
          </cell>
          <cell r="BQ689">
            <v>1736.2245000000112</v>
          </cell>
          <cell r="BR689">
            <v>15004.419999999998</v>
          </cell>
          <cell r="BS689">
            <v>1128.3323839999996</v>
          </cell>
          <cell r="BT689">
            <v>0.05</v>
          </cell>
          <cell r="BU689">
            <v>1796.2015000000001</v>
          </cell>
          <cell r="BV689">
            <v>0</v>
          </cell>
          <cell r="BW689">
            <v>0</v>
          </cell>
          <cell r="BX689">
            <v>34724.53</v>
          </cell>
          <cell r="BY689">
            <v>34724.528000000006</v>
          </cell>
          <cell r="BZ689">
            <v>-1.999999993131496E-3</v>
          </cell>
          <cell r="CA689" t="str">
            <v>N/A</v>
          </cell>
          <cell r="CB689">
            <v>0</v>
          </cell>
          <cell r="CC689"/>
          <cell r="CD689"/>
          <cell r="CE689">
            <v>0</v>
          </cell>
          <cell r="CF689">
            <v>0</v>
          </cell>
          <cell r="CG689">
            <v>34724.53</v>
          </cell>
          <cell r="CH689">
            <v>34724.528000000006</v>
          </cell>
          <cell r="CI689">
            <v>-1.999999993131496E-3</v>
          </cell>
          <cell r="CJ689"/>
          <cell r="CK689"/>
          <cell r="CL689">
            <v>0</v>
          </cell>
          <cell r="CM689">
            <v>0</v>
          </cell>
          <cell r="CN689">
            <v>34724.53</v>
          </cell>
          <cell r="CO689">
            <v>0</v>
          </cell>
          <cell r="CP689">
            <v>-34724.53</v>
          </cell>
          <cell r="CQ689"/>
          <cell r="CR689"/>
          <cell r="CS689" t="str">
            <v xml:space="preserve"> </v>
          </cell>
          <cell r="CT689">
            <v>0</v>
          </cell>
          <cell r="CU689">
            <v>34724.53</v>
          </cell>
          <cell r="CV689">
            <v>0</v>
          </cell>
          <cell r="CW689">
            <v>-34724.53</v>
          </cell>
          <cell r="CY689">
            <v>26043.397499999995</v>
          </cell>
          <cell r="CZ689">
            <v>8741.1075000000001</v>
          </cell>
          <cell r="DA689">
            <v>34784.504999999997</v>
          </cell>
          <cell r="DB689">
            <v>34724.537999999993</v>
          </cell>
          <cell r="DC689">
            <v>19720.112543210922</v>
          </cell>
          <cell r="DD689">
            <v>15004.419999999998</v>
          </cell>
          <cell r="DE689">
            <v>34724.532543210924</v>
          </cell>
          <cell r="DF689">
            <v>34724.537999999993</v>
          </cell>
          <cell r="DG689">
            <v>5.4567890692851506E-3</v>
          </cell>
          <cell r="DH689">
            <v>6323.2849567890735</v>
          </cell>
          <cell r="DI689">
            <v>0</v>
          </cell>
          <cell r="DJ689">
            <v>8681.1350432109284</v>
          </cell>
          <cell r="DK689">
            <v>652.8213552494617</v>
          </cell>
        </row>
        <row r="690">
          <cell r="B690" t="str">
            <v>22.9</v>
          </cell>
          <cell r="C690" t="str">
            <v xml:space="preserve"> DEPEARQ311 </v>
          </cell>
          <cell r="D690" t="str">
            <v>Próprio</v>
          </cell>
          <cell r="E690" t="str">
            <v>CAÇAMBA PAPA ENTULHO 4M3</v>
          </cell>
          <cell r="F690" t="str">
            <v>UN</v>
          </cell>
          <cell r="G690">
            <v>58</v>
          </cell>
          <cell r="H690">
            <v>15</v>
          </cell>
          <cell r="I690">
            <v>73</v>
          </cell>
          <cell r="J690">
            <v>393</v>
          </cell>
          <cell r="K690">
            <v>492.11</v>
          </cell>
          <cell r="L690">
            <v>35924.03</v>
          </cell>
          <cell r="M690">
            <v>0.05</v>
          </cell>
          <cell r="N690">
            <v>1796.2015000000001</v>
          </cell>
          <cell r="O690">
            <v>0.15</v>
          </cell>
          <cell r="P690">
            <v>5388.6044999999995</v>
          </cell>
          <cell r="Q690">
            <v>0.3</v>
          </cell>
          <cell r="R690">
            <v>10777.208999999999</v>
          </cell>
          <cell r="S690">
            <v>0.05</v>
          </cell>
          <cell r="T690">
            <v>1796.2015000000001</v>
          </cell>
          <cell r="U690">
            <v>0.05</v>
          </cell>
          <cell r="V690">
            <v>1796.2015000000001</v>
          </cell>
          <cell r="W690">
            <v>0.05</v>
          </cell>
          <cell r="X690">
            <v>1796.2015000000001</v>
          </cell>
          <cell r="Y690">
            <v>0.05</v>
          </cell>
          <cell r="Z690">
            <v>1796.2015000000001</v>
          </cell>
          <cell r="AA690">
            <v>0.05</v>
          </cell>
          <cell r="AB690">
            <v>1796.2015000000001</v>
          </cell>
          <cell r="AC690">
            <v>0.75000000000000011</v>
          </cell>
          <cell r="AD690">
            <v>26943.022499999995</v>
          </cell>
          <cell r="AE690"/>
          <cell r="AF690">
            <v>0.62068965517241392</v>
          </cell>
          <cell r="AG690">
            <v>22297.673793103451</v>
          </cell>
          <cell r="AH690">
            <v>0.12931034482758619</v>
          </cell>
          <cell r="AI690">
            <v>4645.3487068965442</v>
          </cell>
          <cell r="AJ690">
            <v>0</v>
          </cell>
          <cell r="AK690">
            <v>0</v>
          </cell>
          <cell r="AL690"/>
          <cell r="AM690">
            <v>8981.0074999999961</v>
          </cell>
          <cell r="AN690">
            <v>675.37176399999964</v>
          </cell>
          <cell r="AO690"/>
          <cell r="AP690">
            <v>0.05</v>
          </cell>
          <cell r="AQ690">
            <v>1796.2015000000001</v>
          </cell>
          <cell r="AR690">
            <v>0.10958904109589042</v>
          </cell>
          <cell r="AS690">
            <v>3936.88</v>
          </cell>
          <cell r="AT690">
            <v>28739.223999999995</v>
          </cell>
          <cell r="AU690">
            <v>21652.840000000004</v>
          </cell>
          <cell r="AV690">
            <v>-7086.3839999999909</v>
          </cell>
          <cell r="AW690">
            <v>0.05</v>
          </cell>
          <cell r="AX690">
            <v>1796.2015000000001</v>
          </cell>
          <cell r="AY690">
            <v>0.17808219178082194</v>
          </cell>
          <cell r="AZ690">
            <v>6397.43</v>
          </cell>
          <cell r="BA690">
            <v>30535.425499999994</v>
          </cell>
          <cell r="BB690">
            <v>28050.270000000004</v>
          </cell>
          <cell r="BC690">
            <v>-2485.1554999999898</v>
          </cell>
          <cell r="BD690">
            <v>0.05</v>
          </cell>
          <cell r="BE690">
            <v>1796.2015000000001</v>
          </cell>
          <cell r="BF690">
            <v>0</v>
          </cell>
          <cell r="BG690">
            <v>0</v>
          </cell>
          <cell r="BH690">
            <v>32331.626999999993</v>
          </cell>
          <cell r="BI690">
            <v>28050.270000000004</v>
          </cell>
          <cell r="BJ690">
            <v>-4281.3569999999891</v>
          </cell>
          <cell r="BK690">
            <v>0.05</v>
          </cell>
          <cell r="BL690">
            <v>1796.2015000000001</v>
          </cell>
          <cell r="BM690">
            <v>6.8493150684931517E-2</v>
          </cell>
          <cell r="BN690">
            <v>2460.5500000000002</v>
          </cell>
          <cell r="BO690">
            <v>34127.828499999996</v>
          </cell>
          <cell r="BP690">
            <v>30510.820000000003</v>
          </cell>
          <cell r="BQ690">
            <v>-3617.0084999999926</v>
          </cell>
          <cell r="BR690" t="str">
            <v>N/A</v>
          </cell>
          <cell r="BS690">
            <v>0</v>
          </cell>
          <cell r="BT690">
            <v>0.05</v>
          </cell>
          <cell r="BU690">
            <v>1427.1190000000001</v>
          </cell>
          <cell r="BV690">
            <v>0</v>
          </cell>
          <cell r="BW690">
            <v>0</v>
          </cell>
          <cell r="BX690">
            <v>35924.03</v>
          </cell>
          <cell r="BY690">
            <v>30510.820000000003</v>
          </cell>
          <cell r="BZ690">
            <v>0</v>
          </cell>
          <cell r="CA690">
            <v>12794.86</v>
          </cell>
          <cell r="CB690">
            <v>962.17347199999995</v>
          </cell>
          <cell r="CC690"/>
          <cell r="CD690"/>
          <cell r="CE690">
            <v>8.2191780821917804E-2</v>
          </cell>
          <cell r="CF690">
            <v>2952.66</v>
          </cell>
          <cell r="CG690">
            <v>35924.03</v>
          </cell>
          <cell r="CH690">
            <v>33463.480000000003</v>
          </cell>
          <cell r="CI690">
            <v>0</v>
          </cell>
          <cell r="CJ690"/>
          <cell r="CK690"/>
          <cell r="CL690">
            <v>0</v>
          </cell>
          <cell r="CM690">
            <v>0</v>
          </cell>
          <cell r="CN690">
            <v>35924.03</v>
          </cell>
          <cell r="CO690">
            <v>2952.66</v>
          </cell>
          <cell r="CP690">
            <v>0</v>
          </cell>
          <cell r="CQ690"/>
          <cell r="CR690"/>
          <cell r="CS690">
            <v>6.8493150684931503E-2</v>
          </cell>
          <cell r="CT690">
            <v>2460.5500000000002</v>
          </cell>
          <cell r="CU690">
            <v>35924.03</v>
          </cell>
          <cell r="CV690">
            <v>2460.5500000000002</v>
          </cell>
          <cell r="CW690">
            <v>0</v>
          </cell>
          <cell r="CY690">
            <v>26943.022499999995</v>
          </cell>
          <cell r="CZ690">
            <v>8611.9250000000011</v>
          </cell>
          <cell r="DA690">
            <v>35554.947499999995</v>
          </cell>
          <cell r="DB690">
            <v>35924.03</v>
          </cell>
          <cell r="DC690">
            <v>22297.673793103451</v>
          </cell>
          <cell r="DD690">
            <v>18208.07</v>
          </cell>
          <cell r="DE690">
            <v>40505.743793103451</v>
          </cell>
          <cell r="DF690">
            <v>35924.03</v>
          </cell>
          <cell r="DG690">
            <v>-4581.7137931034522</v>
          </cell>
          <cell r="DH690">
            <v>4645.3487068965442</v>
          </cell>
          <cell r="DI690">
            <v>0</v>
          </cell>
          <cell r="DJ690">
            <v>13562.721293103456</v>
          </cell>
          <cell r="DK690">
            <v>1019.9166412413797</v>
          </cell>
        </row>
        <row r="691">
          <cell r="C691"/>
          <cell r="D691"/>
          <cell r="M691"/>
          <cell r="N691"/>
          <cell r="O691"/>
          <cell r="P691"/>
          <cell r="Q691"/>
          <cell r="R691"/>
          <cell r="S691"/>
          <cell r="T691"/>
          <cell r="U691"/>
          <cell r="V691"/>
          <cell r="W691"/>
          <cell r="X691"/>
          <cell r="Y691"/>
          <cell r="Z691"/>
          <cell r="AA691"/>
          <cell r="AB691"/>
          <cell r="AC691"/>
          <cell r="AD691"/>
          <cell r="AJ691"/>
          <cell r="AM691"/>
          <cell r="AN691"/>
          <cell r="BW691">
            <v>0</v>
          </cell>
          <cell r="BY691">
            <v>0</v>
          </cell>
          <cell r="BZ691">
            <v>0</v>
          </cell>
          <cell r="CF691">
            <v>0</v>
          </cell>
          <cell r="CH691">
            <v>0</v>
          </cell>
          <cell r="CO691">
            <v>0</v>
          </cell>
          <cell r="CS691"/>
          <cell r="CT691"/>
          <cell r="CV691">
            <v>0</v>
          </cell>
          <cell r="CY691">
            <v>0</v>
          </cell>
          <cell r="CZ691">
            <v>0</v>
          </cell>
          <cell r="DA691">
            <v>0</v>
          </cell>
          <cell r="DB691">
            <v>0</v>
          </cell>
          <cell r="DC691">
            <v>0</v>
          </cell>
          <cell r="DD691">
            <v>0</v>
          </cell>
          <cell r="DE691">
            <v>0</v>
          </cell>
          <cell r="DF691">
            <v>0</v>
          </cell>
          <cell r="DG691">
            <v>0</v>
          </cell>
          <cell r="DH691">
            <v>0</v>
          </cell>
          <cell r="DI691"/>
          <cell r="DJ691"/>
          <cell r="DK691">
            <v>0</v>
          </cell>
        </row>
        <row r="692">
          <cell r="B692"/>
          <cell r="C692"/>
          <cell r="D692"/>
          <cell r="E692" t="str">
            <v>SERVIÇOS NOVOS ACRESCIDOS 1º TERMO ADITIVO</v>
          </cell>
          <cell r="F692"/>
          <cell r="G692"/>
          <cell r="H692" t="str">
            <v/>
          </cell>
          <cell r="I692"/>
          <cell r="J692"/>
          <cell r="K692"/>
          <cell r="L692">
            <v>2037.92</v>
          </cell>
          <cell r="M692"/>
          <cell r="N692"/>
          <cell r="O692"/>
          <cell r="P692"/>
          <cell r="Q692"/>
          <cell r="R692"/>
          <cell r="S692"/>
          <cell r="T692"/>
          <cell r="U692"/>
          <cell r="V692"/>
          <cell r="W692"/>
          <cell r="X692"/>
          <cell r="Y692"/>
          <cell r="Z692"/>
          <cell r="AA692"/>
          <cell r="AB692"/>
          <cell r="AC692">
            <v>0</v>
          </cell>
          <cell r="AD692">
            <v>0</v>
          </cell>
          <cell r="AF692">
            <v>0</v>
          </cell>
          <cell r="AG692">
            <v>0</v>
          </cell>
          <cell r="AH692">
            <v>0</v>
          </cell>
          <cell r="AI692">
            <v>0</v>
          </cell>
          <cell r="AJ692"/>
          <cell r="AK692"/>
          <cell r="AM692">
            <v>2037.92</v>
          </cell>
          <cell r="AN692">
            <v>153.25158399999998</v>
          </cell>
          <cell r="AP692"/>
          <cell r="AQ692"/>
          <cell r="AR692">
            <v>0</v>
          </cell>
          <cell r="AS692"/>
          <cell r="AT692">
            <v>0</v>
          </cell>
          <cell r="AU692"/>
          <cell r="AV692">
            <v>0</v>
          </cell>
          <cell r="AW692"/>
          <cell r="AX692"/>
          <cell r="AY692">
            <v>0</v>
          </cell>
          <cell r="AZ692"/>
          <cell r="BA692">
            <v>0</v>
          </cell>
          <cell r="BB692"/>
          <cell r="BC692">
            <v>0</v>
          </cell>
          <cell r="BD692"/>
          <cell r="BE692"/>
          <cell r="BF692">
            <v>0</v>
          </cell>
          <cell r="BG692"/>
          <cell r="BH692">
            <v>0</v>
          </cell>
          <cell r="BI692"/>
          <cell r="BJ692">
            <v>0</v>
          </cell>
          <cell r="BK692"/>
          <cell r="BL692"/>
          <cell r="BM692"/>
          <cell r="BN692"/>
          <cell r="BO692">
            <v>0</v>
          </cell>
          <cell r="BP692">
            <v>0</v>
          </cell>
          <cell r="BQ692">
            <v>0</v>
          </cell>
          <cell r="BR692" t="str">
            <v>N/A</v>
          </cell>
          <cell r="BS692">
            <v>0</v>
          </cell>
          <cell r="BT692"/>
          <cell r="BU692"/>
          <cell r="BV692"/>
          <cell r="BW692">
            <v>0</v>
          </cell>
          <cell r="BX692"/>
          <cell r="BY692">
            <v>0</v>
          </cell>
          <cell r="BZ692">
            <v>0</v>
          </cell>
          <cell r="CA692" t="str">
            <v>N/A</v>
          </cell>
          <cell r="CB692"/>
          <cell r="CC692"/>
          <cell r="CD692"/>
          <cell r="CE692"/>
          <cell r="CF692">
            <v>0</v>
          </cell>
          <cell r="CG692"/>
          <cell r="CH692">
            <v>0</v>
          </cell>
          <cell r="CI692">
            <v>0</v>
          </cell>
          <cell r="CJ692"/>
          <cell r="CK692"/>
          <cell r="CL692"/>
          <cell r="CM692">
            <v>0</v>
          </cell>
          <cell r="CN692"/>
          <cell r="CO692">
            <v>0</v>
          </cell>
          <cell r="CP692">
            <v>0</v>
          </cell>
          <cell r="CQ692"/>
          <cell r="CR692"/>
          <cell r="CS692"/>
          <cell r="CT692"/>
          <cell r="CU692"/>
          <cell r="CV692">
            <v>0</v>
          </cell>
          <cell r="CW692">
            <v>0</v>
          </cell>
          <cell r="CY692">
            <v>0</v>
          </cell>
          <cell r="CZ692">
            <v>0</v>
          </cell>
          <cell r="DA692">
            <v>0</v>
          </cell>
          <cell r="DB692">
            <v>2037.92</v>
          </cell>
          <cell r="DC692">
            <v>0</v>
          </cell>
          <cell r="DD692">
            <v>0</v>
          </cell>
          <cell r="DE692">
            <v>0</v>
          </cell>
          <cell r="DF692">
            <v>2037.92</v>
          </cell>
          <cell r="DG692">
            <v>2037.92</v>
          </cell>
          <cell r="DH692">
            <v>0</v>
          </cell>
          <cell r="DI692"/>
          <cell r="DJ692"/>
          <cell r="DK692">
            <v>0</v>
          </cell>
        </row>
        <row r="693">
          <cell r="B693"/>
          <cell r="C693"/>
          <cell r="D693"/>
          <cell r="E693" t="str">
            <v>DEMOLIÇÕES, REMOÇÕES E RETIRADAS</v>
          </cell>
          <cell r="F693"/>
          <cell r="G693"/>
          <cell r="H693" t="str">
            <v/>
          </cell>
          <cell r="I693"/>
          <cell r="J693"/>
          <cell r="K693"/>
          <cell r="L693">
            <v>2037.92</v>
          </cell>
          <cell r="M693"/>
          <cell r="N693"/>
          <cell r="O693"/>
          <cell r="P693"/>
          <cell r="Q693"/>
          <cell r="R693"/>
          <cell r="S693"/>
          <cell r="T693"/>
          <cell r="U693"/>
          <cell r="V693"/>
          <cell r="W693"/>
          <cell r="X693"/>
          <cell r="Y693"/>
          <cell r="Z693"/>
          <cell r="AA693"/>
          <cell r="AB693"/>
          <cell r="AC693">
            <v>0</v>
          </cell>
          <cell r="AD693">
            <v>0</v>
          </cell>
          <cell r="AE693"/>
          <cell r="AF693">
            <v>0</v>
          </cell>
          <cell r="AG693">
            <v>0</v>
          </cell>
          <cell r="AH693">
            <v>0</v>
          </cell>
          <cell r="AI693">
            <v>0</v>
          </cell>
          <cell r="AJ693">
            <v>0</v>
          </cell>
          <cell r="AK693">
            <v>0</v>
          </cell>
          <cell r="AL693"/>
          <cell r="AM693">
            <v>2037.92</v>
          </cell>
          <cell r="AN693">
            <v>153.25158399999998</v>
          </cell>
          <cell r="AO693"/>
          <cell r="AP693">
            <v>0</v>
          </cell>
          <cell r="AQ693">
            <v>0</v>
          </cell>
          <cell r="AR693">
            <v>0</v>
          </cell>
          <cell r="AS693">
            <v>0</v>
          </cell>
          <cell r="AT693">
            <v>0</v>
          </cell>
          <cell r="AU693">
            <v>0</v>
          </cell>
          <cell r="AV693">
            <v>0</v>
          </cell>
          <cell r="AW693">
            <v>0</v>
          </cell>
          <cell r="AX693">
            <v>0</v>
          </cell>
          <cell r="AY693">
            <v>0</v>
          </cell>
          <cell r="AZ693">
            <v>0</v>
          </cell>
          <cell r="BA693">
            <v>0</v>
          </cell>
          <cell r="BB693">
            <v>0</v>
          </cell>
          <cell r="BC693">
            <v>0</v>
          </cell>
          <cell r="BD693">
            <v>0</v>
          </cell>
          <cell r="BE693">
            <v>0</v>
          </cell>
          <cell r="BF693">
            <v>0</v>
          </cell>
          <cell r="BG693">
            <v>0</v>
          </cell>
          <cell r="BH693">
            <v>0</v>
          </cell>
          <cell r="BI693">
            <v>0</v>
          </cell>
          <cell r="BJ693">
            <v>0</v>
          </cell>
          <cell r="BK693">
            <v>0</v>
          </cell>
          <cell r="BL693">
            <v>0</v>
          </cell>
          <cell r="BM693">
            <v>0</v>
          </cell>
          <cell r="BN693"/>
          <cell r="BO693">
            <v>0</v>
          </cell>
          <cell r="BP693">
            <v>0</v>
          </cell>
          <cell r="BQ693">
            <v>0</v>
          </cell>
          <cell r="BR693">
            <v>0</v>
          </cell>
          <cell r="BS693">
            <v>0</v>
          </cell>
          <cell r="BT693">
            <v>0</v>
          </cell>
          <cell r="BU693">
            <v>0</v>
          </cell>
          <cell r="BV693"/>
          <cell r="BW693">
            <v>0</v>
          </cell>
          <cell r="BX693">
            <v>2037.92</v>
          </cell>
          <cell r="BY693">
            <v>0</v>
          </cell>
          <cell r="BZ693">
            <v>-2037.92</v>
          </cell>
          <cell r="CA693">
            <v>0</v>
          </cell>
          <cell r="CB693">
            <v>0</v>
          </cell>
          <cell r="CC693"/>
          <cell r="CD693"/>
          <cell r="CE693"/>
          <cell r="CF693">
            <v>0</v>
          </cell>
          <cell r="CG693">
            <v>2037.92</v>
          </cell>
          <cell r="CH693">
            <v>0</v>
          </cell>
          <cell r="CI693">
            <v>-2037.92</v>
          </cell>
          <cell r="CJ693"/>
          <cell r="CK693"/>
          <cell r="CL693"/>
          <cell r="CM693">
            <v>0</v>
          </cell>
          <cell r="CN693">
            <v>2037.92</v>
          </cell>
          <cell r="CO693">
            <v>0</v>
          </cell>
          <cell r="CP693">
            <v>-2037.92</v>
          </cell>
          <cell r="CQ693"/>
          <cell r="CR693"/>
          <cell r="CS693"/>
          <cell r="CT693"/>
          <cell r="CU693">
            <v>2037.92</v>
          </cell>
          <cell r="CV693">
            <v>0</v>
          </cell>
          <cell r="CW693">
            <v>-2037.92</v>
          </cell>
          <cell r="CY693">
            <v>0</v>
          </cell>
          <cell r="CZ693">
            <v>0</v>
          </cell>
          <cell r="DA693">
            <v>0</v>
          </cell>
          <cell r="DB693">
            <v>2037.92</v>
          </cell>
          <cell r="DC693">
            <v>0</v>
          </cell>
          <cell r="DD693">
            <v>0</v>
          </cell>
          <cell r="DE693">
            <v>0</v>
          </cell>
          <cell r="DF693">
            <v>2037.92</v>
          </cell>
          <cell r="DG693">
            <v>2037.92</v>
          </cell>
          <cell r="DH693">
            <v>0</v>
          </cell>
          <cell r="DI693">
            <v>0</v>
          </cell>
          <cell r="DJ693">
            <v>2037.91</v>
          </cell>
          <cell r="DK693">
            <v>153.25083199999997</v>
          </cell>
        </row>
        <row r="694">
          <cell r="B694" t="str">
            <v>2.41</v>
          </cell>
          <cell r="C694">
            <v>98528</v>
          </cell>
          <cell r="D694" t="str">
            <v>SINAPI</v>
          </cell>
          <cell r="E694" t="str">
            <v>REMOÇÃO DE RAÍZES REMANESCENTES DE TRONCO DE ÁRVORE COM DIÂMETRO MAIOR OU IGUAL A 0,60 M. AF_03/2024</v>
          </cell>
          <cell r="F694" t="str">
            <v>UNID</v>
          </cell>
          <cell r="G694">
            <v>8</v>
          </cell>
          <cell r="H694">
            <v>0</v>
          </cell>
          <cell r="I694">
            <v>8</v>
          </cell>
          <cell r="J694">
            <v>203.44</v>
          </cell>
          <cell r="K694">
            <v>254.74</v>
          </cell>
          <cell r="L694">
            <v>2037.92</v>
          </cell>
          <cell r="M694"/>
          <cell r="N694"/>
          <cell r="O694"/>
          <cell r="P694"/>
          <cell r="Q694"/>
          <cell r="R694"/>
          <cell r="S694"/>
          <cell r="T694"/>
          <cell r="U694"/>
          <cell r="V694"/>
          <cell r="W694"/>
          <cell r="X694"/>
          <cell r="Y694"/>
          <cell r="Z694"/>
          <cell r="AA694"/>
          <cell r="AB694"/>
          <cell r="AC694">
            <v>0</v>
          </cell>
          <cell r="AD694">
            <v>0</v>
          </cell>
          <cell r="AE694"/>
          <cell r="AF694">
            <v>0.97471336840394229</v>
          </cell>
          <cell r="AG694">
            <v>0</v>
          </cell>
          <cell r="AH694">
            <v>0</v>
          </cell>
          <cell r="AI694">
            <v>0</v>
          </cell>
          <cell r="AJ694">
            <v>0.97471336840394229</v>
          </cell>
          <cell r="AK694">
            <v>0</v>
          </cell>
          <cell r="AL694"/>
          <cell r="AM694">
            <v>51.532132262237923</v>
          </cell>
          <cell r="AN694">
            <v>3.8752163461202911</v>
          </cell>
          <cell r="AO694"/>
          <cell r="AP694">
            <v>0</v>
          </cell>
          <cell r="AQ694">
            <v>0</v>
          </cell>
          <cell r="AR694">
            <v>0</v>
          </cell>
          <cell r="AS694">
            <v>0</v>
          </cell>
          <cell r="AT694">
            <v>0</v>
          </cell>
          <cell r="AU694">
            <v>0</v>
          </cell>
          <cell r="AV694">
            <v>0</v>
          </cell>
          <cell r="AW694">
            <v>0</v>
          </cell>
          <cell r="AX694">
            <v>0</v>
          </cell>
          <cell r="AY694">
            <v>0</v>
          </cell>
          <cell r="AZ694">
            <v>0</v>
          </cell>
          <cell r="BA694">
            <v>0</v>
          </cell>
          <cell r="BB694">
            <v>0</v>
          </cell>
          <cell r="BC694">
            <v>0</v>
          </cell>
          <cell r="BD694">
            <v>0</v>
          </cell>
          <cell r="BE694">
            <v>0</v>
          </cell>
          <cell r="BF694">
            <v>0</v>
          </cell>
          <cell r="BG694">
            <v>0</v>
          </cell>
          <cell r="BH694">
            <v>0</v>
          </cell>
          <cell r="BI694">
            <v>0</v>
          </cell>
          <cell r="BJ694">
            <v>0</v>
          </cell>
          <cell r="BK694">
            <v>0</v>
          </cell>
          <cell r="BL694">
            <v>0</v>
          </cell>
          <cell r="BM694">
            <v>0</v>
          </cell>
          <cell r="BN694"/>
          <cell r="BO694">
            <v>0</v>
          </cell>
          <cell r="BP694">
            <v>0</v>
          </cell>
          <cell r="BQ694">
            <v>0</v>
          </cell>
          <cell r="BR694" t="str">
            <v>N/A</v>
          </cell>
          <cell r="BS694">
            <v>0</v>
          </cell>
          <cell r="BT694">
            <v>0</v>
          </cell>
          <cell r="BU694">
            <v>0</v>
          </cell>
          <cell r="BV694">
            <v>0</v>
          </cell>
          <cell r="BW694">
            <v>0</v>
          </cell>
          <cell r="BX694">
            <v>2037.92</v>
          </cell>
          <cell r="BY694">
            <v>0</v>
          </cell>
          <cell r="BZ694">
            <v>-2037.92</v>
          </cell>
          <cell r="CA694" t="str">
            <v>N/A</v>
          </cell>
          <cell r="CB694">
            <v>0</v>
          </cell>
          <cell r="CC694"/>
          <cell r="CD694"/>
          <cell r="CE694">
            <v>0</v>
          </cell>
          <cell r="CF694">
            <v>0</v>
          </cell>
          <cell r="CG694">
            <v>2037.92</v>
          </cell>
          <cell r="CH694">
            <v>0</v>
          </cell>
          <cell r="CI694">
            <v>-2037.92</v>
          </cell>
          <cell r="CJ694"/>
          <cell r="CK694"/>
          <cell r="CL694">
            <v>0</v>
          </cell>
          <cell r="CM694">
            <v>-0.01</v>
          </cell>
          <cell r="CN694">
            <v>2037.92</v>
          </cell>
          <cell r="CO694">
            <v>-0.01</v>
          </cell>
          <cell r="CP694">
            <v>-2037.93</v>
          </cell>
          <cell r="CQ694"/>
          <cell r="CR694"/>
          <cell r="CS694">
            <v>1</v>
          </cell>
          <cell r="CT694">
            <v>2037.92</v>
          </cell>
          <cell r="CU694">
            <v>2037.92</v>
          </cell>
          <cell r="CV694">
            <v>2037.91</v>
          </cell>
          <cell r="CW694">
            <v>-9.9999999999909051E-3</v>
          </cell>
          <cell r="CY694">
            <v>0</v>
          </cell>
          <cell r="CZ694">
            <v>0</v>
          </cell>
          <cell r="DA694">
            <v>0</v>
          </cell>
          <cell r="DB694">
            <v>2037.92</v>
          </cell>
          <cell r="DC694">
            <v>0</v>
          </cell>
          <cell r="DD694">
            <v>2037.91</v>
          </cell>
          <cell r="DE694">
            <v>2037.91</v>
          </cell>
          <cell r="DF694">
            <v>2037.92</v>
          </cell>
          <cell r="DG694">
            <v>9.9999999999909051E-3</v>
          </cell>
          <cell r="DH694">
            <v>0</v>
          </cell>
          <cell r="DI694">
            <v>0</v>
          </cell>
          <cell r="DJ694">
            <v>2037.91</v>
          </cell>
          <cell r="DK694">
            <v>153.25083199999997</v>
          </cell>
        </row>
        <row r="695">
          <cell r="B695"/>
          <cell r="C695"/>
          <cell r="D695"/>
          <cell r="E695" t="str">
            <v>INFRAESTRUTURA</v>
          </cell>
          <cell r="F695"/>
          <cell r="G695"/>
          <cell r="H695" t="str">
            <v/>
          </cell>
          <cell r="I695"/>
          <cell r="J695"/>
          <cell r="K695"/>
          <cell r="L695">
            <v>0</v>
          </cell>
          <cell r="M695"/>
          <cell r="N695"/>
          <cell r="O695"/>
          <cell r="P695"/>
          <cell r="Q695"/>
          <cell r="R695"/>
          <cell r="S695"/>
          <cell r="T695"/>
          <cell r="U695"/>
          <cell r="V695"/>
          <cell r="W695"/>
          <cell r="X695"/>
          <cell r="Y695"/>
          <cell r="Z695"/>
          <cell r="AA695"/>
          <cell r="AB695"/>
          <cell r="AC695">
            <v>0</v>
          </cell>
          <cell r="AD695">
            <v>0</v>
          </cell>
          <cell r="AE695"/>
          <cell r="AF695">
            <v>1.0000017573001174</v>
          </cell>
          <cell r="AG695">
            <v>59545.31</v>
          </cell>
          <cell r="AH695">
            <v>0</v>
          </cell>
          <cell r="AI695">
            <v>0</v>
          </cell>
          <cell r="AJ695">
            <v>1.0000017573001174</v>
          </cell>
          <cell r="AK695">
            <v>59545.31</v>
          </cell>
          <cell r="AL695"/>
          <cell r="AM695">
            <v>0</v>
          </cell>
          <cell r="AN695">
            <v>0</v>
          </cell>
          <cell r="AO695"/>
          <cell r="AP695">
            <v>0</v>
          </cell>
          <cell r="AQ695">
            <v>0</v>
          </cell>
          <cell r="AR695" t="e">
            <v>#DIV/0!</v>
          </cell>
          <cell r="AS695">
            <v>0</v>
          </cell>
          <cell r="AT695">
            <v>0</v>
          </cell>
          <cell r="AU695">
            <v>59545.319399999993</v>
          </cell>
          <cell r="AV695">
            <v>0</v>
          </cell>
          <cell r="AW695">
            <v>0</v>
          </cell>
          <cell r="AX695">
            <v>0</v>
          </cell>
          <cell r="AY695" t="e">
            <v>#DIV/0!</v>
          </cell>
          <cell r="AZ695">
            <v>0</v>
          </cell>
          <cell r="BA695">
            <v>0</v>
          </cell>
          <cell r="BB695">
            <v>59545.319399999993</v>
          </cell>
          <cell r="BC695">
            <v>0</v>
          </cell>
          <cell r="BD695">
            <v>0</v>
          </cell>
          <cell r="BE695">
            <v>0</v>
          </cell>
          <cell r="BF695" t="e">
            <v>#DIV/0!</v>
          </cell>
          <cell r="BG695">
            <v>0</v>
          </cell>
          <cell r="BH695">
            <v>0</v>
          </cell>
          <cell r="BI695">
            <v>59545.299400000004</v>
          </cell>
          <cell r="BJ695">
            <v>0</v>
          </cell>
          <cell r="BK695">
            <v>0</v>
          </cell>
          <cell r="BL695">
            <v>0</v>
          </cell>
          <cell r="BM695">
            <v>-3.3587884715631529E-7</v>
          </cell>
          <cell r="BN695"/>
          <cell r="BO695">
            <v>0</v>
          </cell>
          <cell r="BP695">
            <v>59545.299400000004</v>
          </cell>
          <cell r="BQ695">
            <v>59545.299400000004</v>
          </cell>
          <cell r="BR695">
            <v>0</v>
          </cell>
          <cell r="BS695">
            <v>0</v>
          </cell>
          <cell r="BT695">
            <v>0</v>
          </cell>
          <cell r="BU695">
            <v>0</v>
          </cell>
          <cell r="BV695"/>
          <cell r="BW695">
            <v>0</v>
          </cell>
          <cell r="BX695">
            <v>61090.090000000004</v>
          </cell>
          <cell r="BY695">
            <v>59545.299400000004</v>
          </cell>
          <cell r="BZ695">
            <v>-1544.7906000000003</v>
          </cell>
          <cell r="CA695">
            <v>0</v>
          </cell>
          <cell r="CB695">
            <v>0</v>
          </cell>
          <cell r="CC695"/>
          <cell r="CD695"/>
          <cell r="CE695"/>
          <cell r="CF695">
            <v>0</v>
          </cell>
          <cell r="CG695">
            <v>61090.090000000004</v>
          </cell>
          <cell r="CH695">
            <v>59545.299400000004</v>
          </cell>
          <cell r="CI695">
            <v>-1544.7906000000003</v>
          </cell>
          <cell r="CJ695"/>
          <cell r="CK695"/>
          <cell r="CL695"/>
          <cell r="CM695">
            <v>0</v>
          </cell>
          <cell r="CN695">
            <v>61090.090000000004</v>
          </cell>
          <cell r="CO695">
            <v>0</v>
          </cell>
          <cell r="CP695">
            <v>-61090.090000000004</v>
          </cell>
          <cell r="CQ695"/>
          <cell r="CR695"/>
          <cell r="CS695"/>
          <cell r="CT695"/>
          <cell r="CU695">
            <v>61090.090000000004</v>
          </cell>
          <cell r="CV695">
            <v>0</v>
          </cell>
          <cell r="CW695">
            <v>-61090.090000000004</v>
          </cell>
          <cell r="CY695">
            <v>0</v>
          </cell>
          <cell r="CZ695">
            <v>0</v>
          </cell>
          <cell r="DA695">
            <v>0</v>
          </cell>
          <cell r="DB695">
            <v>0</v>
          </cell>
          <cell r="DC695">
            <v>59545.31</v>
          </cell>
          <cell r="DD695">
            <v>0</v>
          </cell>
          <cell r="DE695">
            <v>59545.31</v>
          </cell>
          <cell r="DF695">
            <v>0</v>
          </cell>
          <cell r="DG695">
            <v>-59545.31</v>
          </cell>
          <cell r="DH695">
            <v>0</v>
          </cell>
          <cell r="DI695">
            <v>59545.31</v>
          </cell>
          <cell r="DJ695">
            <v>0</v>
          </cell>
          <cell r="DK695">
            <v>0</v>
          </cell>
        </row>
        <row r="696">
          <cell r="B696" t="str">
            <v>3.12</v>
          </cell>
          <cell r="C696">
            <v>96543</v>
          </cell>
          <cell r="D696" t="str">
            <v>SINAPI</v>
          </cell>
          <cell r="E696" t="str">
            <v>ARMAÇÃO DE BLOCO UTILIZANDO AÇO CA-60 DE 5 MM - MONTAGEM. AF_01/2024</v>
          </cell>
          <cell r="F696" t="str">
            <v>KG</v>
          </cell>
          <cell r="G696">
            <v>229.48000000000002</v>
          </cell>
          <cell r="H696">
            <v>0</v>
          </cell>
          <cell r="I696">
            <v>229.48000000000002</v>
          </cell>
          <cell r="J696">
            <v>16.64</v>
          </cell>
          <cell r="K696">
            <v>20.83</v>
          </cell>
          <cell r="L696">
            <v>4780.0684000000001</v>
          </cell>
          <cell r="M696"/>
          <cell r="N696"/>
          <cell r="O696"/>
          <cell r="P696"/>
          <cell r="Q696"/>
          <cell r="R696"/>
          <cell r="S696"/>
          <cell r="T696"/>
          <cell r="U696"/>
          <cell r="V696"/>
          <cell r="W696"/>
          <cell r="X696"/>
          <cell r="Y696"/>
          <cell r="Z696"/>
          <cell r="AA696"/>
          <cell r="AB696"/>
          <cell r="AC696">
            <v>0</v>
          </cell>
          <cell r="AD696">
            <v>0</v>
          </cell>
          <cell r="AE696"/>
          <cell r="AF696">
            <v>1.0006884681583477</v>
          </cell>
          <cell r="AG696">
            <v>4780.0600000000004</v>
          </cell>
          <cell r="AH696">
            <v>0</v>
          </cell>
          <cell r="AI696">
            <v>0</v>
          </cell>
          <cell r="AJ696">
            <v>1.0006884681583477</v>
          </cell>
          <cell r="AK696">
            <v>4780.0600000000004</v>
          </cell>
          <cell r="AL696"/>
          <cell r="AM696">
            <v>-3.2909248881238744</v>
          </cell>
          <cell r="AN696">
            <v>-0.24747755158691531</v>
          </cell>
          <cell r="AO696"/>
          <cell r="AP696">
            <v>0</v>
          </cell>
          <cell r="AQ696">
            <v>0</v>
          </cell>
          <cell r="AR696">
            <v>0</v>
          </cell>
          <cell r="AS696">
            <v>0</v>
          </cell>
          <cell r="AT696">
            <v>0</v>
          </cell>
          <cell r="AU696">
            <v>4780.0684000000001</v>
          </cell>
          <cell r="AV696">
            <v>0</v>
          </cell>
          <cell r="AW696">
            <v>0</v>
          </cell>
          <cell r="AX696">
            <v>0</v>
          </cell>
          <cell r="AY696">
            <v>0</v>
          </cell>
          <cell r="AZ696">
            <v>0</v>
          </cell>
          <cell r="BA696">
            <v>0</v>
          </cell>
          <cell r="BB696">
            <v>4780.0684000000001</v>
          </cell>
          <cell r="BC696">
            <v>0</v>
          </cell>
          <cell r="BD696">
            <v>0</v>
          </cell>
          <cell r="BE696">
            <v>0</v>
          </cell>
          <cell r="BF696">
            <v>0</v>
          </cell>
          <cell r="BG696">
            <v>0</v>
          </cell>
          <cell r="BH696">
            <v>0</v>
          </cell>
          <cell r="BI696">
            <v>4780.0583999999999</v>
          </cell>
          <cell r="BJ696">
            <v>0</v>
          </cell>
          <cell r="BK696">
            <v>0</v>
          </cell>
          <cell r="BL696">
            <v>0</v>
          </cell>
          <cell r="BM696">
            <v>0</v>
          </cell>
          <cell r="BN696"/>
          <cell r="BO696">
            <v>0</v>
          </cell>
          <cell r="BP696">
            <v>4780.0583999999999</v>
          </cell>
          <cell r="BQ696">
            <v>4780.0583999999999</v>
          </cell>
          <cell r="BR696" t="str">
            <v>N/A</v>
          </cell>
          <cell r="BS696">
            <v>0</v>
          </cell>
          <cell r="BT696">
            <v>0</v>
          </cell>
          <cell r="BU696">
            <v>0</v>
          </cell>
          <cell r="BV696">
            <v>0</v>
          </cell>
          <cell r="BW696">
            <v>0</v>
          </cell>
          <cell r="BX696">
            <v>4780.0600000000004</v>
          </cell>
          <cell r="BY696">
            <v>4780.0583999999999</v>
          </cell>
          <cell r="BZ696">
            <v>-1.6000000005078618E-3</v>
          </cell>
          <cell r="CA696" t="str">
            <v>N/A</v>
          </cell>
          <cell r="CB696">
            <v>0</v>
          </cell>
          <cell r="CC696"/>
          <cell r="CD696"/>
          <cell r="CE696">
            <v>0</v>
          </cell>
          <cell r="CF696">
            <v>0</v>
          </cell>
          <cell r="CG696">
            <v>4780.0600000000004</v>
          </cell>
          <cell r="CH696">
            <v>4780.0583999999999</v>
          </cell>
          <cell r="CI696">
            <v>0</v>
          </cell>
          <cell r="CJ696"/>
          <cell r="CK696"/>
          <cell r="CL696">
            <v>0</v>
          </cell>
          <cell r="CM696">
            <v>-0.01</v>
          </cell>
          <cell r="CN696">
            <v>4780.0600000000004</v>
          </cell>
          <cell r="CO696">
            <v>-0.01</v>
          </cell>
          <cell r="CP696">
            <v>0</v>
          </cell>
          <cell r="CQ696"/>
          <cell r="CR696"/>
          <cell r="CS696" t="str">
            <v xml:space="preserve"> </v>
          </cell>
          <cell r="CT696">
            <v>0</v>
          </cell>
          <cell r="CU696">
            <v>4780.0600000000004</v>
          </cell>
          <cell r="CV696">
            <v>-0.01</v>
          </cell>
          <cell r="CW696">
            <v>0</v>
          </cell>
          <cell r="CY696">
            <v>0</v>
          </cell>
          <cell r="CZ696">
            <v>0</v>
          </cell>
          <cell r="DA696">
            <v>0</v>
          </cell>
          <cell r="DB696">
            <v>4780.0684000000001</v>
          </cell>
          <cell r="DC696">
            <v>4780.0600000000004</v>
          </cell>
          <cell r="DD696">
            <v>-0.01</v>
          </cell>
          <cell r="DE696">
            <v>4780.05</v>
          </cell>
          <cell r="DF696">
            <v>4780.0684000000001</v>
          </cell>
          <cell r="DG696">
            <v>1.8399999999928696E-2</v>
          </cell>
          <cell r="DH696">
            <v>0</v>
          </cell>
          <cell r="DI696">
            <v>4780.0600000000004</v>
          </cell>
          <cell r="DJ696">
            <v>0</v>
          </cell>
          <cell r="DK696">
            <v>0</v>
          </cell>
        </row>
        <row r="697">
          <cell r="B697" t="str">
            <v>3.13</v>
          </cell>
          <cell r="C697">
            <v>96544</v>
          </cell>
          <cell r="D697" t="str">
            <v>SINAPI</v>
          </cell>
          <cell r="E697" t="str">
            <v>ARMAÇÃO DE BLOCO UTILIZANDO AÇO CA-50 DE 6,3 MM - MONTAGEM. AF_01/2024</v>
          </cell>
          <cell r="F697" t="str">
            <v>KG</v>
          </cell>
          <cell r="G697">
            <v>0.6</v>
          </cell>
          <cell r="H697">
            <v>0</v>
          </cell>
          <cell r="I697">
            <v>0.6</v>
          </cell>
          <cell r="J697">
            <v>15.48</v>
          </cell>
          <cell r="K697">
            <v>19.38</v>
          </cell>
          <cell r="L697">
            <v>11.627999999999998</v>
          </cell>
          <cell r="M697"/>
          <cell r="N697"/>
          <cell r="O697"/>
          <cell r="P697"/>
          <cell r="Q697"/>
          <cell r="R697"/>
          <cell r="S697"/>
          <cell r="T697"/>
          <cell r="U697"/>
          <cell r="V697"/>
          <cell r="W697"/>
          <cell r="X697"/>
          <cell r="Y697"/>
          <cell r="Z697"/>
          <cell r="AA697"/>
          <cell r="AB697"/>
          <cell r="AC697">
            <v>0</v>
          </cell>
          <cell r="AD697">
            <v>0</v>
          </cell>
          <cell r="AE697"/>
          <cell r="AF697">
            <v>0.80153087653753174</v>
          </cell>
          <cell r="AG697">
            <v>11.62</v>
          </cell>
          <cell r="AH697">
            <v>0</v>
          </cell>
          <cell r="AI697">
            <v>0</v>
          </cell>
          <cell r="AJ697">
            <v>0.80153087653753174</v>
          </cell>
          <cell r="AK697">
            <v>11.62</v>
          </cell>
          <cell r="AL697"/>
          <cell r="AM697">
            <v>2.3077989676215807</v>
          </cell>
          <cell r="AN697">
            <v>0.17354648236514283</v>
          </cell>
          <cell r="AO697"/>
          <cell r="AP697">
            <v>0</v>
          </cell>
          <cell r="AQ697">
            <v>0</v>
          </cell>
          <cell r="AR697">
            <v>0</v>
          </cell>
          <cell r="AS697">
            <v>0</v>
          </cell>
          <cell r="AT697">
            <v>0</v>
          </cell>
          <cell r="AU697">
            <v>11.62</v>
          </cell>
          <cell r="AV697">
            <v>0</v>
          </cell>
          <cell r="AW697">
            <v>0</v>
          </cell>
          <cell r="AX697">
            <v>0</v>
          </cell>
          <cell r="AY697">
            <v>0</v>
          </cell>
          <cell r="AZ697">
            <v>0</v>
          </cell>
          <cell r="BA697">
            <v>0</v>
          </cell>
          <cell r="BB697">
            <v>11.62</v>
          </cell>
          <cell r="BC697">
            <v>0</v>
          </cell>
          <cell r="BD697">
            <v>0</v>
          </cell>
          <cell r="BE697">
            <v>0</v>
          </cell>
          <cell r="BF697">
            <v>0</v>
          </cell>
          <cell r="BG697">
            <v>0</v>
          </cell>
          <cell r="BH697">
            <v>0</v>
          </cell>
          <cell r="BI697">
            <v>11.62</v>
          </cell>
          <cell r="BJ697">
            <v>0</v>
          </cell>
          <cell r="BK697">
            <v>0</v>
          </cell>
          <cell r="BL697">
            <v>0</v>
          </cell>
          <cell r="BM697">
            <v>0</v>
          </cell>
          <cell r="BN697"/>
          <cell r="BO697">
            <v>0</v>
          </cell>
          <cell r="BP697">
            <v>11.62</v>
          </cell>
          <cell r="BQ697">
            <v>11.62</v>
          </cell>
          <cell r="BR697" t="str">
            <v>N/A</v>
          </cell>
          <cell r="BS697">
            <v>0</v>
          </cell>
          <cell r="BT697">
            <v>0</v>
          </cell>
          <cell r="BU697">
            <v>0</v>
          </cell>
          <cell r="BV697">
            <v>0</v>
          </cell>
          <cell r="BW697">
            <v>0</v>
          </cell>
          <cell r="BX697">
            <v>11.62</v>
          </cell>
          <cell r="BY697">
            <v>11.62</v>
          </cell>
          <cell r="BZ697">
            <v>0</v>
          </cell>
          <cell r="CA697" t="str">
            <v>N/A</v>
          </cell>
          <cell r="CB697">
            <v>0</v>
          </cell>
          <cell r="CC697"/>
          <cell r="CD697"/>
          <cell r="CE697">
            <v>0</v>
          </cell>
          <cell r="CF697">
            <v>0</v>
          </cell>
          <cell r="CG697">
            <v>11.62</v>
          </cell>
          <cell r="CH697">
            <v>11.62</v>
          </cell>
          <cell r="CI697">
            <v>0</v>
          </cell>
          <cell r="CJ697"/>
          <cell r="CK697"/>
          <cell r="CL697">
            <v>0</v>
          </cell>
          <cell r="CM697">
            <v>0</v>
          </cell>
          <cell r="CN697">
            <v>11.62</v>
          </cell>
          <cell r="CO697">
            <v>0</v>
          </cell>
          <cell r="CP697">
            <v>-11.62</v>
          </cell>
          <cell r="CQ697"/>
          <cell r="CR697"/>
          <cell r="CS697" t="str">
            <v xml:space="preserve"> </v>
          </cell>
          <cell r="CT697">
            <v>0</v>
          </cell>
          <cell r="CU697">
            <v>11.62</v>
          </cell>
          <cell r="CV697">
            <v>0</v>
          </cell>
          <cell r="CW697">
            <v>-11.62</v>
          </cell>
          <cell r="CY697">
            <v>0</v>
          </cell>
          <cell r="CZ697">
            <v>0</v>
          </cell>
          <cell r="DA697">
            <v>0</v>
          </cell>
          <cell r="DB697">
            <v>11.627999999999998</v>
          </cell>
          <cell r="DC697">
            <v>11.62</v>
          </cell>
          <cell r="DD697">
            <v>0</v>
          </cell>
          <cell r="DE697">
            <v>11.62</v>
          </cell>
          <cell r="DF697">
            <v>11.627999999999998</v>
          </cell>
          <cell r="DG697">
            <v>7.9999999999991189E-3</v>
          </cell>
          <cell r="DH697">
            <v>0</v>
          </cell>
          <cell r="DI697">
            <v>11.62</v>
          </cell>
          <cell r="DJ697">
            <v>0</v>
          </cell>
          <cell r="DK697">
            <v>0</v>
          </cell>
        </row>
        <row r="698">
          <cell r="B698" t="str">
            <v>3.14</v>
          </cell>
          <cell r="C698">
            <v>96545</v>
          </cell>
          <cell r="D698" t="str">
            <v>SINAPI</v>
          </cell>
          <cell r="E698" t="str">
            <v>ARMAÇÃO DE BLOCO UTILIZANDO AÇO CA-50 DE 8 MM - MONTAGEM. AF_01/2024</v>
          </cell>
          <cell r="F698" t="str">
            <v>KG</v>
          </cell>
          <cell r="G698">
            <v>435.08</v>
          </cell>
          <cell r="H698">
            <v>-86.35</v>
          </cell>
          <cell r="I698">
            <v>348.73</v>
          </cell>
          <cell r="J698">
            <v>14.29</v>
          </cell>
          <cell r="K698">
            <v>17.89</v>
          </cell>
          <cell r="L698">
            <v>6238.779700000001</v>
          </cell>
          <cell r="M698"/>
          <cell r="N698"/>
          <cell r="O698"/>
          <cell r="P698"/>
          <cell r="Q698"/>
          <cell r="R698"/>
          <cell r="S698"/>
          <cell r="T698"/>
          <cell r="U698"/>
          <cell r="V698"/>
          <cell r="W698"/>
          <cell r="X698"/>
          <cell r="Y698"/>
          <cell r="Z698"/>
          <cell r="AA698"/>
          <cell r="AB698"/>
          <cell r="AC698">
            <v>0</v>
          </cell>
          <cell r="AD698">
            <v>0</v>
          </cell>
          <cell r="AE698"/>
          <cell r="AF698">
            <v>1.0000007224466454</v>
          </cell>
          <cell r="AG698">
            <v>6238.77</v>
          </cell>
          <cell r="AH698">
            <v>0</v>
          </cell>
          <cell r="AI698">
            <v>0</v>
          </cell>
          <cell r="AJ698">
            <v>1.0000007224466454</v>
          </cell>
          <cell r="AK698">
            <v>6238.77</v>
          </cell>
          <cell r="AL698"/>
          <cell r="AM698">
            <v>-4.5071854656289845E-3</v>
          </cell>
          <cell r="AN698">
            <v>-3.3894034701529961E-4</v>
          </cell>
          <cell r="AO698"/>
          <cell r="AP698">
            <v>0</v>
          </cell>
          <cell r="AQ698">
            <v>0</v>
          </cell>
          <cell r="AR698">
            <v>0</v>
          </cell>
          <cell r="AS698">
            <v>0</v>
          </cell>
          <cell r="AT698">
            <v>0</v>
          </cell>
          <cell r="AU698">
            <v>6238.779700000001</v>
          </cell>
          <cell r="AV698">
            <v>0</v>
          </cell>
          <cell r="AW698">
            <v>0</v>
          </cell>
          <cell r="AX698">
            <v>0</v>
          </cell>
          <cell r="AY698">
            <v>0</v>
          </cell>
          <cell r="AZ698">
            <v>0</v>
          </cell>
          <cell r="BA698">
            <v>0</v>
          </cell>
          <cell r="BB698">
            <v>6238.779700000001</v>
          </cell>
          <cell r="BC698">
            <v>0</v>
          </cell>
          <cell r="BD698">
            <v>0</v>
          </cell>
          <cell r="BE698">
            <v>0</v>
          </cell>
          <cell r="BF698">
            <v>0</v>
          </cell>
          <cell r="BG698">
            <v>0</v>
          </cell>
          <cell r="BH698">
            <v>0</v>
          </cell>
          <cell r="BI698">
            <v>6238.779700000001</v>
          </cell>
          <cell r="BJ698">
            <v>0</v>
          </cell>
          <cell r="BK698">
            <v>0</v>
          </cell>
          <cell r="BL698">
            <v>0</v>
          </cell>
          <cell r="BM698">
            <v>-1.602880054882613E-6</v>
          </cell>
          <cell r="BN698"/>
          <cell r="BO698">
            <v>0</v>
          </cell>
          <cell r="BP698">
            <v>6238.779700000001</v>
          </cell>
          <cell r="BQ698">
            <v>6238.779700000001</v>
          </cell>
          <cell r="BR698" t="str">
            <v>N/A</v>
          </cell>
          <cell r="BS698">
            <v>0</v>
          </cell>
          <cell r="BT698">
            <v>0</v>
          </cell>
          <cell r="BU698">
            <v>0</v>
          </cell>
          <cell r="BV698">
            <v>0</v>
          </cell>
          <cell r="BW698">
            <v>0</v>
          </cell>
          <cell r="BX698">
            <v>7783.58</v>
          </cell>
          <cell r="BY698">
            <v>6238.779700000001</v>
          </cell>
          <cell r="BZ698">
            <v>-1544.800299999999</v>
          </cell>
          <cell r="CA698" t="str">
            <v>N/A</v>
          </cell>
          <cell r="CB698">
            <v>0</v>
          </cell>
          <cell r="CC698"/>
          <cell r="CD698"/>
          <cell r="CE698">
            <v>0</v>
          </cell>
          <cell r="CF698">
            <v>0</v>
          </cell>
          <cell r="CG698">
            <v>7783.58</v>
          </cell>
          <cell r="CH698">
            <v>6238.779700000001</v>
          </cell>
          <cell r="CI698">
            <v>-1544.800299999999</v>
          </cell>
          <cell r="CJ698"/>
          <cell r="CK698"/>
          <cell r="CL698">
            <v>0</v>
          </cell>
          <cell r="CM698">
            <v>0</v>
          </cell>
          <cell r="CN698">
            <v>7783.58</v>
          </cell>
          <cell r="CO698">
            <v>0</v>
          </cell>
          <cell r="CP698">
            <v>-7783.58</v>
          </cell>
          <cell r="CQ698"/>
          <cell r="CR698"/>
          <cell r="CS698" t="str">
            <v xml:space="preserve"> </v>
          </cell>
          <cell r="CT698">
            <v>0</v>
          </cell>
          <cell r="CU698">
            <v>7783.58</v>
          </cell>
          <cell r="CV698">
            <v>0</v>
          </cell>
          <cell r="CW698">
            <v>-7783.58</v>
          </cell>
          <cell r="CY698">
            <v>0</v>
          </cell>
          <cell r="CZ698">
            <v>0</v>
          </cell>
          <cell r="DA698">
            <v>0</v>
          </cell>
          <cell r="DB698">
            <v>6238.779700000001</v>
          </cell>
          <cell r="DC698">
            <v>6238.77</v>
          </cell>
          <cell r="DD698">
            <v>0</v>
          </cell>
          <cell r="DE698">
            <v>6238.77</v>
          </cell>
          <cell r="DF698">
            <v>6238.779700000001</v>
          </cell>
          <cell r="DG698">
            <v>9.7000000005209586E-3</v>
          </cell>
          <cell r="DH698">
            <v>0</v>
          </cell>
          <cell r="DI698">
            <v>6238.77</v>
          </cell>
          <cell r="DJ698">
            <v>0</v>
          </cell>
          <cell r="DK698">
            <v>0</v>
          </cell>
        </row>
        <row r="699">
          <cell r="B699" t="str">
            <v>3.15</v>
          </cell>
          <cell r="C699">
            <v>96546</v>
          </cell>
          <cell r="D699" t="str">
            <v>SINAPI</v>
          </cell>
          <cell r="E699" t="str">
            <v>ARMAÇÃO DE BLOCO UTILIZANDO AÇO CA-50 DE 10 MM - MONTAGEM. AF_01/2024</v>
          </cell>
          <cell r="F699" t="str">
            <v>KG</v>
          </cell>
          <cell r="G699">
            <v>827.55</v>
          </cell>
          <cell r="H699">
            <v>0</v>
          </cell>
          <cell r="I699">
            <v>827.55</v>
          </cell>
          <cell r="J699">
            <v>12.69</v>
          </cell>
          <cell r="K699">
            <v>15.89</v>
          </cell>
          <cell r="L699">
            <v>13149.7695</v>
          </cell>
          <cell r="M699"/>
          <cell r="N699"/>
          <cell r="O699"/>
          <cell r="P699"/>
          <cell r="Q699"/>
          <cell r="R699"/>
          <cell r="S699"/>
          <cell r="T699"/>
          <cell r="U699"/>
          <cell r="V699"/>
          <cell r="W699"/>
          <cell r="X699"/>
          <cell r="Y699"/>
          <cell r="Z699"/>
          <cell r="AA699"/>
          <cell r="AB699"/>
          <cell r="AC699">
            <v>0</v>
          </cell>
          <cell r="AD699">
            <v>0</v>
          </cell>
          <cell r="AE699"/>
          <cell r="AF699">
            <v>1.0000002564060146</v>
          </cell>
          <cell r="AG699">
            <v>13149.76</v>
          </cell>
          <cell r="AH699">
            <v>0</v>
          </cell>
          <cell r="AI699">
            <v>0</v>
          </cell>
          <cell r="AJ699">
            <v>1.0000002564060146</v>
          </cell>
          <cell r="AK699">
            <v>13149.76</v>
          </cell>
          <cell r="AL699"/>
          <cell r="AM699">
            <v>-3.3716799909639106E-3</v>
          </cell>
          <cell r="AN699">
            <v>-2.5355033532048601E-4</v>
          </cell>
          <cell r="AO699"/>
          <cell r="AP699">
            <v>0</v>
          </cell>
          <cell r="AQ699">
            <v>0</v>
          </cell>
          <cell r="AR699">
            <v>0</v>
          </cell>
          <cell r="AS699">
            <v>0</v>
          </cell>
          <cell r="AT699">
            <v>0</v>
          </cell>
          <cell r="AU699">
            <v>13149.7695</v>
          </cell>
          <cell r="AV699">
            <v>0</v>
          </cell>
          <cell r="AW699">
            <v>0</v>
          </cell>
          <cell r="AX699">
            <v>0</v>
          </cell>
          <cell r="AY699">
            <v>0</v>
          </cell>
          <cell r="AZ699">
            <v>0</v>
          </cell>
          <cell r="BA699">
            <v>0</v>
          </cell>
          <cell r="BB699">
            <v>13149.7695</v>
          </cell>
          <cell r="BC699">
            <v>0</v>
          </cell>
          <cell r="BD699">
            <v>0</v>
          </cell>
          <cell r="BE699">
            <v>0</v>
          </cell>
          <cell r="BF699">
            <v>0</v>
          </cell>
          <cell r="BG699">
            <v>0</v>
          </cell>
          <cell r="BH699">
            <v>0</v>
          </cell>
          <cell r="BI699">
            <v>13149.7595</v>
          </cell>
          <cell r="BJ699">
            <v>0</v>
          </cell>
          <cell r="BK699">
            <v>0</v>
          </cell>
          <cell r="BL699">
            <v>0</v>
          </cell>
          <cell r="BM699">
            <v>0</v>
          </cell>
          <cell r="BN699"/>
          <cell r="BO699">
            <v>0</v>
          </cell>
          <cell r="BP699">
            <v>13149.7595</v>
          </cell>
          <cell r="BQ699">
            <v>13149.7595</v>
          </cell>
          <cell r="BR699" t="str">
            <v>N/A</v>
          </cell>
          <cell r="BS699">
            <v>0</v>
          </cell>
          <cell r="BT699">
            <v>0</v>
          </cell>
          <cell r="BU699">
            <v>0</v>
          </cell>
          <cell r="BV699">
            <v>0</v>
          </cell>
          <cell r="BW699">
            <v>0</v>
          </cell>
          <cell r="BX699">
            <v>13149.76</v>
          </cell>
          <cell r="BY699">
            <v>13149.7595</v>
          </cell>
          <cell r="BZ699">
            <v>-5.0000000010186341E-4</v>
          </cell>
          <cell r="CA699" t="str">
            <v>N/A</v>
          </cell>
          <cell r="CB699">
            <v>0</v>
          </cell>
          <cell r="CC699"/>
          <cell r="CD699"/>
          <cell r="CE699">
            <v>0</v>
          </cell>
          <cell r="CF699">
            <v>0</v>
          </cell>
          <cell r="CG699">
            <v>13149.76</v>
          </cell>
          <cell r="CH699">
            <v>13149.7595</v>
          </cell>
          <cell r="CI699">
            <v>0</v>
          </cell>
          <cell r="CJ699"/>
          <cell r="CK699"/>
          <cell r="CL699">
            <v>0</v>
          </cell>
          <cell r="CM699">
            <v>0</v>
          </cell>
          <cell r="CN699">
            <v>13149.76</v>
          </cell>
          <cell r="CO699">
            <v>0</v>
          </cell>
          <cell r="CP699">
            <v>0</v>
          </cell>
          <cell r="CQ699"/>
          <cell r="CR699"/>
          <cell r="CS699" t="str">
            <v xml:space="preserve"> </v>
          </cell>
          <cell r="CT699">
            <v>0</v>
          </cell>
          <cell r="CU699">
            <v>13149.76</v>
          </cell>
          <cell r="CV699">
            <v>0</v>
          </cell>
          <cell r="CW699">
            <v>0</v>
          </cell>
          <cell r="CY699">
            <v>0</v>
          </cell>
          <cell r="CZ699">
            <v>0</v>
          </cell>
          <cell r="DA699">
            <v>0</v>
          </cell>
          <cell r="DB699">
            <v>13149.7695</v>
          </cell>
          <cell r="DC699">
            <v>13149.76</v>
          </cell>
          <cell r="DD699">
            <v>0</v>
          </cell>
          <cell r="DE699">
            <v>13149.76</v>
          </cell>
          <cell r="DF699">
            <v>13149.7695</v>
          </cell>
          <cell r="DG699">
            <v>9.5000000001164153E-3</v>
          </cell>
          <cell r="DH699">
            <v>0</v>
          </cell>
          <cell r="DI699">
            <v>13149.76</v>
          </cell>
          <cell r="DJ699">
            <v>0</v>
          </cell>
          <cell r="DK699">
            <v>0</v>
          </cell>
        </row>
        <row r="700">
          <cell r="B700" t="str">
            <v>3.16</v>
          </cell>
          <cell r="C700">
            <v>104920</v>
          </cell>
          <cell r="D700" t="str">
            <v>SINAPI</v>
          </cell>
          <cell r="E700" t="str">
            <v>ARMAÇÃO DE BLOCO, SAPATA ISOLADA, VIGA BALDRAME E SAPATA CORRIDA UTILIZANDO AÇO CA-50 DE 12,5 MM - MONTAGEM. AF_01/2024</v>
          </cell>
          <cell r="F700" t="str">
            <v>KG</v>
          </cell>
          <cell r="G700">
            <v>961.82999999999993</v>
          </cell>
          <cell r="H700">
            <v>0</v>
          </cell>
          <cell r="I700">
            <v>961.82999999999993</v>
          </cell>
          <cell r="J700">
            <v>10.039999999999999</v>
          </cell>
          <cell r="K700">
            <v>12.57</v>
          </cell>
          <cell r="L700">
            <v>12090.203099999999</v>
          </cell>
          <cell r="M700"/>
          <cell r="N700"/>
          <cell r="O700"/>
          <cell r="P700"/>
          <cell r="Q700"/>
          <cell r="R700"/>
          <cell r="S700"/>
          <cell r="T700"/>
          <cell r="U700"/>
          <cell r="V700"/>
          <cell r="W700"/>
          <cell r="X700"/>
          <cell r="Y700"/>
          <cell r="Z700"/>
          <cell r="AA700"/>
          <cell r="AB700"/>
          <cell r="AC700">
            <v>0</v>
          </cell>
          <cell r="AD700">
            <v>0</v>
          </cell>
          <cell r="AE700"/>
          <cell r="AF700">
            <v>1</v>
          </cell>
          <cell r="AG700">
            <v>12090.2</v>
          </cell>
          <cell r="AH700">
            <v>0</v>
          </cell>
          <cell r="AI700">
            <v>0</v>
          </cell>
          <cell r="AJ700">
            <v>1</v>
          </cell>
          <cell r="AK700">
            <v>12090.2</v>
          </cell>
          <cell r="AL700"/>
          <cell r="AM700">
            <v>0</v>
          </cell>
          <cell r="AN700">
            <v>0</v>
          </cell>
          <cell r="AO700"/>
          <cell r="AP700">
            <v>0</v>
          </cell>
          <cell r="AQ700">
            <v>0</v>
          </cell>
          <cell r="AR700">
            <v>0</v>
          </cell>
          <cell r="AS700">
            <v>0</v>
          </cell>
          <cell r="AT700">
            <v>0</v>
          </cell>
          <cell r="AU700">
            <v>12090.203099999999</v>
          </cell>
          <cell r="AV700">
            <v>0</v>
          </cell>
          <cell r="AW700">
            <v>0</v>
          </cell>
          <cell r="AX700">
            <v>0</v>
          </cell>
          <cell r="AY700">
            <v>0</v>
          </cell>
          <cell r="AZ700">
            <v>0</v>
          </cell>
          <cell r="BA700">
            <v>0</v>
          </cell>
          <cell r="BB700">
            <v>12090.203099999999</v>
          </cell>
          <cell r="BC700">
            <v>0</v>
          </cell>
          <cell r="BD700">
            <v>0</v>
          </cell>
          <cell r="BE700">
            <v>0</v>
          </cell>
          <cell r="BF700">
            <v>0</v>
          </cell>
          <cell r="BG700">
            <v>0</v>
          </cell>
          <cell r="BH700">
            <v>0</v>
          </cell>
          <cell r="BI700">
            <v>12090.203099999999</v>
          </cell>
          <cell r="BJ700">
            <v>0</v>
          </cell>
          <cell r="BK700">
            <v>0</v>
          </cell>
          <cell r="BL700">
            <v>0</v>
          </cell>
          <cell r="BM700">
            <v>0</v>
          </cell>
          <cell r="BN700"/>
          <cell r="BO700">
            <v>0</v>
          </cell>
          <cell r="BP700">
            <v>12090.203099999999</v>
          </cell>
          <cell r="BQ700">
            <v>12090.203099999999</v>
          </cell>
          <cell r="BR700" t="str">
            <v>N/A</v>
          </cell>
          <cell r="BS700">
            <v>0</v>
          </cell>
          <cell r="BT700">
            <v>0</v>
          </cell>
          <cell r="BU700">
            <v>0</v>
          </cell>
          <cell r="BV700">
            <v>0</v>
          </cell>
          <cell r="BW700">
            <v>0</v>
          </cell>
          <cell r="BX700">
            <v>12090.2</v>
          </cell>
          <cell r="BY700">
            <v>12090.203099999999</v>
          </cell>
          <cell r="BZ700">
            <v>0</v>
          </cell>
          <cell r="CA700" t="str">
            <v>N/A</v>
          </cell>
          <cell r="CB700">
            <v>0</v>
          </cell>
          <cell r="CC700"/>
          <cell r="CD700"/>
          <cell r="CE700">
            <v>0</v>
          </cell>
          <cell r="CF700">
            <v>0</v>
          </cell>
          <cell r="CG700">
            <v>12090.2</v>
          </cell>
          <cell r="CH700">
            <v>12090.203099999999</v>
          </cell>
          <cell r="CI700">
            <v>0</v>
          </cell>
          <cell r="CJ700"/>
          <cell r="CK700"/>
          <cell r="CL700">
            <v>0</v>
          </cell>
          <cell r="CM700">
            <v>0</v>
          </cell>
          <cell r="CN700">
            <v>12090.2</v>
          </cell>
          <cell r="CO700">
            <v>0</v>
          </cell>
          <cell r="CP700">
            <v>0</v>
          </cell>
          <cell r="CQ700"/>
          <cell r="CR700"/>
          <cell r="CS700" t="str">
            <v xml:space="preserve"> </v>
          </cell>
          <cell r="CT700">
            <v>0</v>
          </cell>
          <cell r="CU700">
            <v>12090.2</v>
          </cell>
          <cell r="CV700">
            <v>0</v>
          </cell>
          <cell r="CW700">
            <v>0</v>
          </cell>
          <cell r="CY700">
            <v>0</v>
          </cell>
          <cell r="CZ700">
            <v>0</v>
          </cell>
          <cell r="DA700">
            <v>0</v>
          </cell>
          <cell r="DB700">
            <v>12090.203099999999</v>
          </cell>
          <cell r="DC700">
            <v>12090.2</v>
          </cell>
          <cell r="DD700">
            <v>0</v>
          </cell>
          <cell r="DE700">
            <v>12090.2</v>
          </cell>
          <cell r="DF700">
            <v>12090.203099999999</v>
          </cell>
          <cell r="DG700">
            <v>3.099999998084968E-3</v>
          </cell>
          <cell r="DH700">
            <v>0</v>
          </cell>
          <cell r="DI700">
            <v>12090.2</v>
          </cell>
          <cell r="DJ700">
            <v>0</v>
          </cell>
          <cell r="DK700">
            <v>0</v>
          </cell>
        </row>
        <row r="701">
          <cell r="B701" t="str">
            <v>3.17</v>
          </cell>
          <cell r="C701">
            <v>104921</v>
          </cell>
          <cell r="D701" t="str">
            <v>SINAPI</v>
          </cell>
          <cell r="E701" t="str">
            <v>ARMAÇÃO DE BLOCO, SAPATA ISOLADA, VIGA BALDRAME E SAPATA CORRIDA UTILIZANDO AÇO CA-50 DE 16 MM - MONTAGEM. AF_01/2024</v>
          </cell>
          <cell r="F701" t="str">
            <v>KG</v>
          </cell>
          <cell r="G701">
            <v>390.5</v>
          </cell>
          <cell r="H701">
            <v>0</v>
          </cell>
          <cell r="I701">
            <v>390.5</v>
          </cell>
          <cell r="J701">
            <v>9.59</v>
          </cell>
          <cell r="K701">
            <v>12</v>
          </cell>
          <cell r="L701">
            <v>4686</v>
          </cell>
          <cell r="M701"/>
          <cell r="N701"/>
          <cell r="O701"/>
          <cell r="P701"/>
          <cell r="Q701"/>
          <cell r="R701"/>
          <cell r="S701"/>
          <cell r="T701"/>
          <cell r="U701"/>
          <cell r="V701"/>
          <cell r="W701"/>
          <cell r="X701"/>
          <cell r="Y701"/>
          <cell r="Z701"/>
          <cell r="AA701"/>
          <cell r="AB701"/>
          <cell r="AC701">
            <v>0</v>
          </cell>
          <cell r="AD701">
            <v>0</v>
          </cell>
          <cell r="AE701"/>
          <cell r="AF701">
            <v>1.0000003849647343</v>
          </cell>
          <cell r="AG701">
            <v>4686</v>
          </cell>
          <cell r="AH701">
            <v>0</v>
          </cell>
          <cell r="AI701">
            <v>0</v>
          </cell>
          <cell r="AJ701">
            <v>1.0000003849647343</v>
          </cell>
          <cell r="AK701">
            <v>4686</v>
          </cell>
          <cell r="AL701"/>
          <cell r="AM701">
            <v>-1.8039447449877954E-3</v>
          </cell>
          <cell r="AN701">
            <v>-1.3565664482308219E-4</v>
          </cell>
          <cell r="AO701"/>
          <cell r="AP701">
            <v>0</v>
          </cell>
          <cell r="AQ701">
            <v>0</v>
          </cell>
          <cell r="AR701">
            <v>0</v>
          </cell>
          <cell r="AS701">
            <v>0</v>
          </cell>
          <cell r="AT701">
            <v>0</v>
          </cell>
          <cell r="AU701">
            <v>4686</v>
          </cell>
          <cell r="AV701">
            <v>0</v>
          </cell>
          <cell r="AW701">
            <v>0</v>
          </cell>
          <cell r="AX701">
            <v>0</v>
          </cell>
          <cell r="AY701">
            <v>0</v>
          </cell>
          <cell r="AZ701">
            <v>0</v>
          </cell>
          <cell r="BA701">
            <v>0</v>
          </cell>
          <cell r="BB701">
            <v>4686</v>
          </cell>
          <cell r="BC701">
            <v>0</v>
          </cell>
          <cell r="BD701">
            <v>0</v>
          </cell>
          <cell r="BE701">
            <v>0</v>
          </cell>
          <cell r="BF701">
            <v>0</v>
          </cell>
          <cell r="BG701">
            <v>0</v>
          </cell>
          <cell r="BH701">
            <v>0</v>
          </cell>
          <cell r="BI701">
            <v>4686</v>
          </cell>
          <cell r="BJ701">
            <v>0</v>
          </cell>
          <cell r="BK701">
            <v>0</v>
          </cell>
          <cell r="BL701">
            <v>0</v>
          </cell>
          <cell r="BM701">
            <v>0</v>
          </cell>
          <cell r="BN701"/>
          <cell r="BO701">
            <v>0</v>
          </cell>
          <cell r="BP701">
            <v>4686</v>
          </cell>
          <cell r="BQ701">
            <v>4686</v>
          </cell>
          <cell r="BR701" t="str">
            <v>N/A</v>
          </cell>
          <cell r="BS701">
            <v>0</v>
          </cell>
          <cell r="BT701">
            <v>0</v>
          </cell>
          <cell r="BU701">
            <v>0</v>
          </cell>
          <cell r="BV701">
            <v>0</v>
          </cell>
          <cell r="BW701">
            <v>0</v>
          </cell>
          <cell r="BX701">
            <v>4686</v>
          </cell>
          <cell r="BY701">
            <v>4686</v>
          </cell>
          <cell r="BZ701">
            <v>0</v>
          </cell>
          <cell r="CA701" t="str">
            <v>N/A</v>
          </cell>
          <cell r="CB701">
            <v>0</v>
          </cell>
          <cell r="CC701"/>
          <cell r="CD701"/>
          <cell r="CE701">
            <v>0</v>
          </cell>
          <cell r="CF701">
            <v>0</v>
          </cell>
          <cell r="CG701">
            <v>4686</v>
          </cell>
          <cell r="CH701">
            <v>4686</v>
          </cell>
          <cell r="CI701">
            <v>0</v>
          </cell>
          <cell r="CJ701"/>
          <cell r="CK701"/>
          <cell r="CL701">
            <v>0</v>
          </cell>
          <cell r="CM701">
            <v>0</v>
          </cell>
          <cell r="CN701">
            <v>4686</v>
          </cell>
          <cell r="CO701">
            <v>0</v>
          </cell>
          <cell r="CP701">
            <v>-4686</v>
          </cell>
          <cell r="CQ701"/>
          <cell r="CR701"/>
          <cell r="CS701" t="str">
            <v xml:space="preserve"> </v>
          </cell>
          <cell r="CT701">
            <v>0</v>
          </cell>
          <cell r="CU701">
            <v>4686</v>
          </cell>
          <cell r="CV701">
            <v>0</v>
          </cell>
          <cell r="CW701">
            <v>-4686</v>
          </cell>
          <cell r="CY701">
            <v>0</v>
          </cell>
          <cell r="CZ701">
            <v>0</v>
          </cell>
          <cell r="DA701">
            <v>0</v>
          </cell>
          <cell r="DB701">
            <v>4686</v>
          </cell>
          <cell r="DC701">
            <v>4686</v>
          </cell>
          <cell r="DD701">
            <v>0</v>
          </cell>
          <cell r="DE701">
            <v>4686</v>
          </cell>
          <cell r="DF701">
            <v>4686</v>
          </cell>
          <cell r="DG701">
            <v>0</v>
          </cell>
          <cell r="DH701">
            <v>0</v>
          </cell>
          <cell r="DI701">
            <v>4686</v>
          </cell>
          <cell r="DJ701">
            <v>0</v>
          </cell>
          <cell r="DK701">
            <v>0</v>
          </cell>
        </row>
        <row r="702">
          <cell r="B702" t="str">
            <v>3.18</v>
          </cell>
          <cell r="C702">
            <v>103670</v>
          </cell>
          <cell r="D702" t="str">
            <v>SINAPI</v>
          </cell>
          <cell r="E702" t="str">
            <v xml:space="preserve">LANÇAMENTO COM USO DE BALDES, ADENSAMENTO E ACABAMENTO DE CONCRETO EM ESTRUTURAS. AF_02/2022 </v>
          </cell>
          <cell r="F702" t="str">
            <v>M3</v>
          </cell>
          <cell r="G702">
            <v>35.21</v>
          </cell>
          <cell r="H702">
            <v>0</v>
          </cell>
          <cell r="I702">
            <v>35.21</v>
          </cell>
          <cell r="J702">
            <v>218</v>
          </cell>
          <cell r="K702">
            <v>272.97000000000003</v>
          </cell>
          <cell r="L702">
            <v>9611.2737000000016</v>
          </cell>
          <cell r="M702"/>
          <cell r="N702"/>
          <cell r="O702"/>
          <cell r="P702"/>
          <cell r="Q702"/>
          <cell r="R702"/>
          <cell r="S702"/>
          <cell r="T702"/>
          <cell r="U702"/>
          <cell r="V702"/>
          <cell r="W702"/>
          <cell r="X702"/>
          <cell r="Y702"/>
          <cell r="Z702"/>
          <cell r="AA702"/>
          <cell r="AB702"/>
          <cell r="AC702">
            <v>0</v>
          </cell>
          <cell r="AD702">
            <v>0</v>
          </cell>
          <cell r="AE702"/>
          <cell r="AF702">
            <v>1.0000005569417216</v>
          </cell>
          <cell r="AG702">
            <v>9611.27</v>
          </cell>
          <cell r="AH702">
            <v>0</v>
          </cell>
          <cell r="AI702">
            <v>0</v>
          </cell>
          <cell r="AJ702">
            <v>1.0000005569417216</v>
          </cell>
          <cell r="AK702">
            <v>9611.27</v>
          </cell>
          <cell r="AL702"/>
          <cell r="AM702">
            <v>-5.3529193215352466E-3</v>
          </cell>
          <cell r="AN702">
            <v>-4.0253953297945049E-4</v>
          </cell>
          <cell r="AO702"/>
          <cell r="AP702">
            <v>0</v>
          </cell>
          <cell r="AQ702">
            <v>0</v>
          </cell>
          <cell r="AR702">
            <v>0</v>
          </cell>
          <cell r="AS702">
            <v>0</v>
          </cell>
          <cell r="AT702">
            <v>0</v>
          </cell>
          <cell r="AU702">
            <v>9611.2737000000016</v>
          </cell>
          <cell r="AV702">
            <v>0</v>
          </cell>
          <cell r="AW702">
            <v>0</v>
          </cell>
          <cell r="AX702">
            <v>0</v>
          </cell>
          <cell r="AY702">
            <v>0</v>
          </cell>
          <cell r="AZ702">
            <v>0</v>
          </cell>
          <cell r="BA702">
            <v>0</v>
          </cell>
          <cell r="BB702">
            <v>9611.2737000000016</v>
          </cell>
          <cell r="BC702">
            <v>0</v>
          </cell>
          <cell r="BD702">
            <v>0</v>
          </cell>
          <cell r="BE702">
            <v>0</v>
          </cell>
          <cell r="BF702">
            <v>0</v>
          </cell>
          <cell r="BG702">
            <v>0</v>
          </cell>
          <cell r="BH702">
            <v>0</v>
          </cell>
          <cell r="BI702">
            <v>9611.2737000000016</v>
          </cell>
          <cell r="BJ702">
            <v>0</v>
          </cell>
          <cell r="BK702">
            <v>0</v>
          </cell>
          <cell r="BL702">
            <v>0</v>
          </cell>
          <cell r="BM702">
            <v>0</v>
          </cell>
          <cell r="BN702"/>
          <cell r="BO702">
            <v>0</v>
          </cell>
          <cell r="BP702">
            <v>9611.2737000000016</v>
          </cell>
          <cell r="BQ702">
            <v>9611.2737000000016</v>
          </cell>
          <cell r="BR702" t="str">
            <v>N/A</v>
          </cell>
          <cell r="BS702">
            <v>0</v>
          </cell>
          <cell r="BT702">
            <v>0</v>
          </cell>
          <cell r="BU702">
            <v>0</v>
          </cell>
          <cell r="BV702">
            <v>0</v>
          </cell>
          <cell r="BW702">
            <v>0</v>
          </cell>
          <cell r="BX702">
            <v>9611.27</v>
          </cell>
          <cell r="BY702">
            <v>9611.2737000000016</v>
          </cell>
          <cell r="BZ702">
            <v>0</v>
          </cell>
          <cell r="CA702" t="str">
            <v>N/A</v>
          </cell>
          <cell r="CB702">
            <v>0</v>
          </cell>
          <cell r="CC702"/>
          <cell r="CD702"/>
          <cell r="CE702">
            <v>0</v>
          </cell>
          <cell r="CF702">
            <v>0</v>
          </cell>
          <cell r="CG702">
            <v>9611.27</v>
          </cell>
          <cell r="CH702">
            <v>9611.2737000000016</v>
          </cell>
          <cell r="CI702">
            <v>0</v>
          </cell>
          <cell r="CJ702"/>
          <cell r="CK702"/>
          <cell r="CL702">
            <v>0</v>
          </cell>
          <cell r="CM702">
            <v>0</v>
          </cell>
          <cell r="CN702">
            <v>9611.27</v>
          </cell>
          <cell r="CO702">
            <v>0</v>
          </cell>
          <cell r="CP702">
            <v>0</v>
          </cell>
          <cell r="CQ702"/>
          <cell r="CR702"/>
          <cell r="CS702" t="str">
            <v xml:space="preserve"> </v>
          </cell>
          <cell r="CT702">
            <v>0</v>
          </cell>
          <cell r="CU702">
            <v>9611.27</v>
          </cell>
          <cell r="CV702">
            <v>0</v>
          </cell>
          <cell r="CW702">
            <v>0</v>
          </cell>
          <cell r="CY702">
            <v>0</v>
          </cell>
          <cell r="CZ702">
            <v>0</v>
          </cell>
          <cell r="DA702">
            <v>0</v>
          </cell>
          <cell r="DB702">
            <v>9611.2737000000016</v>
          </cell>
          <cell r="DC702">
            <v>9611.27</v>
          </cell>
          <cell r="DD702">
            <v>0</v>
          </cell>
          <cell r="DE702">
            <v>9611.27</v>
          </cell>
          <cell r="DF702">
            <v>9611.2737000000016</v>
          </cell>
          <cell r="DG702">
            <v>3.7000000011175871E-3</v>
          </cell>
          <cell r="DH702">
            <v>0</v>
          </cell>
          <cell r="DI702">
            <v>9611.27</v>
          </cell>
          <cell r="DJ702">
            <v>0</v>
          </cell>
          <cell r="DK702">
            <v>0</v>
          </cell>
        </row>
        <row r="703">
          <cell r="B703" t="str">
            <v>3.19</v>
          </cell>
          <cell r="C703" t="str">
            <v>DEPEARQ</v>
          </cell>
          <cell r="D703" t="str">
            <v>PROPRIA</v>
          </cell>
          <cell r="E703" t="str">
            <v>CONCRETO USINADO BOMBEADO FCK=30MPA.</v>
          </cell>
          <cell r="F703" t="str">
            <v>m3</v>
          </cell>
          <cell r="G703">
            <v>9.75</v>
          </cell>
          <cell r="H703">
            <v>0</v>
          </cell>
          <cell r="I703">
            <v>9.75</v>
          </cell>
          <cell r="J703">
            <v>735.33</v>
          </cell>
          <cell r="K703">
            <v>920.78</v>
          </cell>
          <cell r="L703">
            <v>8977.6049999999996</v>
          </cell>
          <cell r="M703"/>
          <cell r="N703"/>
          <cell r="O703"/>
          <cell r="P703"/>
          <cell r="Q703"/>
          <cell r="R703"/>
          <cell r="S703"/>
          <cell r="T703"/>
          <cell r="U703"/>
          <cell r="V703"/>
          <cell r="W703"/>
          <cell r="X703"/>
          <cell r="Y703"/>
          <cell r="Z703"/>
          <cell r="AA703"/>
          <cell r="AB703"/>
          <cell r="AC703">
            <v>0</v>
          </cell>
          <cell r="AD703">
            <v>0</v>
          </cell>
          <cell r="AE703"/>
          <cell r="AF703">
            <v>0.56850938340676727</v>
          </cell>
          <cell r="AG703">
            <v>8977.6</v>
          </cell>
          <cell r="AH703">
            <v>0</v>
          </cell>
          <cell r="AI703">
            <v>0</v>
          </cell>
          <cell r="AJ703">
            <v>0.56850938340676727</v>
          </cell>
          <cell r="AK703">
            <v>8977.6</v>
          </cell>
          <cell r="AL703"/>
          <cell r="AM703">
            <v>3873.752316980489</v>
          </cell>
          <cell r="AN703">
            <v>291.30617423693275</v>
          </cell>
          <cell r="AO703"/>
          <cell r="AP703">
            <v>0</v>
          </cell>
          <cell r="AQ703">
            <v>0</v>
          </cell>
          <cell r="AR703">
            <v>0</v>
          </cell>
          <cell r="AS703">
            <v>0</v>
          </cell>
          <cell r="AT703">
            <v>0</v>
          </cell>
          <cell r="AU703">
            <v>8977.6049999999996</v>
          </cell>
          <cell r="AV703">
            <v>0</v>
          </cell>
          <cell r="AW703">
            <v>0</v>
          </cell>
          <cell r="AX703">
            <v>0</v>
          </cell>
          <cell r="AY703">
            <v>0</v>
          </cell>
          <cell r="AZ703">
            <v>0</v>
          </cell>
          <cell r="BA703">
            <v>0</v>
          </cell>
          <cell r="BB703">
            <v>8977.6049999999996</v>
          </cell>
          <cell r="BC703">
            <v>0</v>
          </cell>
          <cell r="BD703">
            <v>0</v>
          </cell>
          <cell r="BE703">
            <v>0</v>
          </cell>
          <cell r="BF703">
            <v>0</v>
          </cell>
          <cell r="BG703">
            <v>0</v>
          </cell>
          <cell r="BH703">
            <v>0</v>
          </cell>
          <cell r="BI703">
            <v>8977.6049999999996</v>
          </cell>
          <cell r="BJ703">
            <v>0</v>
          </cell>
          <cell r="BK703">
            <v>0</v>
          </cell>
          <cell r="BL703">
            <v>0</v>
          </cell>
          <cell r="BM703">
            <v>-1.1138834432364997E-6</v>
          </cell>
          <cell r="BN703"/>
          <cell r="BO703">
            <v>0</v>
          </cell>
          <cell r="BP703">
            <v>8977.6049999999996</v>
          </cell>
          <cell r="BQ703">
            <v>8977.6049999999996</v>
          </cell>
          <cell r="BR703" t="str">
            <v>N/A</v>
          </cell>
          <cell r="BS703">
            <v>0</v>
          </cell>
          <cell r="BT703">
            <v>0</v>
          </cell>
          <cell r="BU703">
            <v>0</v>
          </cell>
          <cell r="BV703">
            <v>0</v>
          </cell>
          <cell r="BW703">
            <v>0</v>
          </cell>
          <cell r="BX703">
            <v>8977.6</v>
          </cell>
          <cell r="BY703">
            <v>8977.6049999999996</v>
          </cell>
          <cell r="BZ703">
            <v>0</v>
          </cell>
          <cell r="CA703" t="str">
            <v>N/A</v>
          </cell>
          <cell r="CB703">
            <v>0</v>
          </cell>
          <cell r="CC703"/>
          <cell r="CD703"/>
          <cell r="CE703">
            <v>0</v>
          </cell>
          <cell r="CF703">
            <v>0</v>
          </cell>
          <cell r="CG703">
            <v>8977.6</v>
          </cell>
          <cell r="CH703">
            <v>8977.6049999999996</v>
          </cell>
          <cell r="CI703">
            <v>0</v>
          </cell>
          <cell r="CJ703"/>
          <cell r="CK703"/>
          <cell r="CL703">
            <v>0</v>
          </cell>
          <cell r="CM703">
            <v>0</v>
          </cell>
          <cell r="CN703">
            <v>8977.6</v>
          </cell>
          <cell r="CO703">
            <v>0</v>
          </cell>
          <cell r="CP703">
            <v>0</v>
          </cell>
          <cell r="CQ703"/>
          <cell r="CR703"/>
          <cell r="CS703" t="str">
            <v xml:space="preserve"> </v>
          </cell>
          <cell r="CT703">
            <v>0</v>
          </cell>
          <cell r="CU703">
            <v>8977.6</v>
          </cell>
          <cell r="CV703">
            <v>0</v>
          </cell>
          <cell r="CW703">
            <v>0</v>
          </cell>
          <cell r="CY703">
            <v>0</v>
          </cell>
          <cell r="CZ703">
            <v>0</v>
          </cell>
          <cell r="DA703">
            <v>0</v>
          </cell>
          <cell r="DB703">
            <v>8977.6049999999996</v>
          </cell>
          <cell r="DC703">
            <v>8977.6</v>
          </cell>
          <cell r="DD703">
            <v>0</v>
          </cell>
          <cell r="DE703">
            <v>8977.6</v>
          </cell>
          <cell r="DF703">
            <v>8977.6049999999996</v>
          </cell>
          <cell r="DG703">
            <v>4.9999999991996447E-3</v>
          </cell>
          <cell r="DH703">
            <v>0</v>
          </cell>
          <cell r="DI703">
            <v>8977.6</v>
          </cell>
          <cell r="DJ703">
            <v>0</v>
          </cell>
          <cell r="DK703">
            <v>0</v>
          </cell>
        </row>
        <row r="704">
          <cell r="B704"/>
          <cell r="C704"/>
          <cell r="D704"/>
          <cell r="E704" t="str">
            <v>SUPERESTRUTURA</v>
          </cell>
          <cell r="F704"/>
          <cell r="G704"/>
          <cell r="H704" t="str">
            <v/>
          </cell>
          <cell r="I704"/>
          <cell r="J704"/>
          <cell r="K704"/>
          <cell r="L704">
            <v>0</v>
          </cell>
          <cell r="M704"/>
          <cell r="N704"/>
          <cell r="O704"/>
          <cell r="P704"/>
          <cell r="Q704"/>
          <cell r="R704"/>
          <cell r="S704"/>
          <cell r="T704"/>
          <cell r="U704"/>
          <cell r="V704"/>
          <cell r="W704"/>
          <cell r="X704"/>
          <cell r="Y704"/>
          <cell r="Z704"/>
          <cell r="AA704"/>
          <cell r="AB704"/>
          <cell r="AC704">
            <v>0</v>
          </cell>
          <cell r="AD704">
            <v>0</v>
          </cell>
          <cell r="AE704"/>
          <cell r="AF704">
            <v>1</v>
          </cell>
          <cell r="AG704">
            <v>159035.45000000001</v>
          </cell>
          <cell r="AH704">
            <v>0</v>
          </cell>
          <cell r="AI704">
            <v>0</v>
          </cell>
          <cell r="AJ704">
            <v>1</v>
          </cell>
          <cell r="AK704">
            <v>159035.45000000001</v>
          </cell>
          <cell r="AL704"/>
          <cell r="AM704">
            <v>0</v>
          </cell>
          <cell r="AN704">
            <v>0</v>
          </cell>
          <cell r="AO704"/>
          <cell r="AP704">
            <v>0</v>
          </cell>
          <cell r="AQ704">
            <v>0</v>
          </cell>
          <cell r="AR704" t="e">
            <v>#DIV/0!</v>
          </cell>
          <cell r="AS704">
            <v>49457.267600000006</v>
          </cell>
          <cell r="AT704">
            <v>0</v>
          </cell>
          <cell r="AU704">
            <v>208492.72230000002</v>
          </cell>
          <cell r="AV704">
            <v>0</v>
          </cell>
          <cell r="AW704">
            <v>0</v>
          </cell>
          <cell r="AX704">
            <v>0</v>
          </cell>
          <cell r="AY704" t="e">
            <v>#DIV/0!</v>
          </cell>
          <cell r="AZ704">
            <v>12760.563399999999</v>
          </cell>
          <cell r="BA704">
            <v>0</v>
          </cell>
          <cell r="BB704">
            <v>221253.28570000001</v>
          </cell>
          <cell r="BC704">
            <v>0</v>
          </cell>
          <cell r="BD704">
            <v>0</v>
          </cell>
          <cell r="BE704">
            <v>0</v>
          </cell>
          <cell r="BF704" t="e">
            <v>#DIV/0!</v>
          </cell>
          <cell r="BG704">
            <v>9887.3063999999995</v>
          </cell>
          <cell r="BH704">
            <v>0</v>
          </cell>
          <cell r="BI704">
            <v>231140.59210000001</v>
          </cell>
          <cell r="BJ704">
            <v>0</v>
          </cell>
          <cell r="BK704">
            <v>0</v>
          </cell>
          <cell r="BL704">
            <v>0</v>
          </cell>
          <cell r="BM704">
            <v>0.12307908433666739</v>
          </cell>
          <cell r="BN704"/>
          <cell r="BO704">
            <v>0</v>
          </cell>
          <cell r="BP704">
            <v>231140.59210000001</v>
          </cell>
          <cell r="BQ704">
            <v>231140.59210000001</v>
          </cell>
          <cell r="BR704">
            <v>0</v>
          </cell>
          <cell r="BS704">
            <v>0</v>
          </cell>
          <cell r="BT704">
            <v>0</v>
          </cell>
          <cell r="BU704">
            <v>0</v>
          </cell>
          <cell r="BV704"/>
          <cell r="BW704">
            <v>0</v>
          </cell>
          <cell r="BX704">
            <v>279741.15000000002</v>
          </cell>
          <cell r="BY704">
            <v>231140.59210000001</v>
          </cell>
          <cell r="BZ704">
            <v>-48600.557900000014</v>
          </cell>
          <cell r="CA704">
            <v>0</v>
          </cell>
          <cell r="CB704">
            <v>0</v>
          </cell>
          <cell r="CC704"/>
          <cell r="CD704"/>
          <cell r="CE704"/>
          <cell r="CF704">
            <v>0</v>
          </cell>
          <cell r="CG704">
            <v>279741.15000000002</v>
          </cell>
          <cell r="CH704">
            <v>231140.59210000001</v>
          </cell>
          <cell r="CI704">
            <v>-48600.557900000014</v>
          </cell>
          <cell r="CJ704"/>
          <cell r="CK704"/>
          <cell r="CL704"/>
          <cell r="CM704">
            <v>0</v>
          </cell>
          <cell r="CN704">
            <v>279741.15000000002</v>
          </cell>
          <cell r="CO704">
            <v>0</v>
          </cell>
          <cell r="CP704">
            <v>-279741.15000000002</v>
          </cell>
          <cell r="CQ704"/>
          <cell r="CR704"/>
          <cell r="CS704"/>
          <cell r="CT704"/>
          <cell r="CU704">
            <v>279741.15000000002</v>
          </cell>
          <cell r="CV704">
            <v>0</v>
          </cell>
          <cell r="CW704">
            <v>-279741.15000000002</v>
          </cell>
          <cell r="CY704">
            <v>0</v>
          </cell>
          <cell r="CZ704">
            <v>0</v>
          </cell>
          <cell r="DA704">
            <v>0</v>
          </cell>
          <cell r="DB704">
            <v>0</v>
          </cell>
          <cell r="DC704">
            <v>159035.45000000001</v>
          </cell>
          <cell r="DD704">
            <v>72105.137400000007</v>
          </cell>
          <cell r="DE704">
            <v>231140.58740000002</v>
          </cell>
          <cell r="DF704">
            <v>0</v>
          </cell>
          <cell r="DG704">
            <v>-231140.58740000002</v>
          </cell>
          <cell r="DH704">
            <v>0</v>
          </cell>
          <cell r="DI704">
            <v>159035.45000000001</v>
          </cell>
          <cell r="DJ704">
            <v>0</v>
          </cell>
          <cell r="DK704">
            <v>0</v>
          </cell>
        </row>
        <row r="705">
          <cell r="B705" t="str">
            <v>4.15</v>
          </cell>
          <cell r="C705">
            <v>92760</v>
          </cell>
          <cell r="D705" t="str">
            <v>SINAPI</v>
          </cell>
          <cell r="E705" t="str">
            <v>ARMAÇÃO DE PILAR OU VIGA DE ESTRUTURA CONVENCIONAL DE CONCRETO ARMADO UTILIZANDO AÇO CA-50 DE 6,3 MM - MONTAGEM. AF_06/2022</v>
          </cell>
          <cell r="F705" t="str">
            <v>KG</v>
          </cell>
          <cell r="G705">
            <v>5.5</v>
          </cell>
          <cell r="H705">
            <v>0</v>
          </cell>
          <cell r="I705">
            <v>5.5</v>
          </cell>
          <cell r="J705">
            <v>12.17</v>
          </cell>
          <cell r="K705">
            <v>15.23</v>
          </cell>
          <cell r="L705">
            <v>83.765000000000001</v>
          </cell>
          <cell r="M705"/>
          <cell r="N705"/>
          <cell r="O705"/>
          <cell r="P705"/>
          <cell r="Q705"/>
          <cell r="R705"/>
          <cell r="S705"/>
          <cell r="T705"/>
          <cell r="U705"/>
          <cell r="V705"/>
          <cell r="W705"/>
          <cell r="X705"/>
          <cell r="Y705"/>
          <cell r="Z705"/>
          <cell r="AA705"/>
          <cell r="AB705"/>
          <cell r="AC705">
            <v>0</v>
          </cell>
          <cell r="AD705">
            <v>0</v>
          </cell>
          <cell r="AE705"/>
          <cell r="AF705">
            <v>0.56919557777254881</v>
          </cell>
          <cell r="AG705">
            <v>83.76</v>
          </cell>
          <cell r="AH705">
            <v>0</v>
          </cell>
          <cell r="AI705">
            <v>0</v>
          </cell>
          <cell r="AJ705">
            <v>0.56919557777254881</v>
          </cell>
          <cell r="AK705">
            <v>83.76</v>
          </cell>
          <cell r="AL705"/>
          <cell r="AM705">
            <v>36.086332427882446</v>
          </cell>
          <cell r="AN705">
            <v>2.7136921985767595</v>
          </cell>
          <cell r="AO705"/>
          <cell r="AP705">
            <v>0</v>
          </cell>
          <cell r="AQ705">
            <v>0</v>
          </cell>
          <cell r="AR705">
            <v>0</v>
          </cell>
          <cell r="AS705">
            <v>0</v>
          </cell>
          <cell r="AT705">
            <v>0</v>
          </cell>
          <cell r="AU705">
            <v>83.76</v>
          </cell>
          <cell r="AV705">
            <v>0</v>
          </cell>
          <cell r="AW705">
            <v>0</v>
          </cell>
          <cell r="AX705">
            <v>0</v>
          </cell>
          <cell r="AY705">
            <v>0</v>
          </cell>
          <cell r="AZ705">
            <v>0</v>
          </cell>
          <cell r="BA705">
            <v>0</v>
          </cell>
          <cell r="BB705">
            <v>83.76</v>
          </cell>
          <cell r="BC705">
            <v>0</v>
          </cell>
          <cell r="BD705">
            <v>0</v>
          </cell>
          <cell r="BE705">
            <v>0</v>
          </cell>
          <cell r="BF705">
            <v>0</v>
          </cell>
          <cell r="BG705">
            <v>0</v>
          </cell>
          <cell r="BH705">
            <v>0</v>
          </cell>
          <cell r="BI705">
            <v>83.76</v>
          </cell>
          <cell r="BJ705">
            <v>0</v>
          </cell>
          <cell r="BK705">
            <v>0</v>
          </cell>
          <cell r="BL705">
            <v>0</v>
          </cell>
          <cell r="BM705">
            <v>0</v>
          </cell>
          <cell r="BN705"/>
          <cell r="BO705">
            <v>0</v>
          </cell>
          <cell r="BP705">
            <v>83.76</v>
          </cell>
          <cell r="BQ705">
            <v>83.76</v>
          </cell>
          <cell r="BR705" t="str">
            <v>N/A</v>
          </cell>
          <cell r="BS705">
            <v>0</v>
          </cell>
          <cell r="BT705">
            <v>0</v>
          </cell>
          <cell r="BU705">
            <v>0</v>
          </cell>
          <cell r="BV705">
            <v>0</v>
          </cell>
          <cell r="BW705">
            <v>0</v>
          </cell>
          <cell r="BX705">
            <v>83.760000000000019</v>
          </cell>
          <cell r="BY705">
            <v>83.76</v>
          </cell>
          <cell r="BZ705">
            <v>0</v>
          </cell>
          <cell r="CA705" t="str">
            <v>N/A</v>
          </cell>
          <cell r="CB705">
            <v>0</v>
          </cell>
          <cell r="CC705"/>
          <cell r="CD705"/>
          <cell r="CE705">
            <v>0</v>
          </cell>
          <cell r="CF705">
            <v>0</v>
          </cell>
          <cell r="CG705">
            <v>83.760000000000019</v>
          </cell>
          <cell r="CH705">
            <v>83.76</v>
          </cell>
          <cell r="CI705">
            <v>0</v>
          </cell>
          <cell r="CJ705"/>
          <cell r="CK705"/>
          <cell r="CL705">
            <v>0</v>
          </cell>
          <cell r="CM705">
            <v>0</v>
          </cell>
          <cell r="CN705">
            <v>83.760000000000019</v>
          </cell>
          <cell r="CO705">
            <v>0</v>
          </cell>
          <cell r="CP705">
            <v>-83.760000000000019</v>
          </cell>
          <cell r="CQ705"/>
          <cell r="CR705"/>
          <cell r="CS705" t="str">
            <v xml:space="preserve"> </v>
          </cell>
          <cell r="CT705">
            <v>0</v>
          </cell>
          <cell r="CU705">
            <v>83.760000000000019</v>
          </cell>
          <cell r="CV705">
            <v>0</v>
          </cell>
          <cell r="CW705">
            <v>-83.760000000000019</v>
          </cell>
          <cell r="CY705">
            <v>0</v>
          </cell>
          <cell r="CZ705">
            <v>0</v>
          </cell>
          <cell r="DA705">
            <v>0</v>
          </cell>
          <cell r="DB705">
            <v>83.765000000000001</v>
          </cell>
          <cell r="DC705">
            <v>83.76</v>
          </cell>
          <cell r="DD705">
            <v>0</v>
          </cell>
          <cell r="DE705">
            <v>83.76</v>
          </cell>
          <cell r="DF705">
            <v>83.765000000000001</v>
          </cell>
          <cell r="DG705">
            <v>4.9999999999954525E-3</v>
          </cell>
          <cell r="DH705">
            <v>0</v>
          </cell>
          <cell r="DI705">
            <v>83.76</v>
          </cell>
          <cell r="DJ705">
            <v>0</v>
          </cell>
          <cell r="DK705">
            <v>0</v>
          </cell>
        </row>
        <row r="706">
          <cell r="B706" t="str">
            <v>4.16</v>
          </cell>
          <cell r="C706">
            <v>92761</v>
          </cell>
          <cell r="D706" t="str">
            <v>SINAPI</v>
          </cell>
          <cell r="E706" t="str">
            <v>ARMAÇÃO DE PILAR OU VIGA DE ESTRUTURA CONVENCIONAL DE CONCRETO ARMADO UTILIZANDO AÇO CA-50 DE 8,0 MM - MONTAGEM. AF_06/2022</v>
          </cell>
          <cell r="F706" t="str">
            <v>KG</v>
          </cell>
          <cell r="G706">
            <v>715.08</v>
          </cell>
          <cell r="H706">
            <v>0</v>
          </cell>
          <cell r="I706">
            <v>715.08</v>
          </cell>
          <cell r="J706">
            <v>11.68</v>
          </cell>
          <cell r="K706">
            <v>14.62</v>
          </cell>
          <cell r="L706">
            <v>10454.4696</v>
          </cell>
          <cell r="M706"/>
          <cell r="N706"/>
          <cell r="O706"/>
          <cell r="P706"/>
          <cell r="Q706"/>
          <cell r="R706"/>
          <cell r="S706"/>
          <cell r="T706"/>
          <cell r="U706"/>
          <cell r="V706"/>
          <cell r="W706"/>
          <cell r="X706"/>
          <cell r="Y706"/>
          <cell r="Z706"/>
          <cell r="AA706"/>
          <cell r="AB706"/>
          <cell r="AC706">
            <v>0</v>
          </cell>
          <cell r="AD706">
            <v>0</v>
          </cell>
          <cell r="AE706"/>
          <cell r="AF706">
            <v>0.74942761654962342</v>
          </cell>
          <cell r="AG706">
            <v>5950.63</v>
          </cell>
          <cell r="AH706">
            <v>0</v>
          </cell>
          <cell r="AI706">
            <v>0</v>
          </cell>
          <cell r="AJ706">
            <v>0.74942761654962342</v>
          </cell>
          <cell r="AK706">
            <v>5950.63</v>
          </cell>
          <cell r="AL706"/>
          <cell r="AM706">
            <v>2619.6013653815053</v>
          </cell>
          <cell r="AN706">
            <v>196.99402267668916</v>
          </cell>
          <cell r="AO706"/>
          <cell r="AP706">
            <v>0</v>
          </cell>
          <cell r="AQ706">
            <v>0</v>
          </cell>
          <cell r="AR706">
            <v>0.43080494490126975</v>
          </cell>
          <cell r="AS706">
            <v>4503.8371999999999</v>
          </cell>
          <cell r="AT706">
            <v>0</v>
          </cell>
          <cell r="AU706">
            <v>10454.4696</v>
          </cell>
          <cell r="AV706">
            <v>0</v>
          </cell>
          <cell r="AW706">
            <v>0</v>
          </cell>
          <cell r="AX706">
            <v>0</v>
          </cell>
          <cell r="AY706">
            <v>0</v>
          </cell>
          <cell r="AZ706">
            <v>0</v>
          </cell>
          <cell r="BA706">
            <v>0</v>
          </cell>
          <cell r="BB706">
            <v>10454.4696</v>
          </cell>
          <cell r="BC706">
            <v>0</v>
          </cell>
          <cell r="BD706">
            <v>0</v>
          </cell>
          <cell r="BE706">
            <v>0</v>
          </cell>
          <cell r="BF706">
            <v>0</v>
          </cell>
          <cell r="BG706">
            <v>0</v>
          </cell>
          <cell r="BH706">
            <v>0</v>
          </cell>
          <cell r="BI706">
            <v>10454.4696</v>
          </cell>
          <cell r="BJ706">
            <v>0</v>
          </cell>
          <cell r="BK706">
            <v>0</v>
          </cell>
          <cell r="BL706">
            <v>0</v>
          </cell>
          <cell r="BM706">
            <v>-9.5652955771986327E-7</v>
          </cell>
          <cell r="BN706"/>
          <cell r="BO706">
            <v>0</v>
          </cell>
          <cell r="BP706">
            <v>10454.4696</v>
          </cell>
          <cell r="BQ706">
            <v>10454.4696</v>
          </cell>
          <cell r="BR706">
            <v>4503.8371999999999</v>
          </cell>
          <cell r="BS706">
            <v>338.68855743999995</v>
          </cell>
          <cell r="BT706">
            <v>0</v>
          </cell>
          <cell r="BU706">
            <v>0</v>
          </cell>
          <cell r="BV706">
            <v>0</v>
          </cell>
          <cell r="BW706">
            <v>0</v>
          </cell>
          <cell r="BX706">
            <v>10454.459999999999</v>
          </cell>
          <cell r="BY706">
            <v>10454.4696</v>
          </cell>
          <cell r="BZ706">
            <v>0</v>
          </cell>
          <cell r="CA706">
            <v>4503.8371999999999</v>
          </cell>
          <cell r="CB706">
            <v>338.68855743999995</v>
          </cell>
          <cell r="CC706"/>
          <cell r="CD706"/>
          <cell r="CE706">
            <v>0</v>
          </cell>
          <cell r="CF706">
            <v>0</v>
          </cell>
          <cell r="CG706">
            <v>10454.459999999999</v>
          </cell>
          <cell r="CH706">
            <v>10454.4696</v>
          </cell>
          <cell r="CI706">
            <v>0</v>
          </cell>
          <cell r="CJ706"/>
          <cell r="CK706"/>
          <cell r="CL706">
            <v>0</v>
          </cell>
          <cell r="CM706">
            <v>0</v>
          </cell>
          <cell r="CN706">
            <v>10454.459999999999</v>
          </cell>
          <cell r="CO706">
            <v>0</v>
          </cell>
          <cell r="CP706">
            <v>0</v>
          </cell>
          <cell r="CQ706"/>
          <cell r="CR706"/>
          <cell r="CS706">
            <v>1.5898478173297535E-16</v>
          </cell>
          <cell r="CT706">
            <v>1.6621015674900263E-12</v>
          </cell>
          <cell r="CU706">
            <v>10454.459999999999</v>
          </cell>
          <cell r="CV706">
            <v>1.6621015674900263E-12</v>
          </cell>
          <cell r="CW706">
            <v>0</v>
          </cell>
          <cell r="CY706">
            <v>0</v>
          </cell>
          <cell r="CZ706">
            <v>0</v>
          </cell>
          <cell r="DA706">
            <v>0</v>
          </cell>
          <cell r="DB706">
            <v>10454.4696</v>
          </cell>
          <cell r="DC706">
            <v>5950.63</v>
          </cell>
          <cell r="DD706">
            <v>4503.8372000000018</v>
          </cell>
          <cell r="DE706">
            <v>10454.467200000003</v>
          </cell>
          <cell r="DF706">
            <v>10454.4696</v>
          </cell>
          <cell r="DG706">
            <v>2.3999999975785613E-3</v>
          </cell>
          <cell r="DH706">
            <v>0</v>
          </cell>
          <cell r="DI706">
            <v>5950.63</v>
          </cell>
          <cell r="DJ706">
            <v>4503.8372000000027</v>
          </cell>
          <cell r="DK706">
            <v>338.68855744000012</v>
          </cell>
        </row>
        <row r="707">
          <cell r="B707" t="str">
            <v>4.17</v>
          </cell>
          <cell r="C707">
            <v>92762</v>
          </cell>
          <cell r="D707" t="str">
            <v>SINAPI</v>
          </cell>
          <cell r="E707" t="str">
            <v>ARMAÇÃO DE PILAR OU VIGA DE ESTRUTURA CONVENCIONAL DE CONCRETO ARMADO UTILIZANDO AÇO CA-50 DE 10,0 MM - MONTAGEM. AF_06/2022</v>
          </cell>
          <cell r="F707" t="str">
            <v>KG</v>
          </cell>
          <cell r="G707">
            <v>357.34000000000003</v>
          </cell>
          <cell r="H707">
            <v>0</v>
          </cell>
          <cell r="I707">
            <v>357.34000000000003</v>
          </cell>
          <cell r="J707">
            <v>10.57</v>
          </cell>
          <cell r="K707">
            <v>13.23</v>
          </cell>
          <cell r="L707">
            <v>4727.6082000000006</v>
          </cell>
          <cell r="M707"/>
          <cell r="N707"/>
          <cell r="O707"/>
          <cell r="P707"/>
          <cell r="Q707"/>
          <cell r="R707"/>
          <cell r="S707"/>
          <cell r="T707"/>
          <cell r="U707"/>
          <cell r="V707"/>
          <cell r="W707"/>
          <cell r="X707"/>
          <cell r="Y707"/>
          <cell r="Z707"/>
          <cell r="AA707"/>
          <cell r="AB707"/>
          <cell r="AC707">
            <v>0</v>
          </cell>
          <cell r="AD707">
            <v>0</v>
          </cell>
          <cell r="AE707"/>
          <cell r="AF707">
            <v>0</v>
          </cell>
          <cell r="AG707">
            <v>3542.99</v>
          </cell>
          <cell r="AH707">
            <v>0</v>
          </cell>
          <cell r="AI707">
            <v>0</v>
          </cell>
          <cell r="AJ707">
            <v>0</v>
          </cell>
          <cell r="AK707">
            <v>3542.99</v>
          </cell>
          <cell r="AL707"/>
          <cell r="AM707">
            <v>4727.6082000000006</v>
          </cell>
          <cell r="AN707">
            <v>355.51613664000001</v>
          </cell>
          <cell r="AO707"/>
          <cell r="AP707">
            <v>0</v>
          </cell>
          <cell r="AQ707">
            <v>0</v>
          </cell>
          <cell r="AR707">
            <v>0.25054569877427657</v>
          </cell>
          <cell r="AS707">
            <v>1184.4819</v>
          </cell>
          <cell r="AT707">
            <v>0</v>
          </cell>
          <cell r="AU707">
            <v>4727.4759000000004</v>
          </cell>
          <cell r="AV707">
            <v>0</v>
          </cell>
          <cell r="AW707">
            <v>0</v>
          </cell>
          <cell r="AX707">
            <v>0</v>
          </cell>
          <cell r="AY707">
            <v>0</v>
          </cell>
          <cell r="AZ707">
            <v>0</v>
          </cell>
          <cell r="BA707">
            <v>0</v>
          </cell>
          <cell r="BB707">
            <v>4727.4759000000004</v>
          </cell>
          <cell r="BC707">
            <v>0</v>
          </cell>
          <cell r="BD707">
            <v>0</v>
          </cell>
          <cell r="BE707">
            <v>0</v>
          </cell>
          <cell r="BF707">
            <v>2.5382814083451328E-5</v>
          </cell>
          <cell r="BG707">
            <v>0.12</v>
          </cell>
          <cell r="BH707">
            <v>0</v>
          </cell>
          <cell r="BI707">
            <v>4727.5959000000003</v>
          </cell>
          <cell r="BJ707">
            <v>0</v>
          </cell>
          <cell r="BK707">
            <v>0</v>
          </cell>
          <cell r="BL707">
            <v>0</v>
          </cell>
          <cell r="BM707">
            <v>0</v>
          </cell>
          <cell r="BN707"/>
          <cell r="BO707">
            <v>0</v>
          </cell>
          <cell r="BP707">
            <v>4727.5959000000003</v>
          </cell>
          <cell r="BQ707">
            <v>4727.5959000000003</v>
          </cell>
          <cell r="BR707">
            <v>1184.6018999999999</v>
          </cell>
          <cell r="BS707">
            <v>89.082062879999981</v>
          </cell>
          <cell r="BT707">
            <v>0</v>
          </cell>
          <cell r="BU707">
            <v>0</v>
          </cell>
          <cell r="BV707">
            <v>0</v>
          </cell>
          <cell r="BW707">
            <v>0</v>
          </cell>
          <cell r="BX707">
            <v>4727.6000000000004</v>
          </cell>
          <cell r="BY707">
            <v>4727.5959000000003</v>
          </cell>
          <cell r="BZ707">
            <v>-4.1000000001076842E-3</v>
          </cell>
          <cell r="CA707">
            <v>1184.6018999999999</v>
          </cell>
          <cell r="CB707">
            <v>89.082062879999981</v>
          </cell>
          <cell r="CC707"/>
          <cell r="CD707"/>
          <cell r="CE707">
            <v>0</v>
          </cell>
          <cell r="CF707">
            <v>0</v>
          </cell>
          <cell r="CG707">
            <v>4727.6000000000004</v>
          </cell>
          <cell r="CH707">
            <v>4727.5959000000003</v>
          </cell>
          <cell r="CI707">
            <v>-4.1000000001076842E-3</v>
          </cell>
          <cell r="CJ707"/>
          <cell r="CK707"/>
          <cell r="CL707">
            <v>0</v>
          </cell>
          <cell r="CM707">
            <v>0</v>
          </cell>
          <cell r="CN707">
            <v>4727.6000000000004</v>
          </cell>
          <cell r="CO707">
            <v>0</v>
          </cell>
          <cell r="CP707">
            <v>-4727.6000000000004</v>
          </cell>
          <cell r="CQ707"/>
          <cell r="CR707"/>
          <cell r="CS707" t="str">
            <v xml:space="preserve"> </v>
          </cell>
          <cell r="CT707">
            <v>0</v>
          </cell>
          <cell r="CU707">
            <v>4727.6000000000004</v>
          </cell>
          <cell r="CV707">
            <v>0</v>
          </cell>
          <cell r="CW707">
            <v>-4727.6000000000004</v>
          </cell>
          <cell r="CY707">
            <v>0</v>
          </cell>
          <cell r="CZ707">
            <v>0</v>
          </cell>
          <cell r="DA707">
            <v>0</v>
          </cell>
          <cell r="DB707">
            <v>4727.6082000000006</v>
          </cell>
          <cell r="DC707">
            <v>3542.99</v>
          </cell>
          <cell r="DD707">
            <v>1184.6018999999999</v>
          </cell>
          <cell r="DE707">
            <v>4727.5918999999994</v>
          </cell>
          <cell r="DF707">
            <v>4727.6082000000006</v>
          </cell>
          <cell r="DG707">
            <v>1.630000000113796E-2</v>
          </cell>
          <cell r="DH707">
            <v>0</v>
          </cell>
          <cell r="DI707">
            <v>3542.99</v>
          </cell>
          <cell r="DJ707">
            <v>1184.6018999999997</v>
          </cell>
          <cell r="DK707">
            <v>89.082062879999967</v>
          </cell>
        </row>
        <row r="708">
          <cell r="B708" t="str">
            <v>4.18</v>
          </cell>
          <cell r="C708">
            <v>104107</v>
          </cell>
          <cell r="D708" t="str">
            <v>SINAPI</v>
          </cell>
          <cell r="E708" t="str">
            <v>ARMAÇÃO DE PILAR OU VIGA DE ESTRUTURA DE CONCRETO ARMADO EMBUTIDA EM ALVENARIA DE VEDAÇÃO UTILIZANDO AÇO CA-50 DE 12,5 MM - MONTAGEM. AF_06/2022</v>
          </cell>
          <cell r="F708" t="str">
            <v>KG</v>
          </cell>
          <cell r="G708">
            <v>1287.58</v>
          </cell>
          <cell r="H708">
            <v>-1287.58</v>
          </cell>
          <cell r="I708">
            <v>0</v>
          </cell>
          <cell r="J708">
            <v>10.029999999999999</v>
          </cell>
          <cell r="K708">
            <v>12.55</v>
          </cell>
          <cell r="L708">
            <v>0</v>
          </cell>
          <cell r="M708"/>
          <cell r="N708"/>
          <cell r="O708"/>
          <cell r="P708"/>
          <cell r="Q708"/>
          <cell r="R708"/>
          <cell r="S708"/>
          <cell r="T708"/>
          <cell r="U708"/>
          <cell r="V708"/>
          <cell r="W708"/>
          <cell r="X708"/>
          <cell r="Y708"/>
          <cell r="Z708"/>
          <cell r="AA708"/>
          <cell r="AB708"/>
          <cell r="AC708">
            <v>0</v>
          </cell>
          <cell r="AD708">
            <v>0</v>
          </cell>
          <cell r="AE708"/>
          <cell r="AF708">
            <v>1.0000044326521824</v>
          </cell>
          <cell r="AG708">
            <v>0</v>
          </cell>
          <cell r="AH708">
            <v>0</v>
          </cell>
          <cell r="AI708">
            <v>0</v>
          </cell>
          <cell r="AJ708">
            <v>1.0000044326521824</v>
          </cell>
          <cell r="AK708">
            <v>0</v>
          </cell>
          <cell r="AL708"/>
          <cell r="AM708">
            <v>0</v>
          </cell>
          <cell r="AN708">
            <v>0</v>
          </cell>
          <cell r="AO708"/>
          <cell r="AP708">
            <v>0</v>
          </cell>
          <cell r="AQ708">
            <v>0</v>
          </cell>
          <cell r="AR708" t="e">
            <v>#DIV/0!</v>
          </cell>
          <cell r="AS708">
            <v>0</v>
          </cell>
          <cell r="AT708">
            <v>0</v>
          </cell>
          <cell r="AU708">
            <v>0</v>
          </cell>
          <cell r="AV708">
            <v>0</v>
          </cell>
          <cell r="AW708">
            <v>0</v>
          </cell>
          <cell r="AX708">
            <v>0</v>
          </cell>
          <cell r="AY708" t="e">
            <v>#DIV/0!</v>
          </cell>
          <cell r="AZ708">
            <v>0</v>
          </cell>
          <cell r="BA708">
            <v>0</v>
          </cell>
          <cell r="BB708">
            <v>0</v>
          </cell>
          <cell r="BC708">
            <v>0</v>
          </cell>
          <cell r="BD708">
            <v>0</v>
          </cell>
          <cell r="BE708">
            <v>0</v>
          </cell>
          <cell r="BF708" t="e">
            <v>#DIV/0!</v>
          </cell>
          <cell r="BG708">
            <v>0</v>
          </cell>
          <cell r="BH708">
            <v>0</v>
          </cell>
          <cell r="BI708">
            <v>0</v>
          </cell>
          <cell r="BJ708">
            <v>0</v>
          </cell>
          <cell r="BK708">
            <v>0</v>
          </cell>
          <cell r="BL708">
            <v>0</v>
          </cell>
          <cell r="BM708" t="e">
            <v>#DIV/0!</v>
          </cell>
          <cell r="BN708"/>
          <cell r="BO708">
            <v>0</v>
          </cell>
          <cell r="BP708">
            <v>0</v>
          </cell>
          <cell r="BQ708">
            <v>0</v>
          </cell>
          <cell r="BR708" t="str">
            <v>N/A</v>
          </cell>
          <cell r="BS708">
            <v>0</v>
          </cell>
          <cell r="BT708">
            <v>0</v>
          </cell>
          <cell r="BU708">
            <v>0</v>
          </cell>
          <cell r="BV708">
            <v>0</v>
          </cell>
          <cell r="BW708">
            <v>0</v>
          </cell>
          <cell r="BX708">
            <v>16159.12</v>
          </cell>
          <cell r="BY708">
            <v>0</v>
          </cell>
          <cell r="BZ708">
            <v>-16159.12</v>
          </cell>
          <cell r="CA708" t="str">
            <v>N/A</v>
          </cell>
          <cell r="CB708">
            <v>0</v>
          </cell>
          <cell r="CC708"/>
          <cell r="CD708"/>
          <cell r="CE708">
            <v>0</v>
          </cell>
          <cell r="CF708">
            <v>0</v>
          </cell>
          <cell r="CG708">
            <v>16159.12</v>
          </cell>
          <cell r="CH708">
            <v>0</v>
          </cell>
          <cell r="CI708">
            <v>-16159.12</v>
          </cell>
          <cell r="CJ708"/>
          <cell r="CK708"/>
          <cell r="CL708">
            <v>0</v>
          </cell>
          <cell r="CM708">
            <v>0</v>
          </cell>
          <cell r="CN708">
            <v>16159.12</v>
          </cell>
          <cell r="CO708">
            <v>0</v>
          </cell>
          <cell r="CP708">
            <v>-16159.12</v>
          </cell>
          <cell r="CQ708"/>
          <cell r="CR708"/>
          <cell r="CS708"/>
          <cell r="CT708">
            <v>0</v>
          </cell>
          <cell r="CU708">
            <v>16159.12</v>
          </cell>
          <cell r="CV708">
            <v>0</v>
          </cell>
          <cell r="CW708">
            <v>-16159.12</v>
          </cell>
          <cell r="CY708">
            <v>0</v>
          </cell>
          <cell r="CZ708">
            <v>0</v>
          </cell>
          <cell r="DA708">
            <v>0</v>
          </cell>
          <cell r="DB708">
            <v>0</v>
          </cell>
          <cell r="DC708">
            <v>0</v>
          </cell>
          <cell r="DD708">
            <v>0</v>
          </cell>
          <cell r="DE708">
            <v>0</v>
          </cell>
          <cell r="DF708">
            <v>0</v>
          </cell>
          <cell r="DG708">
            <v>0</v>
          </cell>
          <cell r="DH708">
            <v>0</v>
          </cell>
          <cell r="DI708">
            <v>0</v>
          </cell>
          <cell r="DJ708">
            <v>0</v>
          </cell>
          <cell r="DK708">
            <v>0</v>
          </cell>
        </row>
        <row r="709">
          <cell r="B709" t="str">
            <v>4.19</v>
          </cell>
          <cell r="C709">
            <v>92768</v>
          </cell>
          <cell r="D709" t="str">
            <v>SINAPI</v>
          </cell>
          <cell r="E709" t="str">
            <v>ARMAÇÃO DE LAJE DE ESTRUTURA CONVENCIONAL DE CONCRETO ARMADO UTILIZANDO AÇO CA-60 DE 5,0 MM - MONTAGEM. AF_06/2022</v>
          </cell>
          <cell r="F709" t="str">
            <v>KG</v>
          </cell>
          <cell r="G709">
            <v>104.1</v>
          </cell>
          <cell r="H709">
            <v>0</v>
          </cell>
          <cell r="I709">
            <v>104.1</v>
          </cell>
          <cell r="J709">
            <v>12.12</v>
          </cell>
          <cell r="K709">
            <v>15.17</v>
          </cell>
          <cell r="L709">
            <v>1579.1969999999999</v>
          </cell>
          <cell r="M709"/>
          <cell r="N709"/>
          <cell r="O709"/>
          <cell r="P709"/>
          <cell r="Q709"/>
          <cell r="R709"/>
          <cell r="S709"/>
          <cell r="T709"/>
          <cell r="U709"/>
          <cell r="V709"/>
          <cell r="W709"/>
          <cell r="X709"/>
          <cell r="Y709"/>
          <cell r="Z709"/>
          <cell r="AA709"/>
          <cell r="AB709"/>
          <cell r="AC709">
            <v>0</v>
          </cell>
          <cell r="AD709">
            <v>0</v>
          </cell>
          <cell r="AE709"/>
          <cell r="AF709">
            <v>1.0008712487899321</v>
          </cell>
          <cell r="AG709">
            <v>1579.19</v>
          </cell>
          <cell r="AH709">
            <v>0</v>
          </cell>
          <cell r="AI709">
            <v>0</v>
          </cell>
          <cell r="AJ709">
            <v>1.0008712487899321</v>
          </cell>
          <cell r="AK709">
            <v>1579.19</v>
          </cell>
          <cell r="AL709"/>
          <cell r="AM709">
            <v>-1.375873475314332</v>
          </cell>
          <cell r="AN709">
            <v>-0.10346568534363776</v>
          </cell>
          <cell r="AO709"/>
          <cell r="AP709">
            <v>0</v>
          </cell>
          <cell r="AQ709">
            <v>0</v>
          </cell>
          <cell r="AR709">
            <v>0</v>
          </cell>
          <cell r="AS709">
            <v>0</v>
          </cell>
          <cell r="AT709">
            <v>0</v>
          </cell>
          <cell r="AU709">
            <v>1579.1969999999999</v>
          </cell>
          <cell r="AV709">
            <v>0</v>
          </cell>
          <cell r="AW709">
            <v>0</v>
          </cell>
          <cell r="AX709">
            <v>0</v>
          </cell>
          <cell r="AY709">
            <v>0</v>
          </cell>
          <cell r="AZ709">
            <v>0</v>
          </cell>
          <cell r="BA709">
            <v>0</v>
          </cell>
          <cell r="BB709">
            <v>1579.1969999999999</v>
          </cell>
          <cell r="BC709">
            <v>0</v>
          </cell>
          <cell r="BD709">
            <v>0</v>
          </cell>
          <cell r="BE709">
            <v>0</v>
          </cell>
          <cell r="BF709">
            <v>0</v>
          </cell>
          <cell r="BG709">
            <v>0</v>
          </cell>
          <cell r="BH709">
            <v>0</v>
          </cell>
          <cell r="BI709">
            <v>1579.1969999999999</v>
          </cell>
          <cell r="BJ709">
            <v>0</v>
          </cell>
          <cell r="BK709">
            <v>0</v>
          </cell>
          <cell r="BL709">
            <v>0</v>
          </cell>
          <cell r="BM709">
            <v>-6.3323602606399486E-6</v>
          </cell>
          <cell r="BN709"/>
          <cell r="BO709">
            <v>0</v>
          </cell>
          <cell r="BP709">
            <v>1579.1969999999999</v>
          </cell>
          <cell r="BQ709">
            <v>1579.1969999999999</v>
          </cell>
          <cell r="BR709" t="str">
            <v>N/A</v>
          </cell>
          <cell r="BS709">
            <v>0</v>
          </cell>
          <cell r="BT709">
            <v>0</v>
          </cell>
          <cell r="BU709">
            <v>0</v>
          </cell>
          <cell r="BV709">
            <v>0</v>
          </cell>
          <cell r="BW709">
            <v>0</v>
          </cell>
          <cell r="BX709">
            <v>1579.19</v>
          </cell>
          <cell r="BY709">
            <v>1579.1969999999999</v>
          </cell>
          <cell r="BZ709">
            <v>0</v>
          </cell>
          <cell r="CA709" t="str">
            <v>N/A</v>
          </cell>
          <cell r="CB709">
            <v>0</v>
          </cell>
          <cell r="CC709"/>
          <cell r="CD709"/>
          <cell r="CE709">
            <v>0</v>
          </cell>
          <cell r="CF709">
            <v>0</v>
          </cell>
          <cell r="CG709">
            <v>1579.19</v>
          </cell>
          <cell r="CH709">
            <v>1579.1969999999999</v>
          </cell>
          <cell r="CI709">
            <v>0</v>
          </cell>
          <cell r="CJ709"/>
          <cell r="CK709"/>
          <cell r="CL709">
            <v>0</v>
          </cell>
          <cell r="CM709">
            <v>0</v>
          </cell>
          <cell r="CN709">
            <v>1579.19</v>
          </cell>
          <cell r="CO709">
            <v>0</v>
          </cell>
          <cell r="CP709">
            <v>0</v>
          </cell>
          <cell r="CQ709"/>
          <cell r="CR709"/>
          <cell r="CS709" t="str">
            <v xml:space="preserve"> </v>
          </cell>
          <cell r="CT709">
            <v>0</v>
          </cell>
          <cell r="CU709">
            <v>1579.19</v>
          </cell>
          <cell r="CV709">
            <v>0</v>
          </cell>
          <cell r="CW709">
            <v>0</v>
          </cell>
          <cell r="CY709">
            <v>0</v>
          </cell>
          <cell r="CZ709">
            <v>0</v>
          </cell>
          <cell r="DA709">
            <v>0</v>
          </cell>
          <cell r="DB709">
            <v>1579.1969999999999</v>
          </cell>
          <cell r="DC709">
            <v>1579.19</v>
          </cell>
          <cell r="DD709">
            <v>0</v>
          </cell>
          <cell r="DE709">
            <v>1579.19</v>
          </cell>
          <cell r="DF709">
            <v>1579.1969999999999</v>
          </cell>
          <cell r="DG709">
            <v>6.999999999834472E-3</v>
          </cell>
          <cell r="DH709">
            <v>0</v>
          </cell>
          <cell r="DI709">
            <v>1579.19</v>
          </cell>
          <cell r="DJ709">
            <v>0</v>
          </cell>
          <cell r="DK709">
            <v>0</v>
          </cell>
        </row>
        <row r="710">
          <cell r="B710" t="str">
            <v>4.20</v>
          </cell>
          <cell r="C710">
            <v>92769</v>
          </cell>
          <cell r="D710" t="str">
            <v>SINAPI</v>
          </cell>
          <cell r="E710" t="str">
            <v>ARMAÇÃO DE LAJE DE ESTRUTURA CONVENCIONAL DE CONCRETO ARMADO UTILIZANDO AÇO CA-50 DE 6,3 MM - MONTAGEM. AF_06/2022</v>
          </cell>
          <cell r="F710" t="str">
            <v>KG</v>
          </cell>
          <cell r="G710">
            <v>0.7</v>
          </cell>
          <cell r="H710">
            <v>0</v>
          </cell>
          <cell r="I710">
            <v>0.7</v>
          </cell>
          <cell r="J710">
            <v>11.8</v>
          </cell>
          <cell r="K710">
            <v>14.77</v>
          </cell>
          <cell r="L710">
            <v>10.338999999999999</v>
          </cell>
          <cell r="M710"/>
          <cell r="N710"/>
          <cell r="O710"/>
          <cell r="P710"/>
          <cell r="Q710"/>
          <cell r="R710"/>
          <cell r="S710"/>
          <cell r="T710"/>
          <cell r="U710"/>
          <cell r="V710"/>
          <cell r="W710"/>
          <cell r="X710"/>
          <cell r="Y710"/>
          <cell r="Z710"/>
          <cell r="AA710"/>
          <cell r="AB710"/>
          <cell r="AC710">
            <v>0</v>
          </cell>
          <cell r="AD710">
            <v>0</v>
          </cell>
          <cell r="AE710"/>
          <cell r="AF710">
            <v>1</v>
          </cell>
          <cell r="AG710">
            <v>10.33</v>
          </cell>
          <cell r="AH710">
            <v>0</v>
          </cell>
          <cell r="AI710">
            <v>0</v>
          </cell>
          <cell r="AJ710">
            <v>1</v>
          </cell>
          <cell r="AK710">
            <v>10.33</v>
          </cell>
          <cell r="AL710"/>
          <cell r="AM710">
            <v>0</v>
          </cell>
          <cell r="AN710">
            <v>0</v>
          </cell>
          <cell r="AO710"/>
          <cell r="AP710">
            <v>0</v>
          </cell>
          <cell r="AQ710">
            <v>0</v>
          </cell>
          <cell r="AR710">
            <v>0</v>
          </cell>
          <cell r="AS710">
            <v>0</v>
          </cell>
          <cell r="AT710">
            <v>0</v>
          </cell>
          <cell r="AU710">
            <v>10.33</v>
          </cell>
          <cell r="AV710">
            <v>0</v>
          </cell>
          <cell r="AW710">
            <v>0</v>
          </cell>
          <cell r="AX710">
            <v>0</v>
          </cell>
          <cell r="AY710">
            <v>0</v>
          </cell>
          <cell r="AZ710">
            <v>0</v>
          </cell>
          <cell r="BA710">
            <v>0</v>
          </cell>
          <cell r="BB710">
            <v>10.33</v>
          </cell>
          <cell r="BC710">
            <v>0</v>
          </cell>
          <cell r="BD710">
            <v>0</v>
          </cell>
          <cell r="BE710">
            <v>0</v>
          </cell>
          <cell r="BF710">
            <v>0</v>
          </cell>
          <cell r="BG710">
            <v>0</v>
          </cell>
          <cell r="BH710">
            <v>0</v>
          </cell>
          <cell r="BI710">
            <v>10.33</v>
          </cell>
          <cell r="BJ710">
            <v>0</v>
          </cell>
          <cell r="BK710">
            <v>0</v>
          </cell>
          <cell r="BL710">
            <v>0</v>
          </cell>
          <cell r="BM710">
            <v>0</v>
          </cell>
          <cell r="BN710"/>
          <cell r="BO710">
            <v>0</v>
          </cell>
          <cell r="BP710">
            <v>10.33</v>
          </cell>
          <cell r="BQ710">
            <v>10.33</v>
          </cell>
          <cell r="BR710" t="str">
            <v>N/A</v>
          </cell>
          <cell r="BS710">
            <v>0</v>
          </cell>
          <cell r="BT710">
            <v>0</v>
          </cell>
          <cell r="BU710">
            <v>0</v>
          </cell>
          <cell r="BV710">
            <v>0</v>
          </cell>
          <cell r="BW710">
            <v>0</v>
          </cell>
          <cell r="BX710">
            <v>10.33</v>
          </cell>
          <cell r="BY710">
            <v>10.33</v>
          </cell>
          <cell r="BZ710">
            <v>0</v>
          </cell>
          <cell r="CA710" t="str">
            <v>N/A</v>
          </cell>
          <cell r="CB710">
            <v>0</v>
          </cell>
          <cell r="CC710"/>
          <cell r="CD710"/>
          <cell r="CE710">
            <v>0</v>
          </cell>
          <cell r="CF710">
            <v>0</v>
          </cell>
          <cell r="CG710">
            <v>10.33</v>
          </cell>
          <cell r="CH710">
            <v>10.33</v>
          </cell>
          <cell r="CI710">
            <v>0</v>
          </cell>
          <cell r="CJ710"/>
          <cell r="CK710"/>
          <cell r="CL710">
            <v>0</v>
          </cell>
          <cell r="CM710">
            <v>0</v>
          </cell>
          <cell r="CN710">
            <v>10.33</v>
          </cell>
          <cell r="CO710">
            <v>0</v>
          </cell>
          <cell r="CP710">
            <v>-10.33</v>
          </cell>
          <cell r="CQ710"/>
          <cell r="CR710"/>
          <cell r="CS710" t="str">
            <v xml:space="preserve"> </v>
          </cell>
          <cell r="CT710">
            <v>0</v>
          </cell>
          <cell r="CU710">
            <v>10.33</v>
          </cell>
          <cell r="CV710">
            <v>0</v>
          </cell>
          <cell r="CW710">
            <v>-10.33</v>
          </cell>
          <cell r="CY710">
            <v>0</v>
          </cell>
          <cell r="CZ710">
            <v>0</v>
          </cell>
          <cell r="DA710">
            <v>0</v>
          </cell>
          <cell r="DB710">
            <v>10.338999999999999</v>
          </cell>
          <cell r="DC710">
            <v>10.33</v>
          </cell>
          <cell r="DD710">
            <v>0</v>
          </cell>
          <cell r="DE710">
            <v>10.33</v>
          </cell>
          <cell r="DF710">
            <v>10.338999999999999</v>
          </cell>
          <cell r="DG710">
            <v>8.9999999999985647E-3</v>
          </cell>
          <cell r="DH710">
            <v>0</v>
          </cell>
          <cell r="DI710">
            <v>10.33</v>
          </cell>
          <cell r="DJ710">
            <v>0</v>
          </cell>
          <cell r="DK710">
            <v>0</v>
          </cell>
        </row>
        <row r="711">
          <cell r="B711" t="str">
            <v>4.21</v>
          </cell>
          <cell r="C711">
            <v>92770</v>
          </cell>
          <cell r="D711" t="str">
            <v>SINAPI</v>
          </cell>
          <cell r="E711" t="str">
            <v>ARMAÇÃO DE LAJE DE ESTRUTURA CONVENCIONAL DE CONCRETO ARMADO UTILIZANDO AÇO CA-50 DE 8,0 MM - MONTAGEM. AF_06/2022</v>
          </cell>
          <cell r="F711" t="str">
            <v>KG</v>
          </cell>
          <cell r="G711">
            <v>563</v>
          </cell>
          <cell r="H711">
            <v>0</v>
          </cell>
          <cell r="I711">
            <v>563</v>
          </cell>
          <cell r="J711">
            <v>11.33</v>
          </cell>
          <cell r="K711">
            <v>14.18</v>
          </cell>
          <cell r="L711">
            <v>7983.34</v>
          </cell>
          <cell r="M711"/>
          <cell r="N711"/>
          <cell r="O711"/>
          <cell r="P711"/>
          <cell r="Q711"/>
          <cell r="R711"/>
          <cell r="S711"/>
          <cell r="T711"/>
          <cell r="U711"/>
          <cell r="V711"/>
          <cell r="W711"/>
          <cell r="X711"/>
          <cell r="Y711"/>
          <cell r="Z711"/>
          <cell r="AA711"/>
          <cell r="AB711"/>
          <cell r="AC711">
            <v>0</v>
          </cell>
          <cell r="AD711">
            <v>0</v>
          </cell>
          <cell r="AE711"/>
          <cell r="AF711">
            <v>0.28846908746190181</v>
          </cell>
          <cell r="AG711">
            <v>7983.34</v>
          </cell>
          <cell r="AH711">
            <v>0</v>
          </cell>
          <cell r="AI711">
            <v>0</v>
          </cell>
          <cell r="AJ711">
            <v>0.28846908746190181</v>
          </cell>
          <cell r="AK711">
            <v>7983.34</v>
          </cell>
          <cell r="AL711"/>
          <cell r="AM711">
            <v>5680.393195301901</v>
          </cell>
          <cell r="AN711">
            <v>427.16556828670286</v>
          </cell>
          <cell r="AO711"/>
          <cell r="AP711">
            <v>0</v>
          </cell>
          <cell r="AQ711">
            <v>0</v>
          </cell>
          <cell r="AR711">
            <v>0</v>
          </cell>
          <cell r="AS711">
            <v>0</v>
          </cell>
          <cell r="AT711">
            <v>0</v>
          </cell>
          <cell r="AU711">
            <v>7983.34</v>
          </cell>
          <cell r="AV711">
            <v>0</v>
          </cell>
          <cell r="AW711">
            <v>0</v>
          </cell>
          <cell r="AX711">
            <v>0</v>
          </cell>
          <cell r="AY711">
            <v>0</v>
          </cell>
          <cell r="AZ711">
            <v>0</v>
          </cell>
          <cell r="BA711">
            <v>0</v>
          </cell>
          <cell r="BB711">
            <v>7983.34</v>
          </cell>
          <cell r="BC711">
            <v>0</v>
          </cell>
          <cell r="BD711">
            <v>0</v>
          </cell>
          <cell r="BE711">
            <v>0</v>
          </cell>
          <cell r="BF711">
            <v>0</v>
          </cell>
          <cell r="BG711">
            <v>0</v>
          </cell>
          <cell r="BH711">
            <v>0</v>
          </cell>
          <cell r="BI711">
            <v>7983.34</v>
          </cell>
          <cell r="BJ711">
            <v>0</v>
          </cell>
          <cell r="BK711">
            <v>0</v>
          </cell>
          <cell r="BL711">
            <v>0</v>
          </cell>
          <cell r="BM711">
            <v>0</v>
          </cell>
          <cell r="BN711"/>
          <cell r="BO711">
            <v>0</v>
          </cell>
          <cell r="BP711">
            <v>7983.34</v>
          </cell>
          <cell r="BQ711">
            <v>7983.34</v>
          </cell>
          <cell r="BR711" t="str">
            <v>N/A</v>
          </cell>
          <cell r="BS711">
            <v>0</v>
          </cell>
          <cell r="BT711">
            <v>0</v>
          </cell>
          <cell r="BU711">
            <v>0</v>
          </cell>
          <cell r="BV711">
            <v>0</v>
          </cell>
          <cell r="BW711">
            <v>0</v>
          </cell>
          <cell r="BX711">
            <v>7983.34</v>
          </cell>
          <cell r="BY711">
            <v>7983.34</v>
          </cell>
          <cell r="BZ711">
            <v>0</v>
          </cell>
          <cell r="CA711" t="str">
            <v>N/A</v>
          </cell>
          <cell r="CB711">
            <v>0</v>
          </cell>
          <cell r="CC711"/>
          <cell r="CD711"/>
          <cell r="CE711">
            <v>0</v>
          </cell>
          <cell r="CF711">
            <v>0</v>
          </cell>
          <cell r="CG711">
            <v>7983.34</v>
          </cell>
          <cell r="CH711">
            <v>7983.34</v>
          </cell>
          <cell r="CI711">
            <v>0</v>
          </cell>
          <cell r="CJ711"/>
          <cell r="CK711"/>
          <cell r="CL711">
            <v>0</v>
          </cell>
          <cell r="CM711">
            <v>0</v>
          </cell>
          <cell r="CN711">
            <v>7983.34</v>
          </cell>
          <cell r="CO711">
            <v>0</v>
          </cell>
          <cell r="CP711">
            <v>-7983.34</v>
          </cell>
          <cell r="CQ711"/>
          <cell r="CR711"/>
          <cell r="CS711" t="str">
            <v xml:space="preserve"> </v>
          </cell>
          <cell r="CT711">
            <v>0</v>
          </cell>
          <cell r="CU711">
            <v>7983.34</v>
          </cell>
          <cell r="CV711">
            <v>0</v>
          </cell>
          <cell r="CW711">
            <v>-7983.34</v>
          </cell>
          <cell r="CY711">
            <v>0</v>
          </cell>
          <cell r="CZ711">
            <v>0</v>
          </cell>
          <cell r="DA711">
            <v>0</v>
          </cell>
          <cell r="DB711">
            <v>7983.34</v>
          </cell>
          <cell r="DC711">
            <v>7983.34</v>
          </cell>
          <cell r="DD711">
            <v>0</v>
          </cell>
          <cell r="DE711">
            <v>7983.34</v>
          </cell>
          <cell r="DF711">
            <v>7983.34</v>
          </cell>
          <cell r="DG711">
            <v>0</v>
          </cell>
          <cell r="DH711">
            <v>0</v>
          </cell>
          <cell r="DI711">
            <v>7983.34</v>
          </cell>
          <cell r="DJ711">
            <v>0</v>
          </cell>
          <cell r="DK711">
            <v>0</v>
          </cell>
        </row>
        <row r="712">
          <cell r="B712" t="str">
            <v>4.22</v>
          </cell>
          <cell r="C712" t="str">
            <v>DEPEARQ392</v>
          </cell>
          <cell r="D712" t="str">
            <v>PROPRIA</v>
          </cell>
          <cell r="E712" t="str">
            <v>PLATIBANDA METÁLICA COM ENCHIMENTO EM EPS, INCLUSO TELA E RUFO</v>
          </cell>
          <cell r="F712" t="str">
            <v>M2</v>
          </cell>
          <cell r="G712">
            <v>305.95999999999998</v>
          </cell>
          <cell r="H712">
            <v>0</v>
          </cell>
          <cell r="I712">
            <v>305.95999999999998</v>
          </cell>
          <cell r="J712">
            <v>276.47000000000003</v>
          </cell>
          <cell r="K712">
            <v>346.19</v>
          </cell>
          <cell r="L712">
            <v>105920.29239999999</v>
          </cell>
          <cell r="M712"/>
          <cell r="N712"/>
          <cell r="O712"/>
          <cell r="P712"/>
          <cell r="Q712"/>
          <cell r="R712"/>
          <cell r="S712"/>
          <cell r="T712"/>
          <cell r="U712"/>
          <cell r="V712"/>
          <cell r="W712"/>
          <cell r="X712"/>
          <cell r="Y712"/>
          <cell r="Z712"/>
          <cell r="AA712"/>
          <cell r="AB712"/>
          <cell r="AC712">
            <v>0</v>
          </cell>
          <cell r="AD712">
            <v>0</v>
          </cell>
          <cell r="AE712"/>
          <cell r="AF712">
            <v>0.72250084796618574</v>
          </cell>
          <cell r="AG712">
            <v>30554.720000000001</v>
          </cell>
          <cell r="AH712">
            <v>0</v>
          </cell>
          <cell r="AI712">
            <v>0</v>
          </cell>
          <cell r="AJ712">
            <v>0.72250084796618574</v>
          </cell>
          <cell r="AK712">
            <v>30554.720000000001</v>
          </cell>
          <cell r="AL712"/>
          <cell r="AM712">
            <v>29392.791324173657</v>
          </cell>
          <cell r="AN712">
            <v>2210.3379075778585</v>
          </cell>
          <cell r="AO712"/>
          <cell r="AP712">
            <v>0</v>
          </cell>
          <cell r="AQ712">
            <v>0</v>
          </cell>
          <cell r="AR712">
            <v>0.19143025232056482</v>
          </cell>
          <cell r="AS712">
            <v>20276.348300000001</v>
          </cell>
          <cell r="AT712">
            <v>0</v>
          </cell>
          <cell r="AU712">
            <v>50831.077700000002</v>
          </cell>
          <cell r="AV712">
            <v>0</v>
          </cell>
          <cell r="AW712">
            <v>0</v>
          </cell>
          <cell r="AX712">
            <v>0</v>
          </cell>
          <cell r="AY712">
            <v>0.12047326447901686</v>
          </cell>
          <cell r="AZ712">
            <v>12760.563399999999</v>
          </cell>
          <cell r="BA712">
            <v>0</v>
          </cell>
          <cell r="BB712">
            <v>63591.641100000001</v>
          </cell>
          <cell r="BC712">
            <v>0</v>
          </cell>
          <cell r="BD712">
            <v>0</v>
          </cell>
          <cell r="BE712">
            <v>0</v>
          </cell>
          <cell r="BF712">
            <v>9.3345535364099883E-2</v>
          </cell>
          <cell r="BG712">
            <v>9887.1863999999987</v>
          </cell>
          <cell r="BH712">
            <v>0</v>
          </cell>
          <cell r="BI712">
            <v>73478.827499999999</v>
          </cell>
          <cell r="BJ712">
            <v>0</v>
          </cell>
          <cell r="BK712">
            <v>0</v>
          </cell>
          <cell r="BL712">
            <v>0</v>
          </cell>
          <cell r="BM712">
            <v>0.30628187385060973</v>
          </cell>
          <cell r="BN712"/>
          <cell r="BO712">
            <v>0</v>
          </cell>
          <cell r="BP712">
            <v>73478.827499999999</v>
          </cell>
          <cell r="BQ712">
            <v>73478.827499999999</v>
          </cell>
          <cell r="BR712">
            <v>42924.098099999996</v>
          </cell>
          <cell r="BS712">
            <v>3227.8921771199994</v>
          </cell>
          <cell r="BT712">
            <v>0</v>
          </cell>
          <cell r="BU712">
            <v>0</v>
          </cell>
          <cell r="BV712">
            <v>0</v>
          </cell>
          <cell r="BW712">
            <v>0</v>
          </cell>
          <cell r="BX712">
            <v>105920.29</v>
          </cell>
          <cell r="BY712">
            <v>73478.827499999999</v>
          </cell>
          <cell r="BZ712">
            <v>-32441.462499999994</v>
          </cell>
          <cell r="CA712">
            <v>42924.098099999996</v>
          </cell>
          <cell r="CB712">
            <v>3227.8921771199994</v>
          </cell>
          <cell r="CC712"/>
          <cell r="CD712"/>
          <cell r="CE712">
            <v>0</v>
          </cell>
          <cell r="CF712">
            <v>0</v>
          </cell>
          <cell r="CG712">
            <v>105920.29</v>
          </cell>
          <cell r="CH712">
            <v>73478.827499999999</v>
          </cell>
          <cell r="CI712">
            <v>-32441.462499999994</v>
          </cell>
          <cell r="CJ712"/>
          <cell r="CK712"/>
          <cell r="CL712">
            <v>0</v>
          </cell>
          <cell r="CM712">
            <v>0</v>
          </cell>
          <cell r="CN712">
            <v>105920.29</v>
          </cell>
          <cell r="CO712">
            <v>0</v>
          </cell>
          <cell r="CP712">
            <v>-105920.29</v>
          </cell>
          <cell r="CQ712"/>
          <cell r="CR712"/>
          <cell r="CS712" t="str">
            <v xml:space="preserve"> </v>
          </cell>
          <cell r="CT712">
            <v>0</v>
          </cell>
          <cell r="CU712">
            <v>105920.29</v>
          </cell>
          <cell r="CV712">
            <v>0</v>
          </cell>
          <cell r="CW712">
            <v>-105920.29</v>
          </cell>
          <cell r="CY712">
            <v>0</v>
          </cell>
          <cell r="CZ712">
            <v>0</v>
          </cell>
          <cell r="DA712">
            <v>0</v>
          </cell>
          <cell r="DB712">
            <v>105920.29239999999</v>
          </cell>
          <cell r="DC712">
            <v>30554.720000000001</v>
          </cell>
          <cell r="DD712">
            <v>42924.098099999996</v>
          </cell>
          <cell r="DE712">
            <v>73478.818100000004</v>
          </cell>
          <cell r="DF712">
            <v>105920.29239999999</v>
          </cell>
          <cell r="DG712">
            <v>32441.474299999987</v>
          </cell>
          <cell r="DH712">
            <v>0</v>
          </cell>
          <cell r="DI712">
            <v>30554.720000000001</v>
          </cell>
          <cell r="DJ712">
            <v>42924.098100000003</v>
          </cell>
          <cell r="DK712">
            <v>3227.8921771199998</v>
          </cell>
        </row>
        <row r="713">
          <cell r="B713" t="str">
            <v>4.23</v>
          </cell>
          <cell r="C713">
            <v>103670</v>
          </cell>
          <cell r="D713" t="str">
            <v>SINAPI</v>
          </cell>
          <cell r="E713" t="str">
            <v>LANÇAMENTO COM USO DE BALDES, ADENSAMENTO E ACABAMENTO DE CONCRETO EM ESTRUTURAS. AF_02/2022</v>
          </cell>
          <cell r="F713" t="str">
            <v>M3</v>
          </cell>
          <cell r="G713">
            <v>37.910000000000004</v>
          </cell>
          <cell r="H713">
            <v>0</v>
          </cell>
          <cell r="I713">
            <v>37.910000000000004</v>
          </cell>
          <cell r="J713">
            <v>218</v>
          </cell>
          <cell r="K713">
            <v>272.97000000000003</v>
          </cell>
          <cell r="L713">
            <v>10348.292700000002</v>
          </cell>
          <cell r="M713"/>
          <cell r="N713"/>
          <cell r="O713"/>
          <cell r="P713"/>
          <cell r="Q713"/>
          <cell r="R713"/>
          <cell r="S713"/>
          <cell r="T713"/>
          <cell r="U713"/>
          <cell r="V713"/>
          <cell r="W713"/>
          <cell r="X713"/>
          <cell r="Y713"/>
          <cell r="Z713"/>
          <cell r="AA713"/>
          <cell r="AB713"/>
          <cell r="AC713">
            <v>0</v>
          </cell>
          <cell r="AD713">
            <v>0</v>
          </cell>
          <cell r="AE713"/>
          <cell r="AF713">
            <v>0.9457315138051412</v>
          </cell>
          <cell r="AG713">
            <v>7476.64</v>
          </cell>
          <cell r="AH713">
            <v>0</v>
          </cell>
          <cell r="AI713">
            <v>0</v>
          </cell>
          <cell r="AJ713">
            <v>0.9457315138051412</v>
          </cell>
          <cell r="AK713">
            <v>7476.64</v>
          </cell>
          <cell r="AL713"/>
          <cell r="AM713">
            <v>561.58617953030819</v>
          </cell>
          <cell r="AN713">
            <v>42.231280700679172</v>
          </cell>
          <cell r="AO713"/>
          <cell r="AP713">
            <v>0</v>
          </cell>
          <cell r="AQ713">
            <v>0</v>
          </cell>
          <cell r="AR713">
            <v>0.2774993405433922</v>
          </cell>
          <cell r="AS713">
            <v>2871.6444000000001</v>
          </cell>
          <cell r="AT713">
            <v>0</v>
          </cell>
          <cell r="AU713">
            <v>10348.292700000002</v>
          </cell>
          <cell r="AV713">
            <v>0</v>
          </cell>
          <cell r="AW713">
            <v>0</v>
          </cell>
          <cell r="AX713">
            <v>0</v>
          </cell>
          <cell r="AY713">
            <v>0</v>
          </cell>
          <cell r="AZ713">
            <v>0</v>
          </cell>
          <cell r="BA713">
            <v>0</v>
          </cell>
          <cell r="BB713">
            <v>10348.292700000002</v>
          </cell>
          <cell r="BC713">
            <v>0</v>
          </cell>
          <cell r="BD713">
            <v>0</v>
          </cell>
          <cell r="BE713">
            <v>0</v>
          </cell>
          <cell r="BF713">
            <v>0</v>
          </cell>
          <cell r="BG713">
            <v>0</v>
          </cell>
          <cell r="BH713">
            <v>0</v>
          </cell>
          <cell r="BI713">
            <v>10348.292700000002</v>
          </cell>
          <cell r="BJ713">
            <v>0</v>
          </cell>
          <cell r="BK713">
            <v>0</v>
          </cell>
          <cell r="BL713">
            <v>0</v>
          </cell>
          <cell r="BM713">
            <v>0</v>
          </cell>
          <cell r="BN713"/>
          <cell r="BO713">
            <v>0</v>
          </cell>
          <cell r="BP713">
            <v>10348.292700000002</v>
          </cell>
          <cell r="BQ713">
            <v>10348.292700000002</v>
          </cell>
          <cell r="BR713">
            <v>2871.6444000000001</v>
          </cell>
          <cell r="BS713">
            <v>215.94765887999998</v>
          </cell>
          <cell r="BT713">
            <v>0</v>
          </cell>
          <cell r="BU713">
            <v>0</v>
          </cell>
          <cell r="BV713">
            <v>0</v>
          </cell>
          <cell r="BW713">
            <v>0</v>
          </cell>
          <cell r="BX713">
            <v>10348.290000000001</v>
          </cell>
          <cell r="BY713">
            <v>10348.292700000002</v>
          </cell>
          <cell r="BZ713">
            <v>0</v>
          </cell>
          <cell r="CA713">
            <v>2871.6444000000001</v>
          </cell>
          <cell r="CB713">
            <v>215.94765887999998</v>
          </cell>
          <cell r="CC713"/>
          <cell r="CD713"/>
          <cell r="CE713">
            <v>0</v>
          </cell>
          <cell r="CF713">
            <v>0</v>
          </cell>
          <cell r="CG713">
            <v>10348.290000000001</v>
          </cell>
          <cell r="CH713">
            <v>10348.292700000002</v>
          </cell>
          <cell r="CI713">
            <v>0</v>
          </cell>
          <cell r="CJ713"/>
          <cell r="CK713"/>
          <cell r="CL713">
            <v>0</v>
          </cell>
          <cell r="CM713">
            <v>0</v>
          </cell>
          <cell r="CN713">
            <v>10348.290000000001</v>
          </cell>
          <cell r="CO713">
            <v>0</v>
          </cell>
          <cell r="CP713">
            <v>0</v>
          </cell>
          <cell r="CQ713"/>
          <cell r="CR713"/>
          <cell r="CS713">
            <v>1.8742884087578478E-16</v>
          </cell>
          <cell r="CT713">
            <v>1.9395685058043457E-12</v>
          </cell>
          <cell r="CU713">
            <v>10348.290000000001</v>
          </cell>
          <cell r="CV713">
            <v>1.9395685058043457E-12</v>
          </cell>
          <cell r="CW713">
            <v>0</v>
          </cell>
          <cell r="CY713">
            <v>0</v>
          </cell>
          <cell r="CZ713">
            <v>0</v>
          </cell>
          <cell r="DA713">
            <v>0</v>
          </cell>
          <cell r="DB713">
            <v>10348.292700000002</v>
          </cell>
          <cell r="DC713">
            <v>7476.64</v>
          </cell>
          <cell r="DD713">
            <v>2871.644400000002</v>
          </cell>
          <cell r="DE713">
            <v>10348.284400000002</v>
          </cell>
          <cell r="DF713">
            <v>10348.292700000002</v>
          </cell>
          <cell r="DG713">
            <v>8.2999999995081453E-3</v>
          </cell>
          <cell r="DH713">
            <v>0</v>
          </cell>
          <cell r="DI713">
            <v>7476.64</v>
          </cell>
          <cell r="DJ713">
            <v>2871.644400000002</v>
          </cell>
          <cell r="DK713">
            <v>215.94765888000012</v>
          </cell>
        </row>
        <row r="714">
          <cell r="B714" t="str">
            <v>4.24</v>
          </cell>
          <cell r="C714">
            <v>92413</v>
          </cell>
          <cell r="D714" t="str">
            <v>SINAPI</v>
          </cell>
          <cell r="E714" t="str">
            <v>MONTAGEM E DESMONTAGEM DE FÔRMA DE PILARES RETANGULARES E ESTRUTURAS SIMILARES, PÉ-DIREITO SIMPLES, EM MADEIRA SERRADA, 4 UTILIZAÇÕES. AF_09/2020</v>
          </cell>
          <cell r="F714" t="str">
            <v>M2</v>
          </cell>
          <cell r="G714">
            <v>378.12</v>
          </cell>
          <cell r="H714">
            <v>0</v>
          </cell>
          <cell r="I714">
            <v>378.12</v>
          </cell>
          <cell r="J714">
            <v>69.88</v>
          </cell>
          <cell r="K714">
            <v>87.5</v>
          </cell>
          <cell r="L714">
            <v>33085.5</v>
          </cell>
          <cell r="M714"/>
          <cell r="N714"/>
          <cell r="O714"/>
          <cell r="P714"/>
          <cell r="Q714"/>
          <cell r="R714"/>
          <cell r="S714"/>
          <cell r="T714"/>
          <cell r="U714"/>
          <cell r="V714"/>
          <cell r="W714"/>
          <cell r="X714"/>
          <cell r="Y714"/>
          <cell r="Z714"/>
          <cell r="AA714"/>
          <cell r="AB714"/>
          <cell r="AC714">
            <v>0</v>
          </cell>
          <cell r="AD714">
            <v>0</v>
          </cell>
          <cell r="AE714"/>
          <cell r="AF714">
            <v>0.77631360000726812</v>
          </cell>
          <cell r="AG714">
            <v>31290</v>
          </cell>
          <cell r="AH714">
            <v>0</v>
          </cell>
          <cell r="AI714">
            <v>0</v>
          </cell>
          <cell r="AJ714">
            <v>0.77631360000726812</v>
          </cell>
          <cell r="AK714">
            <v>31290</v>
          </cell>
          <cell r="AL714"/>
          <cell r="AM714">
            <v>7400.7763869595301</v>
          </cell>
          <cell r="AN714">
            <v>556.53838429935661</v>
          </cell>
          <cell r="AO714"/>
          <cell r="AP714">
            <v>0</v>
          </cell>
          <cell r="AQ714">
            <v>0</v>
          </cell>
          <cell r="AR714">
            <v>5.4268486194858773E-2</v>
          </cell>
          <cell r="AS714">
            <v>1795.5</v>
          </cell>
          <cell r="AT714">
            <v>0</v>
          </cell>
          <cell r="AU714">
            <v>33085.5</v>
          </cell>
          <cell r="AV714">
            <v>0</v>
          </cell>
          <cell r="AW714">
            <v>0</v>
          </cell>
          <cell r="AX714">
            <v>0</v>
          </cell>
          <cell r="AY714">
            <v>0</v>
          </cell>
          <cell r="AZ714">
            <v>0</v>
          </cell>
          <cell r="BA714">
            <v>0</v>
          </cell>
          <cell r="BB714">
            <v>33085.5</v>
          </cell>
          <cell r="BC714">
            <v>0</v>
          </cell>
          <cell r="BD714">
            <v>0</v>
          </cell>
          <cell r="BE714">
            <v>0</v>
          </cell>
          <cell r="BF714">
            <v>0</v>
          </cell>
          <cell r="BG714">
            <v>0</v>
          </cell>
          <cell r="BH714">
            <v>0</v>
          </cell>
          <cell r="BI714">
            <v>33085.5</v>
          </cell>
          <cell r="BJ714">
            <v>0</v>
          </cell>
          <cell r="BK714">
            <v>0</v>
          </cell>
          <cell r="BL714">
            <v>0</v>
          </cell>
          <cell r="BM714">
            <v>0</v>
          </cell>
          <cell r="BN714"/>
          <cell r="BO714">
            <v>0</v>
          </cell>
          <cell r="BP714">
            <v>33085.5</v>
          </cell>
          <cell r="BQ714">
            <v>33085.5</v>
          </cell>
          <cell r="BR714">
            <v>1795.5</v>
          </cell>
          <cell r="BS714">
            <v>135.02159999999998</v>
          </cell>
          <cell r="BT714">
            <v>0</v>
          </cell>
          <cell r="BU714">
            <v>0</v>
          </cell>
          <cell r="BV714">
            <v>0</v>
          </cell>
          <cell r="BW714">
            <v>0</v>
          </cell>
          <cell r="BX714">
            <v>33085.5</v>
          </cell>
          <cell r="BY714">
            <v>33085.5</v>
          </cell>
          <cell r="BZ714">
            <v>0</v>
          </cell>
          <cell r="CA714">
            <v>1795.5</v>
          </cell>
          <cell r="CB714">
            <v>135.02159999999998</v>
          </cell>
          <cell r="CC714"/>
          <cell r="CD714"/>
          <cell r="CE714">
            <v>0</v>
          </cell>
          <cell r="CF714">
            <v>0</v>
          </cell>
          <cell r="CG714">
            <v>33085.5</v>
          </cell>
          <cell r="CH714">
            <v>33085.5</v>
          </cell>
          <cell r="CI714">
            <v>0</v>
          </cell>
          <cell r="CJ714"/>
          <cell r="CK714"/>
          <cell r="CL714">
            <v>0</v>
          </cell>
          <cell r="CM714">
            <v>0</v>
          </cell>
          <cell r="CN714">
            <v>33085.5</v>
          </cell>
          <cell r="CO714">
            <v>0</v>
          </cell>
          <cell r="CP714">
            <v>-33085.5</v>
          </cell>
          <cell r="CQ714"/>
          <cell r="CR714"/>
          <cell r="CS714" t="str">
            <v xml:space="preserve"> </v>
          </cell>
          <cell r="CT714">
            <v>0</v>
          </cell>
          <cell r="CU714">
            <v>33085.5</v>
          </cell>
          <cell r="CV714">
            <v>0</v>
          </cell>
          <cell r="CW714">
            <v>-33085.5</v>
          </cell>
          <cell r="CY714">
            <v>0</v>
          </cell>
          <cell r="CZ714">
            <v>0</v>
          </cell>
          <cell r="DA714">
            <v>0</v>
          </cell>
          <cell r="DB714">
            <v>33085.5</v>
          </cell>
          <cell r="DC714">
            <v>31290</v>
          </cell>
          <cell r="DD714">
            <v>1795.5</v>
          </cell>
          <cell r="DE714">
            <v>33085.5</v>
          </cell>
          <cell r="DF714">
            <v>33085.5</v>
          </cell>
          <cell r="DG714">
            <v>0</v>
          </cell>
          <cell r="DH714">
            <v>0</v>
          </cell>
          <cell r="DI714">
            <v>31290</v>
          </cell>
          <cell r="DJ714">
            <v>1795.5</v>
          </cell>
          <cell r="DK714">
            <v>135.02159999999998</v>
          </cell>
        </row>
        <row r="715">
          <cell r="B715" t="str">
            <v>4.25</v>
          </cell>
          <cell r="C715">
            <v>92448</v>
          </cell>
          <cell r="D715" t="str">
            <v>SINAPI</v>
          </cell>
          <cell r="E715" t="str">
            <v>MONTAGEM E DESMONTAGEM DE FÔRMA DE VIGA, ESCORAMENTO COM PONTALETE DE MADEIRA, PÉ-DIREITO SIMPLES, EM MADEIRA SERRADA, 4 UTILIZAÇÕES. AF_09/2020</v>
          </cell>
          <cell r="F715" t="str">
            <v>m2</v>
          </cell>
          <cell r="G715">
            <v>411.28999999999996</v>
          </cell>
          <cell r="H715">
            <v>0</v>
          </cell>
          <cell r="I715">
            <v>411.28999999999996</v>
          </cell>
          <cell r="J715">
            <v>102.59</v>
          </cell>
          <cell r="K715">
            <v>128.46</v>
          </cell>
          <cell r="L715">
            <v>52834.313399999999</v>
          </cell>
          <cell r="M715"/>
          <cell r="N715"/>
          <cell r="O715"/>
          <cell r="P715"/>
          <cell r="Q715"/>
          <cell r="R715"/>
          <cell r="S715"/>
          <cell r="T715"/>
          <cell r="U715"/>
          <cell r="V715"/>
          <cell r="W715"/>
          <cell r="X715"/>
          <cell r="Y715"/>
          <cell r="Z715"/>
          <cell r="AA715"/>
          <cell r="AB715"/>
          <cell r="AC715">
            <v>0</v>
          </cell>
          <cell r="AD715">
            <v>0</v>
          </cell>
          <cell r="AE715"/>
          <cell r="AF715">
            <v>0.80831247524275784</v>
          </cell>
          <cell r="AG715">
            <v>41015.99</v>
          </cell>
          <cell r="AH715">
            <v>0</v>
          </cell>
          <cell r="AI715">
            <v>0</v>
          </cell>
          <cell r="AJ715">
            <v>0.80831247524275784</v>
          </cell>
          <cell r="AK715">
            <v>41015.99</v>
          </cell>
          <cell r="AL715"/>
          <cell r="AM715">
            <v>10127.678757894391</v>
          </cell>
          <cell r="AN715">
            <v>761.60144259365813</v>
          </cell>
          <cell r="AO715"/>
          <cell r="AP715">
            <v>0</v>
          </cell>
          <cell r="AQ715">
            <v>0</v>
          </cell>
          <cell r="AR715">
            <v>0.22368644995015685</v>
          </cell>
          <cell r="AS715">
            <v>11818.320000000002</v>
          </cell>
          <cell r="AT715">
            <v>0</v>
          </cell>
          <cell r="AU715">
            <v>52834.313400000006</v>
          </cell>
          <cell r="AV715">
            <v>0</v>
          </cell>
          <cell r="AW715">
            <v>0</v>
          </cell>
          <cell r="AX715">
            <v>0</v>
          </cell>
          <cell r="AY715">
            <v>0</v>
          </cell>
          <cell r="AZ715">
            <v>0</v>
          </cell>
          <cell r="BA715">
            <v>0</v>
          </cell>
          <cell r="BB715">
            <v>52834.313400000006</v>
          </cell>
          <cell r="BC715">
            <v>0</v>
          </cell>
          <cell r="BD715">
            <v>0</v>
          </cell>
          <cell r="BE715">
            <v>0</v>
          </cell>
          <cell r="BF715">
            <v>0</v>
          </cell>
          <cell r="BG715">
            <v>0</v>
          </cell>
          <cell r="BH715">
            <v>0</v>
          </cell>
          <cell r="BI715">
            <v>52834.313400000006</v>
          </cell>
          <cell r="BJ715">
            <v>0</v>
          </cell>
          <cell r="BK715">
            <v>0</v>
          </cell>
          <cell r="BL715">
            <v>0</v>
          </cell>
          <cell r="BM715">
            <v>0</v>
          </cell>
          <cell r="BN715"/>
          <cell r="BO715">
            <v>0</v>
          </cell>
          <cell r="BP715">
            <v>52834.313400000006</v>
          </cell>
          <cell r="BQ715">
            <v>52834.313400000006</v>
          </cell>
          <cell r="BR715">
            <v>11818.320000000002</v>
          </cell>
          <cell r="BS715">
            <v>888.737664</v>
          </cell>
          <cell r="BT715">
            <v>0</v>
          </cell>
          <cell r="BU715">
            <v>0</v>
          </cell>
          <cell r="BV715">
            <v>0</v>
          </cell>
          <cell r="BW715">
            <v>0</v>
          </cell>
          <cell r="BX715">
            <v>52834.31</v>
          </cell>
          <cell r="BY715">
            <v>52834.313400000006</v>
          </cell>
          <cell r="BZ715">
            <v>0</v>
          </cell>
          <cell r="CA715">
            <v>11818.320000000002</v>
          </cell>
          <cell r="CB715">
            <v>888.737664</v>
          </cell>
          <cell r="CC715"/>
          <cell r="CD715"/>
          <cell r="CE715">
            <v>0</v>
          </cell>
          <cell r="CF715">
            <v>0</v>
          </cell>
          <cell r="CG715">
            <v>52834.31</v>
          </cell>
          <cell r="CH715">
            <v>52834.313400000006</v>
          </cell>
          <cell r="CI715">
            <v>0</v>
          </cell>
          <cell r="CJ715"/>
          <cell r="CK715"/>
          <cell r="CL715">
            <v>0</v>
          </cell>
          <cell r="CM715">
            <v>0</v>
          </cell>
          <cell r="CN715">
            <v>52834.31</v>
          </cell>
          <cell r="CO715">
            <v>0</v>
          </cell>
          <cell r="CP715">
            <v>0</v>
          </cell>
          <cell r="CQ715"/>
          <cell r="CR715"/>
          <cell r="CS715" t="str">
            <v xml:space="preserve"> </v>
          </cell>
          <cell r="CT715">
            <v>0</v>
          </cell>
          <cell r="CU715">
            <v>52834.31</v>
          </cell>
          <cell r="CV715">
            <v>0</v>
          </cell>
          <cell r="CW715">
            <v>0</v>
          </cell>
          <cell r="CY715">
            <v>0</v>
          </cell>
          <cell r="CZ715">
            <v>0</v>
          </cell>
          <cell r="DA715">
            <v>0</v>
          </cell>
          <cell r="DB715">
            <v>52834.313399999999</v>
          </cell>
          <cell r="DC715">
            <v>41015.99</v>
          </cell>
          <cell r="DD715">
            <v>11818.320000000002</v>
          </cell>
          <cell r="DE715">
            <v>52834.31</v>
          </cell>
          <cell r="DF715">
            <v>52834.313399999999</v>
          </cell>
          <cell r="DG715">
            <v>3.4000000014202669E-3</v>
          </cell>
          <cell r="DH715">
            <v>0</v>
          </cell>
          <cell r="DI715">
            <v>41015.99</v>
          </cell>
          <cell r="DJ715">
            <v>11818.32</v>
          </cell>
          <cell r="DK715">
            <v>888.73766399999988</v>
          </cell>
        </row>
        <row r="716">
          <cell r="B716" t="str">
            <v>4.26</v>
          </cell>
          <cell r="C716" t="str">
            <v>DEPEARQ</v>
          </cell>
          <cell r="D716" t="str">
            <v>PROPRIA</v>
          </cell>
          <cell r="E716" t="str">
            <v>CONCRETO USINADO BOMBEADO FCK=30MPA.</v>
          </cell>
          <cell r="F716" t="str">
            <v>m3</v>
          </cell>
          <cell r="G716">
            <v>39.700000000000003</v>
          </cell>
          <cell r="H716">
            <v>0</v>
          </cell>
          <cell r="I716">
            <v>39.700000000000003</v>
          </cell>
          <cell r="J716">
            <v>735.33</v>
          </cell>
          <cell r="K716">
            <v>920.78</v>
          </cell>
          <cell r="L716">
            <v>36554.966</v>
          </cell>
          <cell r="M716"/>
          <cell r="N716"/>
          <cell r="O716"/>
          <cell r="P716"/>
          <cell r="Q716"/>
          <cell r="R716"/>
          <cell r="S716"/>
          <cell r="T716"/>
          <cell r="U716"/>
          <cell r="V716"/>
          <cell r="W716"/>
          <cell r="X716"/>
          <cell r="Y716"/>
          <cell r="Z716"/>
          <cell r="AA716"/>
          <cell r="AB716"/>
          <cell r="AC716">
            <v>0</v>
          </cell>
          <cell r="AD716">
            <v>0</v>
          </cell>
          <cell r="AE716"/>
          <cell r="AF716">
            <v>0</v>
          </cell>
          <cell r="AG716">
            <v>29547.83</v>
          </cell>
          <cell r="AH716">
            <v>0</v>
          </cell>
          <cell r="AI716">
            <v>0</v>
          </cell>
          <cell r="AJ716">
            <v>0</v>
          </cell>
          <cell r="AK716">
            <v>29547.83</v>
          </cell>
          <cell r="AL716"/>
          <cell r="AM716">
            <v>36554.966</v>
          </cell>
          <cell r="AN716">
            <v>2748.9334431999996</v>
          </cell>
          <cell r="AO716"/>
          <cell r="AP716">
            <v>0</v>
          </cell>
          <cell r="AQ716">
            <v>0</v>
          </cell>
          <cell r="AR716">
            <v>0.19168765743073049</v>
          </cell>
          <cell r="AS716">
            <v>7007.1358</v>
          </cell>
          <cell r="AT716">
            <v>0</v>
          </cell>
          <cell r="AU716">
            <v>36554.966</v>
          </cell>
          <cell r="AV716">
            <v>0</v>
          </cell>
          <cell r="AW716">
            <v>0</v>
          </cell>
          <cell r="AX716">
            <v>0</v>
          </cell>
          <cell r="AY716">
            <v>0</v>
          </cell>
          <cell r="AZ716">
            <v>0</v>
          </cell>
          <cell r="BA716">
            <v>0</v>
          </cell>
          <cell r="BB716">
            <v>36554.966</v>
          </cell>
          <cell r="BC716">
            <v>0</v>
          </cell>
          <cell r="BD716">
            <v>0</v>
          </cell>
          <cell r="BE716">
            <v>0</v>
          </cell>
          <cell r="BF716">
            <v>0</v>
          </cell>
          <cell r="BG716">
            <v>0</v>
          </cell>
          <cell r="BH716">
            <v>0</v>
          </cell>
          <cell r="BI716">
            <v>36554.966</v>
          </cell>
          <cell r="BJ716">
            <v>0</v>
          </cell>
          <cell r="BK716">
            <v>0</v>
          </cell>
          <cell r="BL716">
            <v>0</v>
          </cell>
          <cell r="BM716">
            <v>-2.7356068779722368E-7</v>
          </cell>
          <cell r="BN716"/>
          <cell r="BO716">
            <v>0</v>
          </cell>
          <cell r="BP716">
            <v>36554.966</v>
          </cell>
          <cell r="BQ716">
            <v>36554.966</v>
          </cell>
          <cell r="BR716">
            <v>7007.1358</v>
          </cell>
          <cell r="BS716">
            <v>526.93661215999998</v>
          </cell>
          <cell r="BT716">
            <v>0</v>
          </cell>
          <cell r="BU716">
            <v>0</v>
          </cell>
          <cell r="BV716">
            <v>0</v>
          </cell>
          <cell r="BW716">
            <v>0</v>
          </cell>
          <cell r="BX716">
            <v>36554.959999999999</v>
          </cell>
          <cell r="BY716">
            <v>36554.966</v>
          </cell>
          <cell r="BZ716">
            <v>0</v>
          </cell>
          <cell r="CA716">
            <v>7007.1358</v>
          </cell>
          <cell r="CB716">
            <v>526.93661215999998</v>
          </cell>
          <cell r="CC716"/>
          <cell r="CD716"/>
          <cell r="CE716">
            <v>0</v>
          </cell>
          <cell r="CF716">
            <v>0</v>
          </cell>
          <cell r="CG716">
            <v>36554.959999999999</v>
          </cell>
          <cell r="CH716">
            <v>36554.966</v>
          </cell>
          <cell r="CI716">
            <v>0</v>
          </cell>
          <cell r="CJ716"/>
          <cell r="CK716"/>
          <cell r="CL716">
            <v>0</v>
          </cell>
          <cell r="CM716">
            <v>0</v>
          </cell>
          <cell r="CN716">
            <v>36554.959999999999</v>
          </cell>
          <cell r="CO716">
            <v>0</v>
          </cell>
          <cell r="CP716">
            <v>0</v>
          </cell>
          <cell r="CQ716"/>
          <cell r="CR716"/>
          <cell r="CS716" t="str">
            <v xml:space="preserve"> </v>
          </cell>
          <cell r="CT716">
            <v>0</v>
          </cell>
          <cell r="CU716">
            <v>36554.959999999999</v>
          </cell>
          <cell r="CV716">
            <v>0</v>
          </cell>
          <cell r="CW716">
            <v>0</v>
          </cell>
          <cell r="CY716">
            <v>0</v>
          </cell>
          <cell r="CZ716">
            <v>0</v>
          </cell>
          <cell r="DA716">
            <v>0</v>
          </cell>
          <cell r="DB716">
            <v>36554.966</v>
          </cell>
          <cell r="DC716">
            <v>29547.83</v>
          </cell>
          <cell r="DD716">
            <v>7007.1358</v>
          </cell>
          <cell r="DE716">
            <v>36554.965800000005</v>
          </cell>
          <cell r="DF716">
            <v>36554.966</v>
          </cell>
          <cell r="DG716">
            <v>1.9999999494757503E-4</v>
          </cell>
          <cell r="DH716">
            <v>0</v>
          </cell>
          <cell r="DI716">
            <v>29547.83</v>
          </cell>
          <cell r="DJ716">
            <v>7007.1358000000037</v>
          </cell>
          <cell r="DK716">
            <v>526.93661216000021</v>
          </cell>
        </row>
        <row r="717">
          <cell r="B717"/>
          <cell r="C717"/>
          <cell r="D717"/>
          <cell r="E717" t="str">
            <v>ALVENARIAS E FECHAMENTOS</v>
          </cell>
          <cell r="F717"/>
          <cell r="G717"/>
          <cell r="H717" t="str">
            <v/>
          </cell>
          <cell r="I717"/>
          <cell r="J717"/>
          <cell r="K717"/>
          <cell r="L717">
            <v>0</v>
          </cell>
          <cell r="M717"/>
          <cell r="N717"/>
          <cell r="O717"/>
          <cell r="P717"/>
          <cell r="Q717"/>
          <cell r="R717"/>
          <cell r="S717"/>
          <cell r="T717"/>
          <cell r="U717"/>
          <cell r="V717"/>
          <cell r="W717"/>
          <cell r="X717"/>
          <cell r="Y717"/>
          <cell r="Z717"/>
          <cell r="AA717"/>
          <cell r="AB717"/>
          <cell r="AC717">
            <v>0</v>
          </cell>
          <cell r="AD717">
            <v>0</v>
          </cell>
          <cell r="AE717"/>
          <cell r="AF717">
            <v>0</v>
          </cell>
          <cell r="AG717">
            <v>0</v>
          </cell>
          <cell r="AH717">
            <v>0</v>
          </cell>
          <cell r="AI717">
            <v>0</v>
          </cell>
          <cell r="AJ717">
            <v>0</v>
          </cell>
          <cell r="AK717">
            <v>0</v>
          </cell>
          <cell r="AL717"/>
          <cell r="AM717">
            <v>0</v>
          </cell>
          <cell r="AN717">
            <v>0</v>
          </cell>
          <cell r="AO717"/>
          <cell r="AP717">
            <v>0</v>
          </cell>
          <cell r="AQ717">
            <v>0</v>
          </cell>
          <cell r="AR717" t="e">
            <v>#DIV/0!</v>
          </cell>
          <cell r="AS717">
            <v>5092.2884999999997</v>
          </cell>
          <cell r="AT717">
            <v>0</v>
          </cell>
          <cell r="AU717">
            <v>5092.2884999999997</v>
          </cell>
          <cell r="AV717">
            <v>0</v>
          </cell>
          <cell r="AW717">
            <v>0</v>
          </cell>
          <cell r="AX717">
            <v>0</v>
          </cell>
          <cell r="AY717" t="e">
            <v>#DIV/0!</v>
          </cell>
          <cell r="AZ717">
            <v>0</v>
          </cell>
          <cell r="BA717">
            <v>0</v>
          </cell>
          <cell r="BB717">
            <v>5092.2884999999997</v>
          </cell>
          <cell r="BC717">
            <v>0</v>
          </cell>
          <cell r="BD717">
            <v>0</v>
          </cell>
          <cell r="BE717">
            <v>0</v>
          </cell>
          <cell r="BF717" t="e">
            <v>#DIV/0!</v>
          </cell>
          <cell r="BG717">
            <v>0</v>
          </cell>
          <cell r="BH717">
            <v>0</v>
          </cell>
          <cell r="BI717">
            <v>5092.2884999999997</v>
          </cell>
          <cell r="BJ717">
            <v>0</v>
          </cell>
          <cell r="BK717">
            <v>0</v>
          </cell>
          <cell r="BL717">
            <v>0</v>
          </cell>
          <cell r="BM717">
            <v>0.16767762131741668</v>
          </cell>
          <cell r="BN717"/>
          <cell r="BO717">
            <v>0</v>
          </cell>
          <cell r="BP717">
            <v>5092.2884999999997</v>
          </cell>
          <cell r="BQ717">
            <v>5092.2884999999997</v>
          </cell>
          <cell r="BR717">
            <v>0</v>
          </cell>
          <cell r="BS717">
            <v>0</v>
          </cell>
          <cell r="BT717">
            <v>0</v>
          </cell>
          <cell r="BU717">
            <v>0</v>
          </cell>
          <cell r="BV717"/>
          <cell r="BW717">
            <v>0</v>
          </cell>
          <cell r="BX717">
            <v>16800.97</v>
          </cell>
          <cell r="BY717">
            <v>5092.2884999999997</v>
          </cell>
          <cell r="BZ717">
            <v>-11708.681500000002</v>
          </cell>
          <cell r="CA717">
            <v>0</v>
          </cell>
          <cell r="CB717">
            <v>0</v>
          </cell>
          <cell r="CC717"/>
          <cell r="CD717"/>
          <cell r="CE717"/>
          <cell r="CF717">
            <v>0</v>
          </cell>
          <cell r="CG717">
            <v>16800.97</v>
          </cell>
          <cell r="CH717">
            <v>5092.2884999999997</v>
          </cell>
          <cell r="CI717">
            <v>-11708.681500000002</v>
          </cell>
          <cell r="CJ717"/>
          <cell r="CK717"/>
          <cell r="CL717"/>
          <cell r="CM717">
            <v>0</v>
          </cell>
          <cell r="CN717">
            <v>16800.97</v>
          </cell>
          <cell r="CO717">
            <v>0</v>
          </cell>
          <cell r="CP717">
            <v>-16800.97</v>
          </cell>
          <cell r="CQ717"/>
          <cell r="CR717"/>
          <cell r="CS717"/>
          <cell r="CT717"/>
          <cell r="CU717">
            <v>16800.97</v>
          </cell>
          <cell r="CV717">
            <v>0</v>
          </cell>
          <cell r="CW717">
            <v>-16800.97</v>
          </cell>
          <cell r="CY717">
            <v>0</v>
          </cell>
          <cell r="CZ717">
            <v>0</v>
          </cell>
          <cell r="DA717">
            <v>0</v>
          </cell>
          <cell r="DB717">
            <v>0</v>
          </cell>
          <cell r="DC717">
            <v>0</v>
          </cell>
          <cell r="DD717">
            <v>5092.2884999999997</v>
          </cell>
          <cell r="DE717">
            <v>5092.2884999999997</v>
          </cell>
          <cell r="DF717">
            <v>0</v>
          </cell>
          <cell r="DG717">
            <v>-5092.2884999999997</v>
          </cell>
          <cell r="DH717">
            <v>0</v>
          </cell>
          <cell r="DI717">
            <v>0</v>
          </cell>
          <cell r="DJ717">
            <v>0</v>
          </cell>
          <cell r="DK717">
            <v>0</v>
          </cell>
        </row>
        <row r="718">
          <cell r="B718" t="str">
            <v>5.6</v>
          </cell>
          <cell r="C718">
            <v>96358</v>
          </cell>
          <cell r="D718" t="str">
            <v>SINAPI</v>
          </cell>
          <cell r="E718" t="str">
            <v>PAREDE COM SISTEMA EM CHAPAS DE GESSO PARA DRYWALL, USO INTERNO, COM DUAS FACES SIMPLES E ESTRUTURA METÁLICA COM GUIAS SIMPLES, SEM VÃOS. AF_07/2023_PS</v>
          </cell>
          <cell r="F718" t="str">
            <v>M2</v>
          </cell>
          <cell r="G718">
            <v>145.4</v>
          </cell>
          <cell r="H718">
            <v>21.11</v>
          </cell>
          <cell r="I718">
            <v>166.51</v>
          </cell>
          <cell r="J718">
            <v>92.28</v>
          </cell>
          <cell r="K718">
            <v>115.55</v>
          </cell>
          <cell r="L718">
            <v>19240.230499999998</v>
          </cell>
          <cell r="M718"/>
          <cell r="N718"/>
          <cell r="O718"/>
          <cell r="P718"/>
          <cell r="Q718"/>
          <cell r="R718"/>
          <cell r="S718"/>
          <cell r="T718"/>
          <cell r="U718"/>
          <cell r="V718"/>
          <cell r="W718"/>
          <cell r="X718"/>
          <cell r="Y718"/>
          <cell r="Z718"/>
          <cell r="AA718"/>
          <cell r="AB718"/>
          <cell r="AC718">
            <v>0</v>
          </cell>
          <cell r="AD718">
            <v>0</v>
          </cell>
          <cell r="AE718"/>
          <cell r="AF718">
            <v>0.30307266845591013</v>
          </cell>
          <cell r="AG718">
            <v>0</v>
          </cell>
          <cell r="AH718">
            <v>0</v>
          </cell>
          <cell r="AI718">
            <v>0</v>
          </cell>
          <cell r="AJ718">
            <v>0.30307266845591013</v>
          </cell>
          <cell r="AK718">
            <v>0</v>
          </cell>
          <cell r="AL718"/>
          <cell r="AM718">
            <v>13409.042500658208</v>
          </cell>
          <cell r="AN718">
            <v>1008.3599960494971</v>
          </cell>
          <cell r="AO718"/>
          <cell r="AP718">
            <v>0</v>
          </cell>
          <cell r="AQ718">
            <v>0</v>
          </cell>
          <cell r="AR718">
            <v>0.26466878866134169</v>
          </cell>
          <cell r="AS718">
            <v>5092.2884999999997</v>
          </cell>
          <cell r="AT718">
            <v>0</v>
          </cell>
          <cell r="AU718">
            <v>5092.2884999999997</v>
          </cell>
          <cell r="AV718">
            <v>0</v>
          </cell>
          <cell r="AW718">
            <v>0</v>
          </cell>
          <cell r="AX718">
            <v>0</v>
          </cell>
          <cell r="AY718">
            <v>0</v>
          </cell>
          <cell r="AZ718">
            <v>0</v>
          </cell>
          <cell r="BA718">
            <v>0</v>
          </cell>
          <cell r="BB718">
            <v>5092.2884999999997</v>
          </cell>
          <cell r="BC718">
            <v>0</v>
          </cell>
          <cell r="BD718">
            <v>0</v>
          </cell>
          <cell r="BE718">
            <v>0</v>
          </cell>
          <cell r="BF718">
            <v>0</v>
          </cell>
          <cell r="BG718">
            <v>0</v>
          </cell>
          <cell r="BH718">
            <v>0</v>
          </cell>
          <cell r="BI718">
            <v>5092.2884999999997</v>
          </cell>
          <cell r="BJ718">
            <v>0</v>
          </cell>
          <cell r="BK718">
            <v>0</v>
          </cell>
          <cell r="BL718">
            <v>0</v>
          </cell>
          <cell r="BM718">
            <v>0.16767762131741668</v>
          </cell>
          <cell r="BN718"/>
          <cell r="BO718">
            <v>0</v>
          </cell>
          <cell r="BP718">
            <v>5092.2884999999997</v>
          </cell>
          <cell r="BQ718">
            <v>5092.2884999999997</v>
          </cell>
          <cell r="BR718">
            <v>5092.2884999999997</v>
          </cell>
          <cell r="BS718">
            <v>382.94009519999992</v>
          </cell>
          <cell r="BT718">
            <v>0</v>
          </cell>
          <cell r="BU718">
            <v>0</v>
          </cell>
          <cell r="BV718">
            <v>0</v>
          </cell>
          <cell r="BW718">
            <v>0</v>
          </cell>
          <cell r="BX718">
            <v>16800.97</v>
          </cell>
          <cell r="BY718">
            <v>5092.2884999999997</v>
          </cell>
          <cell r="BZ718">
            <v>-11708.681500000002</v>
          </cell>
          <cell r="CA718">
            <v>5092.2884999999997</v>
          </cell>
          <cell r="CB718">
            <v>382.94009519999992</v>
          </cell>
          <cell r="CC718"/>
          <cell r="CD718"/>
          <cell r="CE718">
            <v>0</v>
          </cell>
          <cell r="CF718">
            <v>0</v>
          </cell>
          <cell r="CG718">
            <v>16800.97</v>
          </cell>
          <cell r="CH718">
            <v>5092.2884999999997</v>
          </cell>
          <cell r="CI718">
            <v>-11708.681500000002</v>
          </cell>
          <cell r="CJ718"/>
          <cell r="CK718"/>
          <cell r="CL718">
            <v>0</v>
          </cell>
          <cell r="CM718">
            <v>745.6</v>
          </cell>
          <cell r="CN718">
            <v>16800.97</v>
          </cell>
          <cell r="CO718">
            <v>745.6</v>
          </cell>
          <cell r="CP718">
            <v>-16055.37</v>
          </cell>
          <cell r="CQ718"/>
          <cell r="CR718"/>
          <cell r="CS718" t="str">
            <v xml:space="preserve"> </v>
          </cell>
          <cell r="CT718">
            <v>0</v>
          </cell>
          <cell r="CU718">
            <v>16800.97</v>
          </cell>
          <cell r="CV718">
            <v>745.6</v>
          </cell>
          <cell r="CW718">
            <v>-16055.37</v>
          </cell>
          <cell r="CY718">
            <v>0</v>
          </cell>
          <cell r="CZ718">
            <v>0</v>
          </cell>
          <cell r="DA718">
            <v>0</v>
          </cell>
          <cell r="DB718">
            <v>19240.230499999998</v>
          </cell>
          <cell r="DC718">
            <v>0</v>
          </cell>
          <cell r="DD718">
            <v>5837.8885</v>
          </cell>
          <cell r="DE718">
            <v>5837.8885</v>
          </cell>
          <cell r="DF718">
            <v>19240.230499999998</v>
          </cell>
          <cell r="DG718">
            <v>13402.341999999997</v>
          </cell>
          <cell r="DH718">
            <v>0</v>
          </cell>
          <cell r="DI718">
            <v>0</v>
          </cell>
          <cell r="DJ718">
            <v>5837.8885</v>
          </cell>
          <cell r="DK718">
            <v>439.00921519999991</v>
          </cell>
        </row>
        <row r="719">
          <cell r="B719"/>
          <cell r="C719"/>
          <cell r="D719"/>
          <cell r="E719" t="str">
            <v>INSTALAÇÕES HIDROSSANITÁRIAS E PLUVIAIS</v>
          </cell>
          <cell r="F719"/>
          <cell r="G719"/>
          <cell r="H719" t="str">
            <v/>
          </cell>
          <cell r="I719"/>
          <cell r="J719"/>
          <cell r="K719"/>
          <cell r="L719">
            <v>0</v>
          </cell>
          <cell r="M719"/>
          <cell r="N719"/>
          <cell r="O719"/>
          <cell r="P719"/>
          <cell r="Q719"/>
          <cell r="R719"/>
          <cell r="S719"/>
          <cell r="T719"/>
          <cell r="U719"/>
          <cell r="V719"/>
          <cell r="W719"/>
          <cell r="X719"/>
          <cell r="Y719"/>
          <cell r="Z719"/>
          <cell r="AA719"/>
          <cell r="AB719"/>
          <cell r="AC719">
            <v>0</v>
          </cell>
          <cell r="AD719">
            <v>0</v>
          </cell>
          <cell r="AE719"/>
          <cell r="AF719">
            <v>0.73479637785145235</v>
          </cell>
          <cell r="AG719">
            <v>593.98</v>
          </cell>
          <cell r="AH719">
            <v>0</v>
          </cell>
          <cell r="AI719">
            <v>0</v>
          </cell>
          <cell r="AJ719">
            <v>0.73479637785145235</v>
          </cell>
          <cell r="AK719">
            <v>593.98</v>
          </cell>
          <cell r="AL719"/>
          <cell r="AM719">
            <v>0</v>
          </cell>
          <cell r="AN719">
            <v>0</v>
          </cell>
          <cell r="AO719"/>
          <cell r="AP719">
            <v>0.79289336993458714</v>
          </cell>
          <cell r="AQ719">
            <v>1553.96</v>
          </cell>
          <cell r="AR719" t="e">
            <v>#DIV/0!</v>
          </cell>
          <cell r="AS719">
            <v>0</v>
          </cell>
          <cell r="AT719">
            <v>1553.96</v>
          </cell>
          <cell r="AU719">
            <v>593.98</v>
          </cell>
          <cell r="AV719">
            <v>-959.98</v>
          </cell>
          <cell r="AW719">
            <v>0</v>
          </cell>
          <cell r="AX719">
            <v>0</v>
          </cell>
          <cell r="AY719" t="e">
            <v>#DIV/0!</v>
          </cell>
          <cell r="AZ719">
            <v>0</v>
          </cell>
          <cell r="BA719">
            <v>1553.96</v>
          </cell>
          <cell r="BB719">
            <v>593.98</v>
          </cell>
          <cell r="BC719">
            <v>-959.98</v>
          </cell>
          <cell r="BD719">
            <v>0</v>
          </cell>
          <cell r="BE719">
            <v>0</v>
          </cell>
          <cell r="BF719" t="e">
            <v>#DIV/0!</v>
          </cell>
          <cell r="BG719">
            <v>405.90000000000003</v>
          </cell>
          <cell r="BH719">
            <v>1553.96</v>
          </cell>
          <cell r="BI719">
            <v>999.88000000000011</v>
          </cell>
          <cell r="BJ719">
            <v>-554.07999999999993</v>
          </cell>
          <cell r="BK719">
            <v>0</v>
          </cell>
          <cell r="BL719">
            <v>0</v>
          </cell>
          <cell r="BM719">
            <v>0</v>
          </cell>
          <cell r="BN719"/>
          <cell r="BO719">
            <v>1553.96</v>
          </cell>
          <cell r="BP719">
            <v>999.88000000000011</v>
          </cell>
          <cell r="BQ719">
            <v>-554.07999999999993</v>
          </cell>
          <cell r="BR719">
            <v>0</v>
          </cell>
          <cell r="BS719">
            <v>0</v>
          </cell>
          <cell r="BT719">
            <v>0</v>
          </cell>
          <cell r="BU719">
            <v>0</v>
          </cell>
          <cell r="BV719"/>
          <cell r="BW719">
            <v>214.38</v>
          </cell>
          <cell r="BX719">
            <v>1959.8600000000001</v>
          </cell>
          <cell r="BY719">
            <v>1214.2600000000002</v>
          </cell>
          <cell r="BZ719">
            <v>-745.59999999999991</v>
          </cell>
          <cell r="CA719">
            <v>0</v>
          </cell>
          <cell r="CB719">
            <v>0</v>
          </cell>
          <cell r="CC719"/>
          <cell r="CD719"/>
          <cell r="CE719"/>
          <cell r="CF719">
            <v>214.38</v>
          </cell>
          <cell r="CG719">
            <v>1959.8600000000001</v>
          </cell>
          <cell r="CH719">
            <v>1428.6400000000003</v>
          </cell>
          <cell r="CI719">
            <v>-531.2199999999998</v>
          </cell>
          <cell r="CJ719"/>
          <cell r="CK719"/>
          <cell r="CL719"/>
          <cell r="CM719">
            <v>0</v>
          </cell>
          <cell r="CN719">
            <v>1959.8600000000001</v>
          </cell>
          <cell r="CO719">
            <v>214.38</v>
          </cell>
          <cell r="CP719">
            <v>-1745.48</v>
          </cell>
          <cell r="CQ719"/>
          <cell r="CR719"/>
          <cell r="CS719"/>
          <cell r="CT719"/>
          <cell r="CU719">
            <v>1959.8600000000001</v>
          </cell>
          <cell r="CV719">
            <v>0</v>
          </cell>
          <cell r="CW719">
            <v>-1959.8600000000001</v>
          </cell>
          <cell r="CY719">
            <v>0</v>
          </cell>
          <cell r="CZ719">
            <v>1553.96</v>
          </cell>
          <cell r="DA719">
            <v>1553.96</v>
          </cell>
          <cell r="DB719">
            <v>0</v>
          </cell>
          <cell r="DC719">
            <v>593.98</v>
          </cell>
          <cell r="DD719">
            <v>834.66</v>
          </cell>
          <cell r="DE719">
            <v>1428.6399999999999</v>
          </cell>
          <cell r="DF719">
            <v>0</v>
          </cell>
          <cell r="DG719">
            <v>-1428.6399999999999</v>
          </cell>
          <cell r="DH719">
            <v>0</v>
          </cell>
          <cell r="DI719">
            <v>593.98</v>
          </cell>
          <cell r="DJ719">
            <v>0</v>
          </cell>
          <cell r="DK719">
            <v>0</v>
          </cell>
        </row>
        <row r="720">
          <cell r="B720" t="str">
            <v>6.1</v>
          </cell>
          <cell r="C720"/>
          <cell r="D720"/>
          <cell r="E720" t="str">
            <v>INSTALAÇÕES HIDRAULICAS</v>
          </cell>
          <cell r="F720"/>
          <cell r="G720"/>
          <cell r="H720" t="str">
            <v/>
          </cell>
          <cell r="I720"/>
          <cell r="J720"/>
          <cell r="K720"/>
          <cell r="L720">
            <v>0</v>
          </cell>
          <cell r="M720"/>
          <cell r="N720"/>
          <cell r="O720"/>
          <cell r="P720"/>
          <cell r="Q720"/>
          <cell r="R720"/>
          <cell r="S720"/>
          <cell r="T720"/>
          <cell r="U720"/>
          <cell r="V720"/>
          <cell r="W720"/>
          <cell r="X720"/>
          <cell r="Y720"/>
          <cell r="Z720"/>
          <cell r="AA720"/>
          <cell r="AB720"/>
          <cell r="AC720">
            <v>0</v>
          </cell>
          <cell r="AD720">
            <v>0</v>
          </cell>
          <cell r="AE720"/>
          <cell r="AF720">
            <v>1</v>
          </cell>
          <cell r="AG720">
            <v>593.98</v>
          </cell>
          <cell r="AH720">
            <v>0</v>
          </cell>
          <cell r="AI720">
            <v>0</v>
          </cell>
          <cell r="AJ720">
            <v>1</v>
          </cell>
          <cell r="AK720">
            <v>593.98</v>
          </cell>
          <cell r="AL720"/>
          <cell r="AM720">
            <v>0</v>
          </cell>
          <cell r="AN720">
            <v>0</v>
          </cell>
          <cell r="AO720"/>
          <cell r="AP720">
            <v>1</v>
          </cell>
          <cell r="AQ720">
            <v>808.36</v>
          </cell>
          <cell r="AR720" t="e">
            <v>#DIV/0!</v>
          </cell>
          <cell r="AS720">
            <v>0</v>
          </cell>
          <cell r="AT720">
            <v>808.36</v>
          </cell>
          <cell r="AU720">
            <v>593.98</v>
          </cell>
          <cell r="AV720">
            <v>-214.38</v>
          </cell>
          <cell r="AW720">
            <v>0</v>
          </cell>
          <cell r="AX720">
            <v>0</v>
          </cell>
          <cell r="AY720" t="e">
            <v>#DIV/0!</v>
          </cell>
          <cell r="AZ720">
            <v>0</v>
          </cell>
          <cell r="BA720">
            <v>808.36</v>
          </cell>
          <cell r="BB720">
            <v>593.98</v>
          </cell>
          <cell r="BC720">
            <v>-214.38</v>
          </cell>
          <cell r="BD720">
            <v>0</v>
          </cell>
          <cell r="BE720">
            <v>0</v>
          </cell>
          <cell r="BF720" t="e">
            <v>#DIV/0!</v>
          </cell>
          <cell r="BG720">
            <v>0</v>
          </cell>
          <cell r="BH720">
            <v>808.36</v>
          </cell>
          <cell r="BI720">
            <v>593.98</v>
          </cell>
          <cell r="BJ720">
            <v>-214.38</v>
          </cell>
          <cell r="BK720">
            <v>0</v>
          </cell>
          <cell r="BL720">
            <v>0</v>
          </cell>
          <cell r="BM720">
            <v>0</v>
          </cell>
          <cell r="BN720"/>
          <cell r="BO720">
            <v>808.36</v>
          </cell>
          <cell r="BP720">
            <v>593.98</v>
          </cell>
          <cell r="BQ720">
            <v>-214.38</v>
          </cell>
          <cell r="BR720">
            <v>0</v>
          </cell>
          <cell r="BS720">
            <v>0</v>
          </cell>
          <cell r="BT720">
            <v>0</v>
          </cell>
          <cell r="BU720">
            <v>0</v>
          </cell>
          <cell r="BV720"/>
          <cell r="BW720">
            <v>214.38</v>
          </cell>
          <cell r="BX720">
            <v>808.36</v>
          </cell>
          <cell r="BY720">
            <v>808.36</v>
          </cell>
          <cell r="BZ720">
            <v>0</v>
          </cell>
          <cell r="CA720">
            <v>0</v>
          </cell>
          <cell r="CB720">
            <v>0</v>
          </cell>
          <cell r="CC720"/>
          <cell r="CD720"/>
          <cell r="CE720"/>
          <cell r="CF720">
            <v>214.38</v>
          </cell>
          <cell r="CG720">
            <v>808.36</v>
          </cell>
          <cell r="CH720">
            <v>1022.74</v>
          </cell>
          <cell r="CI720">
            <v>214.38</v>
          </cell>
          <cell r="CJ720"/>
          <cell r="CK720"/>
          <cell r="CL720"/>
          <cell r="CM720">
            <v>0</v>
          </cell>
          <cell r="CN720">
            <v>808.36</v>
          </cell>
          <cell r="CO720">
            <v>214.38</v>
          </cell>
          <cell r="CP720">
            <v>-593.98</v>
          </cell>
          <cell r="CQ720"/>
          <cell r="CR720"/>
          <cell r="CS720">
            <v>0</v>
          </cell>
          <cell r="CT720">
            <v>0</v>
          </cell>
          <cell r="CU720">
            <v>808.36</v>
          </cell>
          <cell r="CV720">
            <v>0</v>
          </cell>
          <cell r="CW720">
            <v>-808.36</v>
          </cell>
          <cell r="CY720">
            <v>0</v>
          </cell>
          <cell r="CZ720">
            <v>808.36</v>
          </cell>
          <cell r="DA720">
            <v>808.36</v>
          </cell>
          <cell r="DB720">
            <v>0</v>
          </cell>
          <cell r="DC720">
            <v>593.98</v>
          </cell>
          <cell r="DD720">
            <v>428.76</v>
          </cell>
          <cell r="DE720">
            <v>1022.74</v>
          </cell>
          <cell r="DF720">
            <v>0</v>
          </cell>
          <cell r="DG720">
            <v>-1022.74</v>
          </cell>
          <cell r="DH720">
            <v>0</v>
          </cell>
          <cell r="DI720">
            <v>593.98</v>
          </cell>
          <cell r="DJ720">
            <v>0</v>
          </cell>
          <cell r="DK720">
            <v>0</v>
          </cell>
        </row>
        <row r="721">
          <cell r="B721" t="str">
            <v>6.1.14</v>
          </cell>
          <cell r="C721">
            <v>94492</v>
          </cell>
          <cell r="D721" t="str">
            <v>SINAPI</v>
          </cell>
          <cell r="E721" t="str">
            <v>REGISTRO DE ESFERA, PVC, SOLDÁVEL, COM VOLANTE, DN  50 MM - FORNECIMENTO E INSTALAÇÃO. AF_08/2021</v>
          </cell>
          <cell r="F721" t="str">
            <v>UND</v>
          </cell>
          <cell r="G721">
            <v>8</v>
          </cell>
          <cell r="H721">
            <v>0</v>
          </cell>
          <cell r="I721">
            <v>8</v>
          </cell>
          <cell r="J721">
            <v>45.78</v>
          </cell>
          <cell r="K721">
            <v>57.32</v>
          </cell>
          <cell r="L721">
            <v>458.56</v>
          </cell>
          <cell r="M721"/>
          <cell r="N721"/>
          <cell r="O721"/>
          <cell r="P721"/>
          <cell r="Q721"/>
          <cell r="R721"/>
          <cell r="S721"/>
          <cell r="T721"/>
          <cell r="U721"/>
          <cell r="V721"/>
          <cell r="W721"/>
          <cell r="X721"/>
          <cell r="Y721"/>
          <cell r="Z721"/>
          <cell r="AA721"/>
          <cell r="AB721"/>
          <cell r="AC721">
            <v>0</v>
          </cell>
          <cell r="AD721">
            <v>0</v>
          </cell>
          <cell r="AE721"/>
          <cell r="AF721">
            <v>1.0000000000000002</v>
          </cell>
          <cell r="AG721">
            <v>458.56</v>
          </cell>
          <cell r="AH721">
            <v>0</v>
          </cell>
          <cell r="AI721">
            <v>0</v>
          </cell>
          <cell r="AJ721">
            <v>1.0000000000000002</v>
          </cell>
          <cell r="AK721">
            <v>458.56</v>
          </cell>
          <cell r="AL721"/>
          <cell r="AM721">
            <v>-1.0182077403442236E-13</v>
          </cell>
          <cell r="AN721">
            <v>-7.6569222073885606E-15</v>
          </cell>
          <cell r="AO721"/>
          <cell r="AP721">
            <v>1</v>
          </cell>
          <cell r="AQ721">
            <v>458.56</v>
          </cell>
          <cell r="AR721">
            <v>0</v>
          </cell>
          <cell r="AS721">
            <v>0</v>
          </cell>
          <cell r="AT721">
            <v>458.56</v>
          </cell>
          <cell r="AU721">
            <v>458.56</v>
          </cell>
          <cell r="AV721">
            <v>0</v>
          </cell>
          <cell r="AW721">
            <v>0</v>
          </cell>
          <cell r="AX721">
            <v>0</v>
          </cell>
          <cell r="AY721">
            <v>0</v>
          </cell>
          <cell r="AZ721">
            <v>0</v>
          </cell>
          <cell r="BA721">
            <v>458.56</v>
          </cell>
          <cell r="BB721">
            <v>458.56</v>
          </cell>
          <cell r="BC721">
            <v>0</v>
          </cell>
          <cell r="BD721">
            <v>0</v>
          </cell>
          <cell r="BE721">
            <v>0</v>
          </cell>
          <cell r="BF721">
            <v>0</v>
          </cell>
          <cell r="BG721">
            <v>0</v>
          </cell>
          <cell r="BH721">
            <v>458.56</v>
          </cell>
          <cell r="BI721">
            <v>458.56</v>
          </cell>
          <cell r="BJ721">
            <v>0</v>
          </cell>
          <cell r="BK721">
            <v>0</v>
          </cell>
          <cell r="BL721">
            <v>0</v>
          </cell>
          <cell r="BM721">
            <v>0</v>
          </cell>
          <cell r="BN721"/>
          <cell r="BO721">
            <v>458.56</v>
          </cell>
          <cell r="BP721">
            <v>458.56</v>
          </cell>
          <cell r="BQ721">
            <v>0</v>
          </cell>
          <cell r="BR721" t="str">
            <v>N/A</v>
          </cell>
          <cell r="BS721">
            <v>0</v>
          </cell>
          <cell r="BT721">
            <v>0</v>
          </cell>
          <cell r="BU721">
            <v>0</v>
          </cell>
          <cell r="BV721">
            <v>0</v>
          </cell>
          <cell r="BW721">
            <v>0</v>
          </cell>
          <cell r="BX721">
            <v>458.56</v>
          </cell>
          <cell r="BY721">
            <v>458.56</v>
          </cell>
          <cell r="BZ721">
            <v>0</v>
          </cell>
          <cell r="CA721" t="str">
            <v>N/A</v>
          </cell>
          <cell r="CB721">
            <v>0</v>
          </cell>
          <cell r="CC721"/>
          <cell r="CD721"/>
          <cell r="CE721">
            <v>0</v>
          </cell>
          <cell r="CF721">
            <v>0</v>
          </cell>
          <cell r="CG721">
            <v>458.56</v>
          </cell>
          <cell r="CH721">
            <v>458.56</v>
          </cell>
          <cell r="CI721">
            <v>0</v>
          </cell>
          <cell r="CJ721"/>
          <cell r="CK721"/>
          <cell r="CL721">
            <v>0</v>
          </cell>
          <cell r="CM721">
            <v>0</v>
          </cell>
          <cell r="CN721">
            <v>458.56</v>
          </cell>
          <cell r="CO721">
            <v>0</v>
          </cell>
          <cell r="CP721">
            <v>-458.56</v>
          </cell>
          <cell r="CQ721"/>
          <cell r="CR721"/>
          <cell r="CS721" t="str">
            <v xml:space="preserve"> </v>
          </cell>
          <cell r="CT721">
            <v>0</v>
          </cell>
          <cell r="CU721">
            <v>458.56</v>
          </cell>
          <cell r="CV721">
            <v>0</v>
          </cell>
          <cell r="CW721">
            <v>-458.56</v>
          </cell>
          <cell r="CY721">
            <v>0</v>
          </cell>
          <cell r="CZ721">
            <v>458.56</v>
          </cell>
          <cell r="DA721">
            <v>458.56</v>
          </cell>
          <cell r="DB721">
            <v>458.56</v>
          </cell>
          <cell r="DC721">
            <v>458.56</v>
          </cell>
          <cell r="DD721">
            <v>0</v>
          </cell>
          <cell r="DE721">
            <v>458.56</v>
          </cell>
          <cell r="DF721">
            <v>458.56</v>
          </cell>
          <cell r="DG721">
            <v>0</v>
          </cell>
          <cell r="DH721">
            <v>0</v>
          </cell>
          <cell r="DI721">
            <v>458.56</v>
          </cell>
          <cell r="DJ721">
            <v>0</v>
          </cell>
          <cell r="DK721">
            <v>0</v>
          </cell>
        </row>
        <row r="722">
          <cell r="B722" t="str">
            <v>6.1.15</v>
          </cell>
          <cell r="C722">
            <v>89625</v>
          </cell>
          <cell r="D722" t="str">
            <v>SINAPI</v>
          </cell>
          <cell r="E722" t="str">
            <v>TE, PVC, SOLDÁVEL, DN 50MM, INSTALADO EM PRUMADA DE ÁGUA - FORNECIMENTO E INSTALAÇÃO. AF_06/2022</v>
          </cell>
          <cell r="F722" t="str">
            <v>UNID</v>
          </cell>
          <cell r="G722">
            <v>6</v>
          </cell>
          <cell r="H722">
            <v>0</v>
          </cell>
          <cell r="I722">
            <v>6</v>
          </cell>
          <cell r="J722">
            <v>18.03</v>
          </cell>
          <cell r="K722">
            <v>22.57</v>
          </cell>
          <cell r="L722">
            <v>135.42000000000002</v>
          </cell>
          <cell r="M722"/>
          <cell r="N722"/>
          <cell r="O722"/>
          <cell r="P722"/>
          <cell r="Q722"/>
          <cell r="R722"/>
          <cell r="S722"/>
          <cell r="T722"/>
          <cell r="U722"/>
          <cell r="V722"/>
          <cell r="W722"/>
          <cell r="X722"/>
          <cell r="Y722"/>
          <cell r="Z722"/>
          <cell r="AA722"/>
          <cell r="AB722"/>
          <cell r="AC722">
            <v>0</v>
          </cell>
          <cell r="AD722">
            <v>0</v>
          </cell>
          <cell r="AE722"/>
          <cell r="AF722">
            <v>0</v>
          </cell>
          <cell r="AG722">
            <v>135.41999999999999</v>
          </cell>
          <cell r="AH722">
            <v>0</v>
          </cell>
          <cell r="AI722">
            <v>0</v>
          </cell>
          <cell r="AJ722">
            <v>0</v>
          </cell>
          <cell r="AK722">
            <v>135.41999999999999</v>
          </cell>
          <cell r="AL722"/>
          <cell r="AM722">
            <v>135.42000000000002</v>
          </cell>
          <cell r="AN722">
            <v>10.183584</v>
          </cell>
          <cell r="AO722"/>
          <cell r="AP722">
            <v>1</v>
          </cell>
          <cell r="AQ722">
            <v>135.41999999999999</v>
          </cell>
          <cell r="AR722">
            <v>0</v>
          </cell>
          <cell r="AS722">
            <v>0</v>
          </cell>
          <cell r="AT722">
            <v>135.41999999999999</v>
          </cell>
          <cell r="AU722">
            <v>135.42000000000002</v>
          </cell>
          <cell r="AV722">
            <v>0</v>
          </cell>
          <cell r="AW722">
            <v>0</v>
          </cell>
          <cell r="AX722">
            <v>0</v>
          </cell>
          <cell r="AY722">
            <v>0</v>
          </cell>
          <cell r="AZ722">
            <v>0</v>
          </cell>
          <cell r="BA722">
            <v>135.41999999999999</v>
          </cell>
          <cell r="BB722">
            <v>135.42000000000002</v>
          </cell>
          <cell r="BC722">
            <v>0</v>
          </cell>
          <cell r="BD722">
            <v>0</v>
          </cell>
          <cell r="BE722">
            <v>0</v>
          </cell>
          <cell r="BF722">
            <v>0</v>
          </cell>
          <cell r="BG722">
            <v>0</v>
          </cell>
          <cell r="BH722">
            <v>135.41999999999999</v>
          </cell>
          <cell r="BI722">
            <v>135.42000000000002</v>
          </cell>
          <cell r="BJ722">
            <v>0</v>
          </cell>
          <cell r="BK722">
            <v>0</v>
          </cell>
          <cell r="BL722">
            <v>0</v>
          </cell>
          <cell r="BM722">
            <v>0</v>
          </cell>
          <cell r="BN722"/>
          <cell r="BO722">
            <v>135.41999999999999</v>
          </cell>
          <cell r="BP722">
            <v>135.42000000000002</v>
          </cell>
          <cell r="BQ722">
            <v>0</v>
          </cell>
          <cell r="BR722" t="str">
            <v>N/A</v>
          </cell>
          <cell r="BS722">
            <v>0</v>
          </cell>
          <cell r="BT722">
            <v>0</v>
          </cell>
          <cell r="BU722">
            <v>0</v>
          </cell>
          <cell r="BV722">
            <v>0</v>
          </cell>
          <cell r="BW722">
            <v>0</v>
          </cell>
          <cell r="BX722">
            <v>135.41999999999999</v>
          </cell>
          <cell r="BY722">
            <v>135.42000000000002</v>
          </cell>
          <cell r="BZ722">
            <v>0</v>
          </cell>
          <cell r="CA722" t="str">
            <v>N/A</v>
          </cell>
          <cell r="CB722">
            <v>0</v>
          </cell>
          <cell r="CC722"/>
          <cell r="CD722"/>
          <cell r="CE722">
            <v>0</v>
          </cell>
          <cell r="CF722">
            <v>0</v>
          </cell>
          <cell r="CG722">
            <v>135.41999999999999</v>
          </cell>
          <cell r="CH722">
            <v>135.42000000000002</v>
          </cell>
          <cell r="CI722">
            <v>0</v>
          </cell>
          <cell r="CJ722"/>
          <cell r="CK722"/>
          <cell r="CL722">
            <v>0</v>
          </cell>
          <cell r="CM722">
            <v>0</v>
          </cell>
          <cell r="CN722">
            <v>135.41999999999999</v>
          </cell>
          <cell r="CO722">
            <v>0</v>
          </cell>
          <cell r="CP722">
            <v>-135.41999999999999</v>
          </cell>
          <cell r="CQ722"/>
          <cell r="CR722"/>
          <cell r="CS722" t="str">
            <v xml:space="preserve"> </v>
          </cell>
          <cell r="CT722">
            <v>0</v>
          </cell>
          <cell r="CU722">
            <v>135.41999999999999</v>
          </cell>
          <cell r="CV722">
            <v>0</v>
          </cell>
          <cell r="CW722">
            <v>-135.41999999999999</v>
          </cell>
          <cell r="CY722">
            <v>0</v>
          </cell>
          <cell r="CZ722">
            <v>135.41999999999999</v>
          </cell>
          <cell r="DA722">
            <v>135.41999999999999</v>
          </cell>
          <cell r="DB722">
            <v>135.42000000000002</v>
          </cell>
          <cell r="DC722">
            <v>135.41999999999999</v>
          </cell>
          <cell r="DD722">
            <v>0</v>
          </cell>
          <cell r="DE722">
            <v>135.41999999999999</v>
          </cell>
          <cell r="DF722">
            <v>135.42000000000002</v>
          </cell>
          <cell r="DG722">
            <v>0</v>
          </cell>
          <cell r="DH722">
            <v>0</v>
          </cell>
          <cell r="DI722">
            <v>135.41999999999999</v>
          </cell>
          <cell r="DJ722">
            <v>0</v>
          </cell>
          <cell r="DK722">
            <v>0</v>
          </cell>
        </row>
        <row r="723">
          <cell r="B723" t="str">
            <v>6.1.16</v>
          </cell>
          <cell r="C723">
            <v>94797</v>
          </cell>
          <cell r="D723" t="str">
            <v>SINAPI</v>
          </cell>
          <cell r="E723" t="str">
            <v>TORNEIRA DE BOIA PARA CAIXA D'ÁGUA, ROSCÁVEL, 1" - FORNECIMENTO E INSTALAÇÃO. AF_08/2021</v>
          </cell>
          <cell r="F723" t="str">
            <v>UND</v>
          </cell>
          <cell r="G723">
            <v>3</v>
          </cell>
          <cell r="H723">
            <v>0</v>
          </cell>
          <cell r="I723">
            <v>3</v>
          </cell>
          <cell r="J723">
            <v>57.07</v>
          </cell>
          <cell r="K723">
            <v>71.459999999999994</v>
          </cell>
          <cell r="L723">
            <v>214.38</v>
          </cell>
          <cell r="M723"/>
          <cell r="N723"/>
          <cell r="O723"/>
          <cell r="P723"/>
          <cell r="Q723"/>
          <cell r="R723"/>
          <cell r="S723"/>
          <cell r="T723"/>
          <cell r="U723"/>
          <cell r="V723"/>
          <cell r="W723"/>
          <cell r="X723"/>
          <cell r="Y723"/>
          <cell r="Z723"/>
          <cell r="AA723"/>
          <cell r="AB723"/>
          <cell r="AC723">
            <v>0</v>
          </cell>
          <cell r="AD723">
            <v>0</v>
          </cell>
          <cell r="AE723"/>
          <cell r="AF723">
            <v>0</v>
          </cell>
          <cell r="AG723">
            <v>0</v>
          </cell>
          <cell r="AH723">
            <v>0</v>
          </cell>
          <cell r="AI723">
            <v>0</v>
          </cell>
          <cell r="AJ723">
            <v>0</v>
          </cell>
          <cell r="AK723">
            <v>0</v>
          </cell>
          <cell r="AL723"/>
          <cell r="AM723">
            <v>214.38</v>
          </cell>
          <cell r="AN723">
            <v>16.121375999999998</v>
          </cell>
          <cell r="AO723"/>
          <cell r="AP723">
            <v>1</v>
          </cell>
          <cell r="AQ723">
            <v>214.38</v>
          </cell>
          <cell r="AR723">
            <v>0</v>
          </cell>
          <cell r="AS723">
            <v>0</v>
          </cell>
          <cell r="AT723">
            <v>214.38</v>
          </cell>
          <cell r="AU723">
            <v>0</v>
          </cell>
          <cell r="AV723">
            <v>-214.38</v>
          </cell>
          <cell r="AW723">
            <v>0</v>
          </cell>
          <cell r="AX723">
            <v>0</v>
          </cell>
          <cell r="AY723">
            <v>0</v>
          </cell>
          <cell r="AZ723">
            <v>0</v>
          </cell>
          <cell r="BA723">
            <v>214.38</v>
          </cell>
          <cell r="BB723">
            <v>0</v>
          </cell>
          <cell r="BC723">
            <v>-214.38</v>
          </cell>
          <cell r="BD723">
            <v>0</v>
          </cell>
          <cell r="BE723">
            <v>0</v>
          </cell>
          <cell r="BF723">
            <v>0</v>
          </cell>
          <cell r="BG723">
            <v>0</v>
          </cell>
          <cell r="BH723">
            <v>214.38</v>
          </cell>
          <cell r="BI723">
            <v>0</v>
          </cell>
          <cell r="BJ723">
            <v>-214.38</v>
          </cell>
          <cell r="BK723">
            <v>0</v>
          </cell>
          <cell r="BL723">
            <v>0</v>
          </cell>
          <cell r="BM723">
            <v>0</v>
          </cell>
          <cell r="BN723"/>
          <cell r="BO723">
            <v>214.38</v>
          </cell>
          <cell r="BP723">
            <v>0</v>
          </cell>
          <cell r="BQ723">
            <v>-214.38</v>
          </cell>
          <cell r="BR723" t="str">
            <v>N/A</v>
          </cell>
          <cell r="BS723">
            <v>0</v>
          </cell>
          <cell r="BT723">
            <v>0</v>
          </cell>
          <cell r="BU723">
            <v>0</v>
          </cell>
          <cell r="BV723">
            <v>1</v>
          </cell>
          <cell r="BW723">
            <v>214.38</v>
          </cell>
          <cell r="BX723">
            <v>214.38</v>
          </cell>
          <cell r="BY723">
            <v>214.38</v>
          </cell>
          <cell r="BZ723">
            <v>0</v>
          </cell>
          <cell r="CA723">
            <v>214.38</v>
          </cell>
          <cell r="CB723">
            <v>16.121375999999998</v>
          </cell>
          <cell r="CC723"/>
          <cell r="CD723"/>
          <cell r="CE723">
            <v>1</v>
          </cell>
          <cell r="CF723">
            <v>0</v>
          </cell>
          <cell r="CG723">
            <v>214.38</v>
          </cell>
          <cell r="CH723">
            <v>214.38</v>
          </cell>
          <cell r="CI723">
            <v>0</v>
          </cell>
          <cell r="CJ723"/>
          <cell r="CK723"/>
          <cell r="CL723">
            <v>1</v>
          </cell>
          <cell r="CM723">
            <v>745.6</v>
          </cell>
          <cell r="CN723">
            <v>214.38</v>
          </cell>
          <cell r="CO723">
            <v>745.6</v>
          </cell>
          <cell r="CP723">
            <v>531.22</v>
          </cell>
          <cell r="CQ723"/>
          <cell r="CR723"/>
          <cell r="CS723" t="str">
            <v xml:space="preserve"> </v>
          </cell>
          <cell r="CT723">
            <v>0</v>
          </cell>
          <cell r="CU723">
            <v>214.38</v>
          </cell>
          <cell r="CV723">
            <v>745.6</v>
          </cell>
          <cell r="CW723">
            <v>531.22</v>
          </cell>
          <cell r="CY723">
            <v>0</v>
          </cell>
          <cell r="CZ723">
            <v>214.38</v>
          </cell>
          <cell r="DA723">
            <v>214.38</v>
          </cell>
          <cell r="DB723">
            <v>214.38</v>
          </cell>
          <cell r="DC723">
            <v>0</v>
          </cell>
          <cell r="DD723">
            <v>959.98</v>
          </cell>
          <cell r="DE723">
            <v>959.98</v>
          </cell>
          <cell r="DF723">
            <v>214.38</v>
          </cell>
          <cell r="DG723">
            <v>-745.6</v>
          </cell>
          <cell r="DH723">
            <v>0</v>
          </cell>
          <cell r="DI723">
            <v>0</v>
          </cell>
          <cell r="DJ723">
            <v>959.98</v>
          </cell>
          <cell r="DK723">
            <v>72.190495999999996</v>
          </cell>
        </row>
        <row r="724">
          <cell r="B724" t="str">
            <v>6.2</v>
          </cell>
          <cell r="C724"/>
          <cell r="D724"/>
          <cell r="E724" t="str">
            <v>INSTALAÇÕES SANITÁRIAS</v>
          </cell>
          <cell r="F724"/>
          <cell r="G724"/>
          <cell r="H724" t="str">
            <v/>
          </cell>
          <cell r="I724"/>
          <cell r="J724"/>
          <cell r="K724"/>
          <cell r="L724">
            <v>0</v>
          </cell>
          <cell r="M724"/>
          <cell r="N724"/>
          <cell r="O724"/>
          <cell r="P724"/>
          <cell r="Q724"/>
          <cell r="R724"/>
          <cell r="S724"/>
          <cell r="T724"/>
          <cell r="U724"/>
          <cell r="V724"/>
          <cell r="W724"/>
          <cell r="X724"/>
          <cell r="Y724"/>
          <cell r="Z724"/>
          <cell r="AA724"/>
          <cell r="AB724"/>
          <cell r="AC724">
            <v>0</v>
          </cell>
          <cell r="AD724">
            <v>0</v>
          </cell>
          <cell r="AE724"/>
          <cell r="AF724">
            <v>0</v>
          </cell>
          <cell r="AG724">
            <v>0</v>
          </cell>
          <cell r="AH724">
            <v>0</v>
          </cell>
          <cell r="AI724">
            <v>0</v>
          </cell>
          <cell r="AJ724">
            <v>0</v>
          </cell>
          <cell r="AK724">
            <v>0</v>
          </cell>
          <cell r="AL724"/>
          <cell r="AM724">
            <v>0</v>
          </cell>
          <cell r="AN724">
            <v>0</v>
          </cell>
          <cell r="AO724"/>
          <cell r="AP724">
            <v>0.64750325662179764</v>
          </cell>
          <cell r="AQ724">
            <v>745.6</v>
          </cell>
          <cell r="AR724" t="e">
            <v>#DIV/0!</v>
          </cell>
          <cell r="AS724">
            <v>0</v>
          </cell>
          <cell r="AT724">
            <v>745.6</v>
          </cell>
          <cell r="AU724">
            <v>0</v>
          </cell>
          <cell r="AV724">
            <v>-745.6</v>
          </cell>
          <cell r="AW724">
            <v>0</v>
          </cell>
          <cell r="AX724">
            <v>0</v>
          </cell>
          <cell r="AY724" t="e">
            <v>#DIV/0!</v>
          </cell>
          <cell r="AZ724">
            <v>0</v>
          </cell>
          <cell r="BA724">
            <v>745.6</v>
          </cell>
          <cell r="BB724">
            <v>0</v>
          </cell>
          <cell r="BC724">
            <v>-745.6</v>
          </cell>
          <cell r="BD724">
            <v>0</v>
          </cell>
          <cell r="BE724">
            <v>0</v>
          </cell>
          <cell r="BF724" t="e">
            <v>#DIV/0!</v>
          </cell>
          <cell r="BG724">
            <v>405.90000000000003</v>
          </cell>
          <cell r="BH724">
            <v>745.6</v>
          </cell>
          <cell r="BI724">
            <v>405.90000000000003</v>
          </cell>
          <cell r="BJ724">
            <v>-339.7</v>
          </cell>
          <cell r="BK724">
            <v>0</v>
          </cell>
          <cell r="BL724">
            <v>0</v>
          </cell>
          <cell r="BM724">
            <v>0</v>
          </cell>
          <cell r="BN724"/>
          <cell r="BO724">
            <v>745.6</v>
          </cell>
          <cell r="BP724">
            <v>405.90000000000003</v>
          </cell>
          <cell r="BQ724">
            <v>-339.7</v>
          </cell>
          <cell r="BR724">
            <v>0</v>
          </cell>
          <cell r="BS724">
            <v>0</v>
          </cell>
          <cell r="BT724">
            <v>0</v>
          </cell>
          <cell r="BU724">
            <v>0</v>
          </cell>
          <cell r="BV724"/>
          <cell r="BW724">
            <v>0</v>
          </cell>
          <cell r="BX724">
            <v>1151.5</v>
          </cell>
          <cell r="BY724">
            <v>405.90000000000003</v>
          </cell>
          <cell r="BZ724">
            <v>-745.59999999999991</v>
          </cell>
          <cell r="CA724">
            <v>0</v>
          </cell>
          <cell r="CB724">
            <v>0</v>
          </cell>
          <cell r="CC724"/>
          <cell r="CD724"/>
          <cell r="CE724"/>
          <cell r="CF724">
            <v>0</v>
          </cell>
          <cell r="CG724">
            <v>1151.5</v>
          </cell>
          <cell r="CH724">
            <v>405.90000000000003</v>
          </cell>
          <cell r="CI724">
            <v>-745.59999999999991</v>
          </cell>
          <cell r="CJ724"/>
          <cell r="CK724"/>
          <cell r="CL724"/>
          <cell r="CM724">
            <v>745.6</v>
          </cell>
          <cell r="CN724">
            <v>1151.5</v>
          </cell>
          <cell r="CO724">
            <v>745.6</v>
          </cell>
          <cell r="CP724">
            <v>-405.9</v>
          </cell>
          <cell r="CQ724"/>
          <cell r="CR724"/>
          <cell r="CS724">
            <v>0</v>
          </cell>
          <cell r="CT724">
            <v>0</v>
          </cell>
          <cell r="CU724">
            <v>1151.5</v>
          </cell>
          <cell r="CV724">
            <v>745.6</v>
          </cell>
          <cell r="CW724">
            <v>-405.9</v>
          </cell>
          <cell r="CY724">
            <v>0</v>
          </cell>
          <cell r="CZ724">
            <v>745.6</v>
          </cell>
          <cell r="DA724">
            <v>745.6</v>
          </cell>
          <cell r="DB724">
            <v>0</v>
          </cell>
          <cell r="DC724">
            <v>0</v>
          </cell>
          <cell r="DD724">
            <v>1151.5</v>
          </cell>
          <cell r="DE724">
            <v>1151.5</v>
          </cell>
          <cell r="DF724">
            <v>0</v>
          </cell>
          <cell r="DG724">
            <v>-1151.5</v>
          </cell>
          <cell r="DH724">
            <v>0</v>
          </cell>
          <cell r="DI724">
            <v>0</v>
          </cell>
          <cell r="DJ724">
            <v>0</v>
          </cell>
          <cell r="DK724">
            <v>0</v>
          </cell>
        </row>
        <row r="725">
          <cell r="B725" t="str">
            <v>6.2.15</v>
          </cell>
          <cell r="C725" t="str">
            <v>DEPEARQ390</v>
          </cell>
          <cell r="D725" t="str">
            <v>PROPRIA</v>
          </cell>
          <cell r="E725" t="str">
            <v>REGISTRO DE ESFERA, PVC, ROSCÁVEL, COM VOLANTE, 2" - FORNECIMENTO E INSTALAÇÃO. AF_08/2021</v>
          </cell>
          <cell r="F725" t="str">
            <v>M</v>
          </cell>
          <cell r="G725">
            <v>8</v>
          </cell>
          <cell r="H725">
            <v>0</v>
          </cell>
          <cell r="I725">
            <v>8</v>
          </cell>
          <cell r="J725">
            <v>74.430000000000007</v>
          </cell>
          <cell r="K725">
            <v>93.2</v>
          </cell>
          <cell r="L725">
            <v>745.6</v>
          </cell>
          <cell r="M725"/>
          <cell r="N725"/>
          <cell r="O725"/>
          <cell r="P725"/>
          <cell r="Q725"/>
          <cell r="R725"/>
          <cell r="S725"/>
          <cell r="T725"/>
          <cell r="U725"/>
          <cell r="V725"/>
          <cell r="W725"/>
          <cell r="X725"/>
          <cell r="Y725"/>
          <cell r="Z725"/>
          <cell r="AA725"/>
          <cell r="AB725"/>
          <cell r="AC725">
            <v>0</v>
          </cell>
          <cell r="AD725">
            <v>0</v>
          </cell>
          <cell r="AE725"/>
          <cell r="AF725">
            <v>0</v>
          </cell>
          <cell r="AG725">
            <v>0</v>
          </cell>
          <cell r="AH725">
            <v>0</v>
          </cell>
          <cell r="AI725">
            <v>0</v>
          </cell>
          <cell r="AJ725">
            <v>0</v>
          </cell>
          <cell r="AK725">
            <v>0</v>
          </cell>
          <cell r="AL725"/>
          <cell r="AM725">
            <v>745.6</v>
          </cell>
          <cell r="AN725">
            <v>56.069119999999991</v>
          </cell>
          <cell r="AO725"/>
          <cell r="AP725">
            <v>1</v>
          </cell>
          <cell r="AQ725">
            <v>745.6</v>
          </cell>
          <cell r="AR725">
            <v>0</v>
          </cell>
          <cell r="AS725">
            <v>0</v>
          </cell>
          <cell r="AT725">
            <v>745.6</v>
          </cell>
          <cell r="AU725">
            <v>0</v>
          </cell>
          <cell r="AV725">
            <v>-745.6</v>
          </cell>
          <cell r="AW725">
            <v>0</v>
          </cell>
          <cell r="AX725">
            <v>0</v>
          </cell>
          <cell r="AY725">
            <v>0</v>
          </cell>
          <cell r="AZ725">
            <v>0</v>
          </cell>
          <cell r="BA725">
            <v>745.6</v>
          </cell>
          <cell r="BB725">
            <v>0</v>
          </cell>
          <cell r="BC725">
            <v>-745.6</v>
          </cell>
          <cell r="BD725">
            <v>0</v>
          </cell>
          <cell r="BE725">
            <v>0</v>
          </cell>
          <cell r="BF725">
            <v>0</v>
          </cell>
          <cell r="BG725">
            <v>0</v>
          </cell>
          <cell r="BH725">
            <v>745.6</v>
          </cell>
          <cell r="BI725">
            <v>0</v>
          </cell>
          <cell r="BJ725">
            <v>-745.6</v>
          </cell>
          <cell r="BK725">
            <v>0</v>
          </cell>
          <cell r="BL725">
            <v>0</v>
          </cell>
          <cell r="BM725">
            <v>0</v>
          </cell>
          <cell r="BN725"/>
          <cell r="BO725">
            <v>745.6</v>
          </cell>
          <cell r="BP725">
            <v>0</v>
          </cell>
          <cell r="BQ725">
            <v>-745.6</v>
          </cell>
          <cell r="BR725" t="str">
            <v>N/A</v>
          </cell>
          <cell r="BS725">
            <v>0</v>
          </cell>
          <cell r="BT725">
            <v>0</v>
          </cell>
          <cell r="BU725">
            <v>0</v>
          </cell>
          <cell r="BV725">
            <v>0</v>
          </cell>
          <cell r="BW725">
            <v>0</v>
          </cell>
          <cell r="BX725">
            <v>745.6</v>
          </cell>
          <cell r="BY725">
            <v>0</v>
          </cell>
          <cell r="BZ725">
            <v>-745.6</v>
          </cell>
          <cell r="CA725" t="str">
            <v>N/A</v>
          </cell>
          <cell r="CB725">
            <v>0</v>
          </cell>
          <cell r="CC725"/>
          <cell r="CD725"/>
          <cell r="CE725">
            <v>0</v>
          </cell>
          <cell r="CF725">
            <v>0</v>
          </cell>
          <cell r="CG725">
            <v>745.6</v>
          </cell>
          <cell r="CH725">
            <v>0</v>
          </cell>
          <cell r="CI725">
            <v>-745.6</v>
          </cell>
          <cell r="CJ725"/>
          <cell r="CK725"/>
          <cell r="CL725">
            <v>0</v>
          </cell>
          <cell r="CM725">
            <v>745.6</v>
          </cell>
          <cell r="CN725">
            <v>745.6</v>
          </cell>
          <cell r="CO725">
            <v>745.6</v>
          </cell>
          <cell r="CP725">
            <v>0</v>
          </cell>
          <cell r="CQ725"/>
          <cell r="CR725"/>
          <cell r="CS725" t="str">
            <v xml:space="preserve"> </v>
          </cell>
          <cell r="CT725">
            <v>0</v>
          </cell>
          <cell r="CU725">
            <v>745.6</v>
          </cell>
          <cell r="CV725">
            <v>745.6</v>
          </cell>
          <cell r="CW725">
            <v>0</v>
          </cell>
          <cell r="CY725">
            <v>0</v>
          </cell>
          <cell r="CZ725">
            <v>745.6</v>
          </cell>
          <cell r="DA725">
            <v>745.6</v>
          </cell>
          <cell r="DB725">
            <v>745.6</v>
          </cell>
          <cell r="DC725">
            <v>0</v>
          </cell>
          <cell r="DD725">
            <v>745.6</v>
          </cell>
          <cell r="DE725">
            <v>745.6</v>
          </cell>
          <cell r="DF725">
            <v>745.6</v>
          </cell>
          <cell r="DG725">
            <v>0</v>
          </cell>
          <cell r="DH725">
            <v>0</v>
          </cell>
          <cell r="DI725">
            <v>0</v>
          </cell>
          <cell r="DJ725">
            <v>745.6</v>
          </cell>
          <cell r="DK725">
            <v>56.069119999999991</v>
          </cell>
        </row>
        <row r="726">
          <cell r="B726" t="str">
            <v>6.2.16</v>
          </cell>
          <cell r="C726" t="str">
            <v>DEPEARQ391</v>
          </cell>
          <cell r="D726" t="str">
            <v>PROPRIA</v>
          </cell>
          <cell r="E726" t="str">
            <v>TAMPA RETANGULAR PARA ESGOTO E DRENAGEM, EM CONCRETO PRÉ-MOLDADO, 1,00X1,00 M E ESPESSURA = 0,05 M. (Copia da SINAPI (98115))</v>
          </cell>
          <cell r="F726" t="str">
            <v>UNID</v>
          </cell>
          <cell r="G726">
            <v>3</v>
          </cell>
          <cell r="H726">
            <v>0</v>
          </cell>
          <cell r="I726">
            <v>3</v>
          </cell>
          <cell r="J726">
            <v>108.05</v>
          </cell>
          <cell r="K726">
            <v>135.30000000000001</v>
          </cell>
          <cell r="L726">
            <v>405.90000000000003</v>
          </cell>
          <cell r="M726"/>
          <cell r="N726"/>
          <cell r="O726"/>
          <cell r="P726"/>
          <cell r="Q726"/>
          <cell r="R726"/>
          <cell r="S726"/>
          <cell r="T726"/>
          <cell r="U726"/>
          <cell r="V726"/>
          <cell r="W726"/>
          <cell r="X726"/>
          <cell r="Y726"/>
          <cell r="Z726"/>
          <cell r="AA726"/>
          <cell r="AB726"/>
          <cell r="AC726">
            <v>0</v>
          </cell>
          <cell r="AD726">
            <v>0</v>
          </cell>
          <cell r="AE726"/>
          <cell r="AF726">
            <v>0</v>
          </cell>
          <cell r="AG726">
            <v>0</v>
          </cell>
          <cell r="AH726">
            <v>0</v>
          </cell>
          <cell r="AI726">
            <v>0</v>
          </cell>
          <cell r="AJ726">
            <v>0</v>
          </cell>
          <cell r="AK726">
            <v>0</v>
          </cell>
          <cell r="AL726"/>
          <cell r="AM726">
            <v>405.90000000000003</v>
          </cell>
          <cell r="AN726">
            <v>30.523679999999999</v>
          </cell>
          <cell r="AO726"/>
          <cell r="AP726">
            <v>0</v>
          </cell>
          <cell r="AQ726">
            <v>0</v>
          </cell>
          <cell r="AR726">
            <v>0</v>
          </cell>
          <cell r="AS726">
            <v>0</v>
          </cell>
          <cell r="AT726">
            <v>0</v>
          </cell>
          <cell r="AU726">
            <v>0</v>
          </cell>
          <cell r="AV726">
            <v>0</v>
          </cell>
          <cell r="AW726">
            <v>0</v>
          </cell>
          <cell r="AX726">
            <v>0</v>
          </cell>
          <cell r="AY726">
            <v>0</v>
          </cell>
          <cell r="AZ726">
            <v>0</v>
          </cell>
          <cell r="BA726">
            <v>0</v>
          </cell>
          <cell r="BB726">
            <v>0</v>
          </cell>
          <cell r="BC726">
            <v>0</v>
          </cell>
          <cell r="BD726">
            <v>0</v>
          </cell>
          <cell r="BE726">
            <v>0</v>
          </cell>
          <cell r="BF726">
            <v>1</v>
          </cell>
          <cell r="BG726">
            <v>405.90000000000003</v>
          </cell>
          <cell r="BH726">
            <v>0</v>
          </cell>
          <cell r="BI726">
            <v>405.90000000000003</v>
          </cell>
          <cell r="BJ726">
            <v>0</v>
          </cell>
          <cell r="BK726">
            <v>0</v>
          </cell>
          <cell r="BL726">
            <v>0</v>
          </cell>
          <cell r="BM726">
            <v>0</v>
          </cell>
          <cell r="BN726"/>
          <cell r="BO726">
            <v>0</v>
          </cell>
          <cell r="BP726">
            <v>405.90000000000003</v>
          </cell>
          <cell r="BQ726">
            <v>405.90000000000003</v>
          </cell>
          <cell r="BR726">
            <v>405.90000000000003</v>
          </cell>
          <cell r="BS726">
            <v>30.523679999999999</v>
          </cell>
          <cell r="BT726">
            <v>0</v>
          </cell>
          <cell r="BU726">
            <v>0</v>
          </cell>
          <cell r="BV726">
            <v>0</v>
          </cell>
          <cell r="BW726">
            <v>0</v>
          </cell>
          <cell r="BX726">
            <v>405.9</v>
          </cell>
          <cell r="BY726">
            <v>405.90000000000003</v>
          </cell>
          <cell r="BZ726">
            <v>0</v>
          </cell>
          <cell r="CA726">
            <v>405.90000000000003</v>
          </cell>
          <cell r="CB726">
            <v>30.523679999999999</v>
          </cell>
          <cell r="CC726"/>
          <cell r="CD726"/>
          <cell r="CE726">
            <v>0</v>
          </cell>
          <cell r="CF726">
            <v>0</v>
          </cell>
          <cell r="CG726">
            <v>405.9</v>
          </cell>
          <cell r="CH726">
            <v>405.90000000000003</v>
          </cell>
          <cell r="CI726">
            <v>0</v>
          </cell>
          <cell r="CJ726"/>
          <cell r="CK726"/>
          <cell r="CL726">
            <v>0</v>
          </cell>
          <cell r="CM726">
            <v>0</v>
          </cell>
          <cell r="CN726">
            <v>405.9</v>
          </cell>
          <cell r="CO726">
            <v>0</v>
          </cell>
          <cell r="CP726">
            <v>-405.9</v>
          </cell>
          <cell r="CQ726"/>
          <cell r="CR726"/>
          <cell r="CS726" t="str">
            <v xml:space="preserve"> </v>
          </cell>
          <cell r="CT726">
            <v>0</v>
          </cell>
          <cell r="CU726">
            <v>405.9</v>
          </cell>
          <cell r="CV726">
            <v>0</v>
          </cell>
          <cell r="CW726">
            <v>-405.9</v>
          </cell>
          <cell r="CY726">
            <v>0</v>
          </cell>
          <cell r="CZ726">
            <v>0</v>
          </cell>
          <cell r="DA726">
            <v>0</v>
          </cell>
          <cell r="DB726">
            <v>405.90000000000003</v>
          </cell>
          <cell r="DC726">
            <v>0</v>
          </cell>
          <cell r="DD726">
            <v>405.90000000000003</v>
          </cell>
          <cell r="DE726">
            <v>405.90000000000003</v>
          </cell>
          <cell r="DF726">
            <v>405.90000000000003</v>
          </cell>
          <cell r="DG726">
            <v>0</v>
          </cell>
          <cell r="DH726">
            <v>0</v>
          </cell>
          <cell r="DI726">
            <v>0</v>
          </cell>
          <cell r="DJ726">
            <v>405.90000000000003</v>
          </cell>
          <cell r="DK726">
            <v>30.523679999999999</v>
          </cell>
        </row>
        <row r="727">
          <cell r="B727"/>
          <cell r="C727"/>
          <cell r="D727"/>
          <cell r="E727" t="str">
            <v>INSTALAÇÕES DE COMBATE A INCÊNDIO E PANICO</v>
          </cell>
          <cell r="F727"/>
          <cell r="G727"/>
          <cell r="H727" t="str">
            <v/>
          </cell>
          <cell r="I727"/>
          <cell r="J727"/>
          <cell r="K727"/>
          <cell r="L727">
            <v>0</v>
          </cell>
          <cell r="M727"/>
          <cell r="N727"/>
          <cell r="O727"/>
          <cell r="P727"/>
          <cell r="Q727"/>
          <cell r="R727"/>
          <cell r="S727"/>
          <cell r="T727"/>
          <cell r="U727"/>
          <cell r="V727"/>
          <cell r="W727"/>
          <cell r="X727"/>
          <cell r="Y727"/>
          <cell r="Z727"/>
          <cell r="AA727"/>
          <cell r="AB727"/>
          <cell r="AC727">
            <v>0</v>
          </cell>
          <cell r="AD727">
            <v>0</v>
          </cell>
          <cell r="AE727"/>
          <cell r="AF727">
            <v>0</v>
          </cell>
          <cell r="AG727">
            <v>0</v>
          </cell>
          <cell r="AH727">
            <v>0</v>
          </cell>
          <cell r="AI727">
            <v>0</v>
          </cell>
          <cell r="AJ727">
            <v>0</v>
          </cell>
          <cell r="AK727">
            <v>0</v>
          </cell>
          <cell r="AL727"/>
          <cell r="AM727">
            <v>0</v>
          </cell>
          <cell r="AN727">
            <v>0</v>
          </cell>
          <cell r="AO727"/>
          <cell r="AP727">
            <v>0</v>
          </cell>
          <cell r="AQ727">
            <v>0</v>
          </cell>
          <cell r="AR727" t="e">
            <v>#DIV/0!</v>
          </cell>
          <cell r="AS727">
            <v>0</v>
          </cell>
          <cell r="AT727">
            <v>0</v>
          </cell>
          <cell r="AU727">
            <v>0</v>
          </cell>
          <cell r="AV727">
            <v>0</v>
          </cell>
          <cell r="AW727">
            <v>0</v>
          </cell>
          <cell r="AX727">
            <v>0</v>
          </cell>
          <cell r="AY727" t="e">
            <v>#DIV/0!</v>
          </cell>
          <cell r="AZ727">
            <v>0</v>
          </cell>
          <cell r="BA727">
            <v>0</v>
          </cell>
          <cell r="BB727">
            <v>0</v>
          </cell>
          <cell r="BC727">
            <v>0</v>
          </cell>
          <cell r="BD727">
            <v>0</v>
          </cell>
          <cell r="BE727">
            <v>0</v>
          </cell>
          <cell r="BF727" t="e">
            <v>#DIV/0!</v>
          </cell>
          <cell r="BG727">
            <v>0</v>
          </cell>
          <cell r="BH727">
            <v>0</v>
          </cell>
          <cell r="BI727">
            <v>0</v>
          </cell>
          <cell r="BJ727">
            <v>0</v>
          </cell>
          <cell r="BK727">
            <v>0</v>
          </cell>
          <cell r="BL727">
            <v>0</v>
          </cell>
          <cell r="BM727">
            <v>0</v>
          </cell>
          <cell r="BN727"/>
          <cell r="BO727">
            <v>0</v>
          </cell>
          <cell r="BP727">
            <v>0</v>
          </cell>
          <cell r="BQ727">
            <v>0</v>
          </cell>
          <cell r="BR727">
            <v>0</v>
          </cell>
          <cell r="BS727">
            <v>0</v>
          </cell>
          <cell r="BT727">
            <v>0</v>
          </cell>
          <cell r="BU727">
            <v>0</v>
          </cell>
          <cell r="BV727"/>
          <cell r="BW727">
            <v>0</v>
          </cell>
          <cell r="BX727">
            <v>1630.49</v>
          </cell>
          <cell r="BY727">
            <v>0</v>
          </cell>
          <cell r="BZ727">
            <v>-1630.49</v>
          </cell>
          <cell r="CA727">
            <v>0</v>
          </cell>
          <cell r="CB727">
            <v>0</v>
          </cell>
          <cell r="CC727"/>
          <cell r="CD727"/>
          <cell r="CE727"/>
          <cell r="CF727">
            <v>0</v>
          </cell>
          <cell r="CG727">
            <v>1630.49</v>
          </cell>
          <cell r="CH727">
            <v>0</v>
          </cell>
          <cell r="CI727">
            <v>-1630.49</v>
          </cell>
          <cell r="CJ727"/>
          <cell r="CK727"/>
          <cell r="CL727"/>
          <cell r="CM727">
            <v>0</v>
          </cell>
          <cell r="CN727">
            <v>1630.49</v>
          </cell>
          <cell r="CO727">
            <v>0</v>
          </cell>
          <cell r="CP727">
            <v>-1630.49</v>
          </cell>
          <cell r="CQ727"/>
          <cell r="CR727"/>
          <cell r="CS727"/>
          <cell r="CT727"/>
          <cell r="CU727">
            <v>1630.49</v>
          </cell>
          <cell r="CV727">
            <v>0</v>
          </cell>
          <cell r="CW727">
            <v>-1630.49</v>
          </cell>
          <cell r="CY727">
            <v>0</v>
          </cell>
          <cell r="CZ727">
            <v>0</v>
          </cell>
          <cell r="DA727">
            <v>0</v>
          </cell>
          <cell r="DB727">
            <v>0</v>
          </cell>
          <cell r="DC727">
            <v>0</v>
          </cell>
          <cell r="DD727">
            <v>0</v>
          </cell>
          <cell r="DE727">
            <v>0</v>
          </cell>
          <cell r="DF727">
            <v>0</v>
          </cell>
          <cell r="DG727">
            <v>0</v>
          </cell>
          <cell r="DH727">
            <v>0</v>
          </cell>
          <cell r="DI727">
            <v>0</v>
          </cell>
          <cell r="DJ727">
            <v>0</v>
          </cell>
          <cell r="DK727">
            <v>0</v>
          </cell>
        </row>
        <row r="728">
          <cell r="B728" t="str">
            <v>8.24</v>
          </cell>
          <cell r="C728">
            <v>100799</v>
          </cell>
          <cell r="D728" t="str">
            <v>SINAPI</v>
          </cell>
          <cell r="E728" t="str">
            <v>TUBO, PEX, MULTICAMADA, COM TUBO LUVA, DN 16, INSTALADO EM IMPLANTAÇÃO DE INSTALAÇÕES DE GÁS - FORNECIMENTO E INSTALAÇÃO. AF_01/2020</v>
          </cell>
          <cell r="F728" t="str">
            <v>M</v>
          </cell>
          <cell r="G728">
            <v>44</v>
          </cell>
          <cell r="H728">
            <v>0</v>
          </cell>
          <cell r="I728">
            <v>44</v>
          </cell>
          <cell r="J728">
            <v>13.2</v>
          </cell>
          <cell r="K728">
            <v>16.52</v>
          </cell>
          <cell r="L728">
            <v>726.88</v>
          </cell>
          <cell r="M728"/>
          <cell r="N728"/>
          <cell r="O728"/>
          <cell r="P728"/>
          <cell r="Q728"/>
          <cell r="R728"/>
          <cell r="S728"/>
          <cell r="T728"/>
          <cell r="U728"/>
          <cell r="V728"/>
          <cell r="W728"/>
          <cell r="X728"/>
          <cell r="Y728"/>
          <cell r="Z728"/>
          <cell r="AA728"/>
          <cell r="AB728"/>
          <cell r="AC728">
            <v>0</v>
          </cell>
          <cell r="AD728">
            <v>0</v>
          </cell>
          <cell r="AE728"/>
          <cell r="AF728">
            <v>0</v>
          </cell>
          <cell r="AG728">
            <v>0</v>
          </cell>
          <cell r="AH728">
            <v>0</v>
          </cell>
          <cell r="AI728">
            <v>0</v>
          </cell>
          <cell r="AJ728">
            <v>0</v>
          </cell>
          <cell r="AK728">
            <v>0</v>
          </cell>
          <cell r="AL728"/>
          <cell r="AM728">
            <v>726.88</v>
          </cell>
          <cell r="AN728">
            <v>54.66137599999999</v>
          </cell>
          <cell r="AO728"/>
          <cell r="AP728">
            <v>0</v>
          </cell>
          <cell r="AQ728">
            <v>0</v>
          </cell>
          <cell r="AR728">
            <v>0</v>
          </cell>
          <cell r="AS728">
            <v>0</v>
          </cell>
          <cell r="AT728">
            <v>0</v>
          </cell>
          <cell r="AU728">
            <v>0</v>
          </cell>
          <cell r="AV728">
            <v>0</v>
          </cell>
          <cell r="AW728">
            <v>0</v>
          </cell>
          <cell r="AX728">
            <v>0</v>
          </cell>
          <cell r="AY728">
            <v>0</v>
          </cell>
          <cell r="AZ728">
            <v>0</v>
          </cell>
          <cell r="BA728">
            <v>0</v>
          </cell>
          <cell r="BB728">
            <v>0</v>
          </cell>
          <cell r="BC728">
            <v>0</v>
          </cell>
          <cell r="BD728">
            <v>0</v>
          </cell>
          <cell r="BE728">
            <v>0</v>
          </cell>
          <cell r="BF728">
            <v>0</v>
          </cell>
          <cell r="BG728">
            <v>0</v>
          </cell>
          <cell r="BH728">
            <v>0</v>
          </cell>
          <cell r="BI728">
            <v>0</v>
          </cell>
          <cell r="BJ728">
            <v>0</v>
          </cell>
          <cell r="BK728">
            <v>0</v>
          </cell>
          <cell r="BL728">
            <v>0</v>
          </cell>
          <cell r="BM728">
            <v>0</v>
          </cell>
          <cell r="BN728"/>
          <cell r="BO728">
            <v>0</v>
          </cell>
          <cell r="BP728">
            <v>0</v>
          </cell>
          <cell r="BQ728">
            <v>0</v>
          </cell>
          <cell r="BR728" t="str">
            <v>N/A</v>
          </cell>
          <cell r="BS728">
            <v>0</v>
          </cell>
          <cell r="BT728">
            <v>0</v>
          </cell>
          <cell r="BU728">
            <v>0</v>
          </cell>
          <cell r="BV728"/>
          <cell r="BW728">
            <v>0</v>
          </cell>
          <cell r="BX728">
            <v>726.88</v>
          </cell>
          <cell r="BY728">
            <v>0</v>
          </cell>
          <cell r="BZ728">
            <v>-726.88</v>
          </cell>
          <cell r="CA728" t="str">
            <v>N/A</v>
          </cell>
          <cell r="CB728">
            <v>0</v>
          </cell>
          <cell r="CC728"/>
          <cell r="CD728"/>
          <cell r="CE728"/>
          <cell r="CF728">
            <v>0</v>
          </cell>
          <cell r="CG728">
            <v>726.88</v>
          </cell>
          <cell r="CH728">
            <v>0</v>
          </cell>
          <cell r="CI728">
            <v>-726.88</v>
          </cell>
          <cell r="CJ728"/>
          <cell r="CK728"/>
          <cell r="CL728"/>
          <cell r="CM728">
            <v>0</v>
          </cell>
          <cell r="CN728">
            <v>726.88</v>
          </cell>
          <cell r="CO728">
            <v>0</v>
          </cell>
          <cell r="CP728">
            <v>-726.88</v>
          </cell>
          <cell r="CQ728"/>
          <cell r="CR728"/>
          <cell r="CS728" t="str">
            <v xml:space="preserve"> </v>
          </cell>
          <cell r="CT728">
            <v>0</v>
          </cell>
          <cell r="CU728">
            <v>726.88</v>
          </cell>
          <cell r="CV728">
            <v>0</v>
          </cell>
          <cell r="CW728">
            <v>-726.88</v>
          </cell>
          <cell r="CY728">
            <v>0</v>
          </cell>
          <cell r="CZ728">
            <v>0</v>
          </cell>
          <cell r="DA728">
            <v>0</v>
          </cell>
          <cell r="DB728">
            <v>726.88</v>
          </cell>
          <cell r="DC728">
            <v>0</v>
          </cell>
          <cell r="DD728">
            <v>0</v>
          </cell>
          <cell r="DE728">
            <v>0</v>
          </cell>
          <cell r="DF728">
            <v>726.88</v>
          </cell>
          <cell r="DG728">
            <v>726.88</v>
          </cell>
          <cell r="DH728">
            <v>0</v>
          </cell>
          <cell r="DI728">
            <v>0</v>
          </cell>
          <cell r="DJ728">
            <v>0</v>
          </cell>
          <cell r="DK728">
            <v>0</v>
          </cell>
        </row>
        <row r="729">
          <cell r="B729" t="str">
            <v>8.25</v>
          </cell>
          <cell r="C729">
            <v>103029</v>
          </cell>
          <cell r="D729" t="str">
            <v>SINAPI</v>
          </cell>
          <cell r="E729" t="str">
            <v>REGISTRO OU REGULADOR DE GÁS DE COZINHA - FORNECIMENTO E INSTALAÇÃO. AF_08/2021</v>
          </cell>
          <cell r="F729" t="str">
            <v>UNID</v>
          </cell>
          <cell r="G729">
            <v>1</v>
          </cell>
          <cell r="H729">
            <v>0</v>
          </cell>
          <cell r="I729">
            <v>1</v>
          </cell>
          <cell r="J729">
            <v>29</v>
          </cell>
          <cell r="K729">
            <v>36.31</v>
          </cell>
          <cell r="L729">
            <v>36.31</v>
          </cell>
          <cell r="M729"/>
          <cell r="N729"/>
          <cell r="O729"/>
          <cell r="P729"/>
          <cell r="Q729"/>
          <cell r="R729"/>
          <cell r="S729"/>
          <cell r="T729"/>
          <cell r="U729"/>
          <cell r="V729"/>
          <cell r="W729"/>
          <cell r="X729"/>
          <cell r="Y729"/>
          <cell r="Z729"/>
          <cell r="AA729"/>
          <cell r="AB729"/>
          <cell r="AC729">
            <v>0</v>
          </cell>
          <cell r="AD729">
            <v>0</v>
          </cell>
          <cell r="AE729"/>
          <cell r="AF729">
            <v>0</v>
          </cell>
          <cell r="AG729">
            <v>0</v>
          </cell>
          <cell r="AH729">
            <v>0</v>
          </cell>
          <cell r="AI729">
            <v>0</v>
          </cell>
          <cell r="AJ729">
            <v>0</v>
          </cell>
          <cell r="AK729">
            <v>0</v>
          </cell>
          <cell r="AL729"/>
          <cell r="AM729">
            <v>36.31</v>
          </cell>
          <cell r="AN729">
            <v>2.7305119999999996</v>
          </cell>
          <cell r="AO729"/>
          <cell r="AP729">
            <v>0</v>
          </cell>
          <cell r="AQ729">
            <v>0</v>
          </cell>
          <cell r="AR729">
            <v>0</v>
          </cell>
          <cell r="AS729">
            <v>0</v>
          </cell>
          <cell r="AT729">
            <v>0</v>
          </cell>
          <cell r="AU729">
            <v>0</v>
          </cell>
          <cell r="AV729">
            <v>0</v>
          </cell>
          <cell r="AW729">
            <v>0</v>
          </cell>
          <cell r="AX729">
            <v>0</v>
          </cell>
          <cell r="AY729">
            <v>0</v>
          </cell>
          <cell r="AZ729">
            <v>0</v>
          </cell>
          <cell r="BA729">
            <v>0</v>
          </cell>
          <cell r="BB729">
            <v>0</v>
          </cell>
          <cell r="BC729">
            <v>0</v>
          </cell>
          <cell r="BD729">
            <v>0</v>
          </cell>
          <cell r="BE729">
            <v>0</v>
          </cell>
          <cell r="BF729">
            <v>0</v>
          </cell>
          <cell r="BG729">
            <v>0</v>
          </cell>
          <cell r="BH729">
            <v>0</v>
          </cell>
          <cell r="BI729">
            <v>0</v>
          </cell>
          <cell r="BJ729">
            <v>0</v>
          </cell>
          <cell r="BK729">
            <v>0</v>
          </cell>
          <cell r="BL729">
            <v>0</v>
          </cell>
          <cell r="BM729">
            <v>0</v>
          </cell>
          <cell r="BN729"/>
          <cell r="BO729">
            <v>0</v>
          </cell>
          <cell r="BP729">
            <v>0</v>
          </cell>
          <cell r="BQ729">
            <v>0</v>
          </cell>
          <cell r="BR729" t="str">
            <v>N/A</v>
          </cell>
          <cell r="BS729">
            <v>0</v>
          </cell>
          <cell r="BT729">
            <v>0</v>
          </cell>
          <cell r="BU729">
            <v>0</v>
          </cell>
          <cell r="BV729">
            <v>0</v>
          </cell>
          <cell r="BW729">
            <v>0</v>
          </cell>
          <cell r="BX729">
            <v>36.31</v>
          </cell>
          <cell r="BY729">
            <v>0</v>
          </cell>
          <cell r="BZ729">
            <v>-36.31</v>
          </cell>
          <cell r="CA729" t="str">
            <v>N/A</v>
          </cell>
          <cell r="CB729">
            <v>0</v>
          </cell>
          <cell r="CC729"/>
          <cell r="CD729"/>
          <cell r="CE729">
            <v>0</v>
          </cell>
          <cell r="CF729">
            <v>0</v>
          </cell>
          <cell r="CG729">
            <v>36.31</v>
          </cell>
          <cell r="CH729">
            <v>0</v>
          </cell>
          <cell r="CI729">
            <v>-36.31</v>
          </cell>
          <cell r="CJ729"/>
          <cell r="CK729"/>
          <cell r="CL729">
            <v>0</v>
          </cell>
          <cell r="CM729">
            <v>0</v>
          </cell>
          <cell r="CN729">
            <v>36.31</v>
          </cell>
          <cell r="CO729">
            <v>0</v>
          </cell>
          <cell r="CP729">
            <v>-36.31</v>
          </cell>
          <cell r="CQ729"/>
          <cell r="CR729"/>
          <cell r="CS729" t="str">
            <v xml:space="preserve"> </v>
          </cell>
          <cell r="CT729">
            <v>0</v>
          </cell>
          <cell r="CU729">
            <v>36.31</v>
          </cell>
          <cell r="CV729">
            <v>0</v>
          </cell>
          <cell r="CW729">
            <v>-36.31</v>
          </cell>
          <cell r="CY729">
            <v>0</v>
          </cell>
          <cell r="CZ729">
            <v>0</v>
          </cell>
          <cell r="DA729">
            <v>0</v>
          </cell>
          <cell r="DB729">
            <v>36.31</v>
          </cell>
          <cell r="DC729">
            <v>0</v>
          </cell>
          <cell r="DD729">
            <v>0</v>
          </cell>
          <cell r="DE729">
            <v>0</v>
          </cell>
          <cell r="DF729">
            <v>36.31</v>
          </cell>
          <cell r="DG729">
            <v>36.31</v>
          </cell>
          <cell r="DH729">
            <v>0</v>
          </cell>
          <cell r="DI729">
            <v>0</v>
          </cell>
          <cell r="DJ729">
            <v>0</v>
          </cell>
          <cell r="DK729">
            <v>0</v>
          </cell>
        </row>
        <row r="730">
          <cell r="B730" t="str">
            <v>8.26</v>
          </cell>
          <cell r="C730">
            <v>92692</v>
          </cell>
          <cell r="D730" t="str">
            <v>SINAPI</v>
          </cell>
          <cell r="E730" t="str">
            <v>NIPLE, EM FERRO GALVANIZADO, CONEXÃO ROSQUEADA, DN 15 (1/2"), INSTALADO EM RAMAIS E SUB-RAMAIS DE GÁS - FORNECIMENTO E INSTALAÇÃO. AF_10/2020</v>
          </cell>
          <cell r="F730" t="str">
            <v>UNID</v>
          </cell>
          <cell r="G730">
            <v>2</v>
          </cell>
          <cell r="H730">
            <v>0</v>
          </cell>
          <cell r="I730">
            <v>2</v>
          </cell>
          <cell r="J730">
            <v>9.9600000000000009</v>
          </cell>
          <cell r="K730">
            <v>12.47</v>
          </cell>
          <cell r="L730">
            <v>24.94</v>
          </cell>
          <cell r="M730"/>
          <cell r="N730"/>
          <cell r="O730"/>
          <cell r="P730"/>
          <cell r="Q730"/>
          <cell r="R730"/>
          <cell r="S730"/>
          <cell r="T730"/>
          <cell r="U730"/>
          <cell r="V730"/>
          <cell r="W730"/>
          <cell r="X730"/>
          <cell r="Y730"/>
          <cell r="Z730"/>
          <cell r="AA730"/>
          <cell r="AB730"/>
          <cell r="AC730">
            <v>0</v>
          </cell>
          <cell r="AD730">
            <v>0</v>
          </cell>
          <cell r="AE730"/>
          <cell r="AF730">
            <v>0</v>
          </cell>
          <cell r="AG730">
            <v>0</v>
          </cell>
          <cell r="AH730">
            <v>0</v>
          </cell>
          <cell r="AI730">
            <v>0</v>
          </cell>
          <cell r="AJ730">
            <v>0</v>
          </cell>
          <cell r="AK730">
            <v>0</v>
          </cell>
          <cell r="AL730"/>
          <cell r="AM730">
            <v>24.94</v>
          </cell>
          <cell r="AN730">
            <v>1.8754879999999998</v>
          </cell>
          <cell r="AO730"/>
          <cell r="AP730">
            <v>0</v>
          </cell>
          <cell r="AQ730">
            <v>0</v>
          </cell>
          <cell r="AR730">
            <v>0</v>
          </cell>
          <cell r="AS730">
            <v>0</v>
          </cell>
          <cell r="AT730">
            <v>0</v>
          </cell>
          <cell r="AU730">
            <v>0</v>
          </cell>
          <cell r="AV730">
            <v>0</v>
          </cell>
          <cell r="AW730">
            <v>0</v>
          </cell>
          <cell r="AX730">
            <v>0</v>
          </cell>
          <cell r="AY730">
            <v>0</v>
          </cell>
          <cell r="AZ730">
            <v>0</v>
          </cell>
          <cell r="BA730">
            <v>0</v>
          </cell>
          <cell r="BB730">
            <v>0</v>
          </cell>
          <cell r="BC730">
            <v>0</v>
          </cell>
          <cell r="BD730">
            <v>0</v>
          </cell>
          <cell r="BE730">
            <v>0</v>
          </cell>
          <cell r="BF730">
            <v>0</v>
          </cell>
          <cell r="BG730">
            <v>0</v>
          </cell>
          <cell r="BH730">
            <v>0</v>
          </cell>
          <cell r="BI730">
            <v>0</v>
          </cell>
          <cell r="BJ730">
            <v>0</v>
          </cell>
          <cell r="BK730">
            <v>0</v>
          </cell>
          <cell r="BL730">
            <v>0</v>
          </cell>
          <cell r="BM730">
            <v>0</v>
          </cell>
          <cell r="BN730"/>
          <cell r="BO730">
            <v>0</v>
          </cell>
          <cell r="BP730">
            <v>0</v>
          </cell>
          <cell r="BQ730">
            <v>0</v>
          </cell>
          <cell r="BR730" t="str">
            <v>N/A</v>
          </cell>
          <cell r="BS730">
            <v>0</v>
          </cell>
          <cell r="BT730">
            <v>0</v>
          </cell>
          <cell r="BU730">
            <v>0</v>
          </cell>
          <cell r="BV730">
            <v>0</v>
          </cell>
          <cell r="BW730">
            <v>0</v>
          </cell>
          <cell r="BX730">
            <v>24.94</v>
          </cell>
          <cell r="BY730">
            <v>0</v>
          </cell>
          <cell r="BZ730">
            <v>-24.94</v>
          </cell>
          <cell r="CA730" t="str">
            <v>N/A</v>
          </cell>
          <cell r="CB730">
            <v>0</v>
          </cell>
          <cell r="CC730"/>
          <cell r="CD730"/>
          <cell r="CE730">
            <v>0</v>
          </cell>
          <cell r="CF730">
            <v>0</v>
          </cell>
          <cell r="CG730">
            <v>24.94</v>
          </cell>
          <cell r="CH730">
            <v>0</v>
          </cell>
          <cell r="CI730">
            <v>-24.94</v>
          </cell>
          <cell r="CJ730"/>
          <cell r="CK730"/>
          <cell r="CL730">
            <v>0</v>
          </cell>
          <cell r="CM730">
            <v>0</v>
          </cell>
          <cell r="CN730">
            <v>24.94</v>
          </cell>
          <cell r="CO730">
            <v>0</v>
          </cell>
          <cell r="CP730">
            <v>-24.94</v>
          </cell>
          <cell r="CQ730"/>
          <cell r="CR730"/>
          <cell r="CS730" t="str">
            <v xml:space="preserve"> </v>
          </cell>
          <cell r="CT730">
            <v>0</v>
          </cell>
          <cell r="CU730">
            <v>24.94</v>
          </cell>
          <cell r="CV730">
            <v>0</v>
          </cell>
          <cell r="CW730">
            <v>-24.94</v>
          </cell>
          <cell r="CY730">
            <v>0</v>
          </cell>
          <cell r="CZ730">
            <v>0</v>
          </cell>
          <cell r="DA730">
            <v>0</v>
          </cell>
          <cell r="DB730">
            <v>24.94</v>
          </cell>
          <cell r="DC730">
            <v>0</v>
          </cell>
          <cell r="DD730">
            <v>0</v>
          </cell>
          <cell r="DE730">
            <v>0</v>
          </cell>
          <cell r="DF730">
            <v>24.94</v>
          </cell>
          <cell r="DG730">
            <v>24.94</v>
          </cell>
          <cell r="DH730">
            <v>0</v>
          </cell>
          <cell r="DI730">
            <v>0</v>
          </cell>
          <cell r="DJ730">
            <v>0</v>
          </cell>
          <cell r="DK730">
            <v>0</v>
          </cell>
        </row>
        <row r="731">
          <cell r="B731" t="str">
            <v>8.27</v>
          </cell>
          <cell r="C731">
            <v>92699</v>
          </cell>
          <cell r="D731" t="str">
            <v>SINAPI</v>
          </cell>
          <cell r="E731" t="str">
            <v>JOELHO 90 GRAUS, EM FERRO GALVANIZADO, CONEXÃO ROSQUEADA, DN 15 (1/2"), INSTALADO EM RAMAIS E SUB-RAMAIS DE GÁS - FORNECIMENTO E INSTALAÇÃO. AF_10/2020</v>
          </cell>
          <cell r="F731" t="str">
            <v>UNID</v>
          </cell>
          <cell r="G731">
            <v>2</v>
          </cell>
          <cell r="H731">
            <v>0</v>
          </cell>
          <cell r="I731">
            <v>2</v>
          </cell>
          <cell r="J731">
            <v>13.86</v>
          </cell>
          <cell r="K731">
            <v>17.350000000000001</v>
          </cell>
          <cell r="L731">
            <v>34.700000000000003</v>
          </cell>
          <cell r="M731"/>
          <cell r="N731"/>
          <cell r="O731"/>
          <cell r="P731"/>
          <cell r="Q731"/>
          <cell r="R731"/>
          <cell r="S731"/>
          <cell r="T731"/>
          <cell r="U731"/>
          <cell r="V731"/>
          <cell r="W731"/>
          <cell r="X731"/>
          <cell r="Y731"/>
          <cell r="Z731"/>
          <cell r="AA731"/>
          <cell r="AB731"/>
          <cell r="AC731">
            <v>0</v>
          </cell>
          <cell r="AD731">
            <v>0</v>
          </cell>
          <cell r="AE731"/>
          <cell r="AF731">
            <v>0</v>
          </cell>
          <cell r="AG731">
            <v>0</v>
          </cell>
          <cell r="AH731">
            <v>0</v>
          </cell>
          <cell r="AI731">
            <v>0</v>
          </cell>
          <cell r="AJ731">
            <v>0</v>
          </cell>
          <cell r="AK731">
            <v>0</v>
          </cell>
          <cell r="AL731"/>
          <cell r="AM731">
            <v>34.700000000000003</v>
          </cell>
          <cell r="AN731">
            <v>2.6094399999999998</v>
          </cell>
          <cell r="AO731"/>
          <cell r="AP731">
            <v>0</v>
          </cell>
          <cell r="AQ731">
            <v>0</v>
          </cell>
          <cell r="AR731">
            <v>0</v>
          </cell>
          <cell r="AS731">
            <v>0</v>
          </cell>
          <cell r="AT731">
            <v>0</v>
          </cell>
          <cell r="AU731">
            <v>0</v>
          </cell>
          <cell r="AV731">
            <v>0</v>
          </cell>
          <cell r="AW731">
            <v>0</v>
          </cell>
          <cell r="AX731">
            <v>0</v>
          </cell>
          <cell r="AY731">
            <v>0</v>
          </cell>
          <cell r="AZ731">
            <v>0</v>
          </cell>
          <cell r="BA731">
            <v>0</v>
          </cell>
          <cell r="BB731">
            <v>0</v>
          </cell>
          <cell r="BC731">
            <v>0</v>
          </cell>
          <cell r="BD731">
            <v>0</v>
          </cell>
          <cell r="BE731">
            <v>0</v>
          </cell>
          <cell r="BF731">
            <v>0</v>
          </cell>
          <cell r="BG731">
            <v>0</v>
          </cell>
          <cell r="BH731">
            <v>0</v>
          </cell>
          <cell r="BI731">
            <v>0</v>
          </cell>
          <cell r="BJ731">
            <v>0</v>
          </cell>
          <cell r="BK731">
            <v>0</v>
          </cell>
          <cell r="BL731">
            <v>0</v>
          </cell>
          <cell r="BM731">
            <v>0</v>
          </cell>
          <cell r="BN731"/>
          <cell r="BO731">
            <v>0</v>
          </cell>
          <cell r="BP731">
            <v>0</v>
          </cell>
          <cell r="BQ731">
            <v>0</v>
          </cell>
          <cell r="BR731" t="str">
            <v>N/A</v>
          </cell>
          <cell r="BS731">
            <v>0</v>
          </cell>
          <cell r="BT731">
            <v>0</v>
          </cell>
          <cell r="BU731">
            <v>0</v>
          </cell>
          <cell r="BV731">
            <v>0</v>
          </cell>
          <cell r="BW731">
            <v>0</v>
          </cell>
          <cell r="BX731">
            <v>34.700000000000003</v>
          </cell>
          <cell r="BY731">
            <v>0</v>
          </cell>
          <cell r="BZ731">
            <v>-34.700000000000003</v>
          </cell>
          <cell r="CA731" t="str">
            <v>N/A</v>
          </cell>
          <cell r="CB731">
            <v>0</v>
          </cell>
          <cell r="CC731"/>
          <cell r="CD731"/>
          <cell r="CE731">
            <v>0</v>
          </cell>
          <cell r="CF731">
            <v>0</v>
          </cell>
          <cell r="CG731">
            <v>34.700000000000003</v>
          </cell>
          <cell r="CH731">
            <v>0</v>
          </cell>
          <cell r="CI731">
            <v>-34.700000000000003</v>
          </cell>
          <cell r="CJ731"/>
          <cell r="CK731"/>
          <cell r="CL731">
            <v>0</v>
          </cell>
          <cell r="CM731">
            <v>0</v>
          </cell>
          <cell r="CN731">
            <v>34.700000000000003</v>
          </cell>
          <cell r="CO731">
            <v>0</v>
          </cell>
          <cell r="CP731">
            <v>-34.700000000000003</v>
          </cell>
          <cell r="CQ731"/>
          <cell r="CR731"/>
          <cell r="CS731" t="str">
            <v xml:space="preserve"> </v>
          </cell>
          <cell r="CT731">
            <v>0</v>
          </cell>
          <cell r="CU731">
            <v>34.700000000000003</v>
          </cell>
          <cell r="CV731">
            <v>0</v>
          </cell>
          <cell r="CW731">
            <v>-34.700000000000003</v>
          </cell>
          <cell r="CY731">
            <v>0</v>
          </cell>
          <cell r="CZ731">
            <v>0</v>
          </cell>
          <cell r="DA731">
            <v>0</v>
          </cell>
          <cell r="DB731">
            <v>34.700000000000003</v>
          </cell>
          <cell r="DC731">
            <v>0</v>
          </cell>
          <cell r="DD731">
            <v>0</v>
          </cell>
          <cell r="DE731">
            <v>0</v>
          </cell>
          <cell r="DF731">
            <v>34.700000000000003</v>
          </cell>
          <cell r="DG731">
            <v>34.700000000000003</v>
          </cell>
          <cell r="DH731">
            <v>0</v>
          </cell>
          <cell r="DI731">
            <v>0</v>
          </cell>
          <cell r="DJ731">
            <v>0</v>
          </cell>
          <cell r="DK731">
            <v>0</v>
          </cell>
        </row>
        <row r="732">
          <cell r="B732" t="str">
            <v>8.28</v>
          </cell>
          <cell r="C732">
            <v>92704</v>
          </cell>
          <cell r="D732" t="str">
            <v>SINAPI</v>
          </cell>
          <cell r="E732" t="str">
            <v>TÊ, EM FERRO GALVANIZADO, CONEXÃO ROSQUEADA, DN 15 (1/2"), INSTALADO EM RAMAIS E SUB-RAMAIS DE GÁS - FORNECIMENTO E INSTALAÇÃO. AF_10/2020</v>
          </cell>
          <cell r="F732" t="str">
            <v>UNID</v>
          </cell>
          <cell r="G732">
            <v>1</v>
          </cell>
          <cell r="H732">
            <v>0</v>
          </cell>
          <cell r="I732">
            <v>1</v>
          </cell>
          <cell r="J732">
            <v>18.68</v>
          </cell>
          <cell r="K732">
            <v>23.39</v>
          </cell>
          <cell r="L732">
            <v>23.39</v>
          </cell>
          <cell r="M732"/>
          <cell r="N732"/>
          <cell r="O732"/>
          <cell r="P732"/>
          <cell r="Q732"/>
          <cell r="R732"/>
          <cell r="S732"/>
          <cell r="T732"/>
          <cell r="U732"/>
          <cell r="V732"/>
          <cell r="W732"/>
          <cell r="X732"/>
          <cell r="Y732"/>
          <cell r="Z732"/>
          <cell r="AA732"/>
          <cell r="AB732"/>
          <cell r="AC732">
            <v>0</v>
          </cell>
          <cell r="AD732">
            <v>0</v>
          </cell>
          <cell r="AE732"/>
          <cell r="AF732">
            <v>0</v>
          </cell>
          <cell r="AG732">
            <v>0</v>
          </cell>
          <cell r="AH732">
            <v>0</v>
          </cell>
          <cell r="AI732">
            <v>0</v>
          </cell>
          <cell r="AJ732">
            <v>0</v>
          </cell>
          <cell r="AK732">
            <v>0</v>
          </cell>
          <cell r="AL732"/>
          <cell r="AM732">
            <v>23.39</v>
          </cell>
          <cell r="AN732">
            <v>1.7589279999999998</v>
          </cell>
          <cell r="AO732"/>
          <cell r="AP732">
            <v>0</v>
          </cell>
          <cell r="AQ732">
            <v>0</v>
          </cell>
          <cell r="AR732">
            <v>0</v>
          </cell>
          <cell r="AS732">
            <v>0</v>
          </cell>
          <cell r="AT732">
            <v>0</v>
          </cell>
          <cell r="AU732">
            <v>0</v>
          </cell>
          <cell r="AV732">
            <v>0</v>
          </cell>
          <cell r="AW732">
            <v>0</v>
          </cell>
          <cell r="AX732">
            <v>0</v>
          </cell>
          <cell r="AY732">
            <v>0</v>
          </cell>
          <cell r="AZ732">
            <v>0</v>
          </cell>
          <cell r="BA732">
            <v>0</v>
          </cell>
          <cell r="BB732">
            <v>0</v>
          </cell>
          <cell r="BC732">
            <v>0</v>
          </cell>
          <cell r="BD732">
            <v>0</v>
          </cell>
          <cell r="BE732">
            <v>0</v>
          </cell>
          <cell r="BF732">
            <v>0</v>
          </cell>
          <cell r="BG732">
            <v>0</v>
          </cell>
          <cell r="BH732">
            <v>0</v>
          </cell>
          <cell r="BI732">
            <v>0</v>
          </cell>
          <cell r="BJ732">
            <v>0</v>
          </cell>
          <cell r="BK732">
            <v>0</v>
          </cell>
          <cell r="BL732">
            <v>0</v>
          </cell>
          <cell r="BM732">
            <v>0</v>
          </cell>
          <cell r="BN732"/>
          <cell r="BO732">
            <v>0</v>
          </cell>
          <cell r="BP732">
            <v>0</v>
          </cell>
          <cell r="BQ732">
            <v>0</v>
          </cell>
          <cell r="BR732" t="str">
            <v>N/A</v>
          </cell>
          <cell r="BS732">
            <v>0</v>
          </cell>
          <cell r="BT732">
            <v>0</v>
          </cell>
          <cell r="BU732">
            <v>0</v>
          </cell>
          <cell r="BV732"/>
          <cell r="BW732">
            <v>0</v>
          </cell>
          <cell r="BX732">
            <v>23.39</v>
          </cell>
          <cell r="BY732">
            <v>0</v>
          </cell>
          <cell r="BZ732">
            <v>-23.39</v>
          </cell>
          <cell r="CA732" t="str">
            <v>N/A</v>
          </cell>
          <cell r="CB732">
            <v>0</v>
          </cell>
          <cell r="CC732"/>
          <cell r="CD732"/>
          <cell r="CE732"/>
          <cell r="CF732">
            <v>0</v>
          </cell>
          <cell r="CG732">
            <v>23.39</v>
          </cell>
          <cell r="CH732">
            <v>0</v>
          </cell>
          <cell r="CI732">
            <v>-23.39</v>
          </cell>
          <cell r="CJ732"/>
          <cell r="CK732"/>
          <cell r="CL732"/>
          <cell r="CM732">
            <v>0</v>
          </cell>
          <cell r="CN732">
            <v>23.39</v>
          </cell>
          <cell r="CO732">
            <v>0</v>
          </cell>
          <cell r="CP732">
            <v>-23.39</v>
          </cell>
          <cell r="CQ732"/>
          <cell r="CR732"/>
          <cell r="CS732" t="str">
            <v xml:space="preserve"> </v>
          </cell>
          <cell r="CT732">
            <v>0</v>
          </cell>
          <cell r="CU732">
            <v>23.39</v>
          </cell>
          <cell r="CV732">
            <v>0</v>
          </cell>
          <cell r="CW732">
            <v>-23.39</v>
          </cell>
          <cell r="CY732">
            <v>0</v>
          </cell>
          <cell r="CZ732">
            <v>0</v>
          </cell>
          <cell r="DA732">
            <v>0</v>
          </cell>
          <cell r="DB732">
            <v>23.39</v>
          </cell>
          <cell r="DC732">
            <v>0</v>
          </cell>
          <cell r="DD732">
            <v>0</v>
          </cell>
          <cell r="DE732">
            <v>0</v>
          </cell>
          <cell r="DF732">
            <v>23.39</v>
          </cell>
          <cell r="DG732">
            <v>23.39</v>
          </cell>
          <cell r="DH732">
            <v>0</v>
          </cell>
          <cell r="DI732">
            <v>0</v>
          </cell>
          <cell r="DJ732">
            <v>0</v>
          </cell>
          <cell r="DK732">
            <v>0</v>
          </cell>
        </row>
        <row r="733">
          <cell r="B733" t="str">
            <v>8.29</v>
          </cell>
          <cell r="C733">
            <v>103008</v>
          </cell>
          <cell r="D733" t="str">
            <v>SINAPI</v>
          </cell>
          <cell r="E733" t="str">
            <v>VÁLVULA DE RETENÇÃO HORIZONTAL, DE BRONZE, ROSCÁVEL, 1/2" - FORNECIMENTO E INSTALAÇÃO. AF_08/2021</v>
          </cell>
          <cell r="F733" t="str">
            <v>UNID</v>
          </cell>
          <cell r="G733">
            <v>2</v>
          </cell>
          <cell r="H733">
            <v>0</v>
          </cell>
          <cell r="I733">
            <v>2</v>
          </cell>
          <cell r="J733">
            <v>77.180000000000007</v>
          </cell>
          <cell r="K733">
            <v>96.64</v>
          </cell>
          <cell r="L733">
            <v>193.28</v>
          </cell>
          <cell r="M733"/>
          <cell r="N733"/>
          <cell r="O733"/>
          <cell r="P733"/>
          <cell r="Q733"/>
          <cell r="R733"/>
          <cell r="S733"/>
          <cell r="T733"/>
          <cell r="U733"/>
          <cell r="V733"/>
          <cell r="W733"/>
          <cell r="X733"/>
          <cell r="Y733"/>
          <cell r="Z733"/>
          <cell r="AA733"/>
          <cell r="AB733"/>
          <cell r="AC733">
            <v>0</v>
          </cell>
          <cell r="AD733">
            <v>0</v>
          </cell>
          <cell r="AE733"/>
          <cell r="AF733">
            <v>0</v>
          </cell>
          <cell r="AG733">
            <v>0</v>
          </cell>
          <cell r="AH733">
            <v>0</v>
          </cell>
          <cell r="AI733">
            <v>0</v>
          </cell>
          <cell r="AJ733">
            <v>0</v>
          </cell>
          <cell r="AK733">
            <v>0</v>
          </cell>
          <cell r="AL733"/>
          <cell r="AM733">
            <v>193.28</v>
          </cell>
          <cell r="AN733">
            <v>14.534655999999998</v>
          </cell>
          <cell r="AO733"/>
          <cell r="AP733">
            <v>0</v>
          </cell>
          <cell r="AQ733">
            <v>0</v>
          </cell>
          <cell r="AR733">
            <v>0</v>
          </cell>
          <cell r="AS733">
            <v>0</v>
          </cell>
          <cell r="AT733">
            <v>0</v>
          </cell>
          <cell r="AU733">
            <v>0</v>
          </cell>
          <cell r="AV733">
            <v>0</v>
          </cell>
          <cell r="AW733">
            <v>0</v>
          </cell>
          <cell r="AX733">
            <v>0</v>
          </cell>
          <cell r="AY733">
            <v>0</v>
          </cell>
          <cell r="AZ733">
            <v>0</v>
          </cell>
          <cell r="BA733">
            <v>0</v>
          </cell>
          <cell r="BB733">
            <v>0</v>
          </cell>
          <cell r="BC733">
            <v>0</v>
          </cell>
          <cell r="BD733">
            <v>0</v>
          </cell>
          <cell r="BE733">
            <v>0</v>
          </cell>
          <cell r="BF733">
            <v>0</v>
          </cell>
          <cell r="BG733">
            <v>0</v>
          </cell>
          <cell r="BH733">
            <v>0</v>
          </cell>
          <cell r="BI733">
            <v>0</v>
          </cell>
          <cell r="BJ733">
            <v>0</v>
          </cell>
          <cell r="BK733">
            <v>0</v>
          </cell>
          <cell r="BL733">
            <v>0</v>
          </cell>
          <cell r="BM733">
            <v>0</v>
          </cell>
          <cell r="BN733"/>
          <cell r="BO733">
            <v>0</v>
          </cell>
          <cell r="BP733">
            <v>0</v>
          </cell>
          <cell r="BQ733">
            <v>0</v>
          </cell>
          <cell r="BR733" t="str">
            <v>N/A</v>
          </cell>
          <cell r="BS733">
            <v>0</v>
          </cell>
          <cell r="BT733">
            <v>0</v>
          </cell>
          <cell r="BU733">
            <v>0</v>
          </cell>
          <cell r="BV733">
            <v>0</v>
          </cell>
          <cell r="BW733">
            <v>0</v>
          </cell>
          <cell r="BX733">
            <v>193.28</v>
          </cell>
          <cell r="BY733">
            <v>0</v>
          </cell>
          <cell r="BZ733">
            <v>-193.28</v>
          </cell>
          <cell r="CA733" t="str">
            <v>N/A</v>
          </cell>
          <cell r="CB733">
            <v>0</v>
          </cell>
          <cell r="CC733"/>
          <cell r="CD733"/>
          <cell r="CE733">
            <v>0</v>
          </cell>
          <cell r="CF733">
            <v>0</v>
          </cell>
          <cell r="CG733">
            <v>193.28</v>
          </cell>
          <cell r="CH733">
            <v>0</v>
          </cell>
          <cell r="CI733">
            <v>-193.28</v>
          </cell>
          <cell r="CJ733"/>
          <cell r="CK733"/>
          <cell r="CL733">
            <v>0</v>
          </cell>
          <cell r="CM733">
            <v>0</v>
          </cell>
          <cell r="CN733">
            <v>193.28</v>
          </cell>
          <cell r="CO733">
            <v>0</v>
          </cell>
          <cell r="CP733">
            <v>-193.28</v>
          </cell>
          <cell r="CQ733"/>
          <cell r="CR733"/>
          <cell r="CS733" t="str">
            <v xml:space="preserve"> </v>
          </cell>
          <cell r="CT733">
            <v>0</v>
          </cell>
          <cell r="CU733">
            <v>193.28</v>
          </cell>
          <cell r="CV733">
            <v>0</v>
          </cell>
          <cell r="CW733">
            <v>-193.28</v>
          </cell>
          <cell r="CY733">
            <v>0</v>
          </cell>
          <cell r="CZ733">
            <v>0</v>
          </cell>
          <cell r="DA733">
            <v>0</v>
          </cell>
          <cell r="DB733">
            <v>193.28</v>
          </cell>
          <cell r="DC733">
            <v>0</v>
          </cell>
          <cell r="DD733">
            <v>0</v>
          </cell>
          <cell r="DE733">
            <v>0</v>
          </cell>
          <cell r="DF733">
            <v>193.28</v>
          </cell>
          <cell r="DG733">
            <v>193.28</v>
          </cell>
          <cell r="DH733">
            <v>0</v>
          </cell>
          <cell r="DI733">
            <v>0</v>
          </cell>
          <cell r="DJ733">
            <v>0</v>
          </cell>
          <cell r="DK733">
            <v>0</v>
          </cell>
        </row>
        <row r="734">
          <cell r="B734" t="str">
            <v>8.30</v>
          </cell>
          <cell r="C734" t="str">
            <v>DEPEARQ394</v>
          </cell>
          <cell r="D734" t="str">
            <v>PROPRIA</v>
          </cell>
          <cell r="E734" t="str">
            <v>JOELHO COMPRESSÃO 16MM - FORNECIMENTO E INSTALAÇÃO</v>
          </cell>
          <cell r="F734" t="str">
            <v>UNID</v>
          </cell>
          <cell r="G734">
            <v>2</v>
          </cell>
          <cell r="H734">
            <v>0</v>
          </cell>
          <cell r="I734">
            <v>2</v>
          </cell>
          <cell r="J734">
            <v>32.17</v>
          </cell>
          <cell r="K734">
            <v>40.28</v>
          </cell>
          <cell r="L734">
            <v>80.56</v>
          </cell>
          <cell r="M734"/>
          <cell r="N734"/>
          <cell r="O734"/>
          <cell r="P734"/>
          <cell r="Q734"/>
          <cell r="R734"/>
          <cell r="S734"/>
          <cell r="T734"/>
          <cell r="U734"/>
          <cell r="V734"/>
          <cell r="W734"/>
          <cell r="X734"/>
          <cell r="Y734"/>
          <cell r="Z734"/>
          <cell r="AA734"/>
          <cell r="AB734"/>
          <cell r="AC734">
            <v>0</v>
          </cell>
          <cell r="AD734">
            <v>0</v>
          </cell>
          <cell r="AE734"/>
          <cell r="AF734">
            <v>0</v>
          </cell>
          <cell r="AG734">
            <v>0</v>
          </cell>
          <cell r="AH734">
            <v>0</v>
          </cell>
          <cell r="AI734">
            <v>0</v>
          </cell>
          <cell r="AJ734">
            <v>0</v>
          </cell>
          <cell r="AK734">
            <v>0</v>
          </cell>
          <cell r="AL734"/>
          <cell r="AM734">
            <v>80.56</v>
          </cell>
          <cell r="AN734">
            <v>6.0581119999999995</v>
          </cell>
          <cell r="AO734"/>
          <cell r="AP734">
            <v>0</v>
          </cell>
          <cell r="AQ734">
            <v>0</v>
          </cell>
          <cell r="AR734">
            <v>0</v>
          </cell>
          <cell r="AS734">
            <v>0</v>
          </cell>
          <cell r="AT734">
            <v>0</v>
          </cell>
          <cell r="AU734">
            <v>0</v>
          </cell>
          <cell r="AV734">
            <v>0</v>
          </cell>
          <cell r="AW734">
            <v>0</v>
          </cell>
          <cell r="AX734">
            <v>0</v>
          </cell>
          <cell r="AY734">
            <v>0</v>
          </cell>
          <cell r="AZ734">
            <v>0</v>
          </cell>
          <cell r="BA734">
            <v>0</v>
          </cell>
          <cell r="BB734">
            <v>0</v>
          </cell>
          <cell r="BC734">
            <v>0</v>
          </cell>
          <cell r="BD734">
            <v>0</v>
          </cell>
          <cell r="BE734">
            <v>0</v>
          </cell>
          <cell r="BF734">
            <v>0</v>
          </cell>
          <cell r="BG734">
            <v>0</v>
          </cell>
          <cell r="BH734">
            <v>0</v>
          </cell>
          <cell r="BI734">
            <v>0</v>
          </cell>
          <cell r="BJ734">
            <v>0</v>
          </cell>
          <cell r="BK734">
            <v>0</v>
          </cell>
          <cell r="BL734">
            <v>0</v>
          </cell>
          <cell r="BM734">
            <v>0</v>
          </cell>
          <cell r="BN734"/>
          <cell r="BO734">
            <v>0</v>
          </cell>
          <cell r="BP734">
            <v>0</v>
          </cell>
          <cell r="BQ734">
            <v>0</v>
          </cell>
          <cell r="BR734" t="str">
            <v>N/A</v>
          </cell>
          <cell r="BS734">
            <v>0</v>
          </cell>
          <cell r="BT734">
            <v>0</v>
          </cell>
          <cell r="BU734">
            <v>0</v>
          </cell>
          <cell r="BV734">
            <v>0</v>
          </cell>
          <cell r="BW734">
            <v>0</v>
          </cell>
          <cell r="BX734">
            <v>80.56</v>
          </cell>
          <cell r="BY734">
            <v>0</v>
          </cell>
          <cell r="BZ734">
            <v>-80.56</v>
          </cell>
          <cell r="CA734" t="str">
            <v>N/A</v>
          </cell>
          <cell r="CB734">
            <v>0</v>
          </cell>
          <cell r="CC734"/>
          <cell r="CD734"/>
          <cell r="CE734">
            <v>0</v>
          </cell>
          <cell r="CF734">
            <v>0</v>
          </cell>
          <cell r="CG734">
            <v>80.56</v>
          </cell>
          <cell r="CH734">
            <v>0</v>
          </cell>
          <cell r="CI734">
            <v>-80.56</v>
          </cell>
          <cell r="CJ734"/>
          <cell r="CK734"/>
          <cell r="CL734">
            <v>0</v>
          </cell>
          <cell r="CM734">
            <v>0</v>
          </cell>
          <cell r="CN734">
            <v>80.56</v>
          </cell>
          <cell r="CO734">
            <v>0</v>
          </cell>
          <cell r="CP734">
            <v>-80.56</v>
          </cell>
          <cell r="CQ734"/>
          <cell r="CR734"/>
          <cell r="CS734" t="str">
            <v xml:space="preserve"> </v>
          </cell>
          <cell r="CT734">
            <v>0</v>
          </cell>
          <cell r="CU734">
            <v>80.56</v>
          </cell>
          <cell r="CV734">
            <v>0</v>
          </cell>
          <cell r="CW734">
            <v>-80.56</v>
          </cell>
          <cell r="CY734">
            <v>0</v>
          </cell>
          <cell r="CZ734">
            <v>0</v>
          </cell>
          <cell r="DA734">
            <v>0</v>
          </cell>
          <cell r="DB734">
            <v>80.56</v>
          </cell>
          <cell r="DC734">
            <v>0</v>
          </cell>
          <cell r="DD734">
            <v>0</v>
          </cell>
          <cell r="DE734">
            <v>0</v>
          </cell>
          <cell r="DF734">
            <v>80.56</v>
          </cell>
          <cell r="DG734">
            <v>80.56</v>
          </cell>
          <cell r="DH734">
            <v>0</v>
          </cell>
          <cell r="DI734">
            <v>0</v>
          </cell>
          <cell r="DJ734">
            <v>0</v>
          </cell>
          <cell r="DK734">
            <v>0</v>
          </cell>
        </row>
        <row r="735">
          <cell r="B735" t="str">
            <v>8.31</v>
          </cell>
          <cell r="C735" t="str">
            <v>DEPEARQ395</v>
          </cell>
          <cell r="D735" t="str">
            <v>PROPRIA</v>
          </cell>
          <cell r="E735" t="str">
            <v>TÊ DE COMPRESSÃO 16MM - FORNECIMENTO E INSTALAÇÃO</v>
          </cell>
          <cell r="F735" t="str">
            <v>UNID</v>
          </cell>
          <cell r="G735">
            <v>1</v>
          </cell>
          <cell r="H735">
            <v>0</v>
          </cell>
          <cell r="I735">
            <v>1</v>
          </cell>
          <cell r="J735">
            <v>37.770000000000003</v>
          </cell>
          <cell r="K735">
            <v>47.29</v>
          </cell>
          <cell r="L735">
            <v>47.29</v>
          </cell>
          <cell r="M735"/>
          <cell r="N735"/>
          <cell r="O735"/>
          <cell r="P735"/>
          <cell r="Q735"/>
          <cell r="R735"/>
          <cell r="S735"/>
          <cell r="T735"/>
          <cell r="U735"/>
          <cell r="V735"/>
          <cell r="W735"/>
          <cell r="X735"/>
          <cell r="Y735"/>
          <cell r="Z735"/>
          <cell r="AA735"/>
          <cell r="AB735"/>
          <cell r="AC735">
            <v>0</v>
          </cell>
          <cell r="AD735">
            <v>0</v>
          </cell>
          <cell r="AE735"/>
          <cell r="AF735">
            <v>0</v>
          </cell>
          <cell r="AG735">
            <v>0</v>
          </cell>
          <cell r="AH735">
            <v>0</v>
          </cell>
          <cell r="AI735">
            <v>0</v>
          </cell>
          <cell r="AJ735">
            <v>0</v>
          </cell>
          <cell r="AK735">
            <v>0</v>
          </cell>
          <cell r="AL735"/>
          <cell r="AM735">
            <v>47.29</v>
          </cell>
          <cell r="AN735">
            <v>3.5562079999999994</v>
          </cell>
          <cell r="AO735"/>
          <cell r="AP735">
            <v>0</v>
          </cell>
          <cell r="AQ735">
            <v>0</v>
          </cell>
          <cell r="AR735">
            <v>0</v>
          </cell>
          <cell r="AS735">
            <v>0</v>
          </cell>
          <cell r="AT735">
            <v>0</v>
          </cell>
          <cell r="AU735">
            <v>0</v>
          </cell>
          <cell r="AV735">
            <v>0</v>
          </cell>
          <cell r="AW735">
            <v>0</v>
          </cell>
          <cell r="AX735">
            <v>0</v>
          </cell>
          <cell r="AY735">
            <v>0</v>
          </cell>
          <cell r="AZ735">
            <v>0</v>
          </cell>
          <cell r="BA735">
            <v>0</v>
          </cell>
          <cell r="BB735">
            <v>0</v>
          </cell>
          <cell r="BC735">
            <v>0</v>
          </cell>
          <cell r="BD735">
            <v>0</v>
          </cell>
          <cell r="BE735">
            <v>0</v>
          </cell>
          <cell r="BF735">
            <v>0</v>
          </cell>
          <cell r="BG735">
            <v>0</v>
          </cell>
          <cell r="BH735">
            <v>0</v>
          </cell>
          <cell r="BI735">
            <v>0</v>
          </cell>
          <cell r="BJ735">
            <v>0</v>
          </cell>
          <cell r="BK735">
            <v>0</v>
          </cell>
          <cell r="BL735">
            <v>0</v>
          </cell>
          <cell r="BM735">
            <v>0</v>
          </cell>
          <cell r="BN735"/>
          <cell r="BO735">
            <v>0</v>
          </cell>
          <cell r="BP735">
            <v>0</v>
          </cell>
          <cell r="BQ735">
            <v>0</v>
          </cell>
          <cell r="BR735" t="str">
            <v>N/A</v>
          </cell>
          <cell r="BS735">
            <v>0</v>
          </cell>
          <cell r="BT735">
            <v>0</v>
          </cell>
          <cell r="BU735">
            <v>0</v>
          </cell>
          <cell r="BV735">
            <v>0</v>
          </cell>
          <cell r="BW735">
            <v>0</v>
          </cell>
          <cell r="BX735">
            <v>47.29</v>
          </cell>
          <cell r="BY735">
            <v>0</v>
          </cell>
          <cell r="BZ735">
            <v>-47.29</v>
          </cell>
          <cell r="CA735" t="str">
            <v>N/A</v>
          </cell>
          <cell r="CB735">
            <v>0</v>
          </cell>
          <cell r="CC735"/>
          <cell r="CD735"/>
          <cell r="CE735">
            <v>0</v>
          </cell>
          <cell r="CF735">
            <v>0</v>
          </cell>
          <cell r="CG735">
            <v>47.29</v>
          </cell>
          <cell r="CH735">
            <v>0</v>
          </cell>
          <cell r="CI735">
            <v>-47.29</v>
          </cell>
          <cell r="CJ735"/>
          <cell r="CK735"/>
          <cell r="CL735">
            <v>0</v>
          </cell>
          <cell r="CM735">
            <v>0</v>
          </cell>
          <cell r="CN735">
            <v>47.29</v>
          </cell>
          <cell r="CO735">
            <v>0</v>
          </cell>
          <cell r="CP735">
            <v>-47.29</v>
          </cell>
          <cell r="CQ735"/>
          <cell r="CR735"/>
          <cell r="CS735" t="str">
            <v xml:space="preserve"> </v>
          </cell>
          <cell r="CT735">
            <v>0</v>
          </cell>
          <cell r="CU735">
            <v>47.29</v>
          </cell>
          <cell r="CV735">
            <v>0</v>
          </cell>
          <cell r="CW735">
            <v>-47.29</v>
          </cell>
          <cell r="CY735">
            <v>0</v>
          </cell>
          <cell r="CZ735">
            <v>0</v>
          </cell>
          <cell r="DA735">
            <v>0</v>
          </cell>
          <cell r="DB735">
            <v>47.29</v>
          </cell>
          <cell r="DC735">
            <v>0</v>
          </cell>
          <cell r="DD735">
            <v>0</v>
          </cell>
          <cell r="DE735">
            <v>0</v>
          </cell>
          <cell r="DF735">
            <v>47.29</v>
          </cell>
          <cell r="DG735">
            <v>47.29</v>
          </cell>
          <cell r="DH735">
            <v>0</v>
          </cell>
          <cell r="DI735">
            <v>0</v>
          </cell>
          <cell r="DJ735">
            <v>0</v>
          </cell>
          <cell r="DK735">
            <v>0</v>
          </cell>
        </row>
        <row r="736">
          <cell r="B736" t="str">
            <v>8.32</v>
          </cell>
          <cell r="C736" t="str">
            <v>DEPEARQ396</v>
          </cell>
          <cell r="D736" t="str">
            <v>PROPRIA</v>
          </cell>
          <cell r="E736" t="str">
            <v>REGISTRO ESFERA MAN AMARELA</v>
          </cell>
          <cell r="F736" t="str">
            <v>UNID</v>
          </cell>
          <cell r="G736">
            <v>2</v>
          </cell>
          <cell r="H736">
            <v>0</v>
          </cell>
          <cell r="I736">
            <v>2</v>
          </cell>
          <cell r="J736">
            <v>69.709999999999994</v>
          </cell>
          <cell r="K736">
            <v>87.29</v>
          </cell>
          <cell r="L736">
            <v>174.58</v>
          </cell>
          <cell r="M736"/>
          <cell r="N736"/>
          <cell r="O736"/>
          <cell r="P736"/>
          <cell r="Q736"/>
          <cell r="R736"/>
          <cell r="S736"/>
          <cell r="T736"/>
          <cell r="U736"/>
          <cell r="V736"/>
          <cell r="W736"/>
          <cell r="X736"/>
          <cell r="Y736"/>
          <cell r="Z736"/>
          <cell r="AA736"/>
          <cell r="AB736"/>
          <cell r="AC736">
            <v>0</v>
          </cell>
          <cell r="AD736">
            <v>0</v>
          </cell>
          <cell r="AE736"/>
          <cell r="AF736">
            <v>0</v>
          </cell>
          <cell r="AG736">
            <v>0</v>
          </cell>
          <cell r="AH736">
            <v>0</v>
          </cell>
          <cell r="AI736">
            <v>0</v>
          </cell>
          <cell r="AJ736">
            <v>0</v>
          </cell>
          <cell r="AK736">
            <v>0</v>
          </cell>
          <cell r="AL736"/>
          <cell r="AM736">
            <v>174.58</v>
          </cell>
          <cell r="AN736">
            <v>13.128416</v>
          </cell>
          <cell r="AO736"/>
          <cell r="AP736">
            <v>0</v>
          </cell>
          <cell r="AQ736">
            <v>0</v>
          </cell>
          <cell r="AR736">
            <v>0</v>
          </cell>
          <cell r="AS736">
            <v>0</v>
          </cell>
          <cell r="AT736">
            <v>0</v>
          </cell>
          <cell r="AU736">
            <v>0</v>
          </cell>
          <cell r="AV736">
            <v>0</v>
          </cell>
          <cell r="AW736">
            <v>0</v>
          </cell>
          <cell r="AX736">
            <v>0</v>
          </cell>
          <cell r="AY736">
            <v>0</v>
          </cell>
          <cell r="AZ736">
            <v>0</v>
          </cell>
          <cell r="BA736">
            <v>0</v>
          </cell>
          <cell r="BB736">
            <v>0</v>
          </cell>
          <cell r="BC736">
            <v>0</v>
          </cell>
          <cell r="BD736">
            <v>0</v>
          </cell>
          <cell r="BE736">
            <v>0</v>
          </cell>
          <cell r="BF736">
            <v>0</v>
          </cell>
          <cell r="BG736">
            <v>0</v>
          </cell>
          <cell r="BH736">
            <v>0</v>
          </cell>
          <cell r="BI736">
            <v>0</v>
          </cell>
          <cell r="BJ736">
            <v>0</v>
          </cell>
          <cell r="BK736">
            <v>0</v>
          </cell>
          <cell r="BL736">
            <v>0</v>
          </cell>
          <cell r="BM736">
            <v>0</v>
          </cell>
          <cell r="BN736"/>
          <cell r="BO736">
            <v>0</v>
          </cell>
          <cell r="BP736">
            <v>0</v>
          </cell>
          <cell r="BQ736">
            <v>0</v>
          </cell>
          <cell r="BR736" t="str">
            <v>N/A</v>
          </cell>
          <cell r="BS736">
            <v>0</v>
          </cell>
          <cell r="BT736">
            <v>0</v>
          </cell>
          <cell r="BU736">
            <v>0</v>
          </cell>
          <cell r="BV736"/>
          <cell r="BW736">
            <v>0</v>
          </cell>
          <cell r="BX736">
            <v>174.58</v>
          </cell>
          <cell r="BY736">
            <v>0</v>
          </cell>
          <cell r="BZ736">
            <v>-174.58</v>
          </cell>
          <cell r="CA736" t="str">
            <v>N/A</v>
          </cell>
          <cell r="CB736">
            <v>0</v>
          </cell>
          <cell r="CC736"/>
          <cell r="CD736"/>
          <cell r="CE736"/>
          <cell r="CF736">
            <v>0</v>
          </cell>
          <cell r="CG736">
            <v>174.58</v>
          </cell>
          <cell r="CH736">
            <v>0</v>
          </cell>
          <cell r="CI736">
            <v>-174.58</v>
          </cell>
          <cell r="CJ736"/>
          <cell r="CK736"/>
          <cell r="CL736"/>
          <cell r="CM736">
            <v>0</v>
          </cell>
          <cell r="CN736">
            <v>174.58</v>
          </cell>
          <cell r="CO736">
            <v>0</v>
          </cell>
          <cell r="CP736">
            <v>-174.58</v>
          </cell>
          <cell r="CQ736"/>
          <cell r="CR736"/>
          <cell r="CS736" t="str">
            <v xml:space="preserve"> </v>
          </cell>
          <cell r="CT736">
            <v>0</v>
          </cell>
          <cell r="CU736">
            <v>174.58</v>
          </cell>
          <cell r="CV736">
            <v>0</v>
          </cell>
          <cell r="CW736">
            <v>-174.58</v>
          </cell>
          <cell r="CY736">
            <v>0</v>
          </cell>
          <cell r="CZ736">
            <v>0</v>
          </cell>
          <cell r="DA736">
            <v>0</v>
          </cell>
          <cell r="DB736">
            <v>174.58</v>
          </cell>
          <cell r="DC736">
            <v>0</v>
          </cell>
          <cell r="DD736">
            <v>0</v>
          </cell>
          <cell r="DE736">
            <v>0</v>
          </cell>
          <cell r="DF736">
            <v>174.58</v>
          </cell>
          <cell r="DG736">
            <v>174.58</v>
          </cell>
          <cell r="DH736">
            <v>0</v>
          </cell>
          <cell r="DI736">
            <v>0</v>
          </cell>
          <cell r="DJ736">
            <v>0</v>
          </cell>
          <cell r="DK736">
            <v>0</v>
          </cell>
        </row>
        <row r="737">
          <cell r="B737" t="str">
            <v>8.33</v>
          </cell>
          <cell r="C737" t="str">
            <v>DEPEARQ397</v>
          </cell>
          <cell r="D737" t="str">
            <v>PROPRIA</v>
          </cell>
          <cell r="E737" t="str">
            <v>REGISTRO ESFERA ALAVANCA AMARELA 1/2" X 1/2"- FORNECIMENTO E INSTALACAO</v>
          </cell>
          <cell r="F737" t="str">
            <v>UNID</v>
          </cell>
          <cell r="G737">
            <v>2</v>
          </cell>
          <cell r="H737">
            <v>0</v>
          </cell>
          <cell r="I737">
            <v>2</v>
          </cell>
          <cell r="J737">
            <v>68.91</v>
          </cell>
          <cell r="K737">
            <v>86.28</v>
          </cell>
          <cell r="L737">
            <v>172.56</v>
          </cell>
          <cell r="M737"/>
          <cell r="N737"/>
          <cell r="O737"/>
          <cell r="P737"/>
          <cell r="Q737"/>
          <cell r="R737"/>
          <cell r="S737"/>
          <cell r="T737"/>
          <cell r="U737"/>
          <cell r="V737"/>
          <cell r="W737"/>
          <cell r="X737"/>
          <cell r="Y737"/>
          <cell r="Z737"/>
          <cell r="AA737"/>
          <cell r="AB737"/>
          <cell r="AC737">
            <v>0</v>
          </cell>
          <cell r="AD737">
            <v>0</v>
          </cell>
          <cell r="AE737"/>
          <cell r="AF737">
            <v>0</v>
          </cell>
          <cell r="AG737">
            <v>0</v>
          </cell>
          <cell r="AH737">
            <v>0</v>
          </cell>
          <cell r="AI737">
            <v>0</v>
          </cell>
          <cell r="AJ737">
            <v>0</v>
          </cell>
          <cell r="AK737">
            <v>0</v>
          </cell>
          <cell r="AL737"/>
          <cell r="AM737">
            <v>172.56</v>
          </cell>
          <cell r="AN737">
            <v>12.976511999999998</v>
          </cell>
          <cell r="AO737"/>
          <cell r="AP737">
            <v>0</v>
          </cell>
          <cell r="AQ737">
            <v>0</v>
          </cell>
          <cell r="AR737">
            <v>0</v>
          </cell>
          <cell r="AS737">
            <v>0</v>
          </cell>
          <cell r="AT737">
            <v>0</v>
          </cell>
          <cell r="AU737">
            <v>0</v>
          </cell>
          <cell r="AV737">
            <v>0</v>
          </cell>
          <cell r="AW737">
            <v>0</v>
          </cell>
          <cell r="AX737">
            <v>0</v>
          </cell>
          <cell r="AY737">
            <v>0</v>
          </cell>
          <cell r="AZ737">
            <v>0</v>
          </cell>
          <cell r="BA737">
            <v>0</v>
          </cell>
          <cell r="BB737">
            <v>0</v>
          </cell>
          <cell r="BC737">
            <v>0</v>
          </cell>
          <cell r="BD737">
            <v>0</v>
          </cell>
          <cell r="BE737">
            <v>0</v>
          </cell>
          <cell r="BF737">
            <v>0</v>
          </cell>
          <cell r="BG737">
            <v>0</v>
          </cell>
          <cell r="BH737">
            <v>0</v>
          </cell>
          <cell r="BI737">
            <v>0</v>
          </cell>
          <cell r="BJ737">
            <v>0</v>
          </cell>
          <cell r="BK737">
            <v>0</v>
          </cell>
          <cell r="BL737">
            <v>0</v>
          </cell>
          <cell r="BM737">
            <v>0</v>
          </cell>
          <cell r="BN737"/>
          <cell r="BO737">
            <v>0</v>
          </cell>
          <cell r="BP737">
            <v>0</v>
          </cell>
          <cell r="BQ737">
            <v>0</v>
          </cell>
          <cell r="BR737" t="str">
            <v>N/A</v>
          </cell>
          <cell r="BS737">
            <v>0</v>
          </cell>
          <cell r="BT737">
            <v>0</v>
          </cell>
          <cell r="BU737">
            <v>0</v>
          </cell>
          <cell r="BV737">
            <v>0</v>
          </cell>
          <cell r="BW737">
            <v>0</v>
          </cell>
          <cell r="BX737">
            <v>172.56</v>
          </cell>
          <cell r="BY737">
            <v>0</v>
          </cell>
          <cell r="BZ737">
            <v>-172.56</v>
          </cell>
          <cell r="CA737" t="str">
            <v>N/A</v>
          </cell>
          <cell r="CB737">
            <v>0</v>
          </cell>
          <cell r="CC737"/>
          <cell r="CD737"/>
          <cell r="CE737">
            <v>0</v>
          </cell>
          <cell r="CF737">
            <v>0</v>
          </cell>
          <cell r="CG737">
            <v>172.56</v>
          </cell>
          <cell r="CH737">
            <v>0</v>
          </cell>
          <cell r="CI737">
            <v>-172.56</v>
          </cell>
          <cell r="CJ737"/>
          <cell r="CK737"/>
          <cell r="CL737">
            <v>0</v>
          </cell>
          <cell r="CM737">
            <v>0</v>
          </cell>
          <cell r="CN737">
            <v>172.56</v>
          </cell>
          <cell r="CO737">
            <v>0</v>
          </cell>
          <cell r="CP737">
            <v>-172.56</v>
          </cell>
          <cell r="CQ737"/>
          <cell r="CR737"/>
          <cell r="CS737" t="str">
            <v xml:space="preserve"> </v>
          </cell>
          <cell r="CT737">
            <v>0</v>
          </cell>
          <cell r="CU737">
            <v>172.56</v>
          </cell>
          <cell r="CV737">
            <v>0</v>
          </cell>
          <cell r="CW737">
            <v>-172.56</v>
          </cell>
          <cell r="CY737">
            <v>0</v>
          </cell>
          <cell r="CZ737">
            <v>0</v>
          </cell>
          <cell r="DA737">
            <v>0</v>
          </cell>
          <cell r="DB737">
            <v>172.56</v>
          </cell>
          <cell r="DC737">
            <v>0</v>
          </cell>
          <cell r="DD737">
            <v>0</v>
          </cell>
          <cell r="DE737">
            <v>0</v>
          </cell>
          <cell r="DF737">
            <v>172.56</v>
          </cell>
          <cell r="DG737">
            <v>172.56</v>
          </cell>
          <cell r="DH737">
            <v>0</v>
          </cell>
          <cell r="DI737">
            <v>0</v>
          </cell>
          <cell r="DJ737">
            <v>0</v>
          </cell>
          <cell r="DK737">
            <v>0</v>
          </cell>
        </row>
        <row r="738">
          <cell r="B738" t="str">
            <v>8.34</v>
          </cell>
          <cell r="C738" t="str">
            <v>DEPEARQ393</v>
          </cell>
          <cell r="D738" t="str">
            <v>SINAPI</v>
          </cell>
          <cell r="E738" t="str">
            <v>FLEXÍVEL MANGUEIRA P13</v>
          </cell>
          <cell r="F738" t="str">
            <v>UNID</v>
          </cell>
          <cell r="G738">
            <v>2</v>
          </cell>
          <cell r="H738">
            <v>0</v>
          </cell>
          <cell r="I738">
            <v>2</v>
          </cell>
          <cell r="J738">
            <v>12.76</v>
          </cell>
          <cell r="K738">
            <v>15.97</v>
          </cell>
          <cell r="L738">
            <v>31.94</v>
          </cell>
          <cell r="M738"/>
          <cell r="N738"/>
          <cell r="O738"/>
          <cell r="P738"/>
          <cell r="Q738"/>
          <cell r="R738"/>
          <cell r="S738"/>
          <cell r="T738"/>
          <cell r="U738"/>
          <cell r="V738"/>
          <cell r="W738"/>
          <cell r="X738"/>
          <cell r="Y738"/>
          <cell r="Z738"/>
          <cell r="AA738"/>
          <cell r="AB738"/>
          <cell r="AC738">
            <v>0</v>
          </cell>
          <cell r="AD738">
            <v>0</v>
          </cell>
          <cell r="AE738"/>
          <cell r="AF738">
            <v>0</v>
          </cell>
          <cell r="AG738">
            <v>0</v>
          </cell>
          <cell r="AH738">
            <v>0</v>
          </cell>
          <cell r="AI738">
            <v>0</v>
          </cell>
          <cell r="AJ738">
            <v>0</v>
          </cell>
          <cell r="AK738">
            <v>0</v>
          </cell>
          <cell r="AL738"/>
          <cell r="AM738">
            <v>31.94</v>
          </cell>
          <cell r="AN738">
            <v>2.4018879999999996</v>
          </cell>
          <cell r="AO738"/>
          <cell r="AP738">
            <v>0</v>
          </cell>
          <cell r="AQ738">
            <v>0</v>
          </cell>
          <cell r="AR738">
            <v>0</v>
          </cell>
          <cell r="AS738">
            <v>0</v>
          </cell>
          <cell r="AT738">
            <v>0</v>
          </cell>
          <cell r="AU738">
            <v>0</v>
          </cell>
          <cell r="AV738">
            <v>0</v>
          </cell>
          <cell r="AW738">
            <v>0</v>
          </cell>
          <cell r="AX738">
            <v>0</v>
          </cell>
          <cell r="AY738">
            <v>0</v>
          </cell>
          <cell r="AZ738">
            <v>0</v>
          </cell>
          <cell r="BA738">
            <v>0</v>
          </cell>
          <cell r="BB738">
            <v>0</v>
          </cell>
          <cell r="BC738">
            <v>0</v>
          </cell>
          <cell r="BD738">
            <v>0</v>
          </cell>
          <cell r="BE738">
            <v>0</v>
          </cell>
          <cell r="BF738">
            <v>0</v>
          </cell>
          <cell r="BG738">
            <v>0</v>
          </cell>
          <cell r="BH738">
            <v>0</v>
          </cell>
          <cell r="BI738">
            <v>0</v>
          </cell>
          <cell r="BJ738">
            <v>0</v>
          </cell>
          <cell r="BK738">
            <v>0</v>
          </cell>
          <cell r="BL738">
            <v>0</v>
          </cell>
          <cell r="BM738">
            <v>0</v>
          </cell>
          <cell r="BN738"/>
          <cell r="BO738">
            <v>0</v>
          </cell>
          <cell r="BP738">
            <v>0</v>
          </cell>
          <cell r="BQ738">
            <v>0</v>
          </cell>
          <cell r="BR738" t="str">
            <v>N/A</v>
          </cell>
          <cell r="BS738">
            <v>0</v>
          </cell>
          <cell r="BT738">
            <v>0</v>
          </cell>
          <cell r="BU738">
            <v>0</v>
          </cell>
          <cell r="BV738">
            <v>0</v>
          </cell>
          <cell r="BW738">
            <v>0</v>
          </cell>
          <cell r="BX738">
            <v>31.94</v>
          </cell>
          <cell r="BY738">
            <v>0</v>
          </cell>
          <cell r="BZ738">
            <v>-31.94</v>
          </cell>
          <cell r="CA738" t="str">
            <v>N/A</v>
          </cell>
          <cell r="CB738">
            <v>0</v>
          </cell>
          <cell r="CC738"/>
          <cell r="CD738"/>
          <cell r="CE738">
            <v>0</v>
          </cell>
          <cell r="CF738">
            <v>0</v>
          </cell>
          <cell r="CG738">
            <v>31.94</v>
          </cell>
          <cell r="CH738">
            <v>0</v>
          </cell>
          <cell r="CI738">
            <v>-31.94</v>
          </cell>
          <cell r="CJ738"/>
          <cell r="CK738"/>
          <cell r="CL738">
            <v>0</v>
          </cell>
          <cell r="CM738">
            <v>0</v>
          </cell>
          <cell r="CN738">
            <v>31.94</v>
          </cell>
          <cell r="CO738">
            <v>0</v>
          </cell>
          <cell r="CP738">
            <v>-31.94</v>
          </cell>
          <cell r="CQ738"/>
          <cell r="CR738"/>
          <cell r="CS738" t="str">
            <v xml:space="preserve"> </v>
          </cell>
          <cell r="CT738">
            <v>0</v>
          </cell>
          <cell r="CU738">
            <v>31.94</v>
          </cell>
          <cell r="CV738">
            <v>0</v>
          </cell>
          <cell r="CW738">
            <v>-31.94</v>
          </cell>
          <cell r="CY738">
            <v>0</v>
          </cell>
          <cell r="CZ738">
            <v>0</v>
          </cell>
          <cell r="DA738">
            <v>0</v>
          </cell>
          <cell r="DB738">
            <v>31.94</v>
          </cell>
          <cell r="DC738">
            <v>0</v>
          </cell>
          <cell r="DD738">
            <v>0</v>
          </cell>
          <cell r="DE738">
            <v>0</v>
          </cell>
          <cell r="DF738">
            <v>31.94</v>
          </cell>
          <cell r="DG738">
            <v>31.94</v>
          </cell>
          <cell r="DH738">
            <v>0</v>
          </cell>
          <cell r="DI738">
            <v>0</v>
          </cell>
          <cell r="DJ738">
            <v>0</v>
          </cell>
          <cell r="DK738">
            <v>0</v>
          </cell>
        </row>
        <row r="739">
          <cell r="B739" t="str">
            <v>8.35</v>
          </cell>
          <cell r="C739" t="str">
            <v>DEPEARQ398</v>
          </cell>
          <cell r="D739" t="str">
            <v>PROPRIA</v>
          </cell>
          <cell r="E739" t="str">
            <v>LUVA DE COMPRESSÃO</v>
          </cell>
          <cell r="F739" t="str">
            <v>UNID</v>
          </cell>
          <cell r="G739">
            <v>1</v>
          </cell>
          <cell r="H739">
            <v>0</v>
          </cell>
          <cell r="I739">
            <v>1</v>
          </cell>
          <cell r="J739">
            <v>28.24</v>
          </cell>
          <cell r="K739">
            <v>35.36</v>
          </cell>
          <cell r="L739">
            <v>35.36</v>
          </cell>
          <cell r="M739"/>
          <cell r="N739"/>
          <cell r="O739"/>
          <cell r="P739"/>
          <cell r="Q739"/>
          <cell r="R739"/>
          <cell r="S739"/>
          <cell r="T739"/>
          <cell r="U739"/>
          <cell r="V739"/>
          <cell r="W739"/>
          <cell r="X739"/>
          <cell r="Y739"/>
          <cell r="Z739"/>
          <cell r="AA739"/>
          <cell r="AB739"/>
          <cell r="AC739">
            <v>0</v>
          </cell>
          <cell r="AD739">
            <v>0</v>
          </cell>
          <cell r="AE739"/>
          <cell r="AF739">
            <v>0</v>
          </cell>
          <cell r="AG739">
            <v>0</v>
          </cell>
          <cell r="AH739">
            <v>0</v>
          </cell>
          <cell r="AI739">
            <v>0</v>
          </cell>
          <cell r="AJ739">
            <v>0</v>
          </cell>
          <cell r="AK739">
            <v>0</v>
          </cell>
          <cell r="AL739"/>
          <cell r="AM739">
            <v>35.36</v>
          </cell>
          <cell r="AN739">
            <v>2.6590719999999997</v>
          </cell>
          <cell r="AO739"/>
          <cell r="AP739">
            <v>0</v>
          </cell>
          <cell r="AQ739">
            <v>0</v>
          </cell>
          <cell r="AR739">
            <v>0</v>
          </cell>
          <cell r="AS739">
            <v>0</v>
          </cell>
          <cell r="AT739">
            <v>0</v>
          </cell>
          <cell r="AU739">
            <v>0</v>
          </cell>
          <cell r="AV739">
            <v>0</v>
          </cell>
          <cell r="AW739">
            <v>0</v>
          </cell>
          <cell r="AX739">
            <v>0</v>
          </cell>
          <cell r="AY739">
            <v>0</v>
          </cell>
          <cell r="AZ739">
            <v>0</v>
          </cell>
          <cell r="BA739">
            <v>0</v>
          </cell>
          <cell r="BB739">
            <v>0</v>
          </cell>
          <cell r="BC739">
            <v>0</v>
          </cell>
          <cell r="BD739">
            <v>0</v>
          </cell>
          <cell r="BE739">
            <v>0</v>
          </cell>
          <cell r="BF739">
            <v>0</v>
          </cell>
          <cell r="BG739">
            <v>0</v>
          </cell>
          <cell r="BH739">
            <v>0</v>
          </cell>
          <cell r="BI739">
            <v>0</v>
          </cell>
          <cell r="BJ739">
            <v>0</v>
          </cell>
          <cell r="BK739">
            <v>0</v>
          </cell>
          <cell r="BL739">
            <v>0</v>
          </cell>
          <cell r="BM739">
            <v>0</v>
          </cell>
          <cell r="BN739"/>
          <cell r="BO739">
            <v>0</v>
          </cell>
          <cell r="BP739">
            <v>0</v>
          </cell>
          <cell r="BQ739">
            <v>0</v>
          </cell>
          <cell r="BR739" t="str">
            <v>N/A</v>
          </cell>
          <cell r="BS739">
            <v>0</v>
          </cell>
          <cell r="BT739">
            <v>0</v>
          </cell>
          <cell r="BU739">
            <v>0</v>
          </cell>
          <cell r="BV739">
            <v>0</v>
          </cell>
          <cell r="BW739">
            <v>0</v>
          </cell>
          <cell r="BX739">
            <v>35.36</v>
          </cell>
          <cell r="BY739">
            <v>0</v>
          </cell>
          <cell r="BZ739">
            <v>-35.36</v>
          </cell>
          <cell r="CA739" t="str">
            <v>N/A</v>
          </cell>
          <cell r="CB739">
            <v>0</v>
          </cell>
          <cell r="CC739"/>
          <cell r="CD739"/>
          <cell r="CE739">
            <v>0</v>
          </cell>
          <cell r="CF739">
            <v>0</v>
          </cell>
          <cell r="CG739">
            <v>35.36</v>
          </cell>
          <cell r="CH739">
            <v>0</v>
          </cell>
          <cell r="CI739">
            <v>-35.36</v>
          </cell>
          <cell r="CJ739"/>
          <cell r="CK739"/>
          <cell r="CL739">
            <v>0</v>
          </cell>
          <cell r="CM739">
            <v>0</v>
          </cell>
          <cell r="CN739">
            <v>35.36</v>
          </cell>
          <cell r="CO739">
            <v>0</v>
          </cell>
          <cell r="CP739">
            <v>-35.36</v>
          </cell>
          <cell r="CQ739"/>
          <cell r="CR739"/>
          <cell r="CS739" t="str">
            <v xml:space="preserve"> </v>
          </cell>
          <cell r="CT739">
            <v>0</v>
          </cell>
          <cell r="CU739">
            <v>35.36</v>
          </cell>
          <cell r="CV739">
            <v>0</v>
          </cell>
          <cell r="CW739">
            <v>-35.36</v>
          </cell>
          <cell r="CY739">
            <v>0</v>
          </cell>
          <cell r="CZ739">
            <v>0</v>
          </cell>
          <cell r="DA739">
            <v>0</v>
          </cell>
          <cell r="DB739">
            <v>35.36</v>
          </cell>
          <cell r="DC739">
            <v>0</v>
          </cell>
          <cell r="DD739">
            <v>0</v>
          </cell>
          <cell r="DE739">
            <v>0</v>
          </cell>
          <cell r="DF739">
            <v>35.36</v>
          </cell>
          <cell r="DG739">
            <v>35.36</v>
          </cell>
          <cell r="DH739">
            <v>0</v>
          </cell>
          <cell r="DI739">
            <v>0</v>
          </cell>
          <cell r="DJ739">
            <v>0</v>
          </cell>
          <cell r="DK739">
            <v>0</v>
          </cell>
        </row>
        <row r="740">
          <cell r="B740" t="str">
            <v>8.36</v>
          </cell>
          <cell r="C740" t="str">
            <v>DEPEARQ399</v>
          </cell>
          <cell r="D740" t="str">
            <v>PROPRIA</v>
          </cell>
          <cell r="E740" t="str">
            <v>NIPLE BORB LAT P-13 R. 5/8 UNC(E)X 1/8 NPT (E) - FORNECIMENTO E INSTALACAO</v>
          </cell>
          <cell r="F740" t="str">
            <v>UNID</v>
          </cell>
          <cell r="G740">
            <v>2</v>
          </cell>
          <cell r="H740">
            <v>0</v>
          </cell>
          <cell r="I740">
            <v>2</v>
          </cell>
          <cell r="J740">
            <v>19.45</v>
          </cell>
          <cell r="K740">
            <v>24.35</v>
          </cell>
          <cell r="L740">
            <v>48.7</v>
          </cell>
          <cell r="M740"/>
          <cell r="N740"/>
          <cell r="O740"/>
          <cell r="P740"/>
          <cell r="Q740"/>
          <cell r="R740"/>
          <cell r="S740"/>
          <cell r="T740"/>
          <cell r="U740"/>
          <cell r="V740"/>
          <cell r="W740"/>
          <cell r="X740"/>
          <cell r="Y740"/>
          <cell r="Z740"/>
          <cell r="AA740"/>
          <cell r="AB740"/>
          <cell r="AC740">
            <v>0</v>
          </cell>
          <cell r="AD740">
            <v>0</v>
          </cell>
          <cell r="AE740"/>
          <cell r="AF740">
            <v>0</v>
          </cell>
          <cell r="AG740">
            <v>0</v>
          </cell>
          <cell r="AH740">
            <v>0</v>
          </cell>
          <cell r="AI740">
            <v>0</v>
          </cell>
          <cell r="AJ740">
            <v>0</v>
          </cell>
          <cell r="AK740">
            <v>0</v>
          </cell>
          <cell r="AL740"/>
          <cell r="AM740">
            <v>48.7</v>
          </cell>
          <cell r="AN740">
            <v>3.6622399999999997</v>
          </cell>
          <cell r="AO740"/>
          <cell r="AP740">
            <v>0</v>
          </cell>
          <cell r="AQ740">
            <v>0</v>
          </cell>
          <cell r="AR740">
            <v>0</v>
          </cell>
          <cell r="AS740">
            <v>0</v>
          </cell>
          <cell r="AT740">
            <v>0</v>
          </cell>
          <cell r="AU740">
            <v>0</v>
          </cell>
          <cell r="AV740">
            <v>0</v>
          </cell>
          <cell r="AW740">
            <v>0</v>
          </cell>
          <cell r="AX740">
            <v>0</v>
          </cell>
          <cell r="AY740">
            <v>0</v>
          </cell>
          <cell r="AZ740">
            <v>0</v>
          </cell>
          <cell r="BA740">
            <v>0</v>
          </cell>
          <cell r="BB740">
            <v>0</v>
          </cell>
          <cell r="BC740">
            <v>0</v>
          </cell>
          <cell r="BD740">
            <v>0</v>
          </cell>
          <cell r="BE740">
            <v>0</v>
          </cell>
          <cell r="BF740">
            <v>0</v>
          </cell>
          <cell r="BG740">
            <v>0</v>
          </cell>
          <cell r="BH740">
            <v>0</v>
          </cell>
          <cell r="BI740">
            <v>0</v>
          </cell>
          <cell r="BJ740">
            <v>0</v>
          </cell>
          <cell r="BK740">
            <v>0</v>
          </cell>
          <cell r="BL740">
            <v>0</v>
          </cell>
          <cell r="BM740">
            <v>0</v>
          </cell>
          <cell r="BN740"/>
          <cell r="BO740">
            <v>0</v>
          </cell>
          <cell r="BP740">
            <v>0</v>
          </cell>
          <cell r="BQ740">
            <v>0</v>
          </cell>
          <cell r="BR740" t="str">
            <v>N/A</v>
          </cell>
          <cell r="BS740">
            <v>0</v>
          </cell>
          <cell r="BT740">
            <v>0</v>
          </cell>
          <cell r="BU740">
            <v>0</v>
          </cell>
          <cell r="BV740">
            <v>0</v>
          </cell>
          <cell r="BW740">
            <v>0</v>
          </cell>
          <cell r="BX740">
            <v>48.7</v>
          </cell>
          <cell r="BY740">
            <v>0</v>
          </cell>
          <cell r="BZ740">
            <v>-48.7</v>
          </cell>
          <cell r="CA740" t="str">
            <v>N/A</v>
          </cell>
          <cell r="CB740">
            <v>0</v>
          </cell>
          <cell r="CC740"/>
          <cell r="CD740"/>
          <cell r="CE740">
            <v>0</v>
          </cell>
          <cell r="CF740">
            <v>0</v>
          </cell>
          <cell r="CG740">
            <v>48.7</v>
          </cell>
          <cell r="CH740">
            <v>0</v>
          </cell>
          <cell r="CI740">
            <v>-48.7</v>
          </cell>
          <cell r="CJ740"/>
          <cell r="CK740"/>
          <cell r="CL740">
            <v>0</v>
          </cell>
          <cell r="CM740">
            <v>0</v>
          </cell>
          <cell r="CN740">
            <v>48.7</v>
          </cell>
          <cell r="CO740">
            <v>0</v>
          </cell>
          <cell r="CP740">
            <v>-48.7</v>
          </cell>
          <cell r="CQ740"/>
          <cell r="CR740"/>
          <cell r="CS740" t="str">
            <v xml:space="preserve"> </v>
          </cell>
          <cell r="CT740">
            <v>0</v>
          </cell>
          <cell r="CU740">
            <v>48.7</v>
          </cell>
          <cell r="CV740">
            <v>0</v>
          </cell>
          <cell r="CW740">
            <v>-48.7</v>
          </cell>
          <cell r="CY740">
            <v>0</v>
          </cell>
          <cell r="CZ740">
            <v>0</v>
          </cell>
          <cell r="DA740">
            <v>0</v>
          </cell>
          <cell r="DB740">
            <v>48.7</v>
          </cell>
          <cell r="DC740">
            <v>0</v>
          </cell>
          <cell r="DD740">
            <v>0</v>
          </cell>
          <cell r="DE740">
            <v>0</v>
          </cell>
          <cell r="DF740">
            <v>48.7</v>
          </cell>
          <cell r="DG740">
            <v>48.7</v>
          </cell>
          <cell r="DH740">
            <v>0</v>
          </cell>
          <cell r="DI740">
            <v>0</v>
          </cell>
          <cell r="DJ740">
            <v>0</v>
          </cell>
          <cell r="DK740">
            <v>0</v>
          </cell>
        </row>
        <row r="741">
          <cell r="B741"/>
          <cell r="C741"/>
          <cell r="D741"/>
          <cell r="E741" t="str">
            <v>LOUÇAS, METAIS E ACESSÓRIOS</v>
          </cell>
          <cell r="F741"/>
          <cell r="G741"/>
          <cell r="H741" t="str">
            <v/>
          </cell>
          <cell r="I741"/>
          <cell r="J741"/>
          <cell r="K741"/>
          <cell r="L741">
            <v>0</v>
          </cell>
          <cell r="M741"/>
          <cell r="N741"/>
          <cell r="O741"/>
          <cell r="P741"/>
          <cell r="Q741"/>
          <cell r="R741"/>
          <cell r="S741"/>
          <cell r="T741"/>
          <cell r="U741"/>
          <cell r="V741"/>
          <cell r="W741"/>
          <cell r="X741"/>
          <cell r="Y741"/>
          <cell r="Z741"/>
          <cell r="AA741"/>
          <cell r="AB741"/>
          <cell r="AC741">
            <v>0</v>
          </cell>
          <cell r="AD741">
            <v>0</v>
          </cell>
          <cell r="AE741"/>
          <cell r="AF741">
            <v>0</v>
          </cell>
          <cell r="AG741">
            <v>0</v>
          </cell>
          <cell r="AH741">
            <v>0</v>
          </cell>
          <cell r="AI741">
            <v>0</v>
          </cell>
          <cell r="AJ741">
            <v>0</v>
          </cell>
          <cell r="AK741">
            <v>0</v>
          </cell>
          <cell r="AL741"/>
          <cell r="AM741">
            <v>0</v>
          </cell>
          <cell r="AN741">
            <v>0</v>
          </cell>
          <cell r="AO741"/>
          <cell r="AP741">
            <v>0</v>
          </cell>
          <cell r="AQ741">
            <v>0</v>
          </cell>
          <cell r="AR741" t="e">
            <v>#DIV/0!</v>
          </cell>
          <cell r="AS741">
            <v>0</v>
          </cell>
          <cell r="AT741">
            <v>0</v>
          </cell>
          <cell r="AU741">
            <v>0</v>
          </cell>
          <cell r="AV741">
            <v>0</v>
          </cell>
          <cell r="AW741">
            <v>1</v>
          </cell>
          <cell r="AX741">
            <v>768.67</v>
          </cell>
          <cell r="AY741" t="e">
            <v>#DIV/0!</v>
          </cell>
          <cell r="AZ741">
            <v>0</v>
          </cell>
          <cell r="BA741">
            <v>768.67</v>
          </cell>
          <cell r="BB741">
            <v>0</v>
          </cell>
          <cell r="BC741">
            <v>-768.67</v>
          </cell>
          <cell r="BD741">
            <v>0</v>
          </cell>
          <cell r="BE741">
            <v>0</v>
          </cell>
          <cell r="BF741" t="e">
            <v>#DIV/0!</v>
          </cell>
          <cell r="BG741">
            <v>0</v>
          </cell>
          <cell r="BH741">
            <v>768.67</v>
          </cell>
          <cell r="BI741">
            <v>0</v>
          </cell>
          <cell r="BJ741">
            <v>-768.67</v>
          </cell>
          <cell r="BK741">
            <v>0</v>
          </cell>
          <cell r="BL741">
            <v>0</v>
          </cell>
          <cell r="BM741">
            <v>0.91980044969083752</v>
          </cell>
          <cell r="BN741"/>
          <cell r="BO741">
            <v>768.67</v>
          </cell>
          <cell r="BP741">
            <v>768.67</v>
          </cell>
          <cell r="BQ741">
            <v>0</v>
          </cell>
          <cell r="BR741">
            <v>0</v>
          </cell>
          <cell r="BS741">
            <v>0</v>
          </cell>
          <cell r="BT741">
            <v>0</v>
          </cell>
          <cell r="BU741">
            <v>0</v>
          </cell>
          <cell r="BV741">
            <v>0</v>
          </cell>
          <cell r="BW741"/>
          <cell r="BX741">
            <v>768.67</v>
          </cell>
          <cell r="BY741">
            <v>768.67</v>
          </cell>
          <cell r="BZ741">
            <v>0</v>
          </cell>
          <cell r="CA741">
            <v>0</v>
          </cell>
          <cell r="CB741">
            <v>0</v>
          </cell>
          <cell r="CC741"/>
          <cell r="CD741"/>
          <cell r="CE741">
            <v>0</v>
          </cell>
          <cell r="CF741"/>
          <cell r="CG741">
            <v>768.67</v>
          </cell>
          <cell r="CH741">
            <v>768.67</v>
          </cell>
          <cell r="CI741">
            <v>0</v>
          </cell>
          <cell r="CJ741"/>
          <cell r="CK741"/>
          <cell r="CL741">
            <v>0</v>
          </cell>
          <cell r="CM741">
            <v>0</v>
          </cell>
          <cell r="CN741">
            <v>768.67</v>
          </cell>
          <cell r="CO741">
            <v>0</v>
          </cell>
          <cell r="CP741">
            <v>-768.67</v>
          </cell>
          <cell r="CQ741"/>
          <cell r="CR741"/>
          <cell r="CS741"/>
          <cell r="CT741"/>
          <cell r="CU741">
            <v>768.67</v>
          </cell>
          <cell r="CV741">
            <v>0</v>
          </cell>
          <cell r="CW741">
            <v>-768.67</v>
          </cell>
          <cell r="CY741">
            <v>0</v>
          </cell>
          <cell r="CZ741">
            <v>768.67</v>
          </cell>
          <cell r="DA741">
            <v>768.67</v>
          </cell>
          <cell r="DB741">
            <v>0</v>
          </cell>
          <cell r="DC741">
            <v>0</v>
          </cell>
          <cell r="DD741">
            <v>0</v>
          </cell>
          <cell r="DE741">
            <v>0</v>
          </cell>
          <cell r="DF741">
            <v>0</v>
          </cell>
          <cell r="DG741">
            <v>0</v>
          </cell>
          <cell r="DH741">
            <v>0</v>
          </cell>
          <cell r="DI741">
            <v>0</v>
          </cell>
          <cell r="DJ741">
            <v>0</v>
          </cell>
          <cell r="DK741">
            <v>0</v>
          </cell>
        </row>
        <row r="742">
          <cell r="B742" t="str">
            <v>18.23</v>
          </cell>
          <cell r="C742">
            <v>100858</v>
          </cell>
          <cell r="D742" t="str">
            <v>SINAPI</v>
          </cell>
          <cell r="E742" t="str">
            <v>MICTÓRIO SIFONADO LOUÇA BRANCA - PADRÃO MÉDIO - FORNECIMENTO E INSTALAÇÃO. AF_01/2020</v>
          </cell>
          <cell r="F742" t="str">
            <v>UNID</v>
          </cell>
          <cell r="G742">
            <v>1</v>
          </cell>
          <cell r="H742">
            <v>0</v>
          </cell>
          <cell r="I742">
            <v>1</v>
          </cell>
          <cell r="J742">
            <v>522.71</v>
          </cell>
          <cell r="K742">
            <v>654.53</v>
          </cell>
          <cell r="L742">
            <v>654.53</v>
          </cell>
          <cell r="M742"/>
          <cell r="N742"/>
          <cell r="O742"/>
          <cell r="P742"/>
          <cell r="Q742"/>
          <cell r="R742"/>
          <cell r="S742"/>
          <cell r="T742"/>
          <cell r="U742"/>
          <cell r="V742"/>
          <cell r="W742"/>
          <cell r="X742"/>
          <cell r="Y742"/>
          <cell r="Z742"/>
          <cell r="AA742"/>
          <cell r="AB742"/>
          <cell r="AC742">
            <v>0</v>
          </cell>
          <cell r="AD742">
            <v>0</v>
          </cell>
          <cell r="AE742"/>
          <cell r="AF742">
            <v>0</v>
          </cell>
          <cell r="AG742">
            <v>0</v>
          </cell>
          <cell r="AH742">
            <v>0</v>
          </cell>
          <cell r="AI742">
            <v>0</v>
          </cell>
          <cell r="AJ742">
            <v>0</v>
          </cell>
          <cell r="AK742">
            <v>0</v>
          </cell>
          <cell r="AL742"/>
          <cell r="AM742">
            <v>654.53</v>
          </cell>
          <cell r="AN742">
            <v>49.220655999999991</v>
          </cell>
          <cell r="AO742"/>
          <cell r="AP742">
            <v>0</v>
          </cell>
          <cell r="AQ742">
            <v>0</v>
          </cell>
          <cell r="AR742">
            <v>0</v>
          </cell>
          <cell r="AS742">
            <v>0</v>
          </cell>
          <cell r="AT742">
            <v>0</v>
          </cell>
          <cell r="AU742">
            <v>0</v>
          </cell>
          <cell r="AV742">
            <v>0</v>
          </cell>
          <cell r="AW742">
            <v>1</v>
          </cell>
          <cell r="AX742">
            <v>654.53</v>
          </cell>
          <cell r="AY742">
            <v>0</v>
          </cell>
          <cell r="AZ742">
            <v>0</v>
          </cell>
          <cell r="BA742">
            <v>654.53</v>
          </cell>
          <cell r="BB742">
            <v>0</v>
          </cell>
          <cell r="BC742">
            <v>-654.53</v>
          </cell>
          <cell r="BD742">
            <v>0</v>
          </cell>
          <cell r="BE742">
            <v>0</v>
          </cell>
          <cell r="BF742">
            <v>0</v>
          </cell>
          <cell r="BG742">
            <v>0</v>
          </cell>
          <cell r="BH742">
            <v>654.53</v>
          </cell>
          <cell r="BI742">
            <v>0</v>
          </cell>
          <cell r="BJ742">
            <v>-654.53</v>
          </cell>
          <cell r="BK742"/>
          <cell r="BL742"/>
          <cell r="BM742">
            <v>1</v>
          </cell>
          <cell r="BN742">
            <v>654.53</v>
          </cell>
          <cell r="BO742">
            <v>654.53</v>
          </cell>
          <cell r="BP742">
            <v>654.53</v>
          </cell>
          <cell r="BQ742">
            <v>0</v>
          </cell>
          <cell r="BR742">
            <v>654.53</v>
          </cell>
          <cell r="BS742">
            <v>49.220655999999991</v>
          </cell>
          <cell r="BT742">
            <v>0</v>
          </cell>
          <cell r="BU742">
            <v>0</v>
          </cell>
          <cell r="BV742">
            <v>0</v>
          </cell>
          <cell r="BW742">
            <v>0</v>
          </cell>
          <cell r="BX742">
            <v>654.53</v>
          </cell>
          <cell r="BY742">
            <v>654.53</v>
          </cell>
          <cell r="BZ742">
            <v>0</v>
          </cell>
          <cell r="CA742" t="str">
            <v>N/A</v>
          </cell>
          <cell r="CB742"/>
          <cell r="CC742"/>
          <cell r="CD742"/>
          <cell r="CE742">
            <v>0</v>
          </cell>
          <cell r="CF742">
            <v>0</v>
          </cell>
          <cell r="CG742">
            <v>654.53</v>
          </cell>
          <cell r="CH742">
            <v>654.53</v>
          </cell>
          <cell r="CI742">
            <v>0</v>
          </cell>
          <cell r="CJ742"/>
          <cell r="CK742"/>
          <cell r="CL742">
            <v>0</v>
          </cell>
          <cell r="CM742">
            <v>0</v>
          </cell>
          <cell r="CN742">
            <v>654.53</v>
          </cell>
          <cell r="CO742">
            <v>0</v>
          </cell>
          <cell r="CP742">
            <v>-654.53</v>
          </cell>
          <cell r="CQ742"/>
          <cell r="CR742"/>
          <cell r="CS742" t="str">
            <v xml:space="preserve"> </v>
          </cell>
          <cell r="CT742">
            <v>0</v>
          </cell>
          <cell r="CU742">
            <v>654.53</v>
          </cell>
          <cell r="CV742">
            <v>0</v>
          </cell>
          <cell r="CW742">
            <v>-654.53</v>
          </cell>
          <cell r="CY742">
            <v>0</v>
          </cell>
          <cell r="CZ742">
            <v>654.53</v>
          </cell>
          <cell r="DA742">
            <v>654.53</v>
          </cell>
          <cell r="DB742">
            <v>654.53</v>
          </cell>
          <cell r="DC742">
            <v>0</v>
          </cell>
          <cell r="DD742">
            <v>654.53</v>
          </cell>
          <cell r="DE742">
            <v>654.53</v>
          </cell>
          <cell r="DF742">
            <v>654.53</v>
          </cell>
          <cell r="DG742">
            <v>0</v>
          </cell>
          <cell r="DH742">
            <v>0</v>
          </cell>
          <cell r="DI742">
            <v>0</v>
          </cell>
          <cell r="DJ742">
            <v>654.53</v>
          </cell>
          <cell r="DK742">
            <v>49.220655999999991</v>
          </cell>
        </row>
        <row r="743">
          <cell r="B743" t="str">
            <v>18.24</v>
          </cell>
          <cell r="C743">
            <v>86913</v>
          </cell>
          <cell r="D743" t="str">
            <v>SINAPI</v>
          </cell>
          <cell r="E743" t="str">
            <v>TORNEIRA CROMADA 1/2" OU 3/4" PARA TANQUE, PADRÃO POPULAR - FORNECIMENTO E INSTALAÇÃO. AF_01/2020</v>
          </cell>
          <cell r="F743" t="str">
            <v>UNID</v>
          </cell>
          <cell r="G743">
            <v>2</v>
          </cell>
          <cell r="H743">
            <v>0</v>
          </cell>
          <cell r="I743">
            <v>2</v>
          </cell>
          <cell r="J743">
            <v>45.58</v>
          </cell>
          <cell r="K743">
            <v>57.07</v>
          </cell>
          <cell r="L743">
            <v>114.14</v>
          </cell>
          <cell r="M743"/>
          <cell r="N743"/>
          <cell r="O743"/>
          <cell r="P743"/>
          <cell r="Q743"/>
          <cell r="R743"/>
          <cell r="S743"/>
          <cell r="T743"/>
          <cell r="U743"/>
          <cell r="V743"/>
          <cell r="W743"/>
          <cell r="X743"/>
          <cell r="Y743"/>
          <cell r="Z743"/>
          <cell r="AA743"/>
          <cell r="AB743"/>
          <cell r="AC743">
            <v>0</v>
          </cell>
          <cell r="AD743">
            <v>0</v>
          </cell>
          <cell r="AE743"/>
          <cell r="AF743">
            <v>0</v>
          </cell>
          <cell r="AG743">
            <v>0</v>
          </cell>
          <cell r="AH743">
            <v>0</v>
          </cell>
          <cell r="AI743">
            <v>0</v>
          </cell>
          <cell r="AJ743">
            <v>0</v>
          </cell>
          <cell r="AK743">
            <v>0</v>
          </cell>
          <cell r="AL743"/>
          <cell r="AM743">
            <v>114.14</v>
          </cell>
          <cell r="AN743">
            <v>8.5833279999999981</v>
          </cell>
          <cell r="AO743"/>
          <cell r="AP743">
            <v>0</v>
          </cell>
          <cell r="AQ743">
            <v>0</v>
          </cell>
          <cell r="AR743">
            <v>0</v>
          </cell>
          <cell r="AS743">
            <v>0</v>
          </cell>
          <cell r="AT743">
            <v>0</v>
          </cell>
          <cell r="AU743">
            <v>0</v>
          </cell>
          <cell r="AV743">
            <v>0</v>
          </cell>
          <cell r="AW743">
            <v>1</v>
          </cell>
          <cell r="AX743">
            <v>114.14</v>
          </cell>
          <cell r="AY743">
            <v>0</v>
          </cell>
          <cell r="AZ743">
            <v>0</v>
          </cell>
          <cell r="BA743">
            <v>114.14</v>
          </cell>
          <cell r="BB743">
            <v>0</v>
          </cell>
          <cell r="BC743">
            <v>-114.14</v>
          </cell>
          <cell r="BD743">
            <v>0</v>
          </cell>
          <cell r="BE743">
            <v>0</v>
          </cell>
          <cell r="BF743">
            <v>0</v>
          </cell>
          <cell r="BG743">
            <v>0</v>
          </cell>
          <cell r="BH743">
            <v>114.14</v>
          </cell>
          <cell r="BI743">
            <v>0</v>
          </cell>
          <cell r="BJ743">
            <v>-114.14</v>
          </cell>
          <cell r="BK743"/>
          <cell r="BL743">
            <v>0</v>
          </cell>
          <cell r="BM743">
            <v>1</v>
          </cell>
          <cell r="BN743">
            <v>114.14</v>
          </cell>
          <cell r="BO743">
            <v>114.14</v>
          </cell>
          <cell r="BP743">
            <v>114.14</v>
          </cell>
          <cell r="BQ743">
            <v>0</v>
          </cell>
          <cell r="BR743">
            <v>114.14</v>
          </cell>
          <cell r="BS743">
            <v>8.5833279999999981</v>
          </cell>
          <cell r="BT743">
            <v>0</v>
          </cell>
          <cell r="BU743">
            <v>0</v>
          </cell>
          <cell r="BV743"/>
          <cell r="BW743"/>
          <cell r="BX743">
            <v>114.14</v>
          </cell>
          <cell r="BY743">
            <v>114.14</v>
          </cell>
          <cell r="BZ743">
            <v>0</v>
          </cell>
          <cell r="CA743" t="str">
            <v>N/A</v>
          </cell>
          <cell r="CB743"/>
          <cell r="CC743"/>
          <cell r="CD743"/>
          <cell r="CE743"/>
          <cell r="CF743"/>
          <cell r="CG743">
            <v>114.14</v>
          </cell>
          <cell r="CH743">
            <v>114.14</v>
          </cell>
          <cell r="CI743">
            <v>0</v>
          </cell>
          <cell r="CJ743"/>
          <cell r="CK743"/>
          <cell r="CL743"/>
          <cell r="CM743">
            <v>0</v>
          </cell>
          <cell r="CN743">
            <v>114.14</v>
          </cell>
          <cell r="CO743">
            <v>0</v>
          </cell>
          <cell r="CP743">
            <v>-114.14</v>
          </cell>
          <cell r="CQ743"/>
          <cell r="CR743"/>
          <cell r="CS743" t="str">
            <v xml:space="preserve"> </v>
          </cell>
          <cell r="CT743">
            <v>0</v>
          </cell>
          <cell r="CU743">
            <v>114.14</v>
          </cell>
          <cell r="CV743">
            <v>0</v>
          </cell>
          <cell r="CW743">
            <v>-114.14</v>
          </cell>
          <cell r="CY743">
            <v>0</v>
          </cell>
          <cell r="CZ743">
            <v>114.14</v>
          </cell>
          <cell r="DA743">
            <v>114.14</v>
          </cell>
          <cell r="DB743">
            <v>114.14</v>
          </cell>
          <cell r="DC743">
            <v>0</v>
          </cell>
          <cell r="DD743">
            <v>114.14</v>
          </cell>
          <cell r="DE743">
            <v>114.14</v>
          </cell>
          <cell r="DF743">
            <v>114.14</v>
          </cell>
          <cell r="DG743">
            <v>0</v>
          </cell>
          <cell r="DH743">
            <v>0</v>
          </cell>
          <cell r="DI743">
            <v>0</v>
          </cell>
          <cell r="DJ743">
            <v>114.14</v>
          </cell>
          <cell r="DK743">
            <v>8.5833279999999981</v>
          </cell>
        </row>
        <row r="744">
          <cell r="C744"/>
          <cell r="D744"/>
          <cell r="M744"/>
          <cell r="N744"/>
          <cell r="O744"/>
          <cell r="P744"/>
          <cell r="Q744"/>
          <cell r="R744"/>
          <cell r="S744"/>
          <cell r="T744"/>
          <cell r="U744"/>
          <cell r="V744"/>
          <cell r="W744"/>
          <cell r="X744"/>
          <cell r="Y744"/>
          <cell r="Z744"/>
          <cell r="AA744"/>
          <cell r="AB744"/>
          <cell r="AC744"/>
          <cell r="AD744"/>
          <cell r="AJ744"/>
          <cell r="AM744"/>
          <cell r="AN744"/>
          <cell r="CM744">
            <v>0</v>
          </cell>
          <cell r="CS744"/>
          <cell r="CT744"/>
          <cell r="CY744">
            <v>0</v>
          </cell>
          <cell r="CZ744">
            <v>0</v>
          </cell>
          <cell r="DA744">
            <v>0</v>
          </cell>
          <cell r="DB744">
            <v>0</v>
          </cell>
          <cell r="DC744">
            <v>0</v>
          </cell>
          <cell r="DD744">
            <v>0</v>
          </cell>
          <cell r="DE744">
            <v>0</v>
          </cell>
          <cell r="DF744">
            <v>0</v>
          </cell>
          <cell r="DG744">
            <v>0</v>
          </cell>
          <cell r="DH744">
            <v>0</v>
          </cell>
          <cell r="DI744"/>
          <cell r="DJ744"/>
          <cell r="DK744">
            <v>0</v>
          </cell>
        </row>
        <row r="745">
          <cell r="C745"/>
          <cell r="D745"/>
          <cell r="M745"/>
          <cell r="N745"/>
          <cell r="O745"/>
          <cell r="P745"/>
          <cell r="Q745"/>
          <cell r="R745"/>
          <cell r="S745"/>
          <cell r="T745"/>
          <cell r="U745"/>
          <cell r="V745"/>
          <cell r="W745"/>
          <cell r="X745"/>
          <cell r="Y745"/>
          <cell r="Z745"/>
          <cell r="AA745"/>
          <cell r="AB745"/>
          <cell r="AC745"/>
          <cell r="AD745"/>
          <cell r="AJ745"/>
          <cell r="AM745"/>
          <cell r="AN745"/>
          <cell r="CM745">
            <v>0</v>
          </cell>
          <cell r="CS745"/>
          <cell r="CT745"/>
          <cell r="CY745">
            <v>0</v>
          </cell>
          <cell r="CZ745">
            <v>0</v>
          </cell>
          <cell r="DA745">
            <v>0</v>
          </cell>
          <cell r="DB745">
            <v>0</v>
          </cell>
          <cell r="DC745">
            <v>0</v>
          </cell>
          <cell r="DD745">
            <v>0</v>
          </cell>
          <cell r="DE745">
            <v>0</v>
          </cell>
          <cell r="DF745">
            <v>0</v>
          </cell>
          <cell r="DG745">
            <v>0</v>
          </cell>
          <cell r="DH745">
            <v>0</v>
          </cell>
          <cell r="DI745"/>
          <cell r="DJ745"/>
          <cell r="DK745">
            <v>0</v>
          </cell>
        </row>
        <row r="746">
          <cell r="B746" t="str">
            <v>SERVIÇOS NOVOS ACRESCIDOS 2º TERMO ADITIVO</v>
          </cell>
          <cell r="C746"/>
          <cell r="D746"/>
          <cell r="E746"/>
          <cell r="F746"/>
          <cell r="G746"/>
          <cell r="H746"/>
          <cell r="I746"/>
          <cell r="J746"/>
          <cell r="K746"/>
          <cell r="L746"/>
          <cell r="M746"/>
          <cell r="N746"/>
          <cell r="O746"/>
          <cell r="P746"/>
          <cell r="Q746"/>
          <cell r="R746"/>
          <cell r="S746"/>
          <cell r="T746"/>
          <cell r="U746"/>
          <cell r="V746"/>
          <cell r="W746"/>
          <cell r="X746"/>
          <cell r="Y746"/>
          <cell r="Z746"/>
          <cell r="AA746"/>
          <cell r="AB746"/>
          <cell r="AC746"/>
          <cell r="AD746"/>
          <cell r="AF746"/>
          <cell r="AG746"/>
          <cell r="AH746"/>
          <cell r="AI746"/>
          <cell r="AJ746"/>
          <cell r="AK746"/>
          <cell r="AM746">
            <v>0</v>
          </cell>
          <cell r="AN746">
            <v>0</v>
          </cell>
          <cell r="AP746"/>
          <cell r="AQ746"/>
          <cell r="AR746"/>
          <cell r="AS746"/>
          <cell r="AT746"/>
          <cell r="AU746"/>
          <cell r="AV746"/>
          <cell r="AW746"/>
          <cell r="AX746"/>
          <cell r="AY746"/>
          <cell r="AZ746"/>
          <cell r="BA746"/>
          <cell r="BB746"/>
          <cell r="BC746"/>
          <cell r="BD746"/>
          <cell r="BE746"/>
          <cell r="BF746"/>
          <cell r="BG746"/>
          <cell r="BH746"/>
          <cell r="BI746"/>
          <cell r="BJ746"/>
          <cell r="BK746"/>
          <cell r="BL746"/>
          <cell r="BM746"/>
          <cell r="BN746"/>
          <cell r="BO746"/>
          <cell r="BP746"/>
          <cell r="BQ746"/>
          <cell r="BR746"/>
          <cell r="BS746">
            <v>0</v>
          </cell>
          <cell r="CA746"/>
          <cell r="CB746">
            <v>0</v>
          </cell>
          <cell r="CM746">
            <v>0</v>
          </cell>
          <cell r="CS746"/>
          <cell r="CT746"/>
          <cell r="CY746">
            <v>0</v>
          </cell>
          <cell r="CZ746">
            <v>0</v>
          </cell>
          <cell r="DA746">
            <v>0</v>
          </cell>
          <cell r="DB746">
            <v>0</v>
          </cell>
          <cell r="DC746">
            <v>0</v>
          </cell>
          <cell r="DD746">
            <v>0</v>
          </cell>
          <cell r="DE746">
            <v>0</v>
          </cell>
          <cell r="DF746">
            <v>0</v>
          </cell>
          <cell r="DG746">
            <v>0</v>
          </cell>
          <cell r="DH746">
            <v>0</v>
          </cell>
          <cell r="DI746"/>
          <cell r="DJ746"/>
          <cell r="DK746">
            <v>0</v>
          </cell>
        </row>
        <row r="747">
          <cell r="B747" t="str">
            <v> </v>
          </cell>
          <cell r="C747" t="str">
            <v> </v>
          </cell>
          <cell r="D747" t="str">
            <v> </v>
          </cell>
          <cell r="E747" t="str">
            <v>SERVIÇOS ACRESCIDOS</v>
          </cell>
          <cell r="F747" t="str">
            <v> </v>
          </cell>
          <cell r="G747" t="str">
            <v> </v>
          </cell>
          <cell r="H747" t="str">
            <v> </v>
          </cell>
          <cell r="I747" t="str">
            <v> </v>
          </cell>
          <cell r="J747">
            <v>0</v>
          </cell>
          <cell r="K747" t="str">
            <v> </v>
          </cell>
          <cell r="L747">
            <v>0</v>
          </cell>
          <cell r="M747"/>
          <cell r="N747"/>
          <cell r="O747"/>
          <cell r="P747"/>
          <cell r="Q747"/>
          <cell r="R747"/>
          <cell r="S747"/>
          <cell r="T747"/>
          <cell r="U747"/>
          <cell r="V747"/>
          <cell r="W747"/>
          <cell r="X747"/>
          <cell r="Y747"/>
          <cell r="Z747"/>
          <cell r="AA747"/>
          <cell r="AB747"/>
          <cell r="AC747"/>
          <cell r="AD747"/>
          <cell r="AF747"/>
          <cell r="AG747"/>
          <cell r="AH747"/>
          <cell r="AI747"/>
          <cell r="AJ747"/>
          <cell r="AK747"/>
          <cell r="AM747">
            <v>0</v>
          </cell>
          <cell r="AN747">
            <v>0</v>
          </cell>
          <cell r="AP747"/>
          <cell r="AQ747"/>
          <cell r="AR747"/>
          <cell r="AS747"/>
          <cell r="AT747"/>
          <cell r="AU747"/>
          <cell r="AV747"/>
          <cell r="AW747"/>
          <cell r="AX747"/>
          <cell r="AY747"/>
          <cell r="AZ747"/>
          <cell r="BA747"/>
          <cell r="BB747"/>
          <cell r="BC747"/>
          <cell r="BD747"/>
          <cell r="BE747"/>
          <cell r="BF747"/>
          <cell r="BG747"/>
          <cell r="BH747"/>
          <cell r="BI747"/>
          <cell r="BJ747"/>
          <cell r="BK747"/>
          <cell r="BL747"/>
          <cell r="BM747"/>
          <cell r="BN747"/>
          <cell r="BO747"/>
          <cell r="BP747"/>
          <cell r="BQ747"/>
          <cell r="BR747"/>
          <cell r="BS747"/>
          <cell r="CA747"/>
          <cell r="CB747"/>
          <cell r="CM747">
            <v>0</v>
          </cell>
          <cell r="CS747"/>
          <cell r="CT747"/>
          <cell r="CY747">
            <v>0</v>
          </cell>
          <cell r="CZ747">
            <v>0</v>
          </cell>
          <cell r="DA747">
            <v>0</v>
          </cell>
          <cell r="DB747">
            <v>0</v>
          </cell>
          <cell r="DC747">
            <v>0</v>
          </cell>
          <cell r="DD747">
            <v>0</v>
          </cell>
          <cell r="DE747">
            <v>0</v>
          </cell>
          <cell r="DF747">
            <v>0</v>
          </cell>
          <cell r="DG747">
            <v>0</v>
          </cell>
          <cell r="DH747">
            <v>0</v>
          </cell>
          <cell r="DI747">
            <v>0</v>
          </cell>
          <cell r="DJ747">
            <v>0</v>
          </cell>
          <cell r="DK747">
            <v>0</v>
          </cell>
        </row>
        <row r="748">
          <cell r="B748"/>
          <cell r="C748" t="str">
            <v> </v>
          </cell>
          <cell r="D748" t="str">
            <v> </v>
          </cell>
          <cell r="E748" t="str">
            <v>INSTALAÇÕES ELÉTRICAS, DE LÓGICA</v>
          </cell>
          <cell r="F748" t="str">
            <v> </v>
          </cell>
          <cell r="G748"/>
          <cell r="H748" t="str">
            <v> </v>
          </cell>
          <cell r="I748"/>
          <cell r="J748" t="str">
            <v> </v>
          </cell>
          <cell r="K748" t="str">
            <v> </v>
          </cell>
          <cell r="L748">
            <v>0</v>
          </cell>
          <cell r="M748"/>
          <cell r="N748"/>
          <cell r="O748"/>
          <cell r="P748"/>
          <cell r="Q748"/>
          <cell r="R748"/>
          <cell r="S748"/>
          <cell r="T748"/>
          <cell r="U748"/>
          <cell r="V748"/>
          <cell r="W748"/>
          <cell r="X748"/>
          <cell r="Y748"/>
          <cell r="Z748"/>
          <cell r="AA748"/>
          <cell r="AB748"/>
          <cell r="AC748"/>
          <cell r="AD748"/>
          <cell r="AF748"/>
          <cell r="AG748"/>
          <cell r="AH748"/>
          <cell r="AI748"/>
          <cell r="AJ748"/>
          <cell r="AK748"/>
          <cell r="AM748">
            <v>0</v>
          </cell>
          <cell r="AN748">
            <v>0</v>
          </cell>
          <cell r="AP748"/>
          <cell r="AQ748"/>
          <cell r="AR748"/>
          <cell r="AS748"/>
          <cell r="AT748"/>
          <cell r="AU748"/>
          <cell r="AV748"/>
          <cell r="AW748"/>
          <cell r="AX748"/>
          <cell r="AY748"/>
          <cell r="AZ748"/>
          <cell r="BA748"/>
          <cell r="BB748"/>
          <cell r="BC748"/>
          <cell r="BD748"/>
          <cell r="BE748"/>
          <cell r="BF748"/>
          <cell r="BG748"/>
          <cell r="BH748"/>
          <cell r="BI748"/>
          <cell r="BJ748"/>
          <cell r="BK748"/>
          <cell r="BL748"/>
          <cell r="BM748"/>
          <cell r="BN748"/>
          <cell r="BO748"/>
          <cell r="BP748"/>
          <cell r="BQ748"/>
          <cell r="BR748">
            <v>0</v>
          </cell>
          <cell r="BS748">
            <v>0</v>
          </cell>
          <cell r="CA748">
            <v>0</v>
          </cell>
          <cell r="CB748">
            <v>0</v>
          </cell>
          <cell r="CM748">
            <v>0</v>
          </cell>
          <cell r="CS748"/>
          <cell r="CT748"/>
          <cell r="CY748">
            <v>0</v>
          </cell>
          <cell r="CZ748">
            <v>0</v>
          </cell>
          <cell r="DA748">
            <v>0</v>
          </cell>
          <cell r="DB748">
            <v>0</v>
          </cell>
          <cell r="DC748">
            <v>0</v>
          </cell>
          <cell r="DD748">
            <v>0</v>
          </cell>
          <cell r="DE748">
            <v>0</v>
          </cell>
          <cell r="DF748">
            <v>0</v>
          </cell>
          <cell r="DG748">
            <v>0</v>
          </cell>
          <cell r="DH748">
            <v>0</v>
          </cell>
          <cell r="DI748">
            <v>0</v>
          </cell>
          <cell r="DJ748">
            <v>0</v>
          </cell>
          <cell r="DK748">
            <v>0</v>
          </cell>
        </row>
        <row r="749">
          <cell r="B749" t="str">
            <v>7.3</v>
          </cell>
          <cell r="C749" t="str">
            <v> </v>
          </cell>
          <cell r="D749" t="str">
            <v> </v>
          </cell>
          <cell r="E749" t="str">
            <v>REDE ESTABILIZADA E ALIMENTADORES DAS CENTRAIS DE AR</v>
          </cell>
          <cell r="F749" t="str">
            <v> </v>
          </cell>
          <cell r="G749"/>
          <cell r="H749" t="str">
            <v> </v>
          </cell>
          <cell r="I749"/>
          <cell r="J749" t="str">
            <v> </v>
          </cell>
          <cell r="K749" t="str">
            <v> </v>
          </cell>
          <cell r="L749">
            <v>0</v>
          </cell>
          <cell r="M749"/>
          <cell r="N749"/>
          <cell r="O749"/>
          <cell r="P749"/>
          <cell r="Q749"/>
          <cell r="R749"/>
          <cell r="S749"/>
          <cell r="T749"/>
          <cell r="U749"/>
          <cell r="V749"/>
          <cell r="W749"/>
          <cell r="X749"/>
          <cell r="Y749"/>
          <cell r="Z749"/>
          <cell r="AA749"/>
          <cell r="AB749"/>
          <cell r="AC749"/>
          <cell r="AD749"/>
          <cell r="AF749"/>
          <cell r="AG749"/>
          <cell r="AH749"/>
          <cell r="AI749"/>
          <cell r="AJ749"/>
          <cell r="AK749"/>
          <cell r="AM749">
            <v>0</v>
          </cell>
          <cell r="AN749">
            <v>0</v>
          </cell>
          <cell r="AP749"/>
          <cell r="AQ749"/>
          <cell r="AR749"/>
          <cell r="AS749"/>
          <cell r="AT749"/>
          <cell r="AU749"/>
          <cell r="AV749"/>
          <cell r="AW749"/>
          <cell r="AX749"/>
          <cell r="AY749"/>
          <cell r="AZ749"/>
          <cell r="BA749"/>
          <cell r="BB749"/>
          <cell r="BC749"/>
          <cell r="BD749"/>
          <cell r="BE749"/>
          <cell r="BF749"/>
          <cell r="BG749"/>
          <cell r="BH749"/>
          <cell r="BI749"/>
          <cell r="BJ749"/>
          <cell r="BK749"/>
          <cell r="BL749"/>
          <cell r="BM749"/>
          <cell r="BN749"/>
          <cell r="BO749">
            <v>0</v>
          </cell>
          <cell r="BP749"/>
          <cell r="BQ749"/>
          <cell r="BR749">
            <v>0</v>
          </cell>
          <cell r="BS749">
            <v>0</v>
          </cell>
          <cell r="CA749">
            <v>0</v>
          </cell>
          <cell r="CB749">
            <v>0</v>
          </cell>
          <cell r="CM749">
            <v>0</v>
          </cell>
          <cell r="CS749">
            <v>0</v>
          </cell>
          <cell r="CT749">
            <v>0</v>
          </cell>
          <cell r="CY749">
            <v>0</v>
          </cell>
          <cell r="CZ749">
            <v>0</v>
          </cell>
          <cell r="DA749">
            <v>0</v>
          </cell>
          <cell r="DB749">
            <v>0</v>
          </cell>
          <cell r="DC749">
            <v>0</v>
          </cell>
          <cell r="DD749">
            <v>0</v>
          </cell>
          <cell r="DE749">
            <v>0</v>
          </cell>
          <cell r="DF749">
            <v>0</v>
          </cell>
          <cell r="DG749">
            <v>0</v>
          </cell>
          <cell r="DH749">
            <v>0</v>
          </cell>
          <cell r="DI749">
            <v>0</v>
          </cell>
          <cell r="DJ749">
            <v>0</v>
          </cell>
          <cell r="DK749">
            <v>0</v>
          </cell>
        </row>
        <row r="750">
          <cell r="B750" t="str">
            <v>7.3.75</v>
          </cell>
          <cell r="C750" t="str">
            <v>DEPEARQ425</v>
          </cell>
          <cell r="D750" t="str">
            <v>PROPRIA</v>
          </cell>
          <cell r="E750" t="str">
            <v>CAIXA DE TOMADA DE PISO QUADRADA CP45XLR C/ 3x MÓDULOS 2P+T - 10A (COR VERMELHA) ELETRICA - FORNECIMENTO E INSTALAÇÃO. REF.: SBC (062021)</v>
          </cell>
          <cell r="F750" t="str">
            <v>UNID</v>
          </cell>
          <cell r="G750"/>
          <cell r="H750">
            <v>77</v>
          </cell>
          <cell r="I750">
            <v>77</v>
          </cell>
          <cell r="J750">
            <v>230.2</v>
          </cell>
          <cell r="K750">
            <v>230.6</v>
          </cell>
          <cell r="L750">
            <v>17756.2</v>
          </cell>
          <cell r="M750"/>
          <cell r="N750"/>
          <cell r="O750"/>
          <cell r="P750"/>
          <cell r="Q750"/>
          <cell r="R750"/>
          <cell r="S750"/>
          <cell r="T750"/>
          <cell r="U750"/>
          <cell r="V750"/>
          <cell r="W750"/>
          <cell r="X750"/>
          <cell r="Y750"/>
          <cell r="Z750"/>
          <cell r="AA750"/>
          <cell r="AB750"/>
          <cell r="AC750"/>
          <cell r="AD750"/>
          <cell r="AF750"/>
          <cell r="AG750"/>
          <cell r="AH750"/>
          <cell r="AI750"/>
          <cell r="AJ750"/>
          <cell r="AK750"/>
          <cell r="AM750">
            <v>17756.2</v>
          </cell>
          <cell r="AN750">
            <v>1335.2662399999999</v>
          </cell>
          <cell r="AP750"/>
          <cell r="AQ750"/>
          <cell r="AR750"/>
          <cell r="AS750"/>
          <cell r="AT750"/>
          <cell r="AU750"/>
          <cell r="AV750"/>
          <cell r="AW750"/>
          <cell r="AX750"/>
          <cell r="AY750"/>
          <cell r="AZ750"/>
          <cell r="BA750"/>
          <cell r="BB750"/>
          <cell r="BC750"/>
          <cell r="BD750"/>
          <cell r="BE750"/>
          <cell r="BF750"/>
          <cell r="BG750"/>
          <cell r="BH750"/>
          <cell r="BI750"/>
          <cell r="BJ750"/>
          <cell r="BK750">
            <v>1</v>
          </cell>
          <cell r="BL750">
            <v>17756.2</v>
          </cell>
          <cell r="BM750">
            <v>1</v>
          </cell>
          <cell r="BN750">
            <v>17756.2</v>
          </cell>
          <cell r="BO750">
            <v>17756.2</v>
          </cell>
          <cell r="BP750">
            <v>17756.2</v>
          </cell>
          <cell r="BQ750">
            <v>0</v>
          </cell>
          <cell r="BR750">
            <v>17756.2</v>
          </cell>
          <cell r="BS750">
            <v>1335.2662399999999</v>
          </cell>
          <cell r="CA750">
            <v>17756.2</v>
          </cell>
          <cell r="CB750">
            <v>1335.2662399999999</v>
          </cell>
          <cell r="CM750">
            <v>0</v>
          </cell>
          <cell r="CS750" t="str">
            <v xml:space="preserve"> </v>
          </cell>
          <cell r="CT750">
            <v>0</v>
          </cell>
          <cell r="CY750">
            <v>0</v>
          </cell>
          <cell r="CZ750">
            <v>17756.2</v>
          </cell>
          <cell r="DA750">
            <v>17756.2</v>
          </cell>
          <cell r="DB750">
            <v>17756.2</v>
          </cell>
          <cell r="DC750">
            <v>0</v>
          </cell>
          <cell r="DD750">
            <v>17756.2</v>
          </cell>
          <cell r="DE750">
            <v>17756.2</v>
          </cell>
          <cell r="DF750">
            <v>17756.2</v>
          </cell>
          <cell r="DG750">
            <v>0</v>
          </cell>
          <cell r="DH750">
            <v>0</v>
          </cell>
          <cell r="DI750">
            <v>0</v>
          </cell>
          <cell r="DJ750">
            <v>17756.2</v>
          </cell>
          <cell r="DK750">
            <v>1335.2662399999999</v>
          </cell>
        </row>
        <row r="751">
          <cell r="B751" t="str">
            <v>7.3.76</v>
          </cell>
          <cell r="C751">
            <v>93670</v>
          </cell>
          <cell r="D751" t="str">
            <v>SINAPI</v>
          </cell>
          <cell r="E751" t="str">
            <v>DISJUNTOR TRIPOLAR TIPO DIN, CORRENTE NOMINAL DE 25A - FORNECIMENTO E INSTALAÇÃO. AF_10/2020</v>
          </cell>
          <cell r="F751" t="str">
            <v>UND</v>
          </cell>
          <cell r="G751"/>
          <cell r="H751">
            <v>10</v>
          </cell>
          <cell r="I751">
            <v>10</v>
          </cell>
          <cell r="J751">
            <v>76.86</v>
          </cell>
          <cell r="K751">
            <v>76.98</v>
          </cell>
          <cell r="L751">
            <v>769.80000000000007</v>
          </cell>
          <cell r="M751"/>
          <cell r="N751"/>
          <cell r="O751"/>
          <cell r="P751"/>
          <cell r="Q751"/>
          <cell r="R751"/>
          <cell r="S751"/>
          <cell r="T751"/>
          <cell r="U751"/>
          <cell r="V751"/>
          <cell r="W751"/>
          <cell r="X751"/>
          <cell r="Y751"/>
          <cell r="Z751"/>
          <cell r="AA751"/>
          <cell r="AB751"/>
          <cell r="AC751"/>
          <cell r="AD751"/>
          <cell r="AF751"/>
          <cell r="AG751"/>
          <cell r="AH751"/>
          <cell r="AI751"/>
          <cell r="AJ751"/>
          <cell r="AK751"/>
          <cell r="AM751">
            <v>769.80000000000007</v>
          </cell>
          <cell r="AN751">
            <v>57.888959999999997</v>
          </cell>
          <cell r="AP751"/>
          <cell r="AQ751"/>
          <cell r="AR751"/>
          <cell r="AS751"/>
          <cell r="AT751"/>
          <cell r="AU751"/>
          <cell r="AV751"/>
          <cell r="AW751"/>
          <cell r="AX751"/>
          <cell r="AY751"/>
          <cell r="AZ751"/>
          <cell r="BA751"/>
          <cell r="BB751"/>
          <cell r="BC751"/>
          <cell r="BD751"/>
          <cell r="BE751"/>
          <cell r="BF751"/>
          <cell r="BG751"/>
          <cell r="BH751"/>
          <cell r="BI751"/>
          <cell r="BJ751"/>
          <cell r="BK751">
            <v>1</v>
          </cell>
          <cell r="BL751">
            <v>769.8</v>
          </cell>
          <cell r="BM751"/>
          <cell r="BN751">
            <v>0</v>
          </cell>
          <cell r="BO751">
            <v>769.8</v>
          </cell>
          <cell r="BP751">
            <v>0</v>
          </cell>
          <cell r="BQ751">
            <v>-769.8</v>
          </cell>
          <cell r="BR751" t="str">
            <v>N/A</v>
          </cell>
          <cell r="BS751">
            <v>0</v>
          </cell>
          <cell r="CA751" t="str">
            <v>N/A</v>
          </cell>
          <cell r="CB751" t="str">
            <v>N/A</v>
          </cell>
          <cell r="CM751">
            <v>0</v>
          </cell>
          <cell r="CS751" t="str">
            <v xml:space="preserve"> </v>
          </cell>
          <cell r="CT751">
            <v>0</v>
          </cell>
          <cell r="CY751">
            <v>0</v>
          </cell>
          <cell r="CZ751">
            <v>769.8</v>
          </cell>
          <cell r="DA751">
            <v>769.8</v>
          </cell>
          <cell r="DB751">
            <v>769.80000000000007</v>
          </cell>
          <cell r="DC751">
            <v>0</v>
          </cell>
          <cell r="DD751">
            <v>0</v>
          </cell>
          <cell r="DE751">
            <v>0</v>
          </cell>
          <cell r="DF751">
            <v>769.80000000000007</v>
          </cell>
          <cell r="DG751">
            <v>769.80000000000007</v>
          </cell>
          <cell r="DH751">
            <v>0</v>
          </cell>
          <cell r="DI751">
            <v>0</v>
          </cell>
          <cell r="DJ751">
            <v>0</v>
          </cell>
          <cell r="DK751">
            <v>0</v>
          </cell>
        </row>
        <row r="752">
          <cell r="B752" t="str">
            <v>7.3.77</v>
          </cell>
          <cell r="C752">
            <v>62007</v>
          </cell>
          <cell r="D752" t="str">
            <v>SBC</v>
          </cell>
          <cell r="E752" t="str">
            <v>TOMADA INDUSTRIAL MACHO 2P + T 6H 220VAC 32A AZUL IP44 STECK</v>
          </cell>
          <cell r="F752" t="str">
            <v>UND</v>
          </cell>
          <cell r="G752"/>
          <cell r="H752">
            <v>40</v>
          </cell>
          <cell r="I752">
            <v>40</v>
          </cell>
          <cell r="J752">
            <v>80.64</v>
          </cell>
          <cell r="K752">
            <v>80.790000000000006</v>
          </cell>
          <cell r="L752">
            <v>3231.6000000000004</v>
          </cell>
          <cell r="M752"/>
          <cell r="N752"/>
          <cell r="O752"/>
          <cell r="P752"/>
          <cell r="Q752"/>
          <cell r="R752"/>
          <cell r="S752"/>
          <cell r="T752"/>
          <cell r="U752"/>
          <cell r="V752"/>
          <cell r="W752"/>
          <cell r="X752"/>
          <cell r="Y752"/>
          <cell r="Z752"/>
          <cell r="AA752"/>
          <cell r="AB752"/>
          <cell r="AC752"/>
          <cell r="AD752"/>
          <cell r="AF752"/>
          <cell r="AG752"/>
          <cell r="AH752"/>
          <cell r="AI752"/>
          <cell r="AJ752"/>
          <cell r="AK752"/>
          <cell r="AM752">
            <v>3231.6000000000004</v>
          </cell>
          <cell r="AN752">
            <v>243.01631999999998</v>
          </cell>
          <cell r="AP752"/>
          <cell r="AQ752"/>
          <cell r="AR752"/>
          <cell r="AS752"/>
          <cell r="AT752"/>
          <cell r="AU752"/>
          <cell r="AV752"/>
          <cell r="AW752"/>
          <cell r="AX752"/>
          <cell r="AY752"/>
          <cell r="AZ752"/>
          <cell r="BA752"/>
          <cell r="BB752"/>
          <cell r="BC752"/>
          <cell r="BD752"/>
          <cell r="BE752"/>
          <cell r="BF752"/>
          <cell r="BG752"/>
          <cell r="BH752"/>
          <cell r="BI752"/>
          <cell r="BJ752"/>
          <cell r="BK752">
            <v>1</v>
          </cell>
          <cell r="BL752">
            <v>3231.6</v>
          </cell>
          <cell r="BM752"/>
          <cell r="BN752">
            <v>0</v>
          </cell>
          <cell r="BO752">
            <v>3231.6</v>
          </cell>
          <cell r="BP752">
            <v>0</v>
          </cell>
          <cell r="BQ752">
            <v>-3231.6</v>
          </cell>
          <cell r="BR752" t="str">
            <v>N/A</v>
          </cell>
          <cell r="BS752">
            <v>0</v>
          </cell>
          <cell r="CA752" t="str">
            <v>N/A</v>
          </cell>
          <cell r="CB752" t="str">
            <v>N/A</v>
          </cell>
          <cell r="CM752">
            <v>0</v>
          </cell>
          <cell r="CS752" t="str">
            <v xml:space="preserve"> </v>
          </cell>
          <cell r="CT752">
            <v>0</v>
          </cell>
          <cell r="CY752">
            <v>0</v>
          </cell>
          <cell r="CZ752">
            <v>3231.6</v>
          </cell>
          <cell r="DA752">
            <v>3231.6</v>
          </cell>
          <cell r="DB752">
            <v>3231.6000000000004</v>
          </cell>
          <cell r="DC752">
            <v>0</v>
          </cell>
          <cell r="DD752">
            <v>0</v>
          </cell>
          <cell r="DE752">
            <v>0</v>
          </cell>
          <cell r="DF752">
            <v>3231.6000000000004</v>
          </cell>
          <cell r="DG752">
            <v>3231.6000000000004</v>
          </cell>
          <cell r="DH752">
            <v>0</v>
          </cell>
          <cell r="DI752">
            <v>0</v>
          </cell>
          <cell r="DJ752">
            <v>0</v>
          </cell>
          <cell r="DK752">
            <v>0</v>
          </cell>
        </row>
        <row r="753">
          <cell r="B753" t="str">
            <v>7.4</v>
          </cell>
          <cell r="C753" t="str">
            <v> </v>
          </cell>
          <cell r="D753" t="str">
            <v> </v>
          </cell>
          <cell r="E753" t="str">
            <v>CABEAMENTO ESTRUTURADO (VOZ E DADOS)</v>
          </cell>
          <cell r="F753" t="str">
            <v> </v>
          </cell>
          <cell r="G753"/>
          <cell r="H753" t="str">
            <v> </v>
          </cell>
          <cell r="I753"/>
          <cell r="J753" t="str">
            <v> </v>
          </cell>
          <cell r="K753" t="str">
            <v> </v>
          </cell>
          <cell r="L753">
            <v>0</v>
          </cell>
          <cell r="M753"/>
          <cell r="N753"/>
          <cell r="O753"/>
          <cell r="P753"/>
          <cell r="Q753"/>
          <cell r="R753"/>
          <cell r="S753"/>
          <cell r="T753"/>
          <cell r="U753"/>
          <cell r="V753"/>
          <cell r="W753"/>
          <cell r="X753"/>
          <cell r="Y753"/>
          <cell r="Z753"/>
          <cell r="AA753"/>
          <cell r="AB753"/>
          <cell r="AC753"/>
          <cell r="AD753"/>
          <cell r="AF753"/>
          <cell r="AG753"/>
          <cell r="AH753"/>
          <cell r="AI753"/>
          <cell r="AJ753"/>
          <cell r="AK753"/>
          <cell r="AM753">
            <v>0</v>
          </cell>
          <cell r="AN753">
            <v>0</v>
          </cell>
          <cell r="AP753"/>
          <cell r="AQ753"/>
          <cell r="AR753"/>
          <cell r="AS753"/>
          <cell r="AT753"/>
          <cell r="AU753"/>
          <cell r="AV753"/>
          <cell r="AW753"/>
          <cell r="AX753"/>
          <cell r="AY753"/>
          <cell r="AZ753"/>
          <cell r="BA753"/>
          <cell r="BB753"/>
          <cell r="BC753"/>
          <cell r="BD753"/>
          <cell r="BE753"/>
          <cell r="BF753"/>
          <cell r="BG753"/>
          <cell r="BH753"/>
          <cell r="BI753"/>
          <cell r="BJ753"/>
          <cell r="BK753"/>
          <cell r="BL753"/>
          <cell r="BM753"/>
          <cell r="BN753"/>
          <cell r="BO753"/>
          <cell r="BP753"/>
          <cell r="BQ753"/>
          <cell r="BR753">
            <v>0</v>
          </cell>
          <cell r="CA753">
            <v>0</v>
          </cell>
          <cell r="CB753">
            <v>0</v>
          </cell>
          <cell r="CM753">
            <v>0</v>
          </cell>
          <cell r="CS753">
            <v>0</v>
          </cell>
          <cell r="CT753">
            <v>0</v>
          </cell>
          <cell r="CY753">
            <v>0</v>
          </cell>
          <cell r="CZ753">
            <v>0</v>
          </cell>
          <cell r="DA753">
            <v>0</v>
          </cell>
          <cell r="DB753">
            <v>0</v>
          </cell>
          <cell r="DC753">
            <v>0</v>
          </cell>
          <cell r="DD753">
            <v>0</v>
          </cell>
          <cell r="DE753">
            <v>0</v>
          </cell>
          <cell r="DF753">
            <v>0</v>
          </cell>
          <cell r="DG753">
            <v>0</v>
          </cell>
          <cell r="DH753">
            <v>0</v>
          </cell>
          <cell r="DI753">
            <v>0</v>
          </cell>
          <cell r="DJ753">
            <v>0</v>
          </cell>
          <cell r="DK753">
            <v>0</v>
          </cell>
        </row>
        <row r="754">
          <cell r="B754" t="str">
            <v>7.4.57</v>
          </cell>
          <cell r="C754" t="str">
            <v>DEPEARQ424</v>
          </cell>
          <cell r="D754" t="str">
            <v>PROPRIA</v>
          </cell>
          <cell r="E754" t="str">
            <v>CAIXA DE TOMADA DE PISO QUADRADA CP45XLR C/ 3x MÓDULOS 2P+T - 10A (COR VERMELHA)  ELETRICA + 2x CONECTOR FÊMEA RJ-45 CAT.6e  - FORNECIMENTO E INSTALAÇÃO. REF.: SBC (062021)</v>
          </cell>
          <cell r="F754" t="str">
            <v>UNID</v>
          </cell>
          <cell r="G754"/>
          <cell r="H754">
            <v>24</v>
          </cell>
          <cell r="I754">
            <v>24</v>
          </cell>
          <cell r="J754">
            <v>295.98</v>
          </cell>
          <cell r="K754">
            <v>296.49</v>
          </cell>
          <cell r="L754">
            <v>7115.76</v>
          </cell>
          <cell r="M754"/>
          <cell r="N754"/>
          <cell r="O754"/>
          <cell r="P754"/>
          <cell r="Q754"/>
          <cell r="R754"/>
          <cell r="S754"/>
          <cell r="T754"/>
          <cell r="U754"/>
          <cell r="V754"/>
          <cell r="W754"/>
          <cell r="X754"/>
          <cell r="Y754"/>
          <cell r="Z754"/>
          <cell r="AA754"/>
          <cell r="AB754"/>
          <cell r="AC754"/>
          <cell r="AD754"/>
          <cell r="AF754"/>
          <cell r="AG754"/>
          <cell r="AH754"/>
          <cell r="AI754"/>
          <cell r="AJ754"/>
          <cell r="AK754"/>
          <cell r="AM754">
            <v>7115.76</v>
          </cell>
          <cell r="AN754">
            <v>535.10515199999998</v>
          </cell>
          <cell r="AP754"/>
          <cell r="AQ754"/>
          <cell r="AR754"/>
          <cell r="AS754"/>
          <cell r="AT754"/>
          <cell r="AU754"/>
          <cell r="AV754"/>
          <cell r="AW754"/>
          <cell r="AX754"/>
          <cell r="AY754"/>
          <cell r="AZ754"/>
          <cell r="BA754"/>
          <cell r="BB754"/>
          <cell r="BC754"/>
          <cell r="BD754"/>
          <cell r="BE754"/>
          <cell r="BF754"/>
          <cell r="BG754"/>
          <cell r="BH754"/>
          <cell r="BI754"/>
          <cell r="BJ754"/>
          <cell r="BK754">
            <v>1</v>
          </cell>
          <cell r="BL754">
            <v>7115.76</v>
          </cell>
          <cell r="BM754">
            <v>1</v>
          </cell>
          <cell r="BN754">
            <v>7115.76</v>
          </cell>
          <cell r="BO754">
            <v>7115.76</v>
          </cell>
          <cell r="BP754">
            <v>7115.76</v>
          </cell>
          <cell r="BQ754">
            <v>0</v>
          </cell>
          <cell r="BR754">
            <v>7115.76</v>
          </cell>
          <cell r="BS754">
            <v>535.10515199999998</v>
          </cell>
          <cell r="CA754">
            <v>535.10515199999998</v>
          </cell>
          <cell r="CB754">
            <v>40.239907430399995</v>
          </cell>
          <cell r="CM754">
            <v>0</v>
          </cell>
          <cell r="CS754" t="str">
            <v xml:space="preserve"> </v>
          </cell>
          <cell r="CT754">
            <v>0</v>
          </cell>
          <cell r="CY754">
            <v>0</v>
          </cell>
          <cell r="CZ754">
            <v>7115.76</v>
          </cell>
          <cell r="DA754">
            <v>7115.76</v>
          </cell>
          <cell r="DB754">
            <v>7115.76</v>
          </cell>
          <cell r="DC754">
            <v>0</v>
          </cell>
          <cell r="DD754">
            <v>7115.76</v>
          </cell>
          <cell r="DE754">
            <v>7115.76</v>
          </cell>
          <cell r="DF754">
            <v>7115.76</v>
          </cell>
          <cell r="DG754">
            <v>0</v>
          </cell>
          <cell r="DH754">
            <v>0</v>
          </cell>
          <cell r="DI754">
            <v>0</v>
          </cell>
          <cell r="DJ754">
            <v>7115.76</v>
          </cell>
          <cell r="DK754">
            <v>535.10515199999998</v>
          </cell>
        </row>
        <row r="755">
          <cell r="B755" t="str">
            <v>7.4.58</v>
          </cell>
          <cell r="C755" t="str">
            <v>DEPEARQ750</v>
          </cell>
          <cell r="D755" t="str">
            <v>PROPRIA</v>
          </cell>
          <cell r="E755" t="str">
            <v>RACK - GUIA TRASEIRO PARA PATCH PANEL EM RACK UNIVERSAL 1U</v>
          </cell>
          <cell r="F755" t="str">
            <v>UND</v>
          </cell>
          <cell r="G755"/>
          <cell r="H755">
            <v>22</v>
          </cell>
          <cell r="I755">
            <v>22</v>
          </cell>
          <cell r="J755">
            <v>77.349999999999994</v>
          </cell>
          <cell r="K755">
            <v>77.48</v>
          </cell>
          <cell r="L755">
            <v>1704.5600000000002</v>
          </cell>
          <cell r="M755"/>
          <cell r="N755"/>
          <cell r="O755"/>
          <cell r="P755"/>
          <cell r="Q755"/>
          <cell r="R755"/>
          <cell r="S755"/>
          <cell r="T755"/>
          <cell r="U755"/>
          <cell r="V755"/>
          <cell r="W755"/>
          <cell r="X755"/>
          <cell r="Y755"/>
          <cell r="Z755"/>
          <cell r="AA755"/>
          <cell r="AB755"/>
          <cell r="AC755"/>
          <cell r="AD755"/>
          <cell r="AF755"/>
          <cell r="AG755"/>
          <cell r="AH755"/>
          <cell r="AI755"/>
          <cell r="AJ755"/>
          <cell r="AK755"/>
          <cell r="AM755">
            <v>1704.5600000000002</v>
          </cell>
          <cell r="AN755">
            <v>128.18291199999999</v>
          </cell>
          <cell r="AP755"/>
          <cell r="AQ755"/>
          <cell r="AR755"/>
          <cell r="AS755"/>
          <cell r="AT755"/>
          <cell r="AU755"/>
          <cell r="AV755"/>
          <cell r="AW755"/>
          <cell r="AX755"/>
          <cell r="AY755"/>
          <cell r="AZ755"/>
          <cell r="BA755"/>
          <cell r="BB755"/>
          <cell r="BC755"/>
          <cell r="BD755"/>
          <cell r="BE755"/>
          <cell r="BF755"/>
          <cell r="BG755"/>
          <cell r="BH755"/>
          <cell r="BI755"/>
          <cell r="BJ755"/>
          <cell r="BK755">
            <v>1</v>
          </cell>
          <cell r="BL755">
            <v>1704.56</v>
          </cell>
          <cell r="BM755"/>
          <cell r="BN755">
            <v>0</v>
          </cell>
          <cell r="BO755">
            <v>1704.56</v>
          </cell>
          <cell r="BP755">
            <v>0</v>
          </cell>
          <cell r="BQ755">
            <v>-1704.56</v>
          </cell>
          <cell r="BR755" t="str">
            <v>N/A</v>
          </cell>
          <cell r="BS755">
            <v>0</v>
          </cell>
          <cell r="CA755" t="str">
            <v>N/A</v>
          </cell>
          <cell r="CB755" t="str">
            <v>N/A</v>
          </cell>
          <cell r="CM755">
            <v>0</v>
          </cell>
          <cell r="CS755" t="str">
            <v xml:space="preserve"> </v>
          </cell>
          <cell r="CT755">
            <v>0</v>
          </cell>
          <cell r="CY755">
            <v>0</v>
          </cell>
          <cell r="CZ755">
            <v>1704.56</v>
          </cell>
          <cell r="DA755">
            <v>1704.56</v>
          </cell>
          <cell r="DB755">
            <v>1704.5600000000002</v>
          </cell>
          <cell r="DC755">
            <v>0</v>
          </cell>
          <cell r="DD755">
            <v>0</v>
          </cell>
          <cell r="DE755">
            <v>0</v>
          </cell>
          <cell r="DF755">
            <v>1704.5600000000002</v>
          </cell>
          <cell r="DG755">
            <v>1704.5600000000002</v>
          </cell>
          <cell r="DH755">
            <v>0</v>
          </cell>
          <cell r="DI755">
            <v>0</v>
          </cell>
          <cell r="DJ755">
            <v>0</v>
          </cell>
          <cell r="DK755">
            <v>0</v>
          </cell>
        </row>
        <row r="756">
          <cell r="B756" t="str">
            <v>7.4.59</v>
          </cell>
          <cell r="C756">
            <v>68550</v>
          </cell>
          <cell r="D756" t="str">
            <v>SBC</v>
          </cell>
          <cell r="E756" t="str">
            <v>RACK 16U 19"" x 675mm COM PORTA DE ACRILICO FUME</v>
          </cell>
          <cell r="F756" t="str">
            <v>UND</v>
          </cell>
          <cell r="G756"/>
          <cell r="H756">
            <v>1</v>
          </cell>
          <cell r="I756">
            <v>1</v>
          </cell>
          <cell r="J756">
            <v>1293.47</v>
          </cell>
          <cell r="K756">
            <v>1295.73</v>
          </cell>
          <cell r="L756">
            <v>1295.73</v>
          </cell>
          <cell r="M756"/>
          <cell r="N756"/>
          <cell r="O756"/>
          <cell r="P756"/>
          <cell r="Q756"/>
          <cell r="R756"/>
          <cell r="S756"/>
          <cell r="T756"/>
          <cell r="U756"/>
          <cell r="V756"/>
          <cell r="W756"/>
          <cell r="X756"/>
          <cell r="Y756"/>
          <cell r="Z756"/>
          <cell r="AA756"/>
          <cell r="AB756"/>
          <cell r="AC756"/>
          <cell r="AD756"/>
          <cell r="AF756"/>
          <cell r="AG756"/>
          <cell r="AH756"/>
          <cell r="AI756"/>
          <cell r="AJ756"/>
          <cell r="AK756"/>
          <cell r="AM756">
            <v>1295.73</v>
          </cell>
          <cell r="AN756">
            <v>97.438895999999986</v>
          </cell>
          <cell r="AP756"/>
          <cell r="AQ756"/>
          <cell r="AR756"/>
          <cell r="AS756"/>
          <cell r="AT756"/>
          <cell r="AU756"/>
          <cell r="AV756"/>
          <cell r="AW756"/>
          <cell r="AX756"/>
          <cell r="AY756"/>
          <cell r="AZ756"/>
          <cell r="BA756"/>
          <cell r="BB756"/>
          <cell r="BC756"/>
          <cell r="BD756"/>
          <cell r="BE756"/>
          <cell r="BF756"/>
          <cell r="BG756"/>
          <cell r="BH756"/>
          <cell r="BI756"/>
          <cell r="BJ756"/>
          <cell r="BK756">
            <v>1</v>
          </cell>
          <cell r="BL756">
            <v>1295.73</v>
          </cell>
          <cell r="BM756"/>
          <cell r="BN756">
            <v>0</v>
          </cell>
          <cell r="BO756">
            <v>1295.73</v>
          </cell>
          <cell r="BP756">
            <v>0</v>
          </cell>
          <cell r="BQ756">
            <v>-1295.73</v>
          </cell>
          <cell r="BR756" t="str">
            <v>N/A</v>
          </cell>
          <cell r="BS756">
            <v>0</v>
          </cell>
          <cell r="CA756" t="str">
            <v>N/A</v>
          </cell>
          <cell r="CB756" t="str">
            <v>N/A</v>
          </cell>
          <cell r="CM756">
            <v>0</v>
          </cell>
          <cell r="CS756" t="str">
            <v xml:space="preserve"> </v>
          </cell>
          <cell r="CT756">
            <v>0</v>
          </cell>
          <cell r="CY756">
            <v>0</v>
          </cell>
          <cell r="CZ756">
            <v>1295.73</v>
          </cell>
          <cell r="DA756">
            <v>1295.73</v>
          </cell>
          <cell r="DB756">
            <v>1295.73</v>
          </cell>
          <cell r="DC756">
            <v>0</v>
          </cell>
          <cell r="DD756">
            <v>0</v>
          </cell>
          <cell r="DE756">
            <v>0</v>
          </cell>
          <cell r="DF756">
            <v>1295.73</v>
          </cell>
          <cell r="DG756">
            <v>1295.73</v>
          </cell>
          <cell r="DH756">
            <v>0</v>
          </cell>
          <cell r="DI756">
            <v>0</v>
          </cell>
          <cell r="DJ756">
            <v>0</v>
          </cell>
          <cell r="DK756">
            <v>0</v>
          </cell>
        </row>
        <row r="757">
          <cell r="B757"/>
          <cell r="C757" t="str">
            <v> </v>
          </cell>
          <cell r="D757" t="str">
            <v> </v>
          </cell>
          <cell r="E757" t="str">
            <v>REVESTIMENTO DE PISO</v>
          </cell>
          <cell r="F757" t="str">
            <v> </v>
          </cell>
          <cell r="G757"/>
          <cell r="H757" t="str">
            <v> </v>
          </cell>
          <cell r="I757"/>
          <cell r="J757" t="str">
            <v> </v>
          </cell>
          <cell r="K757" t="str">
            <v> </v>
          </cell>
          <cell r="L757">
            <v>0</v>
          </cell>
          <cell r="M757"/>
          <cell r="N757"/>
          <cell r="O757"/>
          <cell r="P757"/>
          <cell r="Q757"/>
          <cell r="R757"/>
          <cell r="S757"/>
          <cell r="T757"/>
          <cell r="U757"/>
          <cell r="V757"/>
          <cell r="W757"/>
          <cell r="X757"/>
          <cell r="Y757"/>
          <cell r="Z757"/>
          <cell r="AA757"/>
          <cell r="AB757"/>
          <cell r="AC757"/>
          <cell r="AD757"/>
          <cell r="AF757"/>
          <cell r="AG757"/>
          <cell r="AH757"/>
          <cell r="AI757"/>
          <cell r="AJ757"/>
          <cell r="AK757"/>
          <cell r="AM757">
            <v>0</v>
          </cell>
          <cell r="AN757">
            <v>0</v>
          </cell>
          <cell r="AP757"/>
          <cell r="AQ757"/>
          <cell r="AR757"/>
          <cell r="AS757"/>
          <cell r="AT757"/>
          <cell r="AU757"/>
          <cell r="AV757"/>
          <cell r="AW757"/>
          <cell r="AX757"/>
          <cell r="AY757"/>
          <cell r="AZ757"/>
          <cell r="BA757"/>
          <cell r="BB757"/>
          <cell r="BC757"/>
          <cell r="BD757"/>
          <cell r="BE757"/>
          <cell r="BF757"/>
          <cell r="BG757"/>
          <cell r="BH757"/>
          <cell r="BI757"/>
          <cell r="BJ757"/>
          <cell r="BK757"/>
          <cell r="BL757"/>
          <cell r="BM757"/>
          <cell r="BN757"/>
          <cell r="BO757"/>
          <cell r="BP757"/>
          <cell r="BQ757"/>
          <cell r="BR757">
            <v>0</v>
          </cell>
          <cell r="BS757">
            <v>0</v>
          </cell>
          <cell r="CA757">
            <v>0</v>
          </cell>
          <cell r="CB757">
            <v>0</v>
          </cell>
          <cell r="CM757">
            <v>0</v>
          </cell>
          <cell r="CS757"/>
          <cell r="CT757"/>
          <cell r="CY757">
            <v>0</v>
          </cell>
          <cell r="CZ757">
            <v>0</v>
          </cell>
          <cell r="DA757">
            <v>0</v>
          </cell>
          <cell r="DB757">
            <v>0</v>
          </cell>
          <cell r="DC757">
            <v>0</v>
          </cell>
          <cell r="DD757">
            <v>0</v>
          </cell>
          <cell r="DE757">
            <v>0</v>
          </cell>
          <cell r="DF757">
            <v>0</v>
          </cell>
          <cell r="DG757">
            <v>0</v>
          </cell>
          <cell r="DH757">
            <v>0</v>
          </cell>
          <cell r="DI757">
            <v>0</v>
          </cell>
          <cell r="DJ757">
            <v>0</v>
          </cell>
          <cell r="DK757">
            <v>0</v>
          </cell>
        </row>
        <row r="758">
          <cell r="B758" t="str">
            <v>14.9</v>
          </cell>
          <cell r="C758">
            <v>98555</v>
          </cell>
          <cell r="D758" t="str">
            <v>SINAPI</v>
          </cell>
          <cell r="E758" t="str">
            <v>IMPERMEABILIZAÇÃO DE SUPERFÍCIE COM ARGAMASSA POLIMÉRICA / MEMBRANA ACRÍLICA, 3 DEMÃOS. AF_09/2023</v>
          </cell>
          <cell r="F758" t="str">
            <v>M2</v>
          </cell>
          <cell r="G758"/>
          <cell r="H758">
            <v>155.75</v>
          </cell>
          <cell r="I758">
            <v>155.75</v>
          </cell>
          <cell r="J758">
            <v>31.69</v>
          </cell>
          <cell r="K758">
            <v>31.74</v>
          </cell>
          <cell r="L758">
            <v>4943.5050000000001</v>
          </cell>
          <cell r="M758"/>
          <cell r="N758"/>
          <cell r="O758"/>
          <cell r="P758"/>
          <cell r="Q758"/>
          <cell r="R758"/>
          <cell r="S758"/>
          <cell r="T758"/>
          <cell r="U758"/>
          <cell r="V758"/>
          <cell r="W758"/>
          <cell r="X758"/>
          <cell r="Y758"/>
          <cell r="Z758"/>
          <cell r="AA758"/>
          <cell r="AB758"/>
          <cell r="AC758"/>
          <cell r="AD758"/>
          <cell r="AF758"/>
          <cell r="AG758"/>
          <cell r="AH758"/>
          <cell r="AI758"/>
          <cell r="AJ758"/>
          <cell r="AK758"/>
          <cell r="AM758">
            <v>4943.5050000000001</v>
          </cell>
          <cell r="AN758">
            <v>371.75157599999994</v>
          </cell>
          <cell r="AP758"/>
          <cell r="AQ758"/>
          <cell r="AR758"/>
          <cell r="AS758"/>
          <cell r="AT758"/>
          <cell r="AU758"/>
          <cell r="AV758"/>
          <cell r="AW758"/>
          <cell r="AX758"/>
          <cell r="AY758"/>
          <cell r="AZ758"/>
          <cell r="BA758"/>
          <cell r="BB758"/>
          <cell r="BC758"/>
          <cell r="BD758"/>
          <cell r="BE758"/>
          <cell r="BF758"/>
          <cell r="BG758"/>
          <cell r="BH758"/>
          <cell r="BI758"/>
          <cell r="BJ758"/>
          <cell r="BK758">
            <v>1</v>
          </cell>
          <cell r="BL758">
            <v>4943.5</v>
          </cell>
          <cell r="BM758">
            <v>1</v>
          </cell>
          <cell r="BN758">
            <v>4943.5</v>
          </cell>
          <cell r="BO758">
            <v>4943.5</v>
          </cell>
          <cell r="BP758">
            <v>4943.5</v>
          </cell>
          <cell r="BQ758">
            <v>0</v>
          </cell>
          <cell r="BR758">
            <v>4943.5</v>
          </cell>
          <cell r="BS758">
            <v>371.75119999999993</v>
          </cell>
          <cell r="CA758">
            <v>4943.5</v>
          </cell>
          <cell r="CB758">
            <v>371.75119999999993</v>
          </cell>
          <cell r="CM758">
            <v>0</v>
          </cell>
          <cell r="CS758" t="str">
            <v xml:space="preserve"> </v>
          </cell>
          <cell r="CT758">
            <v>0</v>
          </cell>
          <cell r="CY758">
            <v>0</v>
          </cell>
          <cell r="CZ758">
            <v>4943.5</v>
          </cell>
          <cell r="DA758">
            <v>4943.5</v>
          </cell>
          <cell r="DB758">
            <v>4943.5050000000001</v>
          </cell>
          <cell r="DC758">
            <v>0</v>
          </cell>
          <cell r="DD758">
            <v>4943.5</v>
          </cell>
          <cell r="DE758">
            <v>4943.5</v>
          </cell>
          <cell r="DF758">
            <v>4943.5050000000001</v>
          </cell>
          <cell r="DG758">
            <v>5.0000000001091394E-3</v>
          </cell>
          <cell r="DH758">
            <v>0</v>
          </cell>
          <cell r="DI758">
            <v>0</v>
          </cell>
          <cell r="DJ758">
            <v>4943.5</v>
          </cell>
          <cell r="DK758">
            <v>371.75119999999993</v>
          </cell>
        </row>
      </sheetData>
      <sheetData sheetId="3"/>
      <sheetData sheetId="4"/>
      <sheetData sheetId="5"/>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I786"/>
  <sheetViews>
    <sheetView tabSelected="1" zoomScale="70" zoomScaleNormal="70" zoomScaleSheetLayoutView="55" workbookViewId="0">
      <pane xSplit="5" ySplit="4" topLeftCell="F5" activePane="bottomRight" state="frozen"/>
      <selection pane="topRight" activeCell="F1" sqref="F1"/>
      <selection pane="bottomLeft" activeCell="A5" sqref="A5"/>
      <selection pane="bottomRight" activeCell="DU40" sqref="DU40"/>
    </sheetView>
  </sheetViews>
  <sheetFormatPr defaultColWidth="8.85546875" defaultRowHeight="15" outlineLevelRow="1" x14ac:dyDescent="0.25"/>
  <cols>
    <col min="1" max="1" width="7.7109375" style="1" customWidth="1"/>
    <col min="2" max="2" width="13.7109375" style="1" hidden="1" customWidth="1"/>
    <col min="3" max="3" width="12.42578125" style="1" hidden="1" customWidth="1"/>
    <col min="4" max="4" width="52.5703125" style="1" customWidth="1"/>
    <col min="5" max="5" width="5.85546875" style="1" customWidth="1"/>
    <col min="6" max="6" width="14.42578125" style="1" customWidth="1"/>
    <col min="7" max="7" width="13.5703125" style="3" customWidth="1"/>
    <col min="8" max="8" width="22" style="3" customWidth="1"/>
    <col min="9" max="9" width="20.42578125" style="3" customWidth="1"/>
    <col min="10" max="10" width="17.42578125" style="4" hidden="1" customWidth="1"/>
    <col min="11" max="14" width="17.42578125" style="5" hidden="1" customWidth="1"/>
    <col min="15" max="15" width="17.42578125" style="6" hidden="1" customWidth="1"/>
    <col min="16" max="16" width="20.5703125" style="5" hidden="1" customWidth="1"/>
    <col min="17" max="17" width="17.42578125" style="4" hidden="1" customWidth="1"/>
    <col min="18" max="18" width="18.7109375" style="5" hidden="1" customWidth="1"/>
    <col min="19" max="20" width="17.42578125" style="5" hidden="1" customWidth="1"/>
    <col min="21" max="21" width="22.140625" style="5" hidden="1" customWidth="1"/>
    <col min="22" max="22" width="17.42578125" style="6" hidden="1" customWidth="1"/>
    <col min="23" max="23" width="20.5703125" style="5" hidden="1" customWidth="1"/>
    <col min="24" max="24" width="17.42578125" style="4" hidden="1" customWidth="1"/>
    <col min="25" max="25" width="18.7109375" style="5" hidden="1" customWidth="1"/>
    <col min="26" max="27" width="17.42578125" style="5" hidden="1" customWidth="1"/>
    <col min="28" max="28" width="22.140625" style="5" hidden="1" customWidth="1"/>
    <col min="29" max="29" width="17.42578125" style="6" hidden="1" customWidth="1"/>
    <col min="30" max="30" width="20.5703125" style="5" hidden="1" customWidth="1"/>
    <col min="31" max="31" width="17.42578125" style="4" hidden="1" customWidth="1"/>
    <col min="32" max="32" width="18.7109375" style="5" hidden="1" customWidth="1"/>
    <col min="33" max="34" width="17.42578125" style="5" hidden="1" customWidth="1"/>
    <col min="35" max="35" width="22.140625" style="5" hidden="1" customWidth="1"/>
    <col min="36" max="36" width="17.42578125" style="6" hidden="1" customWidth="1"/>
    <col min="37" max="37" width="20.5703125" style="5" hidden="1" customWidth="1"/>
    <col min="38" max="38" width="17.42578125" style="4" hidden="1" customWidth="1"/>
    <col min="39" max="39" width="18.7109375" style="5" hidden="1" customWidth="1"/>
    <col min="40" max="41" width="17.42578125" style="5" hidden="1" customWidth="1"/>
    <col min="42" max="42" width="22.140625" style="5" hidden="1" customWidth="1"/>
    <col min="43" max="43" width="17.42578125" style="6" hidden="1" customWidth="1"/>
    <col min="44" max="44" width="20.5703125" style="5" hidden="1" customWidth="1"/>
    <col min="45" max="45" width="17.42578125" style="4" hidden="1" customWidth="1"/>
    <col min="46" max="46" width="18.7109375" style="5" hidden="1" customWidth="1"/>
    <col min="47" max="48" width="17.42578125" style="5" hidden="1" customWidth="1"/>
    <col min="49" max="49" width="22.140625" style="5" hidden="1" customWidth="1"/>
    <col min="50" max="50" width="20.7109375" style="6" hidden="1" customWidth="1"/>
    <col min="51" max="51" width="16.5703125" style="5" hidden="1" customWidth="1"/>
    <col min="52" max="52" width="17.42578125" style="4" hidden="1" customWidth="1"/>
    <col min="53" max="53" width="18.7109375" style="5" hidden="1" customWidth="1"/>
    <col min="54" max="54" width="19.7109375" style="5" hidden="1" customWidth="1"/>
    <col min="55" max="55" width="17.42578125" style="5" hidden="1" customWidth="1"/>
    <col min="56" max="56" width="22.140625" style="5" hidden="1" customWidth="1"/>
    <col min="57" max="57" width="17.42578125" style="6" hidden="1" customWidth="1"/>
    <col min="58" max="58" width="20.5703125" style="5" hidden="1" customWidth="1"/>
    <col min="59" max="59" width="17.42578125" style="4" hidden="1" customWidth="1"/>
    <col min="60" max="60" width="18.7109375" style="5" hidden="1" customWidth="1"/>
    <col min="61" max="62" width="17.42578125" style="5" hidden="1" customWidth="1"/>
    <col min="63" max="63" width="22.140625" style="5" hidden="1" customWidth="1"/>
    <col min="64" max="64" width="17.42578125" style="6" hidden="1" customWidth="1"/>
    <col min="65" max="65" width="20.5703125" style="5" hidden="1" customWidth="1"/>
    <col min="66" max="66" width="17.42578125" style="4" hidden="1" customWidth="1"/>
    <col min="67" max="67" width="18.7109375" style="5" hidden="1" customWidth="1"/>
    <col min="68" max="69" width="17.42578125" style="5" hidden="1" customWidth="1"/>
    <col min="70" max="70" width="22.140625" style="5" hidden="1" customWidth="1"/>
    <col min="71" max="71" width="17.42578125" style="6" hidden="1" customWidth="1"/>
    <col min="72" max="72" width="20.5703125" style="5" hidden="1" customWidth="1"/>
    <col min="73" max="73" width="17.42578125" style="4" hidden="1" customWidth="1"/>
    <col min="74" max="74" width="18.7109375" style="5" hidden="1" customWidth="1"/>
    <col min="75" max="76" width="17.42578125" style="5" hidden="1" customWidth="1"/>
    <col min="77" max="77" width="22.140625" style="5" hidden="1" customWidth="1"/>
    <col min="78" max="78" width="17.42578125" style="6" hidden="1" customWidth="1"/>
    <col min="79" max="79" width="20.5703125" style="5" hidden="1" customWidth="1"/>
    <col min="80" max="80" width="17.42578125" style="4" hidden="1" customWidth="1"/>
    <col min="81" max="81" width="18.7109375" style="5" hidden="1" customWidth="1"/>
    <col min="82" max="83" width="17.42578125" style="5" hidden="1" customWidth="1"/>
    <col min="84" max="84" width="22.140625" style="5" hidden="1" customWidth="1"/>
    <col min="85" max="85" width="17.42578125" style="6" hidden="1" customWidth="1"/>
    <col min="86" max="86" width="20.5703125" style="5" hidden="1" customWidth="1"/>
    <col min="87" max="87" width="17.42578125" style="4" hidden="1" customWidth="1"/>
    <col min="88" max="88" width="18.7109375" style="5" hidden="1" customWidth="1"/>
    <col min="89" max="90" width="17.42578125" style="5" hidden="1" customWidth="1"/>
    <col min="91" max="91" width="22.140625" style="5" hidden="1" customWidth="1"/>
    <col min="92" max="92" width="17.42578125" style="6" hidden="1" customWidth="1"/>
    <col min="93" max="93" width="27.7109375" style="5" hidden="1" customWidth="1"/>
    <col min="94" max="94" width="17.42578125" style="4" hidden="1" customWidth="1"/>
    <col min="95" max="95" width="18.7109375" style="5" hidden="1" customWidth="1"/>
    <col min="96" max="97" width="17.42578125" style="5" hidden="1" customWidth="1"/>
    <col min="98" max="98" width="22.140625" style="5" hidden="1" customWidth="1"/>
    <col min="99" max="99" width="17.42578125" style="6" hidden="1" customWidth="1"/>
    <col min="100" max="100" width="20.5703125" style="5" hidden="1" customWidth="1"/>
    <col min="101" max="101" width="17.42578125" style="4" hidden="1" customWidth="1"/>
    <col min="102" max="102" width="18.7109375" style="5" hidden="1" customWidth="1"/>
    <col min="103" max="104" width="17.42578125" style="5" hidden="1" customWidth="1"/>
    <col min="105" max="105" width="22.140625" style="5" hidden="1" customWidth="1"/>
    <col min="106" max="106" width="17.42578125" style="6" hidden="1" customWidth="1"/>
    <col min="107" max="107" width="20.5703125" style="5" hidden="1" customWidth="1"/>
    <col min="108" max="108" width="17.42578125" style="4" hidden="1" customWidth="1"/>
    <col min="109" max="109" width="18.7109375" style="5" hidden="1" customWidth="1"/>
    <col min="110" max="110" width="17.42578125" style="5" hidden="1" customWidth="1"/>
    <col min="111" max="111" width="20.85546875" style="5" hidden="1" customWidth="1"/>
    <col min="112" max="112" width="22.140625" style="5" hidden="1" customWidth="1"/>
    <col min="113" max="113" width="17.42578125" style="6" hidden="1" customWidth="1"/>
    <col min="114" max="114" width="20.5703125" style="5" hidden="1" customWidth="1"/>
    <col min="115" max="115" width="17.42578125" style="4" hidden="1" customWidth="1"/>
    <col min="116" max="117" width="18.7109375" style="5" hidden="1" customWidth="1"/>
    <col min="118" max="118" width="17.42578125" style="5" hidden="1" customWidth="1"/>
    <col min="119" max="119" width="22.140625" style="5" hidden="1" customWidth="1"/>
    <col min="120" max="120" width="17.42578125" style="6" hidden="1" customWidth="1"/>
    <col min="121" max="121" width="20.5703125" style="5" hidden="1" customWidth="1"/>
    <col min="122" max="123" width="17.42578125" style="7" customWidth="1"/>
    <col min="124" max="124" width="18.7109375" style="7" customWidth="1"/>
    <col min="125" max="125" width="17.42578125" style="7" customWidth="1"/>
    <col min="126" max="126" width="18.7109375" style="4" customWidth="1"/>
    <col min="127" max="127" width="18.7109375" style="5" customWidth="1"/>
    <col min="128" max="128" width="22.140625" style="5" bestFit="1" customWidth="1"/>
    <col min="129" max="129" width="18.7109375" style="5" customWidth="1"/>
    <col min="130" max="130" width="20.85546875" style="5" customWidth="1"/>
    <col min="131" max="131" width="19.5703125" style="5" customWidth="1"/>
    <col min="132" max="132" width="53.7109375" style="8" customWidth="1"/>
    <col min="133" max="133" width="8.85546875" style="1"/>
    <col min="134" max="134" width="12.42578125" style="1" bestFit="1" customWidth="1"/>
    <col min="135" max="16384" width="8.85546875" style="1"/>
  </cols>
  <sheetData>
    <row r="1" spans="1:132" x14ac:dyDescent="0.25">
      <c r="D1" s="2" t="s">
        <v>0</v>
      </c>
    </row>
    <row r="2" spans="1:132" ht="15.75" thickBot="1" x14ac:dyDescent="0.3">
      <c r="D2" s="2" t="s">
        <v>1</v>
      </c>
      <c r="DS2" s="9">
        <v>0.18277733118971062</v>
      </c>
    </row>
    <row r="3" spans="1:132" ht="21" thickBot="1" x14ac:dyDescent="0.3">
      <c r="A3" s="10" t="s">
        <v>2</v>
      </c>
      <c r="B3" s="11"/>
      <c r="C3" s="11"/>
      <c r="D3" s="11"/>
      <c r="E3" s="11"/>
      <c r="F3" s="11"/>
      <c r="G3" s="11"/>
      <c r="H3" s="11"/>
      <c r="I3" s="12"/>
      <c r="J3" s="13" t="s">
        <v>3</v>
      </c>
      <c r="K3" s="11"/>
      <c r="L3" s="11"/>
      <c r="M3" s="11"/>
      <c r="N3" s="14"/>
      <c r="O3" s="14"/>
      <c r="P3" s="12"/>
      <c r="Q3" s="13" t="s">
        <v>4</v>
      </c>
      <c r="R3" s="11"/>
      <c r="S3" s="11"/>
      <c r="T3" s="11"/>
      <c r="U3" s="14"/>
      <c r="V3" s="14"/>
      <c r="W3" s="12"/>
      <c r="X3" s="13" t="s">
        <v>5</v>
      </c>
      <c r="Y3" s="11"/>
      <c r="Z3" s="11"/>
      <c r="AA3" s="11"/>
      <c r="AB3" s="14"/>
      <c r="AC3" s="14"/>
      <c r="AD3" s="12"/>
      <c r="AE3" s="13" t="s">
        <v>6</v>
      </c>
      <c r="AF3" s="11"/>
      <c r="AG3" s="11"/>
      <c r="AH3" s="11"/>
      <c r="AI3" s="14"/>
      <c r="AJ3" s="14"/>
      <c r="AK3" s="12"/>
      <c r="AL3" s="13" t="s">
        <v>7</v>
      </c>
      <c r="AM3" s="11"/>
      <c r="AN3" s="11"/>
      <c r="AO3" s="11"/>
      <c r="AP3" s="14"/>
      <c r="AQ3" s="14"/>
      <c r="AR3" s="12"/>
      <c r="AS3" s="13" t="s">
        <v>8</v>
      </c>
      <c r="AT3" s="11"/>
      <c r="AU3" s="11"/>
      <c r="AV3" s="11"/>
      <c r="AW3" s="14"/>
      <c r="AX3" s="14"/>
      <c r="AY3" s="12"/>
      <c r="AZ3" s="13" t="s">
        <v>9</v>
      </c>
      <c r="BA3" s="11"/>
      <c r="BB3" s="11"/>
      <c r="BC3" s="11"/>
      <c r="BD3" s="14"/>
      <c r="BE3" s="14"/>
      <c r="BF3" s="12"/>
      <c r="BG3" s="13" t="s">
        <v>10</v>
      </c>
      <c r="BH3" s="11"/>
      <c r="BI3" s="11"/>
      <c r="BJ3" s="11"/>
      <c r="BK3" s="14"/>
      <c r="BL3" s="14"/>
      <c r="BM3" s="12"/>
      <c r="BN3" s="13" t="s">
        <v>11</v>
      </c>
      <c r="BO3" s="11"/>
      <c r="BP3" s="11"/>
      <c r="BQ3" s="11"/>
      <c r="BR3" s="14"/>
      <c r="BS3" s="14"/>
      <c r="BT3" s="12"/>
      <c r="BU3" s="13" t="s">
        <v>12</v>
      </c>
      <c r="BV3" s="11"/>
      <c r="BW3" s="11"/>
      <c r="BX3" s="11"/>
      <c r="BY3" s="14"/>
      <c r="BZ3" s="14"/>
      <c r="CA3" s="12"/>
      <c r="CB3" s="13" t="s">
        <v>13</v>
      </c>
      <c r="CC3" s="11"/>
      <c r="CD3" s="11"/>
      <c r="CE3" s="11"/>
      <c r="CF3" s="14"/>
      <c r="CG3" s="14"/>
      <c r="CH3" s="12"/>
      <c r="CI3" s="13" t="s">
        <v>14</v>
      </c>
      <c r="CJ3" s="11"/>
      <c r="CK3" s="11"/>
      <c r="CL3" s="11"/>
      <c r="CM3" s="14"/>
      <c r="CN3" s="14"/>
      <c r="CO3" s="12"/>
      <c r="CP3" s="13" t="s">
        <v>15</v>
      </c>
      <c r="CQ3" s="11"/>
      <c r="CR3" s="11"/>
      <c r="CS3" s="11"/>
      <c r="CT3" s="14"/>
      <c r="CU3" s="14"/>
      <c r="CV3" s="12"/>
      <c r="CW3" s="13" t="s">
        <v>16</v>
      </c>
      <c r="CX3" s="11"/>
      <c r="CY3" s="11"/>
      <c r="CZ3" s="11"/>
      <c r="DA3" s="14"/>
      <c r="DB3" s="14"/>
      <c r="DC3" s="12"/>
      <c r="DD3" s="13" t="s">
        <v>17</v>
      </c>
      <c r="DE3" s="11"/>
      <c r="DF3" s="11"/>
      <c r="DG3" s="11"/>
      <c r="DH3" s="14"/>
      <c r="DI3" s="14"/>
      <c r="DJ3" s="12"/>
      <c r="DK3" s="13" t="s">
        <v>18</v>
      </c>
      <c r="DL3" s="11"/>
      <c r="DM3" s="11"/>
      <c r="DN3" s="11"/>
      <c r="DO3" s="14"/>
      <c r="DP3" s="14"/>
      <c r="DQ3" s="12"/>
      <c r="DR3" s="13" t="s">
        <v>19</v>
      </c>
      <c r="DS3" s="13"/>
      <c r="DT3" s="13"/>
      <c r="DU3" s="13"/>
      <c r="DV3" s="13"/>
      <c r="DW3" s="11"/>
      <c r="DX3" s="11"/>
      <c r="DY3" s="11"/>
      <c r="DZ3" s="11"/>
      <c r="EA3" s="11"/>
    </row>
    <row r="4" spans="1:132" ht="45" x14ac:dyDescent="0.25">
      <c r="A4" s="15" t="s">
        <v>20</v>
      </c>
      <c r="B4" s="16" t="s">
        <v>21</v>
      </c>
      <c r="C4" s="15" t="s">
        <v>22</v>
      </c>
      <c r="D4" s="15" t="s">
        <v>23</v>
      </c>
      <c r="E4" s="17" t="s">
        <v>24</v>
      </c>
      <c r="F4" s="17" t="s">
        <v>25</v>
      </c>
      <c r="G4" s="18" t="s">
        <v>26</v>
      </c>
      <c r="H4" s="18" t="s">
        <v>27</v>
      </c>
      <c r="I4" s="19" t="s">
        <v>28</v>
      </c>
      <c r="J4" s="20" t="s">
        <v>29</v>
      </c>
      <c r="K4" s="21" t="s">
        <v>30</v>
      </c>
      <c r="L4" s="22" t="s">
        <v>31</v>
      </c>
      <c r="M4" s="23" t="s">
        <v>32</v>
      </c>
      <c r="N4" s="24" t="s">
        <v>33</v>
      </c>
      <c r="O4" s="25" t="s">
        <v>34</v>
      </c>
      <c r="P4" s="26" t="s">
        <v>35</v>
      </c>
      <c r="Q4" s="20" t="s">
        <v>29</v>
      </c>
      <c r="R4" s="21" t="s">
        <v>30</v>
      </c>
      <c r="S4" s="22" t="s">
        <v>31</v>
      </c>
      <c r="T4" s="23" t="s">
        <v>32</v>
      </c>
      <c r="U4" s="24" t="s">
        <v>33</v>
      </c>
      <c r="V4" s="25" t="s">
        <v>34</v>
      </c>
      <c r="W4" s="24" t="s">
        <v>36</v>
      </c>
      <c r="X4" s="20" t="s">
        <v>29</v>
      </c>
      <c r="Y4" s="21" t="s">
        <v>30</v>
      </c>
      <c r="Z4" s="22" t="s">
        <v>31</v>
      </c>
      <c r="AA4" s="23" t="s">
        <v>32</v>
      </c>
      <c r="AB4" s="24" t="s">
        <v>33</v>
      </c>
      <c r="AC4" s="25" t="s">
        <v>34</v>
      </c>
      <c r="AD4" s="24" t="s">
        <v>36</v>
      </c>
      <c r="AE4" s="20" t="s">
        <v>29</v>
      </c>
      <c r="AF4" s="21" t="s">
        <v>30</v>
      </c>
      <c r="AG4" s="22" t="s">
        <v>31</v>
      </c>
      <c r="AH4" s="23" t="s">
        <v>32</v>
      </c>
      <c r="AI4" s="24" t="s">
        <v>33</v>
      </c>
      <c r="AJ4" s="25" t="s">
        <v>34</v>
      </c>
      <c r="AK4" s="24" t="s">
        <v>36</v>
      </c>
      <c r="AL4" s="20" t="s">
        <v>29</v>
      </c>
      <c r="AM4" s="21" t="s">
        <v>30</v>
      </c>
      <c r="AN4" s="22" t="s">
        <v>31</v>
      </c>
      <c r="AO4" s="23" t="s">
        <v>32</v>
      </c>
      <c r="AP4" s="24" t="s">
        <v>33</v>
      </c>
      <c r="AQ4" s="25" t="s">
        <v>34</v>
      </c>
      <c r="AR4" s="24" t="s">
        <v>36</v>
      </c>
      <c r="AS4" s="20" t="s">
        <v>29</v>
      </c>
      <c r="AT4" s="21" t="s">
        <v>30</v>
      </c>
      <c r="AU4" s="22" t="s">
        <v>31</v>
      </c>
      <c r="AV4" s="23" t="s">
        <v>32</v>
      </c>
      <c r="AW4" s="24" t="s">
        <v>33</v>
      </c>
      <c r="AX4" s="25" t="s">
        <v>34</v>
      </c>
      <c r="AY4" s="24" t="s">
        <v>36</v>
      </c>
      <c r="AZ4" s="20" t="s">
        <v>29</v>
      </c>
      <c r="BA4" s="21" t="s">
        <v>30</v>
      </c>
      <c r="BB4" s="22" t="s">
        <v>31</v>
      </c>
      <c r="BC4" s="23" t="s">
        <v>32</v>
      </c>
      <c r="BD4" s="24" t="s">
        <v>33</v>
      </c>
      <c r="BE4" s="25" t="s">
        <v>34</v>
      </c>
      <c r="BF4" s="24" t="s">
        <v>36</v>
      </c>
      <c r="BG4" s="20" t="s">
        <v>29</v>
      </c>
      <c r="BH4" s="21" t="s">
        <v>30</v>
      </c>
      <c r="BI4" s="22" t="s">
        <v>31</v>
      </c>
      <c r="BJ4" s="23" t="s">
        <v>32</v>
      </c>
      <c r="BK4" s="24" t="s">
        <v>33</v>
      </c>
      <c r="BL4" s="25" t="s">
        <v>34</v>
      </c>
      <c r="BM4" s="24" t="s">
        <v>36</v>
      </c>
      <c r="BN4" s="20" t="s">
        <v>29</v>
      </c>
      <c r="BO4" s="21" t="s">
        <v>30</v>
      </c>
      <c r="BP4" s="22" t="s">
        <v>31</v>
      </c>
      <c r="BQ4" s="23" t="s">
        <v>32</v>
      </c>
      <c r="BR4" s="24" t="s">
        <v>33</v>
      </c>
      <c r="BS4" s="25" t="s">
        <v>34</v>
      </c>
      <c r="BT4" s="24" t="s">
        <v>36</v>
      </c>
      <c r="BU4" s="20" t="s">
        <v>29</v>
      </c>
      <c r="BV4" s="21" t="s">
        <v>30</v>
      </c>
      <c r="BW4" s="22" t="s">
        <v>31</v>
      </c>
      <c r="BX4" s="23" t="s">
        <v>32</v>
      </c>
      <c r="BY4" s="24" t="s">
        <v>33</v>
      </c>
      <c r="BZ4" s="25" t="s">
        <v>34</v>
      </c>
      <c r="CA4" s="24" t="s">
        <v>36</v>
      </c>
      <c r="CB4" s="20" t="s">
        <v>29</v>
      </c>
      <c r="CC4" s="21" t="s">
        <v>30</v>
      </c>
      <c r="CD4" s="22" t="s">
        <v>31</v>
      </c>
      <c r="CE4" s="23" t="s">
        <v>32</v>
      </c>
      <c r="CF4" s="24" t="s">
        <v>33</v>
      </c>
      <c r="CG4" s="25" t="s">
        <v>34</v>
      </c>
      <c r="CH4" s="24" t="s">
        <v>36</v>
      </c>
      <c r="CI4" s="20" t="s">
        <v>29</v>
      </c>
      <c r="CJ4" s="21" t="s">
        <v>30</v>
      </c>
      <c r="CK4" s="22" t="s">
        <v>31</v>
      </c>
      <c r="CL4" s="23" t="s">
        <v>32</v>
      </c>
      <c r="CM4" s="24" t="s">
        <v>33</v>
      </c>
      <c r="CN4" s="25" t="s">
        <v>34</v>
      </c>
      <c r="CO4" s="24" t="s">
        <v>36</v>
      </c>
      <c r="CP4" s="20" t="s">
        <v>29</v>
      </c>
      <c r="CQ4" s="21" t="s">
        <v>30</v>
      </c>
      <c r="CR4" s="22" t="s">
        <v>31</v>
      </c>
      <c r="CS4" s="23" t="s">
        <v>32</v>
      </c>
      <c r="CT4" s="24" t="s">
        <v>33</v>
      </c>
      <c r="CU4" s="25" t="s">
        <v>34</v>
      </c>
      <c r="CV4" s="24" t="s">
        <v>36</v>
      </c>
      <c r="CW4" s="20" t="s">
        <v>29</v>
      </c>
      <c r="CX4" s="21" t="s">
        <v>30</v>
      </c>
      <c r="CY4" s="22" t="s">
        <v>31</v>
      </c>
      <c r="CZ4" s="23" t="s">
        <v>32</v>
      </c>
      <c r="DA4" s="24" t="s">
        <v>33</v>
      </c>
      <c r="DB4" s="25" t="s">
        <v>34</v>
      </c>
      <c r="DC4" s="24" t="s">
        <v>36</v>
      </c>
      <c r="DD4" s="20" t="s">
        <v>29</v>
      </c>
      <c r="DE4" s="21" t="s">
        <v>30</v>
      </c>
      <c r="DF4" s="22" t="s">
        <v>31</v>
      </c>
      <c r="DG4" s="23" t="s">
        <v>32</v>
      </c>
      <c r="DH4" s="24" t="s">
        <v>33</v>
      </c>
      <c r="DI4" s="25" t="s">
        <v>34</v>
      </c>
      <c r="DJ4" s="24" t="s">
        <v>36</v>
      </c>
      <c r="DK4" s="20" t="s">
        <v>29</v>
      </c>
      <c r="DL4" s="21" t="s">
        <v>30</v>
      </c>
      <c r="DM4" s="22" t="s">
        <v>31</v>
      </c>
      <c r="DN4" s="23" t="s">
        <v>32</v>
      </c>
      <c r="DO4" s="24" t="s">
        <v>33</v>
      </c>
      <c r="DP4" s="25" t="s">
        <v>34</v>
      </c>
      <c r="DQ4" s="24" t="s">
        <v>36</v>
      </c>
      <c r="DR4" s="27" t="s">
        <v>29</v>
      </c>
      <c r="DS4" s="27" t="s">
        <v>37</v>
      </c>
      <c r="DT4" s="27" t="s">
        <v>38</v>
      </c>
      <c r="DU4" s="27" t="s">
        <v>39</v>
      </c>
      <c r="DV4" s="21" t="s">
        <v>40</v>
      </c>
      <c r="DW4" s="21" t="s">
        <v>41</v>
      </c>
      <c r="DX4" s="21" t="s">
        <v>42</v>
      </c>
      <c r="DY4" s="21" t="s">
        <v>43</v>
      </c>
      <c r="DZ4" s="28" t="s">
        <v>44</v>
      </c>
      <c r="EA4" s="22" t="s">
        <v>31</v>
      </c>
    </row>
    <row r="5" spans="1:132" ht="24.75" customHeight="1" x14ac:dyDescent="0.25">
      <c r="A5" s="29">
        <v>1</v>
      </c>
      <c r="B5" s="29"/>
      <c r="C5" s="29"/>
      <c r="D5" s="29" t="s">
        <v>45</v>
      </c>
      <c r="E5" s="29"/>
      <c r="F5" s="30"/>
      <c r="G5" s="31"/>
      <c r="H5" s="31"/>
      <c r="I5" s="32">
        <v>0</v>
      </c>
      <c r="J5" s="33"/>
      <c r="K5" s="32">
        <v>143540.19946872952</v>
      </c>
      <c r="L5" s="34" t="e">
        <v>#DIV/0!</v>
      </c>
      <c r="M5" s="35"/>
      <c r="N5" s="32">
        <v>143540.19946872952</v>
      </c>
      <c r="O5" s="36" t="e">
        <v>#DIV/0!</v>
      </c>
      <c r="P5" s="32">
        <v>517706.63253127056</v>
      </c>
      <c r="Q5" s="33"/>
      <c r="R5" s="32">
        <v>7499.9699999999993</v>
      </c>
      <c r="S5" s="34" t="e">
        <v>#DIV/0!</v>
      </c>
      <c r="T5" s="35"/>
      <c r="U5" s="32">
        <v>151040.16946872952</v>
      </c>
      <c r="V5" s="36" t="e">
        <v>#DIV/0!</v>
      </c>
      <c r="W5" s="32">
        <v>510206.66253127059</v>
      </c>
      <c r="X5" s="33"/>
      <c r="Y5" s="32">
        <v>13225.614906366</v>
      </c>
      <c r="Z5" s="34" t="e">
        <v>#DIV/0!</v>
      </c>
      <c r="AA5" s="35"/>
      <c r="AB5" s="32">
        <v>164265.78437509551</v>
      </c>
      <c r="AC5" s="36" t="e">
        <v>#DIV/0!</v>
      </c>
      <c r="AD5" s="32">
        <v>496981.04762490455</v>
      </c>
      <c r="AE5" s="33"/>
      <c r="AF5" s="32">
        <v>18720.936799999999</v>
      </c>
      <c r="AG5" s="34" t="e">
        <v>#DIV/0!</v>
      </c>
      <c r="AH5" s="35"/>
      <c r="AI5" s="32">
        <v>182986.72117509553</v>
      </c>
      <c r="AJ5" s="36" t="e">
        <v>#DIV/0!</v>
      </c>
      <c r="AK5" s="32">
        <v>478260.11082490458</v>
      </c>
      <c r="AL5" s="33"/>
      <c r="AM5" s="32">
        <v>23348.601924999999</v>
      </c>
      <c r="AN5" s="34" t="e">
        <v>#DIV/0!</v>
      </c>
      <c r="AO5" s="35"/>
      <c r="AP5" s="32">
        <v>206335.32310009553</v>
      </c>
      <c r="AQ5" s="36" t="e">
        <v>#DIV/0!</v>
      </c>
      <c r="AR5" s="32">
        <v>454911.5088999045</v>
      </c>
      <c r="AS5" s="33"/>
      <c r="AT5" s="32">
        <v>25567.699375</v>
      </c>
      <c r="AU5" s="34" t="e">
        <v>#DIV/0!</v>
      </c>
      <c r="AV5" s="35"/>
      <c r="AW5" s="32">
        <v>231903.02247509555</v>
      </c>
      <c r="AX5" s="36" t="e">
        <v>#DIV/0!</v>
      </c>
      <c r="AY5" s="32">
        <v>429343.80952490447</v>
      </c>
      <c r="AZ5" s="33"/>
      <c r="BA5" s="32">
        <v>32845.831624999999</v>
      </c>
      <c r="BB5" s="34" t="e">
        <v>#DIV/0!</v>
      </c>
      <c r="BC5" s="35"/>
      <c r="BD5" s="32">
        <v>264748.85410009552</v>
      </c>
      <c r="BE5" s="36" t="e">
        <v>#DIV/0!</v>
      </c>
      <c r="BF5" s="32">
        <v>396497.97789990448</v>
      </c>
      <c r="BG5" s="33"/>
      <c r="BH5" s="32">
        <v>19949.458750000002</v>
      </c>
      <c r="BI5" s="34" t="e">
        <v>#DIV/0!</v>
      </c>
      <c r="BJ5" s="35"/>
      <c r="BK5" s="32">
        <v>284698.31285009556</v>
      </c>
      <c r="BL5" s="36" t="e">
        <v>#DIV/0!</v>
      </c>
      <c r="BM5" s="32">
        <v>376548.51914990449</v>
      </c>
      <c r="BN5" s="33"/>
      <c r="BO5" s="32">
        <v>19949.458750000002</v>
      </c>
      <c r="BP5" s="34" t="e">
        <v>#DIV/0!</v>
      </c>
      <c r="BQ5" s="35"/>
      <c r="BR5" s="32">
        <v>304647.77160009561</v>
      </c>
      <c r="BS5" s="36" t="e">
        <v>#DIV/0!</v>
      </c>
      <c r="BT5" s="32">
        <v>356599.06039990444</v>
      </c>
      <c r="BU5" s="33"/>
      <c r="BV5" s="32">
        <v>82124.654999999999</v>
      </c>
      <c r="BW5" s="34" t="e">
        <v>#DIV/0!</v>
      </c>
      <c r="BX5" s="35"/>
      <c r="BY5" s="32">
        <v>386772.42660009558</v>
      </c>
      <c r="BZ5" s="36" t="e">
        <v>#DIV/0!</v>
      </c>
      <c r="CA5" s="32">
        <v>274474.40539990447</v>
      </c>
      <c r="CB5" s="33"/>
      <c r="CC5" s="32">
        <v>16176.67</v>
      </c>
      <c r="CD5" s="34" t="e">
        <v>#DIV/0!</v>
      </c>
      <c r="CE5" s="35"/>
      <c r="CF5" s="32">
        <v>402949.09660009551</v>
      </c>
      <c r="CG5" s="36" t="e">
        <v>#DIV/0!</v>
      </c>
      <c r="CH5" s="32">
        <v>258297.73539990443</v>
      </c>
      <c r="CI5" s="33"/>
      <c r="CJ5" s="32">
        <v>34155.040000000001</v>
      </c>
      <c r="CK5" s="34" t="e">
        <v>#DIV/0!</v>
      </c>
      <c r="CL5" s="35"/>
      <c r="CM5" s="32">
        <v>437104.1366000956</v>
      </c>
      <c r="CN5" s="36" t="e">
        <v>#DIV/0!</v>
      </c>
      <c r="CO5" s="32">
        <v>224142.69539990442</v>
      </c>
      <c r="CP5" s="33"/>
      <c r="CQ5" s="32">
        <v>61297.649937499998</v>
      </c>
      <c r="CR5" s="34"/>
      <c r="CS5" s="35"/>
      <c r="CT5" s="32">
        <v>498401.78653759562</v>
      </c>
      <c r="CU5" s="36"/>
      <c r="CV5" s="32">
        <v>162845.04546240444</v>
      </c>
      <c r="CW5" s="33"/>
      <c r="CX5" s="32">
        <v>38925.839999999997</v>
      </c>
      <c r="CY5" s="34"/>
      <c r="CZ5" s="35"/>
      <c r="DA5" s="32">
        <v>537327.62653759564</v>
      </c>
      <c r="DB5" s="36"/>
      <c r="DC5" s="32">
        <v>123919.20546240442</v>
      </c>
      <c r="DD5" s="33"/>
      <c r="DE5" s="32">
        <v>0</v>
      </c>
      <c r="DF5" s="34"/>
      <c r="DG5" s="35"/>
      <c r="DH5" s="32">
        <v>537327.62653759564</v>
      </c>
      <c r="DI5" s="36"/>
      <c r="DJ5" s="32">
        <v>123919.20546240442</v>
      </c>
      <c r="DK5" s="33"/>
      <c r="DL5" s="32">
        <v>18352.919375000001</v>
      </c>
      <c r="DM5" s="34"/>
      <c r="DN5" s="35"/>
      <c r="DO5" s="32">
        <v>555680.5459125957</v>
      </c>
      <c r="DP5" s="36"/>
      <c r="DQ5" s="32">
        <v>105566.28608740443</v>
      </c>
      <c r="DR5" s="35"/>
      <c r="DS5" s="35"/>
      <c r="DT5" s="35"/>
      <c r="DU5" s="35"/>
      <c r="DV5" s="32">
        <v>70177.529375000013</v>
      </c>
      <c r="DW5" s="32">
        <v>0</v>
      </c>
      <c r="DX5" s="32">
        <v>0</v>
      </c>
      <c r="DY5" s="32">
        <v>35387.676188325691</v>
      </c>
      <c r="DZ5" s="32">
        <v>4974.3146483600021</v>
      </c>
      <c r="EA5" s="34"/>
      <c r="EB5"/>
    </row>
    <row r="6" spans="1:132" ht="38.25" outlineLevel="1" x14ac:dyDescent="0.25">
      <c r="A6" s="37" t="s">
        <v>46</v>
      </c>
      <c r="B6" s="38" t="s">
        <v>47</v>
      </c>
      <c r="C6" s="37" t="s">
        <v>48</v>
      </c>
      <c r="D6" s="37" t="s">
        <v>49</v>
      </c>
      <c r="E6" s="39" t="s">
        <v>50</v>
      </c>
      <c r="F6" s="39">
        <v>12.5</v>
      </c>
      <c r="G6" s="40">
        <v>23929.05</v>
      </c>
      <c r="H6" s="40">
        <v>29963.95</v>
      </c>
      <c r="I6" s="41">
        <v>374549.375</v>
      </c>
      <c r="J6" s="42">
        <v>0.54258108867673405</v>
      </c>
      <c r="K6" s="43">
        <v>16257.872612055226</v>
      </c>
      <c r="L6" s="44">
        <v>4.3406487094138725E-2</v>
      </c>
      <c r="M6" s="45">
        <v>0.54258108867673405</v>
      </c>
      <c r="N6" s="43">
        <v>16257.872612055226</v>
      </c>
      <c r="O6" s="46">
        <v>4.3406487094138725E-2</v>
      </c>
      <c r="P6" s="43">
        <v>358291.50238794478</v>
      </c>
      <c r="Q6" s="47">
        <v>7.9314255553264499E-4</v>
      </c>
      <c r="R6" s="43">
        <v>285.19</v>
      </c>
      <c r="S6" s="44">
        <v>7.6142164167274345E-4</v>
      </c>
      <c r="T6" s="48">
        <v>0.55209885919764345</v>
      </c>
      <c r="U6" s="43">
        <v>16543.062612055226</v>
      </c>
      <c r="V6" s="46">
        <v>4.4167908735811473E-2</v>
      </c>
      <c r="W6" s="43">
        <v>358006.31238794478</v>
      </c>
      <c r="X6" s="47">
        <v>1.1584590000000001E-2</v>
      </c>
      <c r="Y6" s="43">
        <v>4165.4409063659996</v>
      </c>
      <c r="Z6" s="44">
        <v>1.1121206399999998E-2</v>
      </c>
      <c r="AA6" s="48">
        <v>0.6911139391976433</v>
      </c>
      <c r="AB6" s="43">
        <v>20708.503518421225</v>
      </c>
      <c r="AC6" s="46">
        <v>5.5289115135811466E-2</v>
      </c>
      <c r="AD6" s="43">
        <v>353840.8714815788</v>
      </c>
      <c r="AE6" s="47">
        <v>3.2000000000000001E-2</v>
      </c>
      <c r="AF6" s="43">
        <v>11506.156800000001</v>
      </c>
      <c r="AG6" s="44">
        <v>3.0720000000000001E-2</v>
      </c>
      <c r="AH6" s="48">
        <v>1.0751139391976434</v>
      </c>
      <c r="AI6" s="43">
        <v>32214.660318421225</v>
      </c>
      <c r="AJ6" s="46">
        <v>8.600911513581147E-2</v>
      </c>
      <c r="AK6" s="43">
        <v>342334.7146815788</v>
      </c>
      <c r="AL6" s="47">
        <v>0.29600000000000004</v>
      </c>
      <c r="AM6" s="43">
        <v>14427.641925</v>
      </c>
      <c r="AN6" s="44">
        <v>3.8519999999999999E-2</v>
      </c>
      <c r="AO6" s="48">
        <v>1.5566139391976435</v>
      </c>
      <c r="AP6" s="43">
        <v>46642.302243421225</v>
      </c>
      <c r="AQ6" s="46">
        <v>0.12452911513581147</v>
      </c>
      <c r="AR6" s="43">
        <v>327907.0727565788</v>
      </c>
      <c r="AS6" s="49">
        <v>4.9000000000000002E-2</v>
      </c>
      <c r="AT6" s="43">
        <v>18352.919375000001</v>
      </c>
      <c r="AU6" s="44">
        <v>4.9000000000000002E-2</v>
      </c>
      <c r="AV6" s="48">
        <v>2.1691139391976435</v>
      </c>
      <c r="AW6" s="43">
        <v>64995.22161842123</v>
      </c>
      <c r="AX6" s="46">
        <v>0.17352911513581148</v>
      </c>
      <c r="AY6" s="43">
        <v>309554.15338157874</v>
      </c>
      <c r="AZ6" s="49">
        <v>3.1E-2</v>
      </c>
      <c r="BA6" s="43">
        <v>11611.030624999999</v>
      </c>
      <c r="BB6" s="44">
        <v>3.1E-2</v>
      </c>
      <c r="BC6" s="48">
        <v>2.5566139391976437</v>
      </c>
      <c r="BD6" s="43">
        <v>76606.25224342123</v>
      </c>
      <c r="BE6" s="46">
        <v>0.20452911513581148</v>
      </c>
      <c r="BF6" s="43">
        <v>297943.12275657878</v>
      </c>
      <c r="BG6" s="47">
        <v>3.4000000000000002E-2</v>
      </c>
      <c r="BH6" s="43">
        <v>12734.678750000001</v>
      </c>
      <c r="BI6" s="44">
        <v>3.4000000000000002E-2</v>
      </c>
      <c r="BJ6" s="48">
        <v>2.9816139391976435</v>
      </c>
      <c r="BK6" s="43">
        <v>89340.930993421236</v>
      </c>
      <c r="BL6" s="46">
        <v>0.23852911513581149</v>
      </c>
      <c r="BM6" s="43">
        <v>285208.44400657876</v>
      </c>
      <c r="BN6" s="49">
        <v>3.4000000000000002E-2</v>
      </c>
      <c r="BO6" s="43">
        <v>12734.678750000001</v>
      </c>
      <c r="BP6" s="44">
        <v>3.4000000000000002E-2</v>
      </c>
      <c r="BQ6" s="48">
        <v>3.4066139391976438</v>
      </c>
      <c r="BR6" s="43">
        <v>102075.60974342124</v>
      </c>
      <c r="BS6" s="46">
        <v>0.27252911513581152</v>
      </c>
      <c r="BT6" s="43">
        <v>272473.76525657874</v>
      </c>
      <c r="BU6" s="49">
        <v>0.2</v>
      </c>
      <c r="BV6" s="43">
        <v>74909.875</v>
      </c>
      <c r="BW6" s="44">
        <v>0.2</v>
      </c>
      <c r="BX6" s="48">
        <v>5.9066139391976442</v>
      </c>
      <c r="BY6" s="43">
        <v>176985.48474342126</v>
      </c>
      <c r="BZ6" s="46">
        <v>0.47252911513581153</v>
      </c>
      <c r="CA6" s="43">
        <v>197563.89025657874</v>
      </c>
      <c r="CB6" s="49">
        <v>1.6E-2</v>
      </c>
      <c r="CC6" s="43">
        <v>5992.79</v>
      </c>
      <c r="CD6" s="44">
        <v>1.6E-2</v>
      </c>
      <c r="CE6" s="48">
        <v>6.1066139391976453</v>
      </c>
      <c r="CF6" s="43">
        <v>182978.27474342127</v>
      </c>
      <c r="CG6" s="46">
        <v>0.4885291151358116</v>
      </c>
      <c r="CH6" s="43">
        <v>191571.10025657873</v>
      </c>
      <c r="CI6" s="49">
        <v>6.4000000000000001E-2</v>
      </c>
      <c r="CJ6" s="43">
        <v>23971.16</v>
      </c>
      <c r="CK6" s="44">
        <v>6.4000000000000001E-2</v>
      </c>
      <c r="CL6" s="48">
        <v>6.1706139391976453</v>
      </c>
      <c r="CM6" s="43">
        <v>206949.43474342127</v>
      </c>
      <c r="CN6" s="46">
        <v>0.5525291151358116</v>
      </c>
      <c r="CO6" s="43">
        <v>167599.94025657873</v>
      </c>
      <c r="CP6" s="47">
        <v>0.1041</v>
      </c>
      <c r="CQ6" s="43">
        <v>38990.589937500001</v>
      </c>
      <c r="CR6" s="44">
        <v>0.1041</v>
      </c>
      <c r="CS6" s="48">
        <v>6.2747139391976452</v>
      </c>
      <c r="CT6" s="43">
        <v>245940.02468092128</v>
      </c>
      <c r="CU6" s="46">
        <v>0.65662911513581157</v>
      </c>
      <c r="CV6" s="43">
        <v>128609.35031907872</v>
      </c>
      <c r="CW6" s="47">
        <v>9.6000000000000002E-2</v>
      </c>
      <c r="CX6" s="43">
        <v>35956.74</v>
      </c>
      <c r="CY6" s="44">
        <v>9.5999999999999988E-2</v>
      </c>
      <c r="CZ6" s="48">
        <v>6.3707139391976453</v>
      </c>
      <c r="DA6" s="43">
        <v>281896.76468092127</v>
      </c>
      <c r="DB6" s="46">
        <v>0.75262911513581165</v>
      </c>
      <c r="DC6" s="43">
        <v>92652.610319078725</v>
      </c>
      <c r="DD6" s="47"/>
      <c r="DE6" s="43">
        <v>0</v>
      </c>
      <c r="DF6" s="44">
        <v>0</v>
      </c>
      <c r="DG6" s="48">
        <v>6.3707139391976453</v>
      </c>
      <c r="DH6" s="43">
        <v>281896.76468092127</v>
      </c>
      <c r="DI6" s="46">
        <v>0.75262911513581165</v>
      </c>
      <c r="DJ6" s="43">
        <v>92652.610319078725</v>
      </c>
      <c r="DK6" s="47">
        <v>4.9000000000000002E-2</v>
      </c>
      <c r="DL6" s="43">
        <v>18352.919375000001</v>
      </c>
      <c r="DM6" s="44">
        <v>4.9000000000000002E-2</v>
      </c>
      <c r="DN6" s="48">
        <v>6.4197139391976457</v>
      </c>
      <c r="DO6" s="43">
        <v>300249.68405592127</v>
      </c>
      <c r="DP6" s="46">
        <v>0.80162911513581159</v>
      </c>
      <c r="DQ6" s="43">
        <v>74299.690944078728</v>
      </c>
      <c r="DR6" s="48">
        <v>1.4125000000000001</v>
      </c>
      <c r="DS6" s="48">
        <v>0</v>
      </c>
      <c r="DT6" s="48"/>
      <c r="DU6" s="48">
        <v>1.0670999999999999</v>
      </c>
      <c r="DV6" s="43">
        <v>42324.079375000001</v>
      </c>
      <c r="DW6" s="43">
        <v>0</v>
      </c>
      <c r="DX6" s="43">
        <v>0</v>
      </c>
      <c r="DY6" s="50">
        <v>31974.531045</v>
      </c>
      <c r="DZ6" s="50">
        <v>3182.7707690000016</v>
      </c>
      <c r="EA6" s="44">
        <v>0.113</v>
      </c>
      <c r="EB6"/>
    </row>
    <row r="7" spans="1:132" ht="38.25" outlineLevel="1" x14ac:dyDescent="0.25">
      <c r="A7" s="37" t="s">
        <v>51</v>
      </c>
      <c r="B7" s="38" t="s">
        <v>52</v>
      </c>
      <c r="C7" s="37" t="s">
        <v>53</v>
      </c>
      <c r="D7" s="37" t="s">
        <v>54</v>
      </c>
      <c r="E7" s="39" t="s">
        <v>55</v>
      </c>
      <c r="F7" s="39">
        <v>6</v>
      </c>
      <c r="G7" s="40">
        <v>246.6</v>
      </c>
      <c r="H7" s="40">
        <v>308.79000000000002</v>
      </c>
      <c r="I7" s="41">
        <v>1852.74</v>
      </c>
      <c r="J7" s="51">
        <v>6</v>
      </c>
      <c r="K7" s="43">
        <v>1852.7400000000002</v>
      </c>
      <c r="L7" s="44">
        <v>1.0000000000000002</v>
      </c>
      <c r="M7" s="45">
        <v>6</v>
      </c>
      <c r="N7" s="43">
        <v>1852.7400000000002</v>
      </c>
      <c r="O7" s="46">
        <v>1.0000000000000002</v>
      </c>
      <c r="P7" s="43">
        <v>0</v>
      </c>
      <c r="Q7" s="51"/>
      <c r="R7" s="43">
        <v>0</v>
      </c>
      <c r="S7" s="44">
        <v>0</v>
      </c>
      <c r="T7" s="45">
        <v>6</v>
      </c>
      <c r="U7" s="43">
        <v>1852.7400000000002</v>
      </c>
      <c r="V7" s="46">
        <v>1.0000000000000002</v>
      </c>
      <c r="W7" s="43">
        <v>0</v>
      </c>
      <c r="X7" s="51"/>
      <c r="Y7" s="43">
        <v>0</v>
      </c>
      <c r="Z7" s="44">
        <v>0</v>
      </c>
      <c r="AA7" s="45">
        <v>6</v>
      </c>
      <c r="AB7" s="43">
        <v>1852.7400000000002</v>
      </c>
      <c r="AC7" s="46">
        <v>1.0000000000000002</v>
      </c>
      <c r="AD7" s="43">
        <v>0</v>
      </c>
      <c r="AE7" s="51"/>
      <c r="AF7" s="43">
        <v>0</v>
      </c>
      <c r="AG7" s="44">
        <v>0</v>
      </c>
      <c r="AH7" s="45">
        <v>6</v>
      </c>
      <c r="AI7" s="43">
        <v>1852.7400000000002</v>
      </c>
      <c r="AJ7" s="46">
        <v>1.0000000000000002</v>
      </c>
      <c r="AK7" s="43">
        <v>0</v>
      </c>
      <c r="AL7" s="51"/>
      <c r="AM7" s="43">
        <v>0</v>
      </c>
      <c r="AN7" s="44">
        <v>0</v>
      </c>
      <c r="AO7" s="45">
        <v>6</v>
      </c>
      <c r="AP7" s="43">
        <v>1852.7400000000002</v>
      </c>
      <c r="AQ7" s="46">
        <v>1.0000000000000002</v>
      </c>
      <c r="AR7" s="43">
        <v>0</v>
      </c>
      <c r="AS7" s="51"/>
      <c r="AT7" s="43">
        <v>0</v>
      </c>
      <c r="AU7" s="44">
        <v>0</v>
      </c>
      <c r="AV7" s="45">
        <v>6</v>
      </c>
      <c r="AW7" s="43">
        <v>1852.7400000000002</v>
      </c>
      <c r="AX7" s="46">
        <v>1.0000000000000002</v>
      </c>
      <c r="AY7" s="43">
        <v>0</v>
      </c>
      <c r="AZ7" s="51"/>
      <c r="BA7" s="43">
        <v>0</v>
      </c>
      <c r="BB7" s="44">
        <v>0</v>
      </c>
      <c r="BC7" s="45">
        <v>6</v>
      </c>
      <c r="BD7" s="43">
        <v>1852.7400000000002</v>
      </c>
      <c r="BE7" s="46">
        <v>1.0000000000000002</v>
      </c>
      <c r="BF7" s="43">
        <v>0</v>
      </c>
      <c r="BG7" s="51"/>
      <c r="BH7" s="43">
        <v>0</v>
      </c>
      <c r="BI7" s="44">
        <v>0</v>
      </c>
      <c r="BJ7" s="45">
        <v>6</v>
      </c>
      <c r="BK7" s="43">
        <v>1852.7400000000002</v>
      </c>
      <c r="BL7" s="46">
        <v>1.0000000000000002</v>
      </c>
      <c r="BM7" s="43">
        <v>0</v>
      </c>
      <c r="BN7" s="51"/>
      <c r="BO7" s="43">
        <v>0</v>
      </c>
      <c r="BP7" s="44">
        <v>0</v>
      </c>
      <c r="BQ7" s="45">
        <v>6</v>
      </c>
      <c r="BR7" s="43">
        <v>1852.7400000000002</v>
      </c>
      <c r="BS7" s="46">
        <v>1.0000000000000002</v>
      </c>
      <c r="BT7" s="43">
        <v>0</v>
      </c>
      <c r="BU7" s="51"/>
      <c r="BV7" s="43">
        <v>0</v>
      </c>
      <c r="BW7" s="44">
        <v>0</v>
      </c>
      <c r="BX7" s="45">
        <v>6</v>
      </c>
      <c r="BY7" s="43">
        <v>1852.7400000000002</v>
      </c>
      <c r="BZ7" s="46">
        <v>1.0000000000000002</v>
      </c>
      <c r="CA7" s="43">
        <v>0</v>
      </c>
      <c r="CB7" s="51"/>
      <c r="CC7" s="43">
        <v>0</v>
      </c>
      <c r="CD7" s="44">
        <v>0</v>
      </c>
      <c r="CE7" s="45">
        <v>6</v>
      </c>
      <c r="CF7" s="43">
        <v>1852.7400000000002</v>
      </c>
      <c r="CG7" s="46">
        <v>1.0000000000000002</v>
      </c>
      <c r="CH7" s="43">
        <v>0</v>
      </c>
      <c r="CI7" s="51"/>
      <c r="CJ7" s="43">
        <v>0</v>
      </c>
      <c r="CK7" s="44">
        <v>0</v>
      </c>
      <c r="CL7" s="45">
        <v>6</v>
      </c>
      <c r="CM7" s="43">
        <v>1852.7400000000002</v>
      </c>
      <c r="CN7" s="46">
        <v>1.0000000000000002</v>
      </c>
      <c r="CO7" s="43">
        <v>0</v>
      </c>
      <c r="CP7" s="51"/>
      <c r="CQ7" s="43">
        <v>0</v>
      </c>
      <c r="CR7" s="44">
        <v>0</v>
      </c>
      <c r="CS7" s="45">
        <v>6</v>
      </c>
      <c r="CT7" s="43">
        <v>1852.7400000000002</v>
      </c>
      <c r="CU7" s="46">
        <v>1.0000000000000002</v>
      </c>
      <c r="CV7" s="43">
        <v>0</v>
      </c>
      <c r="CW7" s="51"/>
      <c r="CX7" s="43">
        <v>0</v>
      </c>
      <c r="CY7" s="44">
        <v>0</v>
      </c>
      <c r="CZ7" s="45">
        <v>6</v>
      </c>
      <c r="DA7" s="43">
        <v>1852.7400000000002</v>
      </c>
      <c r="DB7" s="46">
        <v>1.0000000000000002</v>
      </c>
      <c r="DC7" s="43">
        <v>0</v>
      </c>
      <c r="DD7" s="51"/>
      <c r="DE7" s="43">
        <v>0</v>
      </c>
      <c r="DF7" s="44">
        <v>0</v>
      </c>
      <c r="DG7" s="45">
        <v>6</v>
      </c>
      <c r="DH7" s="43">
        <v>1852.7400000000002</v>
      </c>
      <c r="DI7" s="46">
        <v>1.0000000000000002</v>
      </c>
      <c r="DJ7" s="43">
        <v>0</v>
      </c>
      <c r="DK7" s="51"/>
      <c r="DL7" s="43">
        <v>0</v>
      </c>
      <c r="DM7" s="44">
        <v>0</v>
      </c>
      <c r="DN7" s="45">
        <v>6</v>
      </c>
      <c r="DO7" s="43">
        <v>1852.7400000000002</v>
      </c>
      <c r="DP7" s="46">
        <v>1.0000000000000002</v>
      </c>
      <c r="DQ7" s="43">
        <v>0</v>
      </c>
      <c r="DR7" s="45">
        <v>0</v>
      </c>
      <c r="DS7" s="45">
        <v>0</v>
      </c>
      <c r="DT7" s="45"/>
      <c r="DU7" s="45">
        <v>0</v>
      </c>
      <c r="DV7" s="43">
        <v>0</v>
      </c>
      <c r="DW7" s="43">
        <v>0</v>
      </c>
      <c r="DX7" s="43">
        <v>0</v>
      </c>
      <c r="DY7" s="50">
        <v>0</v>
      </c>
      <c r="DZ7" s="50">
        <v>0</v>
      </c>
      <c r="EA7" s="44" t="s">
        <v>2076</v>
      </c>
      <c r="EB7"/>
    </row>
    <row r="8" spans="1:132" outlineLevel="1" x14ac:dyDescent="0.25">
      <c r="A8" s="37" t="s">
        <v>56</v>
      </c>
      <c r="B8" s="38" t="s">
        <v>57</v>
      </c>
      <c r="C8" s="37" t="s">
        <v>53</v>
      </c>
      <c r="D8" s="37" t="s">
        <v>58</v>
      </c>
      <c r="E8" s="39" t="s">
        <v>55</v>
      </c>
      <c r="F8" s="39">
        <v>288.2</v>
      </c>
      <c r="G8" s="40">
        <v>63.38</v>
      </c>
      <c r="H8" s="40">
        <v>79.36</v>
      </c>
      <c r="I8" s="41">
        <v>22871.552</v>
      </c>
      <c r="J8" s="51">
        <v>288.2</v>
      </c>
      <c r="K8" s="43">
        <v>22871.552</v>
      </c>
      <c r="L8" s="44">
        <v>1</v>
      </c>
      <c r="M8" s="45">
        <v>288.2</v>
      </c>
      <c r="N8" s="43">
        <v>22871.552</v>
      </c>
      <c r="O8" s="46">
        <v>1</v>
      </c>
      <c r="P8" s="43">
        <v>0</v>
      </c>
      <c r="Q8" s="51"/>
      <c r="R8" s="43">
        <v>0</v>
      </c>
      <c r="S8" s="44">
        <v>0</v>
      </c>
      <c r="T8" s="45">
        <v>288.2</v>
      </c>
      <c r="U8" s="43">
        <v>22871.552</v>
      </c>
      <c r="V8" s="46">
        <v>1</v>
      </c>
      <c r="W8" s="43">
        <v>0</v>
      </c>
      <c r="X8" s="51"/>
      <c r="Y8" s="43">
        <v>0</v>
      </c>
      <c r="Z8" s="44">
        <v>0</v>
      </c>
      <c r="AA8" s="45">
        <v>288.2</v>
      </c>
      <c r="AB8" s="43">
        <v>22871.552</v>
      </c>
      <c r="AC8" s="46">
        <v>1</v>
      </c>
      <c r="AD8" s="43">
        <v>0</v>
      </c>
      <c r="AE8" s="51"/>
      <c r="AF8" s="43">
        <v>0</v>
      </c>
      <c r="AG8" s="44">
        <v>0</v>
      </c>
      <c r="AH8" s="45">
        <v>288.2</v>
      </c>
      <c r="AI8" s="43">
        <v>22871.552</v>
      </c>
      <c r="AJ8" s="46">
        <v>1</v>
      </c>
      <c r="AK8" s="43">
        <v>0</v>
      </c>
      <c r="AL8" s="51"/>
      <c r="AM8" s="43">
        <v>0</v>
      </c>
      <c r="AN8" s="44">
        <v>0</v>
      </c>
      <c r="AO8" s="45">
        <v>288.2</v>
      </c>
      <c r="AP8" s="43">
        <v>22871.552</v>
      </c>
      <c r="AQ8" s="46">
        <v>1</v>
      </c>
      <c r="AR8" s="43">
        <v>0</v>
      </c>
      <c r="AS8" s="51"/>
      <c r="AT8" s="43">
        <v>0</v>
      </c>
      <c r="AU8" s="44">
        <v>0</v>
      </c>
      <c r="AV8" s="45">
        <v>288.2</v>
      </c>
      <c r="AW8" s="43">
        <v>22871.552</v>
      </c>
      <c r="AX8" s="46">
        <v>1</v>
      </c>
      <c r="AY8" s="43">
        <v>0</v>
      </c>
      <c r="AZ8" s="51"/>
      <c r="BA8" s="43">
        <v>0</v>
      </c>
      <c r="BB8" s="44">
        <v>0</v>
      </c>
      <c r="BC8" s="45">
        <v>288.2</v>
      </c>
      <c r="BD8" s="43">
        <v>22871.552</v>
      </c>
      <c r="BE8" s="46">
        <v>1</v>
      </c>
      <c r="BF8" s="43">
        <v>0</v>
      </c>
      <c r="BG8" s="51"/>
      <c r="BH8" s="43">
        <v>0</v>
      </c>
      <c r="BI8" s="44">
        <v>0</v>
      </c>
      <c r="BJ8" s="45">
        <v>288.2</v>
      </c>
      <c r="BK8" s="43">
        <v>22871.552</v>
      </c>
      <c r="BL8" s="46">
        <v>1</v>
      </c>
      <c r="BM8" s="43">
        <v>0</v>
      </c>
      <c r="BN8" s="51"/>
      <c r="BO8" s="43">
        <v>0</v>
      </c>
      <c r="BP8" s="44">
        <v>0</v>
      </c>
      <c r="BQ8" s="45">
        <v>288.2</v>
      </c>
      <c r="BR8" s="43">
        <v>22871.552</v>
      </c>
      <c r="BS8" s="46">
        <v>1</v>
      </c>
      <c r="BT8" s="43">
        <v>0</v>
      </c>
      <c r="BU8" s="51"/>
      <c r="BV8" s="43">
        <v>0</v>
      </c>
      <c r="BW8" s="44">
        <v>0</v>
      </c>
      <c r="BX8" s="45">
        <v>288.2</v>
      </c>
      <c r="BY8" s="43">
        <v>22871.552</v>
      </c>
      <c r="BZ8" s="46">
        <v>1</v>
      </c>
      <c r="CA8" s="43">
        <v>0</v>
      </c>
      <c r="CB8" s="51"/>
      <c r="CC8" s="43">
        <v>0</v>
      </c>
      <c r="CD8" s="44">
        <v>0</v>
      </c>
      <c r="CE8" s="45">
        <v>288.2</v>
      </c>
      <c r="CF8" s="43">
        <v>22871.552</v>
      </c>
      <c r="CG8" s="46">
        <v>1</v>
      </c>
      <c r="CH8" s="43">
        <v>0</v>
      </c>
      <c r="CI8" s="51"/>
      <c r="CJ8" s="43">
        <v>0</v>
      </c>
      <c r="CK8" s="44">
        <v>0</v>
      </c>
      <c r="CL8" s="45">
        <v>288.2</v>
      </c>
      <c r="CM8" s="43">
        <v>22871.552</v>
      </c>
      <c r="CN8" s="46">
        <v>1</v>
      </c>
      <c r="CO8" s="43">
        <v>0</v>
      </c>
      <c r="CP8" s="51"/>
      <c r="CQ8" s="43">
        <v>0</v>
      </c>
      <c r="CR8" s="44">
        <v>0</v>
      </c>
      <c r="CS8" s="45">
        <v>288.2</v>
      </c>
      <c r="CT8" s="43">
        <v>22871.552</v>
      </c>
      <c r="CU8" s="46">
        <v>1</v>
      </c>
      <c r="CV8" s="43">
        <v>0</v>
      </c>
      <c r="CW8" s="51"/>
      <c r="CX8" s="43">
        <v>0</v>
      </c>
      <c r="CY8" s="44">
        <v>0</v>
      </c>
      <c r="CZ8" s="45">
        <v>288.2</v>
      </c>
      <c r="DA8" s="43">
        <v>22871.552</v>
      </c>
      <c r="DB8" s="46">
        <v>1</v>
      </c>
      <c r="DC8" s="43">
        <v>0</v>
      </c>
      <c r="DD8" s="51"/>
      <c r="DE8" s="43">
        <v>0</v>
      </c>
      <c r="DF8" s="44">
        <v>0</v>
      </c>
      <c r="DG8" s="45">
        <v>288.2</v>
      </c>
      <c r="DH8" s="43">
        <v>22871.552</v>
      </c>
      <c r="DI8" s="46">
        <v>1</v>
      </c>
      <c r="DJ8" s="43">
        <v>0</v>
      </c>
      <c r="DK8" s="51"/>
      <c r="DL8" s="43">
        <v>0</v>
      </c>
      <c r="DM8" s="44">
        <v>0</v>
      </c>
      <c r="DN8" s="45">
        <v>288.2</v>
      </c>
      <c r="DO8" s="43">
        <v>22871.552</v>
      </c>
      <c r="DP8" s="46">
        <v>1</v>
      </c>
      <c r="DQ8" s="43">
        <v>0</v>
      </c>
      <c r="DR8" s="45">
        <v>0</v>
      </c>
      <c r="DS8" s="45">
        <v>0</v>
      </c>
      <c r="DT8" s="45"/>
      <c r="DU8" s="45">
        <v>0</v>
      </c>
      <c r="DV8" s="43">
        <v>0</v>
      </c>
      <c r="DW8" s="43">
        <v>0</v>
      </c>
      <c r="DX8" s="43">
        <v>0</v>
      </c>
      <c r="DY8" s="50">
        <v>0</v>
      </c>
      <c r="DZ8" s="50">
        <v>0</v>
      </c>
      <c r="EA8" s="52" t="s">
        <v>2076</v>
      </c>
      <c r="EB8"/>
    </row>
    <row r="9" spans="1:132" outlineLevel="1" x14ac:dyDescent="0.25">
      <c r="A9" s="37" t="s">
        <v>59</v>
      </c>
      <c r="B9" s="38" t="s">
        <v>60</v>
      </c>
      <c r="C9" s="37" t="s">
        <v>61</v>
      </c>
      <c r="D9" s="37" t="s">
        <v>62</v>
      </c>
      <c r="E9" s="39" t="s">
        <v>63</v>
      </c>
      <c r="F9" s="39">
        <v>1</v>
      </c>
      <c r="G9" s="40">
        <v>1500</v>
      </c>
      <c r="H9" s="40">
        <v>1878.3</v>
      </c>
      <c r="I9" s="41">
        <v>1878.3</v>
      </c>
      <c r="J9" s="51">
        <v>0.5</v>
      </c>
      <c r="K9" s="43">
        <v>939.15</v>
      </c>
      <c r="L9" s="44">
        <v>0.5</v>
      </c>
      <c r="M9" s="45">
        <v>0.5</v>
      </c>
      <c r="N9" s="43">
        <v>939.15</v>
      </c>
      <c r="O9" s="46">
        <v>0.5</v>
      </c>
      <c r="P9" s="43">
        <v>939.15</v>
      </c>
      <c r="Q9" s="51"/>
      <c r="R9" s="43">
        <v>0</v>
      </c>
      <c r="S9" s="44">
        <v>0</v>
      </c>
      <c r="T9" s="45">
        <v>0.5</v>
      </c>
      <c r="U9" s="43">
        <v>939.15</v>
      </c>
      <c r="V9" s="46">
        <v>0.5</v>
      </c>
      <c r="W9" s="43">
        <v>939.15</v>
      </c>
      <c r="X9" s="51"/>
      <c r="Y9" s="43">
        <v>0</v>
      </c>
      <c r="Z9" s="44">
        <v>0</v>
      </c>
      <c r="AA9" s="45">
        <v>0.5</v>
      </c>
      <c r="AB9" s="43">
        <v>939.15</v>
      </c>
      <c r="AC9" s="46">
        <v>0.5</v>
      </c>
      <c r="AD9" s="43">
        <v>939.15</v>
      </c>
      <c r="AE9" s="51"/>
      <c r="AF9" s="43">
        <v>0</v>
      </c>
      <c r="AG9" s="44">
        <v>0</v>
      </c>
      <c r="AH9" s="45">
        <v>0.5</v>
      </c>
      <c r="AI9" s="43">
        <v>939.15</v>
      </c>
      <c r="AJ9" s="46">
        <v>0.5</v>
      </c>
      <c r="AK9" s="43">
        <v>939.15</v>
      </c>
      <c r="AL9" s="51">
        <v>0.5</v>
      </c>
      <c r="AM9" s="43">
        <v>939.15</v>
      </c>
      <c r="AN9" s="44">
        <v>0.5</v>
      </c>
      <c r="AO9" s="45">
        <v>1</v>
      </c>
      <c r="AP9" s="43">
        <v>1878.3</v>
      </c>
      <c r="AQ9" s="46">
        <v>1</v>
      </c>
      <c r="AR9" s="43">
        <v>0</v>
      </c>
      <c r="AS9" s="51"/>
      <c r="AT9" s="43">
        <v>0</v>
      </c>
      <c r="AU9" s="44">
        <v>0</v>
      </c>
      <c r="AV9" s="45">
        <v>1</v>
      </c>
      <c r="AW9" s="43">
        <v>1878.3</v>
      </c>
      <c r="AX9" s="46">
        <v>1</v>
      </c>
      <c r="AY9" s="43">
        <v>0</v>
      </c>
      <c r="AZ9" s="51"/>
      <c r="BA9" s="43">
        <v>0</v>
      </c>
      <c r="BB9" s="44">
        <v>0</v>
      </c>
      <c r="BC9" s="45">
        <v>1</v>
      </c>
      <c r="BD9" s="43">
        <v>1878.3</v>
      </c>
      <c r="BE9" s="46">
        <v>1</v>
      </c>
      <c r="BF9" s="43">
        <v>0</v>
      </c>
      <c r="BG9" s="51"/>
      <c r="BH9" s="43">
        <v>0</v>
      </c>
      <c r="BI9" s="44">
        <v>0</v>
      </c>
      <c r="BJ9" s="45">
        <v>1</v>
      </c>
      <c r="BK9" s="43">
        <v>1878.3</v>
      </c>
      <c r="BL9" s="46">
        <v>1</v>
      </c>
      <c r="BM9" s="43">
        <v>0</v>
      </c>
      <c r="BN9" s="51"/>
      <c r="BO9" s="43">
        <v>0</v>
      </c>
      <c r="BP9" s="44">
        <v>0</v>
      </c>
      <c r="BQ9" s="45">
        <v>1</v>
      </c>
      <c r="BR9" s="43">
        <v>1878.3</v>
      </c>
      <c r="BS9" s="46">
        <v>1</v>
      </c>
      <c r="BT9" s="43">
        <v>0</v>
      </c>
      <c r="BU9" s="51"/>
      <c r="BV9" s="43">
        <v>0</v>
      </c>
      <c r="BW9" s="44">
        <v>0</v>
      </c>
      <c r="BX9" s="45">
        <v>1</v>
      </c>
      <c r="BY9" s="43">
        <v>1878.3</v>
      </c>
      <c r="BZ9" s="46">
        <v>1</v>
      </c>
      <c r="CA9" s="43">
        <v>0</v>
      </c>
      <c r="CB9" s="51"/>
      <c r="CC9" s="43">
        <v>0</v>
      </c>
      <c r="CD9" s="44">
        <v>0</v>
      </c>
      <c r="CE9" s="45">
        <v>1</v>
      </c>
      <c r="CF9" s="43">
        <v>1878.3</v>
      </c>
      <c r="CG9" s="46">
        <v>1</v>
      </c>
      <c r="CH9" s="43">
        <v>0</v>
      </c>
      <c r="CI9" s="51"/>
      <c r="CJ9" s="43">
        <v>0</v>
      </c>
      <c r="CK9" s="44">
        <v>0</v>
      </c>
      <c r="CL9" s="45">
        <v>1</v>
      </c>
      <c r="CM9" s="43">
        <v>1878.3</v>
      </c>
      <c r="CN9" s="46">
        <v>1</v>
      </c>
      <c r="CO9" s="43">
        <v>0</v>
      </c>
      <c r="CP9" s="51"/>
      <c r="CQ9" s="43">
        <v>0</v>
      </c>
      <c r="CR9" s="44">
        <v>0</v>
      </c>
      <c r="CS9" s="45">
        <v>1</v>
      </c>
      <c r="CT9" s="43">
        <v>1878.3</v>
      </c>
      <c r="CU9" s="46">
        <v>1</v>
      </c>
      <c r="CV9" s="43">
        <v>0</v>
      </c>
      <c r="CW9" s="51"/>
      <c r="CX9" s="43">
        <v>0</v>
      </c>
      <c r="CY9" s="44">
        <v>0</v>
      </c>
      <c r="CZ9" s="45">
        <v>1</v>
      </c>
      <c r="DA9" s="43">
        <v>1878.3</v>
      </c>
      <c r="DB9" s="46">
        <v>1</v>
      </c>
      <c r="DC9" s="43">
        <v>0</v>
      </c>
      <c r="DD9" s="51"/>
      <c r="DE9" s="43">
        <v>0</v>
      </c>
      <c r="DF9" s="44">
        <v>0</v>
      </c>
      <c r="DG9" s="45">
        <v>1</v>
      </c>
      <c r="DH9" s="43">
        <v>1878.3</v>
      </c>
      <c r="DI9" s="46">
        <v>1</v>
      </c>
      <c r="DJ9" s="43">
        <v>0</v>
      </c>
      <c r="DK9" s="51"/>
      <c r="DL9" s="43">
        <v>0</v>
      </c>
      <c r="DM9" s="44">
        <v>0</v>
      </c>
      <c r="DN9" s="45">
        <v>1</v>
      </c>
      <c r="DO9" s="43">
        <v>1878.3</v>
      </c>
      <c r="DP9" s="46">
        <v>1</v>
      </c>
      <c r="DQ9" s="43">
        <v>0</v>
      </c>
      <c r="DR9" s="45">
        <v>0</v>
      </c>
      <c r="DS9" s="45">
        <v>0</v>
      </c>
      <c r="DT9" s="45"/>
      <c r="DU9" s="45">
        <v>0</v>
      </c>
      <c r="DV9" s="43">
        <v>0</v>
      </c>
      <c r="DW9" s="43">
        <v>0</v>
      </c>
      <c r="DX9" s="43">
        <v>0</v>
      </c>
      <c r="DY9" s="50">
        <v>0</v>
      </c>
      <c r="DZ9" s="50">
        <v>0</v>
      </c>
      <c r="EA9" s="52" t="s">
        <v>2076</v>
      </c>
      <c r="EB9"/>
    </row>
    <row r="10" spans="1:132" ht="38.25" outlineLevel="1" x14ac:dyDescent="0.25">
      <c r="A10" s="37" t="s">
        <v>64</v>
      </c>
      <c r="B10" s="38" t="s">
        <v>65</v>
      </c>
      <c r="C10" s="37" t="s">
        <v>53</v>
      </c>
      <c r="D10" s="37" t="s">
        <v>66</v>
      </c>
      <c r="E10" s="39" t="s">
        <v>55</v>
      </c>
      <c r="F10" s="39">
        <v>17.5</v>
      </c>
      <c r="G10" s="40">
        <v>858.33</v>
      </c>
      <c r="H10" s="40">
        <v>1074.8</v>
      </c>
      <c r="I10" s="41">
        <v>18809</v>
      </c>
      <c r="J10" s="51">
        <v>17.5</v>
      </c>
      <c r="K10" s="43">
        <v>18809</v>
      </c>
      <c r="L10" s="44">
        <v>1</v>
      </c>
      <c r="M10" s="45">
        <v>17.5</v>
      </c>
      <c r="N10" s="43">
        <v>18809</v>
      </c>
      <c r="O10" s="46">
        <v>1</v>
      </c>
      <c r="P10" s="43">
        <v>0</v>
      </c>
      <c r="Q10" s="51"/>
      <c r="R10" s="43">
        <v>0</v>
      </c>
      <c r="S10" s="44">
        <v>0</v>
      </c>
      <c r="T10" s="45">
        <v>17.5</v>
      </c>
      <c r="U10" s="43">
        <v>18809</v>
      </c>
      <c r="V10" s="46">
        <v>1</v>
      </c>
      <c r="W10" s="43">
        <v>0</v>
      </c>
      <c r="X10" s="51"/>
      <c r="Y10" s="43">
        <v>0</v>
      </c>
      <c r="Z10" s="44">
        <v>0</v>
      </c>
      <c r="AA10" s="45">
        <v>17.5</v>
      </c>
      <c r="AB10" s="43">
        <v>18809</v>
      </c>
      <c r="AC10" s="46">
        <v>1</v>
      </c>
      <c r="AD10" s="43">
        <v>0</v>
      </c>
      <c r="AE10" s="51"/>
      <c r="AF10" s="43">
        <v>0</v>
      </c>
      <c r="AG10" s="44">
        <v>0</v>
      </c>
      <c r="AH10" s="45">
        <v>17.5</v>
      </c>
      <c r="AI10" s="43">
        <v>18809</v>
      </c>
      <c r="AJ10" s="46">
        <v>1</v>
      </c>
      <c r="AK10" s="43">
        <v>0</v>
      </c>
      <c r="AL10" s="51"/>
      <c r="AM10" s="43">
        <v>0</v>
      </c>
      <c r="AN10" s="44">
        <v>0</v>
      </c>
      <c r="AO10" s="45">
        <v>17.5</v>
      </c>
      <c r="AP10" s="43">
        <v>18809</v>
      </c>
      <c r="AQ10" s="46">
        <v>1</v>
      </c>
      <c r="AR10" s="43">
        <v>0</v>
      </c>
      <c r="AS10" s="51"/>
      <c r="AT10" s="43">
        <v>0</v>
      </c>
      <c r="AU10" s="44">
        <v>0</v>
      </c>
      <c r="AV10" s="45">
        <v>17.5</v>
      </c>
      <c r="AW10" s="43">
        <v>18809</v>
      </c>
      <c r="AX10" s="46">
        <v>1</v>
      </c>
      <c r="AY10" s="43">
        <v>0</v>
      </c>
      <c r="AZ10" s="51"/>
      <c r="BA10" s="43">
        <v>0</v>
      </c>
      <c r="BB10" s="44">
        <v>0</v>
      </c>
      <c r="BC10" s="45">
        <v>17.5</v>
      </c>
      <c r="BD10" s="43">
        <v>18809</v>
      </c>
      <c r="BE10" s="46">
        <v>1</v>
      </c>
      <c r="BF10" s="43">
        <v>0</v>
      </c>
      <c r="BG10" s="51"/>
      <c r="BH10" s="43">
        <v>0</v>
      </c>
      <c r="BI10" s="44">
        <v>0</v>
      </c>
      <c r="BJ10" s="45">
        <v>17.5</v>
      </c>
      <c r="BK10" s="43">
        <v>18809</v>
      </c>
      <c r="BL10" s="46">
        <v>1</v>
      </c>
      <c r="BM10" s="43">
        <v>0</v>
      </c>
      <c r="BN10" s="51"/>
      <c r="BO10" s="43">
        <v>0</v>
      </c>
      <c r="BP10" s="44">
        <v>0</v>
      </c>
      <c r="BQ10" s="45">
        <v>17.5</v>
      </c>
      <c r="BR10" s="43">
        <v>18809</v>
      </c>
      <c r="BS10" s="46">
        <v>1</v>
      </c>
      <c r="BT10" s="43">
        <v>0</v>
      </c>
      <c r="BU10" s="51"/>
      <c r="BV10" s="43">
        <v>0</v>
      </c>
      <c r="BW10" s="44">
        <v>0</v>
      </c>
      <c r="BX10" s="45">
        <v>17.5</v>
      </c>
      <c r="BY10" s="43">
        <v>18809</v>
      </c>
      <c r="BZ10" s="46">
        <v>1</v>
      </c>
      <c r="CA10" s="43">
        <v>0</v>
      </c>
      <c r="CB10" s="51"/>
      <c r="CC10" s="43">
        <v>0</v>
      </c>
      <c r="CD10" s="44">
        <v>0</v>
      </c>
      <c r="CE10" s="45">
        <v>17.5</v>
      </c>
      <c r="CF10" s="43">
        <v>18809</v>
      </c>
      <c r="CG10" s="46">
        <v>1</v>
      </c>
      <c r="CH10" s="43">
        <v>0</v>
      </c>
      <c r="CI10" s="51"/>
      <c r="CJ10" s="43">
        <v>0</v>
      </c>
      <c r="CK10" s="44">
        <v>0</v>
      </c>
      <c r="CL10" s="45">
        <v>17.5</v>
      </c>
      <c r="CM10" s="43">
        <v>18809</v>
      </c>
      <c r="CN10" s="46">
        <v>1</v>
      </c>
      <c r="CO10" s="43">
        <v>0</v>
      </c>
      <c r="CP10" s="51"/>
      <c r="CQ10" s="43">
        <v>0</v>
      </c>
      <c r="CR10" s="44">
        <v>0</v>
      </c>
      <c r="CS10" s="45">
        <v>17.5</v>
      </c>
      <c r="CT10" s="43">
        <v>18809</v>
      </c>
      <c r="CU10" s="46">
        <v>1</v>
      </c>
      <c r="CV10" s="43">
        <v>0</v>
      </c>
      <c r="CW10" s="51"/>
      <c r="CX10" s="43">
        <v>0</v>
      </c>
      <c r="CY10" s="44">
        <v>0</v>
      </c>
      <c r="CZ10" s="45">
        <v>17.5</v>
      </c>
      <c r="DA10" s="43">
        <v>18809</v>
      </c>
      <c r="DB10" s="46">
        <v>1</v>
      </c>
      <c r="DC10" s="43">
        <v>0</v>
      </c>
      <c r="DD10" s="51"/>
      <c r="DE10" s="43">
        <v>0</v>
      </c>
      <c r="DF10" s="44">
        <v>0</v>
      </c>
      <c r="DG10" s="45">
        <v>17.5</v>
      </c>
      <c r="DH10" s="43">
        <v>18809</v>
      </c>
      <c r="DI10" s="46">
        <v>1</v>
      </c>
      <c r="DJ10" s="43">
        <v>0</v>
      </c>
      <c r="DK10" s="51"/>
      <c r="DL10" s="43">
        <v>0</v>
      </c>
      <c r="DM10" s="44">
        <v>0</v>
      </c>
      <c r="DN10" s="45">
        <v>17.5</v>
      </c>
      <c r="DO10" s="43">
        <v>18809</v>
      </c>
      <c r="DP10" s="46">
        <v>1</v>
      </c>
      <c r="DQ10" s="43">
        <v>0</v>
      </c>
      <c r="DR10" s="45">
        <v>0</v>
      </c>
      <c r="DS10" s="45">
        <v>0</v>
      </c>
      <c r="DT10" s="45"/>
      <c r="DU10" s="45">
        <v>0</v>
      </c>
      <c r="DV10" s="43">
        <v>0</v>
      </c>
      <c r="DW10" s="43">
        <v>0</v>
      </c>
      <c r="DX10" s="43">
        <v>0</v>
      </c>
      <c r="DY10" s="50">
        <v>0</v>
      </c>
      <c r="DZ10" s="50">
        <v>0</v>
      </c>
      <c r="EA10" s="52" t="s">
        <v>2076</v>
      </c>
      <c r="EB10"/>
    </row>
    <row r="11" spans="1:132" ht="38.25" outlineLevel="1" x14ac:dyDescent="0.25">
      <c r="A11" s="37" t="s">
        <v>67</v>
      </c>
      <c r="B11" s="38" t="s">
        <v>68</v>
      </c>
      <c r="C11" s="37" t="s">
        <v>53</v>
      </c>
      <c r="D11" s="37" t="s">
        <v>69</v>
      </c>
      <c r="E11" s="39" t="s">
        <v>55</v>
      </c>
      <c r="F11" s="39">
        <v>40</v>
      </c>
      <c r="G11" s="40">
        <v>730.79</v>
      </c>
      <c r="H11" s="40">
        <v>915.09</v>
      </c>
      <c r="I11" s="41">
        <v>36603.599999999999</v>
      </c>
      <c r="J11" s="51">
        <v>40</v>
      </c>
      <c r="K11" s="43">
        <v>36603.599999999999</v>
      </c>
      <c r="L11" s="44">
        <v>1</v>
      </c>
      <c r="M11" s="45">
        <v>40</v>
      </c>
      <c r="N11" s="43">
        <v>36603.599999999999</v>
      </c>
      <c r="O11" s="46">
        <v>1</v>
      </c>
      <c r="P11" s="43">
        <v>0</v>
      </c>
      <c r="Q11" s="51"/>
      <c r="R11" s="43">
        <v>0</v>
      </c>
      <c r="S11" s="44">
        <v>0</v>
      </c>
      <c r="T11" s="45">
        <v>40</v>
      </c>
      <c r="U11" s="43">
        <v>36603.599999999999</v>
      </c>
      <c r="V11" s="46">
        <v>1</v>
      </c>
      <c r="W11" s="43">
        <v>0</v>
      </c>
      <c r="X11" s="51"/>
      <c r="Y11" s="43">
        <v>0</v>
      </c>
      <c r="Z11" s="44">
        <v>0</v>
      </c>
      <c r="AA11" s="45">
        <v>40</v>
      </c>
      <c r="AB11" s="43">
        <v>36603.599999999999</v>
      </c>
      <c r="AC11" s="46">
        <v>1</v>
      </c>
      <c r="AD11" s="43">
        <v>0</v>
      </c>
      <c r="AE11" s="51"/>
      <c r="AF11" s="43">
        <v>0</v>
      </c>
      <c r="AG11" s="44">
        <v>0</v>
      </c>
      <c r="AH11" s="45">
        <v>40</v>
      </c>
      <c r="AI11" s="43">
        <v>36603.599999999999</v>
      </c>
      <c r="AJ11" s="46">
        <v>1</v>
      </c>
      <c r="AK11" s="43">
        <v>0</v>
      </c>
      <c r="AL11" s="51"/>
      <c r="AM11" s="43">
        <v>0</v>
      </c>
      <c r="AN11" s="44">
        <v>0</v>
      </c>
      <c r="AO11" s="45">
        <v>40</v>
      </c>
      <c r="AP11" s="43">
        <v>36603.599999999999</v>
      </c>
      <c r="AQ11" s="46">
        <v>1</v>
      </c>
      <c r="AR11" s="43">
        <v>0</v>
      </c>
      <c r="AS11" s="51"/>
      <c r="AT11" s="43">
        <v>0</v>
      </c>
      <c r="AU11" s="44">
        <v>0</v>
      </c>
      <c r="AV11" s="45">
        <v>40</v>
      </c>
      <c r="AW11" s="43">
        <v>36603.599999999999</v>
      </c>
      <c r="AX11" s="46">
        <v>1</v>
      </c>
      <c r="AY11" s="43">
        <v>0</v>
      </c>
      <c r="AZ11" s="51"/>
      <c r="BA11" s="43">
        <v>0</v>
      </c>
      <c r="BB11" s="44">
        <v>0</v>
      </c>
      <c r="BC11" s="45">
        <v>40</v>
      </c>
      <c r="BD11" s="43">
        <v>36603.599999999999</v>
      </c>
      <c r="BE11" s="46">
        <v>1</v>
      </c>
      <c r="BF11" s="43">
        <v>0</v>
      </c>
      <c r="BG11" s="51"/>
      <c r="BH11" s="43">
        <v>0</v>
      </c>
      <c r="BI11" s="44">
        <v>0</v>
      </c>
      <c r="BJ11" s="45">
        <v>40</v>
      </c>
      <c r="BK11" s="43">
        <v>36603.599999999999</v>
      </c>
      <c r="BL11" s="46">
        <v>1</v>
      </c>
      <c r="BM11" s="43">
        <v>0</v>
      </c>
      <c r="BN11" s="51"/>
      <c r="BO11" s="43">
        <v>0</v>
      </c>
      <c r="BP11" s="44">
        <v>0</v>
      </c>
      <c r="BQ11" s="45">
        <v>40</v>
      </c>
      <c r="BR11" s="43">
        <v>36603.599999999999</v>
      </c>
      <c r="BS11" s="46">
        <v>1</v>
      </c>
      <c r="BT11" s="43">
        <v>0</v>
      </c>
      <c r="BU11" s="51"/>
      <c r="BV11" s="43">
        <v>0</v>
      </c>
      <c r="BW11" s="44">
        <v>0</v>
      </c>
      <c r="BX11" s="45">
        <v>40</v>
      </c>
      <c r="BY11" s="43">
        <v>36603.599999999999</v>
      </c>
      <c r="BZ11" s="46">
        <v>1</v>
      </c>
      <c r="CA11" s="43">
        <v>0</v>
      </c>
      <c r="CB11" s="51"/>
      <c r="CC11" s="43">
        <v>0</v>
      </c>
      <c r="CD11" s="44">
        <v>0</v>
      </c>
      <c r="CE11" s="45">
        <v>40</v>
      </c>
      <c r="CF11" s="43">
        <v>36603.599999999999</v>
      </c>
      <c r="CG11" s="46">
        <v>1</v>
      </c>
      <c r="CH11" s="43">
        <v>0</v>
      </c>
      <c r="CI11" s="51"/>
      <c r="CJ11" s="43">
        <v>0</v>
      </c>
      <c r="CK11" s="44">
        <v>0</v>
      </c>
      <c r="CL11" s="45">
        <v>40</v>
      </c>
      <c r="CM11" s="43">
        <v>36603.599999999999</v>
      </c>
      <c r="CN11" s="46">
        <v>1</v>
      </c>
      <c r="CO11" s="43">
        <v>0</v>
      </c>
      <c r="CP11" s="51"/>
      <c r="CQ11" s="43">
        <v>0</v>
      </c>
      <c r="CR11" s="44">
        <v>0</v>
      </c>
      <c r="CS11" s="45">
        <v>40</v>
      </c>
      <c r="CT11" s="43">
        <v>36603.599999999999</v>
      </c>
      <c r="CU11" s="46">
        <v>1</v>
      </c>
      <c r="CV11" s="43">
        <v>0</v>
      </c>
      <c r="CW11" s="51"/>
      <c r="CX11" s="43">
        <v>0</v>
      </c>
      <c r="CY11" s="44">
        <v>0</v>
      </c>
      <c r="CZ11" s="45">
        <v>40</v>
      </c>
      <c r="DA11" s="43">
        <v>36603.599999999999</v>
      </c>
      <c r="DB11" s="46">
        <v>1</v>
      </c>
      <c r="DC11" s="43">
        <v>0</v>
      </c>
      <c r="DD11" s="51"/>
      <c r="DE11" s="43">
        <v>0</v>
      </c>
      <c r="DF11" s="44">
        <v>0</v>
      </c>
      <c r="DG11" s="45">
        <v>40</v>
      </c>
      <c r="DH11" s="43">
        <v>36603.599999999999</v>
      </c>
      <c r="DI11" s="46">
        <v>1</v>
      </c>
      <c r="DJ11" s="43">
        <v>0</v>
      </c>
      <c r="DK11" s="51"/>
      <c r="DL11" s="43">
        <v>0</v>
      </c>
      <c r="DM11" s="44">
        <v>0</v>
      </c>
      <c r="DN11" s="45">
        <v>40</v>
      </c>
      <c r="DO11" s="43">
        <v>36603.599999999999</v>
      </c>
      <c r="DP11" s="46">
        <v>1</v>
      </c>
      <c r="DQ11" s="43">
        <v>0</v>
      </c>
      <c r="DR11" s="45">
        <v>0</v>
      </c>
      <c r="DS11" s="45">
        <v>0</v>
      </c>
      <c r="DT11" s="45"/>
      <c r="DU11" s="45">
        <v>0</v>
      </c>
      <c r="DV11" s="43">
        <v>0</v>
      </c>
      <c r="DW11" s="43">
        <v>0</v>
      </c>
      <c r="DX11" s="43">
        <v>0</v>
      </c>
      <c r="DY11" s="50">
        <v>0</v>
      </c>
      <c r="DZ11" s="50">
        <v>0</v>
      </c>
      <c r="EA11" s="52" t="s">
        <v>2076</v>
      </c>
      <c r="EB11"/>
    </row>
    <row r="12" spans="1:132" ht="38.25" outlineLevel="1" x14ac:dyDescent="0.25">
      <c r="A12" s="37" t="s">
        <v>70</v>
      </c>
      <c r="B12" s="38" t="s">
        <v>71</v>
      </c>
      <c r="C12" s="37" t="s">
        <v>53</v>
      </c>
      <c r="D12" s="37" t="s">
        <v>72</v>
      </c>
      <c r="E12" s="39" t="s">
        <v>55</v>
      </c>
      <c r="F12" s="39">
        <v>25</v>
      </c>
      <c r="G12" s="40">
        <v>495.85</v>
      </c>
      <c r="H12" s="40">
        <v>620.9</v>
      </c>
      <c r="I12" s="41">
        <v>15522.5</v>
      </c>
      <c r="J12" s="51">
        <v>25</v>
      </c>
      <c r="K12" s="43">
        <v>15522.5</v>
      </c>
      <c r="L12" s="44">
        <v>1</v>
      </c>
      <c r="M12" s="45">
        <v>25</v>
      </c>
      <c r="N12" s="43">
        <v>15522.5</v>
      </c>
      <c r="O12" s="46">
        <v>1</v>
      </c>
      <c r="P12" s="43">
        <v>0</v>
      </c>
      <c r="Q12" s="51"/>
      <c r="R12" s="43">
        <v>0</v>
      </c>
      <c r="S12" s="44">
        <v>0</v>
      </c>
      <c r="T12" s="45">
        <v>25</v>
      </c>
      <c r="U12" s="43">
        <v>15522.5</v>
      </c>
      <c r="V12" s="46">
        <v>1</v>
      </c>
      <c r="W12" s="43">
        <v>0</v>
      </c>
      <c r="X12" s="51"/>
      <c r="Y12" s="43">
        <v>0</v>
      </c>
      <c r="Z12" s="44">
        <v>0</v>
      </c>
      <c r="AA12" s="45">
        <v>25</v>
      </c>
      <c r="AB12" s="43">
        <v>15522.5</v>
      </c>
      <c r="AC12" s="46">
        <v>1</v>
      </c>
      <c r="AD12" s="43">
        <v>0</v>
      </c>
      <c r="AE12" s="51"/>
      <c r="AF12" s="43">
        <v>0</v>
      </c>
      <c r="AG12" s="44">
        <v>0</v>
      </c>
      <c r="AH12" s="45">
        <v>25</v>
      </c>
      <c r="AI12" s="43">
        <v>15522.5</v>
      </c>
      <c r="AJ12" s="46">
        <v>1</v>
      </c>
      <c r="AK12" s="43">
        <v>0</v>
      </c>
      <c r="AL12" s="51"/>
      <c r="AM12" s="43">
        <v>0</v>
      </c>
      <c r="AN12" s="44">
        <v>0</v>
      </c>
      <c r="AO12" s="45">
        <v>25</v>
      </c>
      <c r="AP12" s="43">
        <v>15522.5</v>
      </c>
      <c r="AQ12" s="46">
        <v>1</v>
      </c>
      <c r="AR12" s="43">
        <v>0</v>
      </c>
      <c r="AS12" s="51"/>
      <c r="AT12" s="43">
        <v>0</v>
      </c>
      <c r="AU12" s="44">
        <v>0</v>
      </c>
      <c r="AV12" s="45">
        <v>25</v>
      </c>
      <c r="AW12" s="43">
        <v>15522.5</v>
      </c>
      <c r="AX12" s="46">
        <v>1</v>
      </c>
      <c r="AY12" s="43">
        <v>0</v>
      </c>
      <c r="AZ12" s="51"/>
      <c r="BA12" s="43">
        <v>0</v>
      </c>
      <c r="BB12" s="44">
        <v>0</v>
      </c>
      <c r="BC12" s="45">
        <v>25</v>
      </c>
      <c r="BD12" s="43">
        <v>15522.5</v>
      </c>
      <c r="BE12" s="46">
        <v>1</v>
      </c>
      <c r="BF12" s="43">
        <v>0</v>
      </c>
      <c r="BG12" s="51"/>
      <c r="BH12" s="43">
        <v>0</v>
      </c>
      <c r="BI12" s="44">
        <v>0</v>
      </c>
      <c r="BJ12" s="45">
        <v>25</v>
      </c>
      <c r="BK12" s="43">
        <v>15522.5</v>
      </c>
      <c r="BL12" s="46">
        <v>1</v>
      </c>
      <c r="BM12" s="43">
        <v>0</v>
      </c>
      <c r="BN12" s="51"/>
      <c r="BO12" s="43">
        <v>0</v>
      </c>
      <c r="BP12" s="44">
        <v>0</v>
      </c>
      <c r="BQ12" s="45">
        <v>25</v>
      </c>
      <c r="BR12" s="43">
        <v>15522.5</v>
      </c>
      <c r="BS12" s="46">
        <v>1</v>
      </c>
      <c r="BT12" s="43">
        <v>0</v>
      </c>
      <c r="BU12" s="51"/>
      <c r="BV12" s="43">
        <v>0</v>
      </c>
      <c r="BW12" s="44">
        <v>0</v>
      </c>
      <c r="BX12" s="45">
        <v>25</v>
      </c>
      <c r="BY12" s="43">
        <v>15522.5</v>
      </c>
      <c r="BZ12" s="46">
        <v>1</v>
      </c>
      <c r="CA12" s="43">
        <v>0</v>
      </c>
      <c r="CB12" s="51"/>
      <c r="CC12" s="43">
        <v>0</v>
      </c>
      <c r="CD12" s="44">
        <v>0</v>
      </c>
      <c r="CE12" s="45">
        <v>25</v>
      </c>
      <c r="CF12" s="43">
        <v>15522.5</v>
      </c>
      <c r="CG12" s="46">
        <v>1</v>
      </c>
      <c r="CH12" s="43">
        <v>0</v>
      </c>
      <c r="CI12" s="51"/>
      <c r="CJ12" s="43">
        <v>0</v>
      </c>
      <c r="CK12" s="44">
        <v>0</v>
      </c>
      <c r="CL12" s="45">
        <v>25</v>
      </c>
      <c r="CM12" s="43">
        <v>15522.5</v>
      </c>
      <c r="CN12" s="46">
        <v>1</v>
      </c>
      <c r="CO12" s="43">
        <v>0</v>
      </c>
      <c r="CP12" s="51"/>
      <c r="CQ12" s="43">
        <v>0</v>
      </c>
      <c r="CR12" s="44">
        <v>0</v>
      </c>
      <c r="CS12" s="45">
        <v>25</v>
      </c>
      <c r="CT12" s="43">
        <v>15522.5</v>
      </c>
      <c r="CU12" s="46">
        <v>1</v>
      </c>
      <c r="CV12" s="43">
        <v>0</v>
      </c>
      <c r="CW12" s="51"/>
      <c r="CX12" s="43">
        <v>0</v>
      </c>
      <c r="CY12" s="44">
        <v>0</v>
      </c>
      <c r="CZ12" s="45">
        <v>25</v>
      </c>
      <c r="DA12" s="43">
        <v>15522.5</v>
      </c>
      <c r="DB12" s="46">
        <v>1</v>
      </c>
      <c r="DC12" s="43">
        <v>0</v>
      </c>
      <c r="DD12" s="51"/>
      <c r="DE12" s="43">
        <v>0</v>
      </c>
      <c r="DF12" s="44">
        <v>0</v>
      </c>
      <c r="DG12" s="45">
        <v>25</v>
      </c>
      <c r="DH12" s="43">
        <v>15522.5</v>
      </c>
      <c r="DI12" s="46">
        <v>1</v>
      </c>
      <c r="DJ12" s="43">
        <v>0</v>
      </c>
      <c r="DK12" s="51"/>
      <c r="DL12" s="43">
        <v>0</v>
      </c>
      <c r="DM12" s="44">
        <v>0</v>
      </c>
      <c r="DN12" s="45">
        <v>25</v>
      </c>
      <c r="DO12" s="43">
        <v>15522.5</v>
      </c>
      <c r="DP12" s="46">
        <v>1</v>
      </c>
      <c r="DQ12" s="43">
        <v>0</v>
      </c>
      <c r="DR12" s="45">
        <v>0</v>
      </c>
      <c r="DS12" s="45">
        <v>0</v>
      </c>
      <c r="DT12" s="45"/>
      <c r="DU12" s="45">
        <v>0</v>
      </c>
      <c r="DV12" s="43">
        <v>0</v>
      </c>
      <c r="DW12" s="43">
        <v>0</v>
      </c>
      <c r="DX12" s="43">
        <v>0</v>
      </c>
      <c r="DY12" s="50">
        <v>0</v>
      </c>
      <c r="DZ12" s="50">
        <v>0</v>
      </c>
      <c r="EA12" s="52" t="s">
        <v>2076</v>
      </c>
      <c r="EB12"/>
    </row>
    <row r="13" spans="1:132" ht="38.25" outlineLevel="1" x14ac:dyDescent="0.25">
      <c r="A13" s="37" t="s">
        <v>73</v>
      </c>
      <c r="B13" s="38" t="s">
        <v>74</v>
      </c>
      <c r="C13" s="37" t="s">
        <v>53</v>
      </c>
      <c r="D13" s="37" t="s">
        <v>75</v>
      </c>
      <c r="E13" s="39" t="s">
        <v>55</v>
      </c>
      <c r="F13" s="39">
        <v>10.5</v>
      </c>
      <c r="G13" s="40">
        <v>974.81</v>
      </c>
      <c r="H13" s="40">
        <v>1220.6500000000001</v>
      </c>
      <c r="I13" s="41">
        <v>12816.825000000001</v>
      </c>
      <c r="J13" s="51">
        <v>10.5</v>
      </c>
      <c r="K13" s="43">
        <v>12816.825000000001</v>
      </c>
      <c r="L13" s="44">
        <v>1</v>
      </c>
      <c r="M13" s="45">
        <v>10.5</v>
      </c>
      <c r="N13" s="43">
        <v>12816.825000000001</v>
      </c>
      <c r="O13" s="46">
        <v>1</v>
      </c>
      <c r="P13" s="43">
        <v>0</v>
      </c>
      <c r="Q13" s="51"/>
      <c r="R13" s="43">
        <v>0</v>
      </c>
      <c r="S13" s="44">
        <v>0</v>
      </c>
      <c r="T13" s="45">
        <v>10.5</v>
      </c>
      <c r="U13" s="43">
        <v>12816.825000000001</v>
      </c>
      <c r="V13" s="46">
        <v>1</v>
      </c>
      <c r="W13" s="43">
        <v>0</v>
      </c>
      <c r="X13" s="51"/>
      <c r="Y13" s="43">
        <v>0</v>
      </c>
      <c r="Z13" s="44">
        <v>0</v>
      </c>
      <c r="AA13" s="45">
        <v>10.5</v>
      </c>
      <c r="AB13" s="43">
        <v>12816.825000000001</v>
      </c>
      <c r="AC13" s="46">
        <v>1</v>
      </c>
      <c r="AD13" s="43">
        <v>0</v>
      </c>
      <c r="AE13" s="51"/>
      <c r="AF13" s="43">
        <v>0</v>
      </c>
      <c r="AG13" s="44">
        <v>0</v>
      </c>
      <c r="AH13" s="45">
        <v>10.5</v>
      </c>
      <c r="AI13" s="43">
        <v>12816.825000000001</v>
      </c>
      <c r="AJ13" s="46">
        <v>1</v>
      </c>
      <c r="AK13" s="43">
        <v>0</v>
      </c>
      <c r="AL13" s="51"/>
      <c r="AM13" s="43">
        <v>0</v>
      </c>
      <c r="AN13" s="44">
        <v>0</v>
      </c>
      <c r="AO13" s="45">
        <v>10.5</v>
      </c>
      <c r="AP13" s="43">
        <v>12816.825000000001</v>
      </c>
      <c r="AQ13" s="46">
        <v>1</v>
      </c>
      <c r="AR13" s="43">
        <v>0</v>
      </c>
      <c r="AS13" s="51"/>
      <c r="AT13" s="43">
        <v>0</v>
      </c>
      <c r="AU13" s="44">
        <v>0</v>
      </c>
      <c r="AV13" s="45">
        <v>10.5</v>
      </c>
      <c r="AW13" s="43">
        <v>12816.825000000001</v>
      </c>
      <c r="AX13" s="46">
        <v>1</v>
      </c>
      <c r="AY13" s="43">
        <v>0</v>
      </c>
      <c r="AZ13" s="51"/>
      <c r="BA13" s="43">
        <v>0</v>
      </c>
      <c r="BB13" s="44">
        <v>0</v>
      </c>
      <c r="BC13" s="45">
        <v>10.5</v>
      </c>
      <c r="BD13" s="43">
        <v>12816.825000000001</v>
      </c>
      <c r="BE13" s="46">
        <v>1</v>
      </c>
      <c r="BF13" s="43">
        <v>0</v>
      </c>
      <c r="BG13" s="51"/>
      <c r="BH13" s="43">
        <v>0</v>
      </c>
      <c r="BI13" s="44">
        <v>0</v>
      </c>
      <c r="BJ13" s="45">
        <v>10.5</v>
      </c>
      <c r="BK13" s="43">
        <v>12816.825000000001</v>
      </c>
      <c r="BL13" s="46">
        <v>1</v>
      </c>
      <c r="BM13" s="43">
        <v>0</v>
      </c>
      <c r="BN13" s="51"/>
      <c r="BO13" s="43">
        <v>0</v>
      </c>
      <c r="BP13" s="44">
        <v>0</v>
      </c>
      <c r="BQ13" s="45">
        <v>10.5</v>
      </c>
      <c r="BR13" s="43">
        <v>12816.825000000001</v>
      </c>
      <c r="BS13" s="46">
        <v>1</v>
      </c>
      <c r="BT13" s="43">
        <v>0</v>
      </c>
      <c r="BU13" s="51"/>
      <c r="BV13" s="43">
        <v>0</v>
      </c>
      <c r="BW13" s="44">
        <v>0</v>
      </c>
      <c r="BX13" s="45">
        <v>10.5</v>
      </c>
      <c r="BY13" s="43">
        <v>12816.825000000001</v>
      </c>
      <c r="BZ13" s="46">
        <v>1</v>
      </c>
      <c r="CA13" s="43">
        <v>0</v>
      </c>
      <c r="CB13" s="51"/>
      <c r="CC13" s="43"/>
      <c r="CD13" s="44">
        <v>0</v>
      </c>
      <c r="CE13" s="45">
        <v>10.5</v>
      </c>
      <c r="CF13" s="43">
        <v>12816.825000000001</v>
      </c>
      <c r="CG13" s="46">
        <v>1</v>
      </c>
      <c r="CH13" s="43">
        <v>0</v>
      </c>
      <c r="CI13" s="51"/>
      <c r="CJ13" s="43">
        <v>0</v>
      </c>
      <c r="CK13" s="44">
        <v>0</v>
      </c>
      <c r="CL13" s="45">
        <v>10.5</v>
      </c>
      <c r="CM13" s="43">
        <v>12816.825000000001</v>
      </c>
      <c r="CN13" s="46">
        <v>1</v>
      </c>
      <c r="CO13" s="43">
        <v>0</v>
      </c>
      <c r="CP13" s="51"/>
      <c r="CQ13" s="43">
        <v>0</v>
      </c>
      <c r="CR13" s="44">
        <v>0</v>
      </c>
      <c r="CS13" s="45">
        <v>10.5</v>
      </c>
      <c r="CT13" s="43">
        <v>12816.825000000001</v>
      </c>
      <c r="CU13" s="46">
        <v>1</v>
      </c>
      <c r="CV13" s="43">
        <v>0</v>
      </c>
      <c r="CW13" s="51"/>
      <c r="CX13" s="43">
        <v>0</v>
      </c>
      <c r="CY13" s="44">
        <v>0</v>
      </c>
      <c r="CZ13" s="45">
        <v>10.5</v>
      </c>
      <c r="DA13" s="43">
        <v>12816.825000000001</v>
      </c>
      <c r="DB13" s="46">
        <v>1</v>
      </c>
      <c r="DC13" s="43">
        <v>0</v>
      </c>
      <c r="DD13" s="51"/>
      <c r="DE13" s="43">
        <v>0</v>
      </c>
      <c r="DF13" s="44">
        <v>0</v>
      </c>
      <c r="DG13" s="45">
        <v>10.5</v>
      </c>
      <c r="DH13" s="43">
        <v>12816.825000000001</v>
      </c>
      <c r="DI13" s="46">
        <v>1</v>
      </c>
      <c r="DJ13" s="43">
        <v>0</v>
      </c>
      <c r="DK13" s="51"/>
      <c r="DL13" s="43">
        <v>0</v>
      </c>
      <c r="DM13" s="44">
        <v>0</v>
      </c>
      <c r="DN13" s="45">
        <v>10.5</v>
      </c>
      <c r="DO13" s="43">
        <v>12816.825000000001</v>
      </c>
      <c r="DP13" s="46">
        <v>1</v>
      </c>
      <c r="DQ13" s="43">
        <v>0</v>
      </c>
      <c r="DR13" s="45">
        <v>0</v>
      </c>
      <c r="DS13" s="45">
        <v>0</v>
      </c>
      <c r="DT13" s="45"/>
      <c r="DU13" s="45">
        <v>0</v>
      </c>
      <c r="DV13" s="43">
        <v>0</v>
      </c>
      <c r="DW13" s="43">
        <v>0</v>
      </c>
      <c r="DX13" s="43">
        <v>0</v>
      </c>
      <c r="DY13" s="50">
        <v>0</v>
      </c>
      <c r="DZ13" s="50">
        <v>0</v>
      </c>
      <c r="EA13" s="52" t="s">
        <v>2076</v>
      </c>
      <c r="EB13"/>
    </row>
    <row r="14" spans="1:132" ht="25.5" outlineLevel="1" x14ac:dyDescent="0.25">
      <c r="A14" s="37" t="s">
        <v>76</v>
      </c>
      <c r="B14" s="38" t="s">
        <v>77</v>
      </c>
      <c r="C14" s="37" t="s">
        <v>48</v>
      </c>
      <c r="D14" s="37" t="s">
        <v>78</v>
      </c>
      <c r="E14" s="39" t="s">
        <v>79</v>
      </c>
      <c r="F14" s="39">
        <v>12</v>
      </c>
      <c r="G14" s="40">
        <v>5761.69</v>
      </c>
      <c r="H14" s="40">
        <v>7214.78</v>
      </c>
      <c r="I14" s="41">
        <v>86577.36</v>
      </c>
      <c r="J14" s="51">
        <v>0.52692318500000002</v>
      </c>
      <c r="K14" s="43">
        <v>3801.6348566743</v>
      </c>
      <c r="L14" s="44">
        <v>4.3910265416666663E-2</v>
      </c>
      <c r="M14" s="45">
        <v>0.52692318500000002</v>
      </c>
      <c r="N14" s="43">
        <v>3801.6348566743</v>
      </c>
      <c r="O14" s="46">
        <v>4.3910265416666663E-2</v>
      </c>
      <c r="P14" s="43">
        <v>82775.725143325704</v>
      </c>
      <c r="Q14" s="51">
        <v>1</v>
      </c>
      <c r="R14" s="43">
        <v>7214.78</v>
      </c>
      <c r="S14" s="44">
        <v>8.3333333333333329E-2</v>
      </c>
      <c r="T14" s="45">
        <v>1.526923185</v>
      </c>
      <c r="U14" s="43">
        <v>11016.414856674299</v>
      </c>
      <c r="V14" s="46">
        <v>0.12724359874999999</v>
      </c>
      <c r="W14" s="43">
        <v>75560.945143325705</v>
      </c>
      <c r="X14" s="51">
        <v>1</v>
      </c>
      <c r="Y14" s="43">
        <v>7214.78</v>
      </c>
      <c r="Z14" s="44">
        <v>8.3333333333333329E-2</v>
      </c>
      <c r="AA14" s="45">
        <v>2.5269231850000002</v>
      </c>
      <c r="AB14" s="43">
        <v>18231.194856674298</v>
      </c>
      <c r="AC14" s="46">
        <v>0.21057693208333331</v>
      </c>
      <c r="AD14" s="43">
        <v>68346.165143325707</v>
      </c>
      <c r="AE14" s="51">
        <v>1</v>
      </c>
      <c r="AF14" s="43">
        <v>7214.78</v>
      </c>
      <c r="AG14" s="44">
        <v>8.3333333333333329E-2</v>
      </c>
      <c r="AH14" s="45">
        <v>3.5269231850000002</v>
      </c>
      <c r="AI14" s="43">
        <v>25445.974856674296</v>
      </c>
      <c r="AJ14" s="46">
        <v>0.29391026541666665</v>
      </c>
      <c r="AK14" s="43">
        <v>61131.385143325708</v>
      </c>
      <c r="AL14" s="51">
        <v>1</v>
      </c>
      <c r="AM14" s="43">
        <v>7214.78</v>
      </c>
      <c r="AN14" s="44">
        <v>8.3333333333333329E-2</v>
      </c>
      <c r="AO14" s="45">
        <v>4.5269231850000002</v>
      </c>
      <c r="AP14" s="43">
        <v>32660.754856674295</v>
      </c>
      <c r="AQ14" s="46">
        <v>0.37724359874999996</v>
      </c>
      <c r="AR14" s="43">
        <v>53916.605143325709</v>
      </c>
      <c r="AS14" s="51">
        <v>1</v>
      </c>
      <c r="AT14" s="43">
        <v>7214.78</v>
      </c>
      <c r="AU14" s="44">
        <v>8.3333333333333329E-2</v>
      </c>
      <c r="AV14" s="45">
        <v>5.5269231850000002</v>
      </c>
      <c r="AW14" s="43">
        <v>39875.534856674298</v>
      </c>
      <c r="AX14" s="46">
        <v>0.46057693208333328</v>
      </c>
      <c r="AY14" s="43">
        <v>46701.825143325703</v>
      </c>
      <c r="AZ14" s="51">
        <v>1</v>
      </c>
      <c r="BA14" s="43">
        <v>7214.78</v>
      </c>
      <c r="BB14" s="44">
        <v>8.3333333333333329E-2</v>
      </c>
      <c r="BC14" s="45">
        <v>6.5269231850000002</v>
      </c>
      <c r="BD14" s="43">
        <v>47090.314856674297</v>
      </c>
      <c r="BE14" s="46">
        <v>0.54391026541666665</v>
      </c>
      <c r="BF14" s="43">
        <v>39487.045143325704</v>
      </c>
      <c r="BG14" s="51">
        <v>1</v>
      </c>
      <c r="BH14" s="43">
        <v>7214.78</v>
      </c>
      <c r="BI14" s="44">
        <v>8.3333333333333329E-2</v>
      </c>
      <c r="BJ14" s="45">
        <v>7.5269231850000002</v>
      </c>
      <c r="BK14" s="43">
        <v>54305.094856674295</v>
      </c>
      <c r="BL14" s="46">
        <v>0.62724359874999991</v>
      </c>
      <c r="BM14" s="43">
        <v>32272.265143325705</v>
      </c>
      <c r="BN14" s="51">
        <v>1</v>
      </c>
      <c r="BO14" s="43">
        <v>7214.78</v>
      </c>
      <c r="BP14" s="44">
        <v>8.3333333333333329E-2</v>
      </c>
      <c r="BQ14" s="45">
        <v>8.5269231850000011</v>
      </c>
      <c r="BR14" s="43">
        <v>61519.874856674294</v>
      </c>
      <c r="BS14" s="46">
        <v>0.71057693208333328</v>
      </c>
      <c r="BT14" s="43">
        <v>25057.485143325706</v>
      </c>
      <c r="BU14" s="51">
        <v>1</v>
      </c>
      <c r="BV14" s="43">
        <v>7214.78</v>
      </c>
      <c r="BW14" s="44">
        <v>8.3333333333333329E-2</v>
      </c>
      <c r="BX14" s="45">
        <v>9.5269231850000011</v>
      </c>
      <c r="BY14" s="43">
        <v>68734.6548566743</v>
      </c>
      <c r="BZ14" s="46">
        <v>0.79391026541666665</v>
      </c>
      <c r="CA14" s="43">
        <v>17842.7051433257</v>
      </c>
      <c r="CB14" s="51">
        <v>1</v>
      </c>
      <c r="CC14" s="43">
        <v>7214.78</v>
      </c>
      <c r="CD14" s="44">
        <v>8.3333333333333329E-2</v>
      </c>
      <c r="CE14" s="45">
        <v>10.526923185000001</v>
      </c>
      <c r="CF14" s="43">
        <v>75949.434856674299</v>
      </c>
      <c r="CG14" s="46">
        <v>0.87724359875000002</v>
      </c>
      <c r="CH14" s="43">
        <v>10627.925143325701</v>
      </c>
      <c r="CI14" s="51">
        <v>1</v>
      </c>
      <c r="CJ14" s="43">
        <v>7214.78</v>
      </c>
      <c r="CK14" s="44">
        <v>8.3333333333333329E-2</v>
      </c>
      <c r="CL14" s="45">
        <v>11.526923185000001</v>
      </c>
      <c r="CM14" s="43">
        <v>83164.214856674298</v>
      </c>
      <c r="CN14" s="46">
        <v>0.96057693208333328</v>
      </c>
      <c r="CO14" s="43">
        <v>3413.1451433257025</v>
      </c>
      <c r="CP14" s="51"/>
      <c r="CQ14" s="43">
        <v>0</v>
      </c>
      <c r="CR14" s="44">
        <v>0</v>
      </c>
      <c r="CS14" s="45">
        <v>11.526923185000001</v>
      </c>
      <c r="CT14" s="43">
        <v>83164.214856674298</v>
      </c>
      <c r="CU14" s="46">
        <v>0.96057693208333328</v>
      </c>
      <c r="CV14" s="43">
        <v>3413.1451433257025</v>
      </c>
      <c r="CW14" s="51"/>
      <c r="CX14" s="43">
        <v>0</v>
      </c>
      <c r="CY14" s="44">
        <v>0</v>
      </c>
      <c r="CZ14" s="45">
        <v>11.526923185000001</v>
      </c>
      <c r="DA14" s="43">
        <v>83164.214856674298</v>
      </c>
      <c r="DB14" s="46">
        <v>0.96057693208333328</v>
      </c>
      <c r="DC14" s="43">
        <v>3413.1451433257025</v>
      </c>
      <c r="DD14" s="51"/>
      <c r="DE14" s="43">
        <v>0</v>
      </c>
      <c r="DF14" s="44">
        <v>0</v>
      </c>
      <c r="DG14" s="45">
        <v>11.526923185000001</v>
      </c>
      <c r="DH14" s="43">
        <v>83164.214856674298</v>
      </c>
      <c r="DI14" s="46">
        <v>0.96057693208333328</v>
      </c>
      <c r="DJ14" s="43">
        <v>3413.1451433257025</v>
      </c>
      <c r="DK14" s="51"/>
      <c r="DL14" s="43">
        <v>0</v>
      </c>
      <c r="DM14" s="44">
        <v>0</v>
      </c>
      <c r="DN14" s="45">
        <v>11.526923185000001</v>
      </c>
      <c r="DO14" s="43">
        <v>83164.214856674298</v>
      </c>
      <c r="DP14" s="46">
        <v>0.96057693208333328</v>
      </c>
      <c r="DQ14" s="43">
        <v>3413.1451433257025</v>
      </c>
      <c r="DR14" s="45">
        <v>0</v>
      </c>
      <c r="DS14" s="45">
        <v>0</v>
      </c>
      <c r="DT14" s="45">
        <v>0</v>
      </c>
      <c r="DU14" s="45">
        <v>0.47307681499999887</v>
      </c>
      <c r="DV14" s="43">
        <v>0</v>
      </c>
      <c r="DW14" s="43">
        <v>0</v>
      </c>
      <c r="DX14" s="43">
        <v>0</v>
      </c>
      <c r="DY14" s="50">
        <v>3413.1451433256916</v>
      </c>
      <c r="DZ14" s="50">
        <v>0</v>
      </c>
      <c r="EA14" s="52" t="s">
        <v>2076</v>
      </c>
      <c r="EB14"/>
    </row>
    <row r="15" spans="1:132" ht="51" outlineLevel="1" x14ac:dyDescent="0.25">
      <c r="A15" s="37" t="s">
        <v>80</v>
      </c>
      <c r="B15" s="38" t="s">
        <v>81</v>
      </c>
      <c r="C15" s="37" t="s">
        <v>53</v>
      </c>
      <c r="D15" s="37" t="s">
        <v>82</v>
      </c>
      <c r="E15" s="39" t="s">
        <v>63</v>
      </c>
      <c r="F15" s="39">
        <v>1</v>
      </c>
      <c r="G15" s="40">
        <v>9223.99</v>
      </c>
      <c r="H15" s="40">
        <v>11550.28</v>
      </c>
      <c r="I15" s="41">
        <v>11550.28</v>
      </c>
      <c r="J15" s="51">
        <v>1</v>
      </c>
      <c r="K15" s="43">
        <v>11550.28</v>
      </c>
      <c r="L15" s="44">
        <v>1</v>
      </c>
      <c r="M15" s="45">
        <v>1</v>
      </c>
      <c r="N15" s="43">
        <v>11550.28</v>
      </c>
      <c r="O15" s="46">
        <v>1</v>
      </c>
      <c r="P15" s="43">
        <v>0</v>
      </c>
      <c r="Q15" s="51"/>
      <c r="R15" s="43">
        <v>0</v>
      </c>
      <c r="S15" s="44">
        <v>0</v>
      </c>
      <c r="T15" s="45">
        <v>1</v>
      </c>
      <c r="U15" s="43">
        <v>11550.28</v>
      </c>
      <c r="V15" s="46">
        <v>1</v>
      </c>
      <c r="W15" s="43">
        <v>0</v>
      </c>
      <c r="X15" s="51"/>
      <c r="Y15" s="43">
        <v>0</v>
      </c>
      <c r="Z15" s="44">
        <v>0</v>
      </c>
      <c r="AA15" s="45">
        <v>1</v>
      </c>
      <c r="AB15" s="43">
        <v>11550.28</v>
      </c>
      <c r="AC15" s="46">
        <v>1</v>
      </c>
      <c r="AD15" s="43">
        <v>0</v>
      </c>
      <c r="AE15" s="51"/>
      <c r="AF15" s="43">
        <v>0</v>
      </c>
      <c r="AG15" s="44">
        <v>0</v>
      </c>
      <c r="AH15" s="45">
        <v>1</v>
      </c>
      <c r="AI15" s="43">
        <v>11550.28</v>
      </c>
      <c r="AJ15" s="46">
        <v>1</v>
      </c>
      <c r="AK15" s="43">
        <v>0</v>
      </c>
      <c r="AL15" s="51"/>
      <c r="AM15" s="43">
        <v>0</v>
      </c>
      <c r="AN15" s="44">
        <v>0</v>
      </c>
      <c r="AO15" s="45">
        <v>1</v>
      </c>
      <c r="AP15" s="43">
        <v>11550.28</v>
      </c>
      <c r="AQ15" s="46">
        <v>1</v>
      </c>
      <c r="AR15" s="43">
        <v>0</v>
      </c>
      <c r="AS15" s="51"/>
      <c r="AT15" s="43">
        <v>0</v>
      </c>
      <c r="AU15" s="44">
        <v>0</v>
      </c>
      <c r="AV15" s="45">
        <v>1</v>
      </c>
      <c r="AW15" s="43">
        <v>11550.28</v>
      </c>
      <c r="AX15" s="46">
        <v>1</v>
      </c>
      <c r="AY15" s="43">
        <v>0</v>
      </c>
      <c r="AZ15" s="51"/>
      <c r="BA15" s="43">
        <v>0</v>
      </c>
      <c r="BB15" s="44">
        <v>0</v>
      </c>
      <c r="BC15" s="45">
        <v>1</v>
      </c>
      <c r="BD15" s="43">
        <v>11550.28</v>
      </c>
      <c r="BE15" s="46">
        <v>1</v>
      </c>
      <c r="BF15" s="43">
        <v>0</v>
      </c>
      <c r="BG15" s="51"/>
      <c r="BH15" s="43">
        <v>0</v>
      </c>
      <c r="BI15" s="44">
        <v>0</v>
      </c>
      <c r="BJ15" s="45">
        <v>1</v>
      </c>
      <c r="BK15" s="43">
        <v>11550.28</v>
      </c>
      <c r="BL15" s="46">
        <v>1</v>
      </c>
      <c r="BM15" s="43">
        <v>0</v>
      </c>
      <c r="BN15" s="51"/>
      <c r="BO15" s="43">
        <v>0</v>
      </c>
      <c r="BP15" s="44">
        <v>0</v>
      </c>
      <c r="BQ15" s="45">
        <v>1</v>
      </c>
      <c r="BR15" s="43">
        <v>11550.28</v>
      </c>
      <c r="BS15" s="46">
        <v>1</v>
      </c>
      <c r="BT15" s="43">
        <v>0</v>
      </c>
      <c r="BU15" s="51"/>
      <c r="BV15" s="43">
        <v>0</v>
      </c>
      <c r="BW15" s="44">
        <v>0</v>
      </c>
      <c r="BX15" s="45">
        <v>1</v>
      </c>
      <c r="BY15" s="43">
        <v>11550.28</v>
      </c>
      <c r="BZ15" s="46">
        <v>1</v>
      </c>
      <c r="CA15" s="43">
        <v>0</v>
      </c>
      <c r="CB15" s="51"/>
      <c r="CC15" s="43">
        <v>0</v>
      </c>
      <c r="CD15" s="44">
        <v>0</v>
      </c>
      <c r="CE15" s="45">
        <v>1</v>
      </c>
      <c r="CF15" s="43">
        <v>11550.28</v>
      </c>
      <c r="CG15" s="46">
        <v>1</v>
      </c>
      <c r="CH15" s="43">
        <v>0</v>
      </c>
      <c r="CI15" s="51"/>
      <c r="CJ15" s="43">
        <v>0</v>
      </c>
      <c r="CK15" s="44">
        <v>0</v>
      </c>
      <c r="CL15" s="45">
        <v>1</v>
      </c>
      <c r="CM15" s="43">
        <v>11550.28</v>
      </c>
      <c r="CN15" s="46">
        <v>1</v>
      </c>
      <c r="CO15" s="43">
        <v>0</v>
      </c>
      <c r="CP15" s="51"/>
      <c r="CQ15" s="43">
        <v>0</v>
      </c>
      <c r="CR15" s="44">
        <v>0</v>
      </c>
      <c r="CS15" s="45">
        <v>1</v>
      </c>
      <c r="CT15" s="43">
        <v>11550.28</v>
      </c>
      <c r="CU15" s="46">
        <v>1</v>
      </c>
      <c r="CV15" s="43">
        <v>0</v>
      </c>
      <c r="CW15" s="51"/>
      <c r="CX15" s="43">
        <v>0</v>
      </c>
      <c r="CY15" s="44">
        <v>0</v>
      </c>
      <c r="CZ15" s="45">
        <v>1</v>
      </c>
      <c r="DA15" s="43">
        <v>11550.28</v>
      </c>
      <c r="DB15" s="46">
        <v>1</v>
      </c>
      <c r="DC15" s="43">
        <v>0</v>
      </c>
      <c r="DD15" s="51"/>
      <c r="DE15" s="43">
        <v>0</v>
      </c>
      <c r="DF15" s="44">
        <v>0</v>
      </c>
      <c r="DG15" s="45">
        <v>1</v>
      </c>
      <c r="DH15" s="43">
        <v>11550.28</v>
      </c>
      <c r="DI15" s="46">
        <v>1</v>
      </c>
      <c r="DJ15" s="43">
        <v>0</v>
      </c>
      <c r="DK15" s="51"/>
      <c r="DL15" s="43">
        <v>0</v>
      </c>
      <c r="DM15" s="44">
        <v>0</v>
      </c>
      <c r="DN15" s="45">
        <v>1</v>
      </c>
      <c r="DO15" s="43">
        <v>11550.28</v>
      </c>
      <c r="DP15" s="46">
        <v>1</v>
      </c>
      <c r="DQ15" s="43">
        <v>0</v>
      </c>
      <c r="DR15" s="45">
        <v>0</v>
      </c>
      <c r="DS15" s="45">
        <v>0</v>
      </c>
      <c r="DT15" s="45"/>
      <c r="DU15" s="45">
        <v>0</v>
      </c>
      <c r="DV15" s="43">
        <v>0</v>
      </c>
      <c r="DW15" s="43">
        <v>0</v>
      </c>
      <c r="DX15" s="43">
        <v>0</v>
      </c>
      <c r="DY15" s="50">
        <v>0</v>
      </c>
      <c r="DZ15" s="50">
        <v>0</v>
      </c>
      <c r="EA15" s="52" t="s">
        <v>2076</v>
      </c>
      <c r="EB15"/>
    </row>
    <row r="16" spans="1:132" outlineLevel="1" x14ac:dyDescent="0.25">
      <c r="A16" s="37" t="s">
        <v>83</v>
      </c>
      <c r="B16" s="38" t="s">
        <v>84</v>
      </c>
      <c r="C16" s="37" t="s">
        <v>53</v>
      </c>
      <c r="D16" s="37" t="s">
        <v>85</v>
      </c>
      <c r="E16" s="39" t="s">
        <v>63</v>
      </c>
      <c r="F16" s="39">
        <v>1</v>
      </c>
      <c r="G16" s="40">
        <v>45.77</v>
      </c>
      <c r="H16" s="40">
        <v>57.31</v>
      </c>
      <c r="I16" s="41">
        <v>57.31</v>
      </c>
      <c r="J16" s="51">
        <v>1</v>
      </c>
      <c r="K16" s="43">
        <v>57.31</v>
      </c>
      <c r="L16" s="44">
        <v>1</v>
      </c>
      <c r="M16" s="45">
        <v>1</v>
      </c>
      <c r="N16" s="43">
        <v>57.31</v>
      </c>
      <c r="O16" s="46">
        <v>1</v>
      </c>
      <c r="P16" s="43">
        <v>0</v>
      </c>
      <c r="Q16" s="51"/>
      <c r="R16" s="43">
        <v>0</v>
      </c>
      <c r="S16" s="44">
        <v>0</v>
      </c>
      <c r="T16" s="45">
        <v>1</v>
      </c>
      <c r="U16" s="43">
        <v>57.31</v>
      </c>
      <c r="V16" s="46">
        <v>1</v>
      </c>
      <c r="W16" s="43">
        <v>0</v>
      </c>
      <c r="X16" s="51"/>
      <c r="Y16" s="43">
        <v>0</v>
      </c>
      <c r="Z16" s="44">
        <v>0</v>
      </c>
      <c r="AA16" s="45">
        <v>1</v>
      </c>
      <c r="AB16" s="43">
        <v>57.31</v>
      </c>
      <c r="AC16" s="46">
        <v>1</v>
      </c>
      <c r="AD16" s="43">
        <v>0</v>
      </c>
      <c r="AE16" s="51"/>
      <c r="AF16" s="43">
        <v>0</v>
      </c>
      <c r="AG16" s="44">
        <v>0</v>
      </c>
      <c r="AH16" s="45">
        <v>1</v>
      </c>
      <c r="AI16" s="43">
        <v>57.31</v>
      </c>
      <c r="AJ16" s="46">
        <v>1</v>
      </c>
      <c r="AK16" s="43">
        <v>0</v>
      </c>
      <c r="AL16" s="51"/>
      <c r="AM16" s="43">
        <v>0</v>
      </c>
      <c r="AN16" s="44">
        <v>0</v>
      </c>
      <c r="AO16" s="45">
        <v>1</v>
      </c>
      <c r="AP16" s="43">
        <v>57.31</v>
      </c>
      <c r="AQ16" s="46">
        <v>1</v>
      </c>
      <c r="AR16" s="43">
        <v>0</v>
      </c>
      <c r="AS16" s="51"/>
      <c r="AT16" s="43">
        <v>0</v>
      </c>
      <c r="AU16" s="44">
        <v>0</v>
      </c>
      <c r="AV16" s="45">
        <v>1</v>
      </c>
      <c r="AW16" s="43">
        <v>57.31</v>
      </c>
      <c r="AX16" s="46">
        <v>1</v>
      </c>
      <c r="AY16" s="43">
        <v>0</v>
      </c>
      <c r="AZ16" s="51"/>
      <c r="BA16" s="43">
        <v>0</v>
      </c>
      <c r="BB16" s="44">
        <v>0</v>
      </c>
      <c r="BC16" s="45">
        <v>1</v>
      </c>
      <c r="BD16" s="43">
        <v>57.31</v>
      </c>
      <c r="BE16" s="46">
        <v>1</v>
      </c>
      <c r="BF16" s="43">
        <v>0</v>
      </c>
      <c r="BG16" s="51"/>
      <c r="BH16" s="43">
        <v>0</v>
      </c>
      <c r="BI16" s="44">
        <v>0</v>
      </c>
      <c r="BJ16" s="45">
        <v>1</v>
      </c>
      <c r="BK16" s="43">
        <v>57.31</v>
      </c>
      <c r="BL16" s="46">
        <v>1</v>
      </c>
      <c r="BM16" s="43">
        <v>0</v>
      </c>
      <c r="BN16" s="51"/>
      <c r="BO16" s="43">
        <v>0</v>
      </c>
      <c r="BP16" s="44">
        <v>0</v>
      </c>
      <c r="BQ16" s="45">
        <v>1</v>
      </c>
      <c r="BR16" s="43">
        <v>57.31</v>
      </c>
      <c r="BS16" s="46">
        <v>1</v>
      </c>
      <c r="BT16" s="43">
        <v>0</v>
      </c>
      <c r="BU16" s="51"/>
      <c r="BV16" s="43">
        <v>0</v>
      </c>
      <c r="BW16" s="44">
        <v>0</v>
      </c>
      <c r="BX16" s="45">
        <v>1</v>
      </c>
      <c r="BY16" s="43">
        <v>57.31</v>
      </c>
      <c r="BZ16" s="46">
        <v>1</v>
      </c>
      <c r="CA16" s="43">
        <v>0</v>
      </c>
      <c r="CB16" s="51"/>
      <c r="CC16" s="43">
        <v>0</v>
      </c>
      <c r="CD16" s="44">
        <v>0</v>
      </c>
      <c r="CE16" s="45">
        <v>1</v>
      </c>
      <c r="CF16" s="43">
        <v>57.31</v>
      </c>
      <c r="CG16" s="46">
        <v>1</v>
      </c>
      <c r="CH16" s="43">
        <v>0</v>
      </c>
      <c r="CI16" s="51"/>
      <c r="CJ16" s="43">
        <v>0</v>
      </c>
      <c r="CK16" s="44">
        <v>0</v>
      </c>
      <c r="CL16" s="45">
        <v>1</v>
      </c>
      <c r="CM16" s="43">
        <v>57.31</v>
      </c>
      <c r="CN16" s="46">
        <v>1</v>
      </c>
      <c r="CO16" s="43">
        <v>0</v>
      </c>
      <c r="CP16" s="51"/>
      <c r="CQ16" s="43">
        <v>0</v>
      </c>
      <c r="CR16" s="44">
        <v>0</v>
      </c>
      <c r="CS16" s="45">
        <v>1</v>
      </c>
      <c r="CT16" s="43">
        <v>57.31</v>
      </c>
      <c r="CU16" s="46">
        <v>1</v>
      </c>
      <c r="CV16" s="43">
        <v>0</v>
      </c>
      <c r="CW16" s="51"/>
      <c r="CX16" s="43">
        <v>0</v>
      </c>
      <c r="CY16" s="44">
        <v>0</v>
      </c>
      <c r="CZ16" s="45">
        <v>1</v>
      </c>
      <c r="DA16" s="43">
        <v>57.31</v>
      </c>
      <c r="DB16" s="46">
        <v>1</v>
      </c>
      <c r="DC16" s="43">
        <v>0</v>
      </c>
      <c r="DD16" s="51"/>
      <c r="DE16" s="43">
        <v>0</v>
      </c>
      <c r="DF16" s="44">
        <v>0</v>
      </c>
      <c r="DG16" s="45">
        <v>1</v>
      </c>
      <c r="DH16" s="43">
        <v>57.31</v>
      </c>
      <c r="DI16" s="46">
        <v>1</v>
      </c>
      <c r="DJ16" s="43">
        <v>0</v>
      </c>
      <c r="DK16" s="51"/>
      <c r="DL16" s="43">
        <v>0</v>
      </c>
      <c r="DM16" s="44">
        <v>0</v>
      </c>
      <c r="DN16" s="45">
        <v>1</v>
      </c>
      <c r="DO16" s="43">
        <v>57.31</v>
      </c>
      <c r="DP16" s="46">
        <v>1</v>
      </c>
      <c r="DQ16" s="43">
        <v>0</v>
      </c>
      <c r="DR16" s="45">
        <v>0</v>
      </c>
      <c r="DS16" s="45">
        <v>0</v>
      </c>
      <c r="DT16" s="45"/>
      <c r="DU16" s="45">
        <v>0</v>
      </c>
      <c r="DV16" s="43">
        <v>0</v>
      </c>
      <c r="DW16" s="43">
        <v>0</v>
      </c>
      <c r="DX16" s="43">
        <v>0</v>
      </c>
      <c r="DY16" s="50">
        <v>0</v>
      </c>
      <c r="DZ16" s="50">
        <v>0</v>
      </c>
      <c r="EA16" s="52" t="s">
        <v>2076</v>
      </c>
      <c r="EB16"/>
    </row>
    <row r="17" spans="1:132" ht="25.5" outlineLevel="1" x14ac:dyDescent="0.25">
      <c r="A17" s="37" t="s">
        <v>86</v>
      </c>
      <c r="B17" s="38" t="s">
        <v>87</v>
      </c>
      <c r="C17" s="37" t="s">
        <v>48</v>
      </c>
      <c r="D17" s="37" t="s">
        <v>88</v>
      </c>
      <c r="E17" s="39" t="s">
        <v>63</v>
      </c>
      <c r="F17" s="39">
        <v>3</v>
      </c>
      <c r="G17" s="40">
        <v>262.55</v>
      </c>
      <c r="H17" s="40">
        <v>328.76</v>
      </c>
      <c r="I17" s="41">
        <v>986.28</v>
      </c>
      <c r="J17" s="51">
        <v>2</v>
      </c>
      <c r="K17" s="43">
        <v>657.52</v>
      </c>
      <c r="L17" s="44">
        <v>0.66666666666666663</v>
      </c>
      <c r="M17" s="45">
        <v>2</v>
      </c>
      <c r="N17" s="43">
        <v>657.52</v>
      </c>
      <c r="O17" s="46">
        <v>0.66666666666666663</v>
      </c>
      <c r="P17" s="43">
        <v>328.76</v>
      </c>
      <c r="Q17" s="51"/>
      <c r="R17" s="43">
        <v>0</v>
      </c>
      <c r="S17" s="44">
        <v>0</v>
      </c>
      <c r="T17" s="45">
        <v>2</v>
      </c>
      <c r="U17" s="43">
        <v>657.52</v>
      </c>
      <c r="V17" s="46">
        <v>0.66666666666666663</v>
      </c>
      <c r="W17" s="43">
        <v>328.76</v>
      </c>
      <c r="X17" s="51"/>
      <c r="Y17" s="43">
        <v>0</v>
      </c>
      <c r="Z17" s="44">
        <v>0</v>
      </c>
      <c r="AA17" s="45">
        <v>2</v>
      </c>
      <c r="AB17" s="43">
        <v>657.52</v>
      </c>
      <c r="AC17" s="46">
        <v>0.66666666666666663</v>
      </c>
      <c r="AD17" s="43">
        <v>328.76</v>
      </c>
      <c r="AE17" s="51"/>
      <c r="AF17" s="43">
        <v>0</v>
      </c>
      <c r="AG17" s="44">
        <v>0</v>
      </c>
      <c r="AH17" s="45">
        <v>2</v>
      </c>
      <c r="AI17" s="43">
        <v>657.52</v>
      </c>
      <c r="AJ17" s="46">
        <v>0.66666666666666663</v>
      </c>
      <c r="AK17" s="43">
        <v>328.76</v>
      </c>
      <c r="AL17" s="51">
        <v>1</v>
      </c>
      <c r="AM17" s="43">
        <v>328.76</v>
      </c>
      <c r="AN17" s="44">
        <v>0.33333333333333331</v>
      </c>
      <c r="AO17" s="45">
        <v>3</v>
      </c>
      <c r="AP17" s="43">
        <v>986.28</v>
      </c>
      <c r="AQ17" s="46">
        <v>1</v>
      </c>
      <c r="AR17" s="43">
        <v>0</v>
      </c>
      <c r="AS17" s="51"/>
      <c r="AT17" s="43">
        <v>0</v>
      </c>
      <c r="AU17" s="44">
        <v>0</v>
      </c>
      <c r="AV17" s="45">
        <v>3</v>
      </c>
      <c r="AW17" s="43">
        <v>986.28</v>
      </c>
      <c r="AX17" s="46">
        <v>1</v>
      </c>
      <c r="AY17" s="43">
        <v>0</v>
      </c>
      <c r="AZ17" s="51"/>
      <c r="BA17" s="43">
        <v>0</v>
      </c>
      <c r="BB17" s="44">
        <v>0</v>
      </c>
      <c r="BC17" s="45">
        <v>3</v>
      </c>
      <c r="BD17" s="43">
        <v>986.28</v>
      </c>
      <c r="BE17" s="46">
        <v>1</v>
      </c>
      <c r="BF17" s="43">
        <v>0</v>
      </c>
      <c r="BG17" s="51"/>
      <c r="BH17" s="43">
        <v>0</v>
      </c>
      <c r="BI17" s="44">
        <v>0</v>
      </c>
      <c r="BJ17" s="45">
        <v>3</v>
      </c>
      <c r="BK17" s="43">
        <v>986.28</v>
      </c>
      <c r="BL17" s="46">
        <v>1</v>
      </c>
      <c r="BM17" s="43">
        <v>0</v>
      </c>
      <c r="BN17" s="51"/>
      <c r="BO17" s="43">
        <v>0</v>
      </c>
      <c r="BP17" s="44">
        <v>0</v>
      </c>
      <c r="BQ17" s="45">
        <v>3</v>
      </c>
      <c r="BR17" s="43">
        <v>986.28</v>
      </c>
      <c r="BS17" s="46">
        <v>1</v>
      </c>
      <c r="BT17" s="43">
        <v>0</v>
      </c>
      <c r="BU17" s="51"/>
      <c r="BV17" s="43">
        <v>0</v>
      </c>
      <c r="BW17" s="44">
        <v>0</v>
      </c>
      <c r="BX17" s="45">
        <v>3</v>
      </c>
      <c r="BY17" s="43">
        <v>986.28</v>
      </c>
      <c r="BZ17" s="46">
        <v>1</v>
      </c>
      <c r="CA17" s="43">
        <v>0</v>
      </c>
      <c r="CB17" s="51"/>
      <c r="CC17" s="43">
        <v>0</v>
      </c>
      <c r="CD17" s="44">
        <v>0</v>
      </c>
      <c r="CE17" s="45">
        <v>3</v>
      </c>
      <c r="CF17" s="43">
        <v>986.28</v>
      </c>
      <c r="CG17" s="46">
        <v>1</v>
      </c>
      <c r="CH17" s="43">
        <v>0</v>
      </c>
      <c r="CI17" s="51"/>
      <c r="CJ17" s="43">
        <v>0</v>
      </c>
      <c r="CK17" s="44">
        <v>0</v>
      </c>
      <c r="CL17" s="45">
        <v>3</v>
      </c>
      <c r="CM17" s="43">
        <v>986.28</v>
      </c>
      <c r="CN17" s="46">
        <v>1</v>
      </c>
      <c r="CO17" s="43">
        <v>0</v>
      </c>
      <c r="CP17" s="51"/>
      <c r="CQ17" s="43">
        <v>0</v>
      </c>
      <c r="CR17" s="44">
        <v>0</v>
      </c>
      <c r="CS17" s="45">
        <v>3</v>
      </c>
      <c r="CT17" s="43">
        <v>986.28</v>
      </c>
      <c r="CU17" s="46">
        <v>1</v>
      </c>
      <c r="CV17" s="43">
        <v>0</v>
      </c>
      <c r="CW17" s="51"/>
      <c r="CX17" s="43">
        <v>0</v>
      </c>
      <c r="CY17" s="44">
        <v>0</v>
      </c>
      <c r="CZ17" s="45">
        <v>3</v>
      </c>
      <c r="DA17" s="43">
        <v>986.28</v>
      </c>
      <c r="DB17" s="46">
        <v>1</v>
      </c>
      <c r="DC17" s="43">
        <v>0</v>
      </c>
      <c r="DD17" s="51"/>
      <c r="DE17" s="43">
        <v>0</v>
      </c>
      <c r="DF17" s="44">
        <v>0</v>
      </c>
      <c r="DG17" s="45">
        <v>3</v>
      </c>
      <c r="DH17" s="43">
        <v>986.28</v>
      </c>
      <c r="DI17" s="46">
        <v>1</v>
      </c>
      <c r="DJ17" s="43">
        <v>0</v>
      </c>
      <c r="DK17" s="51"/>
      <c r="DL17" s="43">
        <v>0</v>
      </c>
      <c r="DM17" s="44">
        <v>0</v>
      </c>
      <c r="DN17" s="45">
        <v>3</v>
      </c>
      <c r="DO17" s="43">
        <v>986.28</v>
      </c>
      <c r="DP17" s="46">
        <v>1</v>
      </c>
      <c r="DQ17" s="43">
        <v>0</v>
      </c>
      <c r="DR17" s="45">
        <v>0</v>
      </c>
      <c r="DS17" s="45">
        <v>0</v>
      </c>
      <c r="DT17" s="45"/>
      <c r="DU17" s="45">
        <v>0</v>
      </c>
      <c r="DV17" s="43">
        <v>0</v>
      </c>
      <c r="DW17" s="43">
        <v>0</v>
      </c>
      <c r="DX17" s="43">
        <v>0</v>
      </c>
      <c r="DY17" s="50">
        <v>0</v>
      </c>
      <c r="DZ17" s="50">
        <v>0</v>
      </c>
      <c r="EA17" s="52" t="s">
        <v>2076</v>
      </c>
      <c r="EB17"/>
    </row>
    <row r="18" spans="1:132" ht="25.5" outlineLevel="1" x14ac:dyDescent="0.25">
      <c r="A18" s="37" t="s">
        <v>89</v>
      </c>
      <c r="B18" s="38" t="s">
        <v>90</v>
      </c>
      <c r="C18" s="37" t="s">
        <v>53</v>
      </c>
      <c r="D18" s="37" t="s">
        <v>91</v>
      </c>
      <c r="E18" s="39" t="s">
        <v>92</v>
      </c>
      <c r="F18" s="39">
        <v>6</v>
      </c>
      <c r="G18" s="40">
        <v>94.76</v>
      </c>
      <c r="H18" s="40">
        <v>118.65</v>
      </c>
      <c r="I18" s="41">
        <v>711.9</v>
      </c>
      <c r="J18" s="51"/>
      <c r="K18" s="43">
        <v>0</v>
      </c>
      <c r="L18" s="44">
        <v>0</v>
      </c>
      <c r="M18" s="45">
        <v>0</v>
      </c>
      <c r="N18" s="43">
        <v>0</v>
      </c>
      <c r="O18" s="46">
        <v>0</v>
      </c>
      <c r="P18" s="43">
        <v>711.9</v>
      </c>
      <c r="Q18" s="51"/>
      <c r="R18" s="43">
        <v>0</v>
      </c>
      <c r="S18" s="44">
        <v>0</v>
      </c>
      <c r="T18" s="45">
        <v>0</v>
      </c>
      <c r="U18" s="43">
        <v>0</v>
      </c>
      <c r="V18" s="46">
        <v>0</v>
      </c>
      <c r="W18" s="43">
        <v>711.9</v>
      </c>
      <c r="X18" s="51"/>
      <c r="Y18" s="43">
        <v>0</v>
      </c>
      <c r="Z18" s="44">
        <v>0</v>
      </c>
      <c r="AA18" s="45">
        <v>0</v>
      </c>
      <c r="AB18" s="43">
        <v>0</v>
      </c>
      <c r="AC18" s="46">
        <v>0</v>
      </c>
      <c r="AD18" s="43">
        <v>711.9</v>
      </c>
      <c r="AE18" s="51"/>
      <c r="AF18" s="43">
        <v>0</v>
      </c>
      <c r="AG18" s="44">
        <v>0</v>
      </c>
      <c r="AH18" s="45">
        <v>0</v>
      </c>
      <c r="AI18" s="43">
        <v>0</v>
      </c>
      <c r="AJ18" s="46">
        <v>0</v>
      </c>
      <c r="AK18" s="43">
        <v>711.9</v>
      </c>
      <c r="AL18" s="51"/>
      <c r="AM18" s="43">
        <v>0</v>
      </c>
      <c r="AN18" s="44">
        <v>0</v>
      </c>
      <c r="AO18" s="45">
        <v>0</v>
      </c>
      <c r="AP18" s="43">
        <v>0</v>
      </c>
      <c r="AQ18" s="46">
        <v>0</v>
      </c>
      <c r="AR18" s="43">
        <v>711.9</v>
      </c>
      <c r="AS18" s="51"/>
      <c r="AT18" s="43">
        <v>0</v>
      </c>
      <c r="AU18" s="44">
        <v>0</v>
      </c>
      <c r="AV18" s="45">
        <v>0</v>
      </c>
      <c r="AW18" s="43">
        <v>0</v>
      </c>
      <c r="AX18" s="46">
        <v>0</v>
      </c>
      <c r="AY18" s="43">
        <v>711.9</v>
      </c>
      <c r="AZ18" s="51"/>
      <c r="BA18" s="43">
        <v>0</v>
      </c>
      <c r="BB18" s="44">
        <v>0</v>
      </c>
      <c r="BC18" s="45">
        <v>0</v>
      </c>
      <c r="BD18" s="43">
        <v>0</v>
      </c>
      <c r="BE18" s="46">
        <v>0</v>
      </c>
      <c r="BF18" s="43">
        <v>711.9</v>
      </c>
      <c r="BG18" s="51"/>
      <c r="BH18" s="43">
        <v>0</v>
      </c>
      <c r="BI18" s="44">
        <v>0</v>
      </c>
      <c r="BJ18" s="45">
        <v>0</v>
      </c>
      <c r="BK18" s="43">
        <v>0</v>
      </c>
      <c r="BL18" s="46">
        <v>0</v>
      </c>
      <c r="BM18" s="43">
        <v>711.9</v>
      </c>
      <c r="BN18" s="51"/>
      <c r="BO18" s="43">
        <v>0</v>
      </c>
      <c r="BP18" s="44">
        <v>0</v>
      </c>
      <c r="BQ18" s="45">
        <v>0</v>
      </c>
      <c r="BR18" s="43">
        <v>0</v>
      </c>
      <c r="BS18" s="46">
        <v>0</v>
      </c>
      <c r="BT18" s="43">
        <v>711.9</v>
      </c>
      <c r="BU18" s="51"/>
      <c r="BV18" s="43">
        <v>0</v>
      </c>
      <c r="BW18" s="44">
        <v>0</v>
      </c>
      <c r="BX18" s="45">
        <v>0</v>
      </c>
      <c r="BY18" s="43">
        <v>0</v>
      </c>
      <c r="BZ18" s="46">
        <v>0</v>
      </c>
      <c r="CA18" s="43">
        <v>711.9</v>
      </c>
      <c r="CB18" s="51"/>
      <c r="CC18" s="43">
        <v>0</v>
      </c>
      <c r="CD18" s="44">
        <v>0</v>
      </c>
      <c r="CE18" s="45">
        <v>0</v>
      </c>
      <c r="CF18" s="43">
        <v>0</v>
      </c>
      <c r="CG18" s="46">
        <v>0</v>
      </c>
      <c r="CH18" s="43">
        <v>711.9</v>
      </c>
      <c r="CI18" s="51"/>
      <c r="CJ18" s="43">
        <v>0</v>
      </c>
      <c r="CK18" s="44">
        <v>0</v>
      </c>
      <c r="CL18" s="45">
        <v>0</v>
      </c>
      <c r="CM18" s="43">
        <v>0</v>
      </c>
      <c r="CN18" s="46">
        <v>0</v>
      </c>
      <c r="CO18" s="43">
        <v>711.9</v>
      </c>
      <c r="CP18" s="51"/>
      <c r="CQ18" s="43">
        <v>0</v>
      </c>
      <c r="CR18" s="44">
        <v>0</v>
      </c>
      <c r="CS18" s="45">
        <v>0</v>
      </c>
      <c r="CT18" s="43">
        <v>0</v>
      </c>
      <c r="CU18" s="46">
        <v>0</v>
      </c>
      <c r="CV18" s="43">
        <v>711.9</v>
      </c>
      <c r="CW18" s="51"/>
      <c r="CX18" s="43">
        <v>0</v>
      </c>
      <c r="CY18" s="44">
        <v>0</v>
      </c>
      <c r="CZ18" s="45">
        <v>0</v>
      </c>
      <c r="DA18" s="43">
        <v>0</v>
      </c>
      <c r="DB18" s="46">
        <v>0</v>
      </c>
      <c r="DC18" s="43">
        <v>711.9</v>
      </c>
      <c r="DD18" s="51"/>
      <c r="DE18" s="43">
        <v>0</v>
      </c>
      <c r="DF18" s="44">
        <v>0</v>
      </c>
      <c r="DG18" s="45">
        <v>0</v>
      </c>
      <c r="DH18" s="43">
        <v>0</v>
      </c>
      <c r="DI18" s="46">
        <v>0</v>
      </c>
      <c r="DJ18" s="43">
        <v>711.9</v>
      </c>
      <c r="DK18" s="51"/>
      <c r="DL18" s="43">
        <v>0</v>
      </c>
      <c r="DM18" s="44">
        <v>0</v>
      </c>
      <c r="DN18" s="45">
        <v>0</v>
      </c>
      <c r="DO18" s="43">
        <v>0</v>
      </c>
      <c r="DP18" s="46">
        <v>0</v>
      </c>
      <c r="DQ18" s="43">
        <v>711.9</v>
      </c>
      <c r="DR18" s="45">
        <v>6</v>
      </c>
      <c r="DS18" s="45">
        <v>0</v>
      </c>
      <c r="DT18" s="45"/>
      <c r="DU18" s="45">
        <v>0</v>
      </c>
      <c r="DV18" s="43">
        <v>711.90000000000009</v>
      </c>
      <c r="DW18" s="43">
        <v>0</v>
      </c>
      <c r="DX18" s="43">
        <v>0</v>
      </c>
      <c r="DY18" s="50">
        <v>0</v>
      </c>
      <c r="DZ18" s="50">
        <v>53.534880000000001</v>
      </c>
      <c r="EA18" s="52">
        <v>1</v>
      </c>
      <c r="EB18"/>
    </row>
    <row r="19" spans="1:132" ht="25.5" outlineLevel="1" x14ac:dyDescent="0.25">
      <c r="A19" s="37" t="s">
        <v>93</v>
      </c>
      <c r="B19" s="38" t="s">
        <v>94</v>
      </c>
      <c r="C19" s="37" t="s">
        <v>48</v>
      </c>
      <c r="D19" s="37" t="s">
        <v>95</v>
      </c>
      <c r="E19" s="39" t="s">
        <v>63</v>
      </c>
      <c r="F19" s="39">
        <v>1</v>
      </c>
      <c r="G19" s="40">
        <v>2175.29</v>
      </c>
      <c r="H19" s="40">
        <v>2723.89</v>
      </c>
      <c r="I19" s="41">
        <v>2723.89</v>
      </c>
      <c r="J19" s="51">
        <v>0.5</v>
      </c>
      <c r="K19" s="43">
        <v>1361.9449999999999</v>
      </c>
      <c r="L19" s="44">
        <v>0.5</v>
      </c>
      <c r="M19" s="45">
        <v>0.5</v>
      </c>
      <c r="N19" s="43">
        <v>1361.9449999999999</v>
      </c>
      <c r="O19" s="46">
        <v>0.5</v>
      </c>
      <c r="P19" s="43">
        <v>1361.9449999999999</v>
      </c>
      <c r="Q19" s="51"/>
      <c r="R19" s="43">
        <v>0</v>
      </c>
      <c r="S19" s="44">
        <v>0</v>
      </c>
      <c r="T19" s="45">
        <v>0.5</v>
      </c>
      <c r="U19" s="43">
        <v>1361.9449999999999</v>
      </c>
      <c r="V19" s="46">
        <v>0.5</v>
      </c>
      <c r="W19" s="43">
        <v>1361.9449999999999</v>
      </c>
      <c r="X19" s="51">
        <v>0.5</v>
      </c>
      <c r="Y19" s="43">
        <v>1361.9449999999999</v>
      </c>
      <c r="Z19" s="44">
        <v>0.5</v>
      </c>
      <c r="AA19" s="45">
        <v>1</v>
      </c>
      <c r="AB19" s="43">
        <v>2723.89</v>
      </c>
      <c r="AC19" s="46">
        <v>1</v>
      </c>
      <c r="AD19" s="43">
        <v>0</v>
      </c>
      <c r="AE19" s="51"/>
      <c r="AF19" s="43">
        <v>0</v>
      </c>
      <c r="AG19" s="44">
        <v>0</v>
      </c>
      <c r="AH19" s="45">
        <v>1</v>
      </c>
      <c r="AI19" s="43">
        <v>2723.89</v>
      </c>
      <c r="AJ19" s="46">
        <v>1</v>
      </c>
      <c r="AK19" s="43">
        <v>0</v>
      </c>
      <c r="AL19" s="51"/>
      <c r="AM19" s="43">
        <v>0</v>
      </c>
      <c r="AN19" s="44">
        <v>0</v>
      </c>
      <c r="AO19" s="45">
        <v>1</v>
      </c>
      <c r="AP19" s="43">
        <v>2723.89</v>
      </c>
      <c r="AQ19" s="46">
        <v>1</v>
      </c>
      <c r="AR19" s="43">
        <v>0</v>
      </c>
      <c r="AS19" s="51"/>
      <c r="AT19" s="43">
        <v>0</v>
      </c>
      <c r="AU19" s="44">
        <v>0</v>
      </c>
      <c r="AV19" s="45">
        <v>1</v>
      </c>
      <c r="AW19" s="43">
        <v>2723.89</v>
      </c>
      <c r="AX19" s="46">
        <v>1</v>
      </c>
      <c r="AY19" s="43">
        <v>0</v>
      </c>
      <c r="AZ19" s="51"/>
      <c r="BA19" s="43">
        <v>0</v>
      </c>
      <c r="BB19" s="44">
        <v>0</v>
      </c>
      <c r="BC19" s="45">
        <v>1</v>
      </c>
      <c r="BD19" s="43">
        <v>2723.89</v>
      </c>
      <c r="BE19" s="46">
        <v>1</v>
      </c>
      <c r="BF19" s="43">
        <v>0</v>
      </c>
      <c r="BG19" s="51"/>
      <c r="BH19" s="43">
        <v>0</v>
      </c>
      <c r="BI19" s="44">
        <v>0</v>
      </c>
      <c r="BJ19" s="45">
        <v>1</v>
      </c>
      <c r="BK19" s="43">
        <v>2723.89</v>
      </c>
      <c r="BL19" s="46">
        <v>1</v>
      </c>
      <c r="BM19" s="43">
        <v>0</v>
      </c>
      <c r="BN19" s="51"/>
      <c r="BO19" s="43">
        <v>0</v>
      </c>
      <c r="BP19" s="44">
        <v>0</v>
      </c>
      <c r="BQ19" s="45">
        <v>1</v>
      </c>
      <c r="BR19" s="43">
        <v>2723.89</v>
      </c>
      <c r="BS19" s="46">
        <v>1</v>
      </c>
      <c r="BT19" s="43">
        <v>0</v>
      </c>
      <c r="BU19" s="51"/>
      <c r="BV19" s="43">
        <v>0</v>
      </c>
      <c r="BW19" s="44">
        <v>0</v>
      </c>
      <c r="BX19" s="45">
        <v>1</v>
      </c>
      <c r="BY19" s="43">
        <v>2723.89</v>
      </c>
      <c r="BZ19" s="46">
        <v>1</v>
      </c>
      <c r="CA19" s="43">
        <v>0</v>
      </c>
      <c r="CB19" s="51"/>
      <c r="CC19" s="43">
        <v>0</v>
      </c>
      <c r="CD19" s="44">
        <v>0</v>
      </c>
      <c r="CE19" s="45">
        <v>1</v>
      </c>
      <c r="CF19" s="43">
        <v>2723.89</v>
      </c>
      <c r="CG19" s="46">
        <v>1</v>
      </c>
      <c r="CH19" s="43">
        <v>0</v>
      </c>
      <c r="CI19" s="51"/>
      <c r="CJ19" s="43">
        <v>0</v>
      </c>
      <c r="CK19" s="44">
        <v>0</v>
      </c>
      <c r="CL19" s="45">
        <v>1</v>
      </c>
      <c r="CM19" s="43">
        <v>2723.89</v>
      </c>
      <c r="CN19" s="46">
        <v>1</v>
      </c>
      <c r="CO19" s="43">
        <v>0</v>
      </c>
      <c r="CP19" s="51"/>
      <c r="CQ19" s="43">
        <v>0</v>
      </c>
      <c r="CR19" s="44">
        <v>0</v>
      </c>
      <c r="CS19" s="45">
        <v>1</v>
      </c>
      <c r="CT19" s="43">
        <v>2723.89</v>
      </c>
      <c r="CU19" s="46">
        <v>1</v>
      </c>
      <c r="CV19" s="43">
        <v>0</v>
      </c>
      <c r="CW19" s="51"/>
      <c r="CX19" s="43">
        <v>0</v>
      </c>
      <c r="CY19" s="44">
        <v>0</v>
      </c>
      <c r="CZ19" s="45">
        <v>1</v>
      </c>
      <c r="DA19" s="43">
        <v>2723.89</v>
      </c>
      <c r="DB19" s="46">
        <v>1</v>
      </c>
      <c r="DC19" s="43">
        <v>0</v>
      </c>
      <c r="DD19" s="51"/>
      <c r="DE19" s="43">
        <v>0</v>
      </c>
      <c r="DF19" s="44">
        <v>0</v>
      </c>
      <c r="DG19" s="45">
        <v>1</v>
      </c>
      <c r="DH19" s="43">
        <v>2723.89</v>
      </c>
      <c r="DI19" s="46">
        <v>1</v>
      </c>
      <c r="DJ19" s="43">
        <v>0</v>
      </c>
      <c r="DK19" s="51"/>
      <c r="DL19" s="43">
        <v>0</v>
      </c>
      <c r="DM19" s="44">
        <v>0</v>
      </c>
      <c r="DN19" s="45">
        <v>1</v>
      </c>
      <c r="DO19" s="43">
        <v>2723.89</v>
      </c>
      <c r="DP19" s="46">
        <v>1</v>
      </c>
      <c r="DQ19" s="43">
        <v>0</v>
      </c>
      <c r="DR19" s="45">
        <v>0</v>
      </c>
      <c r="DS19" s="45">
        <v>0</v>
      </c>
      <c r="DT19" s="45">
        <v>0</v>
      </c>
      <c r="DU19" s="45">
        <v>0</v>
      </c>
      <c r="DV19" s="43">
        <v>0</v>
      </c>
      <c r="DW19" s="43">
        <v>0</v>
      </c>
      <c r="DX19" s="43">
        <v>0</v>
      </c>
      <c r="DY19" s="50">
        <v>0</v>
      </c>
      <c r="DZ19" s="50">
        <v>0</v>
      </c>
      <c r="EA19" s="52" t="s">
        <v>2076</v>
      </c>
      <c r="EB19"/>
    </row>
    <row r="20" spans="1:132" ht="25.5" outlineLevel="1" x14ac:dyDescent="0.25">
      <c r="A20" s="37" t="s">
        <v>96</v>
      </c>
      <c r="B20" s="38" t="s">
        <v>97</v>
      </c>
      <c r="C20" s="37" t="s">
        <v>48</v>
      </c>
      <c r="D20" s="37" t="s">
        <v>98</v>
      </c>
      <c r="E20" s="39" t="s">
        <v>63</v>
      </c>
      <c r="F20" s="39">
        <v>1</v>
      </c>
      <c r="G20" s="40">
        <v>700</v>
      </c>
      <c r="H20" s="40">
        <v>876.54</v>
      </c>
      <c r="I20" s="41">
        <v>876.54</v>
      </c>
      <c r="J20" s="51">
        <v>0.5</v>
      </c>
      <c r="K20" s="43">
        <v>438.27</v>
      </c>
      <c r="L20" s="44">
        <v>0.5</v>
      </c>
      <c r="M20" s="45">
        <v>0.5</v>
      </c>
      <c r="N20" s="43">
        <v>438.27</v>
      </c>
      <c r="O20" s="46">
        <v>0.5</v>
      </c>
      <c r="P20" s="43">
        <v>438.27</v>
      </c>
      <c r="Q20" s="51"/>
      <c r="R20" s="43">
        <v>0</v>
      </c>
      <c r="S20" s="44">
        <v>0</v>
      </c>
      <c r="T20" s="45">
        <v>0.5</v>
      </c>
      <c r="U20" s="43">
        <v>438.27</v>
      </c>
      <c r="V20" s="46">
        <v>0.5</v>
      </c>
      <c r="W20" s="43">
        <v>438.27</v>
      </c>
      <c r="X20" s="51"/>
      <c r="Y20" s="43">
        <v>0</v>
      </c>
      <c r="Z20" s="44">
        <v>0</v>
      </c>
      <c r="AA20" s="45">
        <v>0.5</v>
      </c>
      <c r="AB20" s="43">
        <v>438.27</v>
      </c>
      <c r="AC20" s="46">
        <v>0.5</v>
      </c>
      <c r="AD20" s="43">
        <v>438.27</v>
      </c>
      <c r="AE20" s="51"/>
      <c r="AF20" s="43">
        <v>0</v>
      </c>
      <c r="AG20" s="44">
        <v>0</v>
      </c>
      <c r="AH20" s="45">
        <v>0.5</v>
      </c>
      <c r="AI20" s="43">
        <v>438.27</v>
      </c>
      <c r="AJ20" s="46">
        <v>0.5</v>
      </c>
      <c r="AK20" s="43">
        <v>438.27</v>
      </c>
      <c r="AL20" s="51">
        <v>0.5</v>
      </c>
      <c r="AM20" s="43">
        <v>438.27</v>
      </c>
      <c r="AN20" s="44">
        <v>0.5</v>
      </c>
      <c r="AO20" s="45">
        <v>1</v>
      </c>
      <c r="AP20" s="43">
        <v>876.54</v>
      </c>
      <c r="AQ20" s="46">
        <v>1</v>
      </c>
      <c r="AR20" s="43">
        <v>0</v>
      </c>
      <c r="AS20" s="51"/>
      <c r="AT20" s="43">
        <v>0</v>
      </c>
      <c r="AU20" s="44">
        <v>0</v>
      </c>
      <c r="AV20" s="45">
        <v>1</v>
      </c>
      <c r="AW20" s="43">
        <v>876.54</v>
      </c>
      <c r="AX20" s="46">
        <v>1</v>
      </c>
      <c r="AY20" s="43">
        <v>0</v>
      </c>
      <c r="AZ20" s="51"/>
      <c r="BA20" s="43">
        <v>0</v>
      </c>
      <c r="BB20" s="44">
        <v>0</v>
      </c>
      <c r="BC20" s="45">
        <v>1</v>
      </c>
      <c r="BD20" s="43">
        <v>876.54</v>
      </c>
      <c r="BE20" s="46">
        <v>1</v>
      </c>
      <c r="BF20" s="43">
        <v>0</v>
      </c>
      <c r="BG20" s="51"/>
      <c r="BH20" s="43">
        <v>0</v>
      </c>
      <c r="BI20" s="44">
        <v>0</v>
      </c>
      <c r="BJ20" s="45">
        <v>1</v>
      </c>
      <c r="BK20" s="43">
        <v>876.54</v>
      </c>
      <c r="BL20" s="46">
        <v>1</v>
      </c>
      <c r="BM20" s="43">
        <v>0</v>
      </c>
      <c r="BN20" s="51"/>
      <c r="BO20" s="43">
        <v>0</v>
      </c>
      <c r="BP20" s="44">
        <v>0</v>
      </c>
      <c r="BQ20" s="45">
        <v>1</v>
      </c>
      <c r="BR20" s="43">
        <v>876.54</v>
      </c>
      <c r="BS20" s="46">
        <v>1</v>
      </c>
      <c r="BT20" s="43">
        <v>0</v>
      </c>
      <c r="BU20" s="51"/>
      <c r="BV20" s="43">
        <v>0</v>
      </c>
      <c r="BW20" s="44">
        <v>0</v>
      </c>
      <c r="BX20" s="45">
        <v>1</v>
      </c>
      <c r="BY20" s="43">
        <v>876.54</v>
      </c>
      <c r="BZ20" s="46">
        <v>1</v>
      </c>
      <c r="CA20" s="43">
        <v>0</v>
      </c>
      <c r="CB20" s="51"/>
      <c r="CC20" s="43">
        <v>0</v>
      </c>
      <c r="CD20" s="44">
        <v>0</v>
      </c>
      <c r="CE20" s="45">
        <v>1</v>
      </c>
      <c r="CF20" s="43">
        <v>876.54</v>
      </c>
      <c r="CG20" s="46">
        <v>1</v>
      </c>
      <c r="CH20" s="43">
        <v>0</v>
      </c>
      <c r="CI20" s="51"/>
      <c r="CJ20" s="43">
        <v>0</v>
      </c>
      <c r="CK20" s="44">
        <v>0</v>
      </c>
      <c r="CL20" s="45">
        <v>1</v>
      </c>
      <c r="CM20" s="43">
        <v>876.54</v>
      </c>
      <c r="CN20" s="46">
        <v>1</v>
      </c>
      <c r="CO20" s="43">
        <v>0</v>
      </c>
      <c r="CP20" s="51"/>
      <c r="CQ20" s="43">
        <v>0</v>
      </c>
      <c r="CR20" s="44">
        <v>0</v>
      </c>
      <c r="CS20" s="45">
        <v>1</v>
      </c>
      <c r="CT20" s="43">
        <v>876.54</v>
      </c>
      <c r="CU20" s="46">
        <v>1</v>
      </c>
      <c r="CV20" s="43">
        <v>0</v>
      </c>
      <c r="CW20" s="51"/>
      <c r="CX20" s="43">
        <v>0</v>
      </c>
      <c r="CY20" s="44">
        <v>0</v>
      </c>
      <c r="CZ20" s="45">
        <v>1</v>
      </c>
      <c r="DA20" s="43">
        <v>876.54</v>
      </c>
      <c r="DB20" s="46">
        <v>1</v>
      </c>
      <c r="DC20" s="43">
        <v>0</v>
      </c>
      <c r="DD20" s="51"/>
      <c r="DE20" s="43">
        <v>0</v>
      </c>
      <c r="DF20" s="44">
        <v>0</v>
      </c>
      <c r="DG20" s="45">
        <v>1</v>
      </c>
      <c r="DH20" s="43">
        <v>876.54</v>
      </c>
      <c r="DI20" s="46">
        <v>1</v>
      </c>
      <c r="DJ20" s="43">
        <v>0</v>
      </c>
      <c r="DK20" s="51"/>
      <c r="DL20" s="43">
        <v>0</v>
      </c>
      <c r="DM20" s="44">
        <v>0</v>
      </c>
      <c r="DN20" s="45">
        <v>1</v>
      </c>
      <c r="DO20" s="43">
        <v>876.54</v>
      </c>
      <c r="DP20" s="46">
        <v>1</v>
      </c>
      <c r="DQ20" s="43">
        <v>0</v>
      </c>
      <c r="DR20" s="45">
        <v>0</v>
      </c>
      <c r="DS20" s="45">
        <v>0</v>
      </c>
      <c r="DT20" s="45"/>
      <c r="DU20" s="45">
        <v>0</v>
      </c>
      <c r="DV20" s="43">
        <v>0</v>
      </c>
      <c r="DW20" s="43">
        <v>0</v>
      </c>
      <c r="DX20" s="43">
        <v>0</v>
      </c>
      <c r="DY20" s="50">
        <v>0</v>
      </c>
      <c r="DZ20" s="50">
        <v>0</v>
      </c>
      <c r="EA20" s="52" t="s">
        <v>2076</v>
      </c>
      <c r="EB20"/>
    </row>
    <row r="21" spans="1:132" ht="25.5" outlineLevel="1" x14ac:dyDescent="0.25">
      <c r="A21" s="37" t="s">
        <v>99</v>
      </c>
      <c r="B21" s="38" t="s">
        <v>100</v>
      </c>
      <c r="C21" s="37" t="s">
        <v>48</v>
      </c>
      <c r="D21" s="37" t="s">
        <v>101</v>
      </c>
      <c r="E21" s="39" t="s">
        <v>50</v>
      </c>
      <c r="F21" s="39">
        <v>12</v>
      </c>
      <c r="G21" s="40">
        <v>3860.8</v>
      </c>
      <c r="H21" s="40">
        <v>4834.49</v>
      </c>
      <c r="I21" s="41">
        <v>58013.88</v>
      </c>
      <c r="J21" s="51"/>
      <c r="K21" s="43">
        <v>0</v>
      </c>
      <c r="L21" s="44">
        <v>0</v>
      </c>
      <c r="M21" s="45">
        <v>0</v>
      </c>
      <c r="N21" s="43">
        <v>0</v>
      </c>
      <c r="O21" s="46">
        <v>0</v>
      </c>
      <c r="P21" s="43">
        <v>58013.88</v>
      </c>
      <c r="Q21" s="51"/>
      <c r="R21" s="43">
        <v>0</v>
      </c>
      <c r="S21" s="44">
        <v>0</v>
      </c>
      <c r="T21" s="45">
        <v>0</v>
      </c>
      <c r="U21" s="43">
        <v>0</v>
      </c>
      <c r="V21" s="46">
        <v>0</v>
      </c>
      <c r="W21" s="43">
        <v>58013.88</v>
      </c>
      <c r="X21" s="51">
        <v>0.1</v>
      </c>
      <c r="Y21" s="43">
        <v>483.44900000000001</v>
      </c>
      <c r="Z21" s="44">
        <v>8.3333333333333332E-3</v>
      </c>
      <c r="AA21" s="45">
        <v>0.1</v>
      </c>
      <c r="AB21" s="43">
        <v>483.44900000000001</v>
      </c>
      <c r="AC21" s="46">
        <v>8.3333333333333332E-3</v>
      </c>
      <c r="AD21" s="43">
        <v>57530.430999999997</v>
      </c>
      <c r="AE21" s="51"/>
      <c r="AF21" s="43">
        <v>0</v>
      </c>
      <c r="AG21" s="44">
        <v>0</v>
      </c>
      <c r="AH21" s="45">
        <v>0.1</v>
      </c>
      <c r="AI21" s="43">
        <v>483.44900000000001</v>
      </c>
      <c r="AJ21" s="46">
        <v>8.3333333333333332E-3</v>
      </c>
      <c r="AK21" s="43">
        <v>57530.430999999997</v>
      </c>
      <c r="AL21" s="51"/>
      <c r="AM21" s="43">
        <v>0</v>
      </c>
      <c r="AN21" s="44">
        <v>0</v>
      </c>
      <c r="AO21" s="45">
        <v>0.1</v>
      </c>
      <c r="AP21" s="43">
        <v>483.44900000000001</v>
      </c>
      <c r="AQ21" s="46">
        <v>8.3333333333333332E-3</v>
      </c>
      <c r="AR21" s="43">
        <v>57530.430999999997</v>
      </c>
      <c r="AS21" s="51"/>
      <c r="AT21" s="43">
        <v>0</v>
      </c>
      <c r="AU21" s="44">
        <v>0</v>
      </c>
      <c r="AV21" s="45">
        <v>0.1</v>
      </c>
      <c r="AW21" s="43">
        <v>483.44900000000001</v>
      </c>
      <c r="AX21" s="46">
        <v>8.3333333333333332E-3</v>
      </c>
      <c r="AY21" s="43">
        <v>57530.430999999997</v>
      </c>
      <c r="AZ21" s="51">
        <v>2.9</v>
      </c>
      <c r="BA21" s="43">
        <v>14020.020999999999</v>
      </c>
      <c r="BB21" s="44">
        <v>0.24166666666666667</v>
      </c>
      <c r="BC21" s="45">
        <v>3</v>
      </c>
      <c r="BD21" s="43">
        <v>14503.47</v>
      </c>
      <c r="BE21" s="46">
        <v>0.25</v>
      </c>
      <c r="BF21" s="43">
        <v>43510.409999999996</v>
      </c>
      <c r="BG21" s="51"/>
      <c r="BH21" s="43">
        <v>0</v>
      </c>
      <c r="BI21" s="44">
        <v>0</v>
      </c>
      <c r="BJ21" s="45">
        <v>3</v>
      </c>
      <c r="BK21" s="43">
        <v>14503.47</v>
      </c>
      <c r="BL21" s="46">
        <v>0.25</v>
      </c>
      <c r="BM21" s="43">
        <v>43510.409999999996</v>
      </c>
      <c r="BN21" s="51"/>
      <c r="BO21" s="43">
        <v>0</v>
      </c>
      <c r="BP21" s="44">
        <v>0</v>
      </c>
      <c r="BQ21" s="45">
        <v>3</v>
      </c>
      <c r="BR21" s="43">
        <v>14503.47</v>
      </c>
      <c r="BS21" s="46">
        <v>0.25</v>
      </c>
      <c r="BT21" s="43">
        <v>43510.409999999996</v>
      </c>
      <c r="BU21" s="51"/>
      <c r="BV21" s="43">
        <v>0</v>
      </c>
      <c r="BW21" s="44">
        <v>0</v>
      </c>
      <c r="BX21" s="45">
        <v>3</v>
      </c>
      <c r="BY21" s="43">
        <v>14503.47</v>
      </c>
      <c r="BZ21" s="46">
        <v>0.25</v>
      </c>
      <c r="CA21" s="43">
        <v>43510.409999999996</v>
      </c>
      <c r="CB21" s="51"/>
      <c r="CC21" s="43">
        <v>0</v>
      </c>
      <c r="CD21" s="44">
        <v>0</v>
      </c>
      <c r="CE21" s="45">
        <v>3</v>
      </c>
      <c r="CF21" s="43">
        <v>14503.47</v>
      </c>
      <c r="CG21" s="46">
        <v>0.25</v>
      </c>
      <c r="CH21" s="43">
        <v>43510.409999999996</v>
      </c>
      <c r="CI21" s="51"/>
      <c r="CJ21" s="43">
        <v>0</v>
      </c>
      <c r="CK21" s="44">
        <v>0</v>
      </c>
      <c r="CL21" s="45">
        <v>3</v>
      </c>
      <c r="CM21" s="43">
        <v>14503.47</v>
      </c>
      <c r="CN21" s="46">
        <v>0.25</v>
      </c>
      <c r="CO21" s="43">
        <v>43510.409999999996</v>
      </c>
      <c r="CP21" s="51">
        <v>4</v>
      </c>
      <c r="CQ21" s="43">
        <v>19337.96</v>
      </c>
      <c r="CR21" s="44">
        <v>0.33333333333333331</v>
      </c>
      <c r="CS21" s="45">
        <v>7</v>
      </c>
      <c r="CT21" s="43">
        <v>33841.43</v>
      </c>
      <c r="CU21" s="46">
        <v>0.58333333333333337</v>
      </c>
      <c r="CV21" s="43">
        <v>24172.449999999997</v>
      </c>
      <c r="CW21" s="51"/>
      <c r="CX21" s="43">
        <v>0</v>
      </c>
      <c r="CY21" s="44">
        <v>0</v>
      </c>
      <c r="CZ21" s="45">
        <v>7</v>
      </c>
      <c r="DA21" s="43">
        <v>33841.43</v>
      </c>
      <c r="DB21" s="46">
        <v>0.58333333333333337</v>
      </c>
      <c r="DC21" s="43">
        <v>24172.449999999997</v>
      </c>
      <c r="DD21" s="51"/>
      <c r="DE21" s="43">
        <v>0</v>
      </c>
      <c r="DF21" s="44">
        <v>0</v>
      </c>
      <c r="DG21" s="45">
        <v>7</v>
      </c>
      <c r="DH21" s="43">
        <v>33841.43</v>
      </c>
      <c r="DI21" s="46">
        <v>0.58333333333333337</v>
      </c>
      <c r="DJ21" s="43">
        <v>24172.449999999997</v>
      </c>
      <c r="DK21" s="51"/>
      <c r="DL21" s="43">
        <v>0</v>
      </c>
      <c r="DM21" s="44">
        <v>0</v>
      </c>
      <c r="DN21" s="45">
        <v>7</v>
      </c>
      <c r="DO21" s="43">
        <v>33841.43</v>
      </c>
      <c r="DP21" s="46">
        <v>0.58333333333333337</v>
      </c>
      <c r="DQ21" s="43">
        <v>24172.449999999997</v>
      </c>
      <c r="DR21" s="45">
        <v>5</v>
      </c>
      <c r="DS21" s="45">
        <v>0</v>
      </c>
      <c r="DT21" s="45"/>
      <c r="DU21" s="45">
        <v>0</v>
      </c>
      <c r="DV21" s="43">
        <v>24172.449999999997</v>
      </c>
      <c r="DW21" s="43">
        <v>0</v>
      </c>
      <c r="DX21" s="43">
        <v>0</v>
      </c>
      <c r="DY21" s="50">
        <v>0</v>
      </c>
      <c r="DZ21" s="50">
        <v>1570.5517593600005</v>
      </c>
      <c r="EA21" s="52">
        <v>0.41666666666666669</v>
      </c>
      <c r="EB21"/>
    </row>
    <row r="22" spans="1:132" ht="51" outlineLevel="1" x14ac:dyDescent="0.25">
      <c r="A22" s="37" t="s">
        <v>102</v>
      </c>
      <c r="B22" s="38" t="s">
        <v>103</v>
      </c>
      <c r="C22" s="37" t="s">
        <v>48</v>
      </c>
      <c r="D22" s="37" t="s">
        <v>104</v>
      </c>
      <c r="E22" s="39" t="s">
        <v>55</v>
      </c>
      <c r="F22" s="39">
        <v>150</v>
      </c>
      <c r="G22" s="40">
        <v>79.040000000000006</v>
      </c>
      <c r="H22" s="40">
        <v>98.97</v>
      </c>
      <c r="I22" s="41">
        <v>14845.5</v>
      </c>
      <c r="J22" s="53">
        <v>0</v>
      </c>
      <c r="K22" s="43">
        <v>0</v>
      </c>
      <c r="L22" s="44">
        <v>0</v>
      </c>
      <c r="M22" s="45">
        <v>0</v>
      </c>
      <c r="N22" s="43">
        <v>0</v>
      </c>
      <c r="O22" s="46">
        <v>0</v>
      </c>
      <c r="P22" s="43">
        <v>14845.5</v>
      </c>
      <c r="Q22" s="53"/>
      <c r="R22" s="43">
        <v>0</v>
      </c>
      <c r="S22" s="44">
        <v>0</v>
      </c>
      <c r="T22" s="45">
        <v>0</v>
      </c>
      <c r="U22" s="43">
        <v>0</v>
      </c>
      <c r="V22" s="46">
        <v>0</v>
      </c>
      <c r="W22" s="43">
        <v>14845.5</v>
      </c>
      <c r="X22" s="53"/>
      <c r="Y22" s="43">
        <v>0</v>
      </c>
      <c r="Z22" s="44">
        <v>0</v>
      </c>
      <c r="AA22" s="45">
        <v>0</v>
      </c>
      <c r="AB22" s="43">
        <v>0</v>
      </c>
      <c r="AC22" s="46">
        <v>0</v>
      </c>
      <c r="AD22" s="43">
        <v>14845.5</v>
      </c>
      <c r="AE22" s="53"/>
      <c r="AF22" s="43">
        <v>0</v>
      </c>
      <c r="AG22" s="44">
        <v>0</v>
      </c>
      <c r="AH22" s="45">
        <v>0</v>
      </c>
      <c r="AI22" s="43">
        <v>0</v>
      </c>
      <c r="AJ22" s="46">
        <v>0</v>
      </c>
      <c r="AK22" s="43">
        <v>14845.5</v>
      </c>
      <c r="AL22" s="53"/>
      <c r="AM22" s="43">
        <v>0</v>
      </c>
      <c r="AN22" s="44">
        <v>0</v>
      </c>
      <c r="AO22" s="45">
        <v>0</v>
      </c>
      <c r="AP22" s="43">
        <v>0</v>
      </c>
      <c r="AQ22" s="46">
        <v>0</v>
      </c>
      <c r="AR22" s="43">
        <v>14845.5</v>
      </c>
      <c r="AS22" s="53"/>
      <c r="AT22" s="43">
        <v>0</v>
      </c>
      <c r="AU22" s="44">
        <v>0</v>
      </c>
      <c r="AV22" s="45">
        <v>0</v>
      </c>
      <c r="AW22" s="43">
        <v>0</v>
      </c>
      <c r="AX22" s="46">
        <v>0</v>
      </c>
      <c r="AY22" s="43">
        <v>14845.5</v>
      </c>
      <c r="AZ22" s="53"/>
      <c r="BA22" s="43">
        <v>0</v>
      </c>
      <c r="BB22" s="44">
        <v>0</v>
      </c>
      <c r="BC22" s="45">
        <v>0</v>
      </c>
      <c r="BD22" s="43">
        <v>0</v>
      </c>
      <c r="BE22" s="46">
        <v>0</v>
      </c>
      <c r="BF22" s="43">
        <v>14845.5</v>
      </c>
      <c r="BG22" s="53"/>
      <c r="BH22" s="43">
        <v>0</v>
      </c>
      <c r="BI22" s="44">
        <v>0</v>
      </c>
      <c r="BJ22" s="45">
        <v>0</v>
      </c>
      <c r="BK22" s="43">
        <v>0</v>
      </c>
      <c r="BL22" s="46">
        <v>0</v>
      </c>
      <c r="BM22" s="43">
        <v>14845.5</v>
      </c>
      <c r="BN22" s="53"/>
      <c r="BO22" s="43">
        <v>0</v>
      </c>
      <c r="BP22" s="44">
        <v>0</v>
      </c>
      <c r="BQ22" s="45">
        <v>0</v>
      </c>
      <c r="BR22" s="43">
        <v>0</v>
      </c>
      <c r="BS22" s="46">
        <v>0</v>
      </c>
      <c r="BT22" s="43">
        <v>14845.5</v>
      </c>
      <c r="BU22" s="53"/>
      <c r="BV22" s="43">
        <v>0</v>
      </c>
      <c r="BW22" s="44">
        <v>0</v>
      </c>
      <c r="BX22" s="45">
        <v>0</v>
      </c>
      <c r="BY22" s="43">
        <v>0</v>
      </c>
      <c r="BZ22" s="46">
        <v>0</v>
      </c>
      <c r="CA22" s="43">
        <v>14845.5</v>
      </c>
      <c r="CB22" s="53">
        <v>30</v>
      </c>
      <c r="CC22" s="43">
        <v>2969.1</v>
      </c>
      <c r="CD22" s="44">
        <v>0.19999999999999998</v>
      </c>
      <c r="CE22" s="45">
        <v>30</v>
      </c>
      <c r="CF22" s="43">
        <v>2969.1</v>
      </c>
      <c r="CG22" s="46">
        <v>0.19999999999999998</v>
      </c>
      <c r="CH22" s="43">
        <v>11876.4</v>
      </c>
      <c r="CI22" s="53">
        <v>30</v>
      </c>
      <c r="CJ22" s="43">
        <v>2969.1</v>
      </c>
      <c r="CK22" s="44">
        <v>0.19999999999999998</v>
      </c>
      <c r="CL22" s="45">
        <v>60</v>
      </c>
      <c r="CM22" s="43">
        <v>5938.2</v>
      </c>
      <c r="CN22" s="46">
        <v>0.39999999999999997</v>
      </c>
      <c r="CO22" s="43">
        <v>8907.2999999999993</v>
      </c>
      <c r="CP22" s="53">
        <v>30</v>
      </c>
      <c r="CQ22" s="43">
        <v>2969.1</v>
      </c>
      <c r="CR22" s="44">
        <v>0.19999999999999998</v>
      </c>
      <c r="CS22" s="45">
        <v>90</v>
      </c>
      <c r="CT22" s="43">
        <v>8907.2999999999993</v>
      </c>
      <c r="CU22" s="46">
        <v>0.6</v>
      </c>
      <c r="CV22" s="43">
        <v>5938.2000000000007</v>
      </c>
      <c r="CW22" s="53">
        <v>30</v>
      </c>
      <c r="CX22" s="43">
        <v>2969.1</v>
      </c>
      <c r="CY22" s="44">
        <v>0.19999999999999998</v>
      </c>
      <c r="CZ22" s="45">
        <v>120</v>
      </c>
      <c r="DA22" s="43">
        <v>11876.4</v>
      </c>
      <c r="DB22" s="46">
        <v>0.79999999999999993</v>
      </c>
      <c r="DC22" s="43">
        <v>2969.1000000000004</v>
      </c>
      <c r="DD22" s="53"/>
      <c r="DE22" s="43">
        <v>0</v>
      </c>
      <c r="DF22" s="44">
        <v>0</v>
      </c>
      <c r="DG22" s="45">
        <v>120</v>
      </c>
      <c r="DH22" s="43">
        <v>11876.4</v>
      </c>
      <c r="DI22" s="46">
        <v>0.79999999999999993</v>
      </c>
      <c r="DJ22" s="43">
        <v>2969.1000000000004</v>
      </c>
      <c r="DK22" s="53"/>
      <c r="DL22" s="43">
        <v>0</v>
      </c>
      <c r="DM22" s="44">
        <v>0</v>
      </c>
      <c r="DN22" s="45">
        <v>120</v>
      </c>
      <c r="DO22" s="43">
        <v>11876.4</v>
      </c>
      <c r="DP22" s="46">
        <v>0.79999999999999993</v>
      </c>
      <c r="DQ22" s="43">
        <v>2969.1000000000004</v>
      </c>
      <c r="DR22" s="45">
        <v>30</v>
      </c>
      <c r="DS22" s="45">
        <v>0</v>
      </c>
      <c r="DT22" s="45"/>
      <c r="DU22" s="45">
        <v>0</v>
      </c>
      <c r="DV22" s="43">
        <v>2969.1</v>
      </c>
      <c r="DW22" s="43">
        <v>0</v>
      </c>
      <c r="DX22" s="43">
        <v>0</v>
      </c>
      <c r="DY22" s="50">
        <v>0</v>
      </c>
      <c r="DZ22" s="50">
        <v>167.4572399999999</v>
      </c>
      <c r="EA22" s="52">
        <v>0.2</v>
      </c>
      <c r="EB22"/>
    </row>
    <row r="23" spans="1:132" x14ac:dyDescent="0.25">
      <c r="A23" s="29">
        <v>2</v>
      </c>
      <c r="B23" s="29"/>
      <c r="C23" s="29"/>
      <c r="D23" s="29" t="s">
        <v>105</v>
      </c>
      <c r="E23" s="29"/>
      <c r="F23" s="29"/>
      <c r="G23" s="31"/>
      <c r="H23" s="31"/>
      <c r="I23" s="32">
        <v>0</v>
      </c>
      <c r="J23" s="33"/>
      <c r="K23" s="32">
        <v>40285.066099999996</v>
      </c>
      <c r="L23" s="34" t="e">
        <v>#DIV/0!</v>
      </c>
      <c r="M23" s="35"/>
      <c r="N23" s="32">
        <v>40285.066099999996</v>
      </c>
      <c r="O23" s="36" t="e">
        <v>#DIV/0!</v>
      </c>
      <c r="P23" s="32">
        <v>43021.944900000017</v>
      </c>
      <c r="Q23" s="33"/>
      <c r="R23" s="32">
        <v>15932.187599999999</v>
      </c>
      <c r="S23" s="34" t="e">
        <v>#DIV/0!</v>
      </c>
      <c r="T23" s="35"/>
      <c r="U23" s="32">
        <v>56217.253699999987</v>
      </c>
      <c r="V23" s="36" t="e">
        <v>#DIV/0!</v>
      </c>
      <c r="W23" s="32">
        <v>27089.757299999983</v>
      </c>
      <c r="X23" s="33"/>
      <c r="Y23" s="32">
        <v>176.4264</v>
      </c>
      <c r="Z23" s="34" t="e">
        <v>#DIV/0!</v>
      </c>
      <c r="AA23" s="35"/>
      <c r="AB23" s="32">
        <v>56393.680099999983</v>
      </c>
      <c r="AC23" s="36" t="e">
        <v>#DIV/0!</v>
      </c>
      <c r="AD23" s="32">
        <v>26913.330899999986</v>
      </c>
      <c r="AE23" s="33"/>
      <c r="AF23" s="32">
        <v>2282.1554000000001</v>
      </c>
      <c r="AG23" s="34" t="e">
        <v>#DIV/0!</v>
      </c>
      <c r="AH23" s="35"/>
      <c r="AI23" s="32">
        <v>58675.835499999986</v>
      </c>
      <c r="AJ23" s="36" t="e">
        <v>#DIV/0!</v>
      </c>
      <c r="AK23" s="32">
        <v>24631.17549999999</v>
      </c>
      <c r="AL23" s="33"/>
      <c r="AM23" s="32">
        <v>1849.2879</v>
      </c>
      <c r="AN23" s="34" t="e">
        <v>#DIV/0!</v>
      </c>
      <c r="AO23" s="35"/>
      <c r="AP23" s="32">
        <v>60525.123399999997</v>
      </c>
      <c r="AQ23" s="36" t="e">
        <v>#DIV/0!</v>
      </c>
      <c r="AR23" s="32">
        <v>22781.887599999995</v>
      </c>
      <c r="AS23" s="33"/>
      <c r="AT23" s="32">
        <v>3841.3989000000001</v>
      </c>
      <c r="AU23" s="34" t="e">
        <v>#DIV/0!</v>
      </c>
      <c r="AV23" s="35"/>
      <c r="AW23" s="32">
        <v>64366.522299999997</v>
      </c>
      <c r="AX23" s="36" t="e">
        <v>#DIV/0!</v>
      </c>
      <c r="AY23" s="32">
        <v>18940.488699999994</v>
      </c>
      <c r="AZ23" s="33"/>
      <c r="BA23" s="32">
        <v>0</v>
      </c>
      <c r="BB23" s="34" t="e">
        <v>#DIV/0!</v>
      </c>
      <c r="BC23" s="35"/>
      <c r="BD23" s="32">
        <v>64366.522299999997</v>
      </c>
      <c r="BE23" s="36" t="e">
        <v>#DIV/0!</v>
      </c>
      <c r="BF23" s="32">
        <v>18940.488699999994</v>
      </c>
      <c r="BG23" s="33"/>
      <c r="BH23" s="32">
        <v>0</v>
      </c>
      <c r="BI23" s="34" t="e">
        <v>#DIV/0!</v>
      </c>
      <c r="BJ23" s="35"/>
      <c r="BK23" s="32">
        <v>64366.522299999997</v>
      </c>
      <c r="BL23" s="36" t="e">
        <v>#DIV/0!</v>
      </c>
      <c r="BM23" s="32">
        <v>18940.488699999994</v>
      </c>
      <c r="BN23" s="33"/>
      <c r="BO23" s="32">
        <v>0</v>
      </c>
      <c r="BP23" s="34" t="e">
        <v>#DIV/0!</v>
      </c>
      <c r="BQ23" s="35"/>
      <c r="BR23" s="32">
        <v>64366.515100000004</v>
      </c>
      <c r="BS23" s="36" t="e">
        <v>#DIV/0!</v>
      </c>
      <c r="BT23" s="32">
        <v>18940.496099999997</v>
      </c>
      <c r="BU23" s="33"/>
      <c r="BV23" s="32">
        <v>0</v>
      </c>
      <c r="BW23" s="34" t="e">
        <v>#DIV/0!</v>
      </c>
      <c r="BX23" s="35"/>
      <c r="BY23" s="32">
        <v>64366.508700000006</v>
      </c>
      <c r="BZ23" s="36" t="e">
        <v>#DIV/0!</v>
      </c>
      <c r="CA23" s="32">
        <v>18940.502299999993</v>
      </c>
      <c r="CB23" s="33"/>
      <c r="CC23" s="32">
        <v>6802.2950000000001</v>
      </c>
      <c r="CD23" s="34" t="e">
        <v>#DIV/0!</v>
      </c>
      <c r="CE23" s="35"/>
      <c r="CF23" s="32">
        <v>71168.803700000004</v>
      </c>
      <c r="CG23" s="36" t="e">
        <v>#DIV/0!</v>
      </c>
      <c r="CH23" s="32">
        <v>12138.207299999998</v>
      </c>
      <c r="CI23" s="33"/>
      <c r="CJ23" s="32">
        <v>3818.4016000000001</v>
      </c>
      <c r="CK23" s="34" t="e">
        <v>#DIV/0!</v>
      </c>
      <c r="CL23" s="35"/>
      <c r="CM23" s="32">
        <v>74987.205299999987</v>
      </c>
      <c r="CN23" s="36">
        <v>0</v>
      </c>
      <c r="CO23" s="32">
        <v>8319.8056999999972</v>
      </c>
      <c r="CP23" s="33"/>
      <c r="CQ23" s="32">
        <v>2151.5037000000002</v>
      </c>
      <c r="CR23" s="34"/>
      <c r="CS23" s="35"/>
      <c r="CT23" s="32">
        <v>77138.709000000003</v>
      </c>
      <c r="CU23" s="36"/>
      <c r="CV23" s="32">
        <v>6168.301999999997</v>
      </c>
      <c r="CW23" s="33"/>
      <c r="CX23" s="32">
        <v>2995.6701999999996</v>
      </c>
      <c r="CY23" s="34"/>
      <c r="CZ23" s="35"/>
      <c r="DA23" s="32">
        <v>80134.37920000001</v>
      </c>
      <c r="DB23" s="36"/>
      <c r="DC23" s="32">
        <v>3172.6317999999987</v>
      </c>
      <c r="DD23" s="33"/>
      <c r="DE23" s="32">
        <v>0</v>
      </c>
      <c r="DF23" s="34"/>
      <c r="DG23" s="35"/>
      <c r="DH23" s="32">
        <v>80134.37920000001</v>
      </c>
      <c r="DI23" s="36"/>
      <c r="DJ23" s="32">
        <v>3172.6317999999987</v>
      </c>
      <c r="DK23" s="33"/>
      <c r="DL23" s="32">
        <v>298.82440000000003</v>
      </c>
      <c r="DM23" s="34"/>
      <c r="DN23" s="35"/>
      <c r="DO23" s="32">
        <v>80433.203600000008</v>
      </c>
      <c r="DP23" s="36"/>
      <c r="DQ23" s="32">
        <v>2873.8073999999988</v>
      </c>
      <c r="DR23" s="35"/>
      <c r="DS23" s="35"/>
      <c r="DT23" s="35"/>
      <c r="DU23" s="35"/>
      <c r="DV23" s="32">
        <v>154.14000000000507</v>
      </c>
      <c r="DW23" s="32">
        <v>4.9418602543482848E-12</v>
      </c>
      <c r="DX23" s="32">
        <v>0</v>
      </c>
      <c r="DY23" s="32">
        <v>0</v>
      </c>
      <c r="DZ23" s="32">
        <v>10.763376000000548</v>
      </c>
      <c r="EA23" s="34"/>
      <c r="EB23"/>
    </row>
    <row r="24" spans="1:132" ht="38.25" outlineLevel="1" x14ac:dyDescent="0.25">
      <c r="A24" s="37" t="s">
        <v>106</v>
      </c>
      <c r="B24" s="38" t="s">
        <v>107</v>
      </c>
      <c r="C24" s="37" t="s">
        <v>53</v>
      </c>
      <c r="D24" s="37" t="s">
        <v>108</v>
      </c>
      <c r="E24" s="39" t="s">
        <v>109</v>
      </c>
      <c r="F24" s="39">
        <v>61.67</v>
      </c>
      <c r="G24" s="40">
        <v>43.1</v>
      </c>
      <c r="H24" s="40">
        <v>53.96</v>
      </c>
      <c r="I24" s="41">
        <v>3327.7130000000002</v>
      </c>
      <c r="J24" s="42">
        <v>40.36</v>
      </c>
      <c r="K24" s="43">
        <v>2177.8256000000001</v>
      </c>
      <c r="L24" s="44">
        <v>0.65445115008415689</v>
      </c>
      <c r="M24" s="45">
        <v>40.36</v>
      </c>
      <c r="N24" s="43">
        <v>2177.8256000000001</v>
      </c>
      <c r="O24" s="46">
        <v>0.65445115008415689</v>
      </c>
      <c r="P24" s="43">
        <v>1149.8874000000001</v>
      </c>
      <c r="Q24" s="42">
        <v>5.82</v>
      </c>
      <c r="R24" s="43">
        <v>314.04720000000003</v>
      </c>
      <c r="S24" s="44">
        <v>9.4373282792115792E-2</v>
      </c>
      <c r="T24" s="45">
        <v>46.18</v>
      </c>
      <c r="U24" s="43">
        <v>2491.8728000000001</v>
      </c>
      <c r="V24" s="46">
        <v>0.74882443287627265</v>
      </c>
      <c r="W24" s="43">
        <v>835.8402000000001</v>
      </c>
      <c r="X24" s="42"/>
      <c r="Y24" s="43">
        <v>0</v>
      </c>
      <c r="Z24" s="44">
        <v>0</v>
      </c>
      <c r="AA24" s="45">
        <v>46.18</v>
      </c>
      <c r="AB24" s="43">
        <v>2491.8728000000001</v>
      </c>
      <c r="AC24" s="46">
        <v>0.74882443287627265</v>
      </c>
      <c r="AD24" s="43">
        <v>835.8402000000001</v>
      </c>
      <c r="AE24" s="42"/>
      <c r="AF24" s="43">
        <v>0</v>
      </c>
      <c r="AG24" s="44">
        <v>0</v>
      </c>
      <c r="AH24" s="45">
        <v>46.18</v>
      </c>
      <c r="AI24" s="43">
        <v>2491.8728000000001</v>
      </c>
      <c r="AJ24" s="46">
        <v>0.74882443287627265</v>
      </c>
      <c r="AK24" s="43">
        <v>835.8402000000001</v>
      </c>
      <c r="AL24" s="42">
        <v>15.49</v>
      </c>
      <c r="AM24" s="43">
        <v>835.84040000000005</v>
      </c>
      <c r="AN24" s="44">
        <v>0.2511756272250642</v>
      </c>
      <c r="AO24" s="45">
        <v>61.67</v>
      </c>
      <c r="AP24" s="43">
        <v>3327.7132000000001</v>
      </c>
      <c r="AQ24" s="46">
        <v>1.0000000601013368</v>
      </c>
      <c r="AR24" s="43">
        <v>-1.9999999994979589E-4</v>
      </c>
      <c r="AS24" s="42"/>
      <c r="AT24" s="43">
        <v>0</v>
      </c>
      <c r="AU24" s="44">
        <v>0</v>
      </c>
      <c r="AV24" s="45">
        <v>61.67</v>
      </c>
      <c r="AW24" s="43">
        <v>3327.7132000000001</v>
      </c>
      <c r="AX24" s="46">
        <v>1.0000000601013368</v>
      </c>
      <c r="AY24" s="43">
        <v>-1.9999999994979589E-4</v>
      </c>
      <c r="AZ24" s="42"/>
      <c r="BA24" s="43">
        <v>0</v>
      </c>
      <c r="BB24" s="44">
        <v>0</v>
      </c>
      <c r="BC24" s="45">
        <v>61.67</v>
      </c>
      <c r="BD24" s="43">
        <v>3327.7132000000001</v>
      </c>
      <c r="BE24" s="46">
        <v>1.0000000601013368</v>
      </c>
      <c r="BF24" s="43">
        <v>-1.9999999994979589E-4</v>
      </c>
      <c r="BG24" s="42"/>
      <c r="BH24" s="43">
        <v>0</v>
      </c>
      <c r="BI24" s="44">
        <v>0</v>
      </c>
      <c r="BJ24" s="45">
        <v>61.67</v>
      </c>
      <c r="BK24" s="43">
        <v>3327.7132000000001</v>
      </c>
      <c r="BL24" s="46">
        <v>1.0000000601013368</v>
      </c>
      <c r="BM24" s="43">
        <v>-1.9999999994979589E-4</v>
      </c>
      <c r="BN24" s="42"/>
      <c r="BO24" s="43">
        <v>0</v>
      </c>
      <c r="BP24" s="44">
        <v>0</v>
      </c>
      <c r="BQ24" s="45">
        <v>61.67</v>
      </c>
      <c r="BR24" s="43">
        <v>3327.7132000000001</v>
      </c>
      <c r="BS24" s="46">
        <v>1.0000000601013368</v>
      </c>
      <c r="BT24" s="43">
        <v>-1.9999999994979589E-4</v>
      </c>
      <c r="BU24" s="42"/>
      <c r="BV24" s="43">
        <v>0</v>
      </c>
      <c r="BW24" s="44">
        <v>0</v>
      </c>
      <c r="BX24" s="45">
        <v>61.67</v>
      </c>
      <c r="BY24" s="43">
        <v>3327.7132000000001</v>
      </c>
      <c r="BZ24" s="46">
        <v>1.0000000601013368</v>
      </c>
      <c r="CA24" s="43">
        <v>-1.9999999994979589E-4</v>
      </c>
      <c r="CB24" s="42"/>
      <c r="CC24" s="43">
        <v>0</v>
      </c>
      <c r="CD24" s="44">
        <v>0</v>
      </c>
      <c r="CE24" s="45">
        <v>61.67</v>
      </c>
      <c r="CF24" s="43">
        <v>3327.7132000000001</v>
      </c>
      <c r="CG24" s="46">
        <v>1.0000000601013368</v>
      </c>
      <c r="CH24" s="43">
        <v>-1.9999999994979589E-4</v>
      </c>
      <c r="CI24" s="42"/>
      <c r="CJ24" s="43">
        <v>0</v>
      </c>
      <c r="CK24" s="44">
        <v>0</v>
      </c>
      <c r="CL24" s="45">
        <v>61.67</v>
      </c>
      <c r="CM24" s="43">
        <v>3327.7132000000001</v>
      </c>
      <c r="CN24" s="46">
        <v>1.0000000601013368</v>
      </c>
      <c r="CO24" s="43">
        <v>-1.9999999994979589E-4</v>
      </c>
      <c r="CP24" s="42"/>
      <c r="CQ24" s="43">
        <v>0</v>
      </c>
      <c r="CR24" s="44">
        <v>0</v>
      </c>
      <c r="CS24" s="45">
        <v>61.67</v>
      </c>
      <c r="CT24" s="43">
        <v>3327.7132000000001</v>
      </c>
      <c r="CU24" s="46">
        <v>1.0000000601013368</v>
      </c>
      <c r="CV24" s="43">
        <v>-1.9999999994979589E-4</v>
      </c>
      <c r="CW24" s="42"/>
      <c r="CX24" s="43">
        <v>0</v>
      </c>
      <c r="CY24" s="44">
        <v>0</v>
      </c>
      <c r="CZ24" s="45">
        <v>61.67</v>
      </c>
      <c r="DA24" s="43">
        <v>3327.7132000000001</v>
      </c>
      <c r="DB24" s="46">
        <v>1.0000000601013368</v>
      </c>
      <c r="DC24" s="43">
        <v>-1.9999999994979589E-4</v>
      </c>
      <c r="DD24" s="42"/>
      <c r="DE24" s="43">
        <v>0</v>
      </c>
      <c r="DF24" s="44">
        <v>0</v>
      </c>
      <c r="DG24" s="45">
        <v>61.67</v>
      </c>
      <c r="DH24" s="43">
        <v>3327.7132000000001</v>
      </c>
      <c r="DI24" s="46">
        <v>1.0000000601013368</v>
      </c>
      <c r="DJ24" s="43">
        <v>-1.9999999994979589E-4</v>
      </c>
      <c r="DK24" s="42"/>
      <c r="DL24" s="43">
        <v>0</v>
      </c>
      <c r="DM24" s="44">
        <v>0</v>
      </c>
      <c r="DN24" s="45">
        <v>61.67</v>
      </c>
      <c r="DO24" s="43">
        <v>3327.7132000000001</v>
      </c>
      <c r="DP24" s="46">
        <v>1.0000000601013368</v>
      </c>
      <c r="DQ24" s="43">
        <v>-1.9999999994979589E-4</v>
      </c>
      <c r="DR24" s="45">
        <v>0</v>
      </c>
      <c r="DS24" s="45">
        <v>0</v>
      </c>
      <c r="DT24" s="45"/>
      <c r="DU24" s="45">
        <v>0</v>
      </c>
      <c r="DV24" s="43">
        <v>0</v>
      </c>
      <c r="DW24" s="43">
        <v>0</v>
      </c>
      <c r="DX24" s="43">
        <v>0</v>
      </c>
      <c r="DY24" s="50">
        <v>0</v>
      </c>
      <c r="DZ24" s="50">
        <v>0</v>
      </c>
      <c r="EA24" s="52" t="s">
        <v>2076</v>
      </c>
      <c r="EB24"/>
    </row>
    <row r="25" spans="1:132" ht="38.25" outlineLevel="1" x14ac:dyDescent="0.25">
      <c r="A25" s="37" t="s">
        <v>110</v>
      </c>
      <c r="B25" s="38" t="s">
        <v>111</v>
      </c>
      <c r="C25" s="37" t="s">
        <v>53</v>
      </c>
      <c r="D25" s="37" t="s">
        <v>112</v>
      </c>
      <c r="E25" s="39" t="s">
        <v>109</v>
      </c>
      <c r="F25" s="39">
        <v>2.14</v>
      </c>
      <c r="G25" s="40">
        <v>201.75</v>
      </c>
      <c r="H25" s="40">
        <v>252.63</v>
      </c>
      <c r="I25" s="41">
        <v>540.62800000000004</v>
      </c>
      <c r="J25" s="51"/>
      <c r="K25" s="43">
        <v>0</v>
      </c>
      <c r="L25" s="44">
        <v>0</v>
      </c>
      <c r="M25" s="45">
        <v>0</v>
      </c>
      <c r="N25" s="43">
        <v>0</v>
      </c>
      <c r="O25" s="46">
        <v>0</v>
      </c>
      <c r="P25" s="43">
        <v>540.62800000000004</v>
      </c>
      <c r="Q25" s="51">
        <v>2.14</v>
      </c>
      <c r="R25" s="43">
        <v>540.62819999999999</v>
      </c>
      <c r="S25" s="44">
        <v>1.0000003699401436</v>
      </c>
      <c r="T25" s="45">
        <v>2.14</v>
      </c>
      <c r="U25" s="43">
        <v>540.62819999999999</v>
      </c>
      <c r="V25" s="46">
        <v>1.0000003699401436</v>
      </c>
      <c r="W25" s="43">
        <v>-1.9999999994979589E-4</v>
      </c>
      <c r="X25" s="51"/>
      <c r="Y25" s="43">
        <v>0</v>
      </c>
      <c r="Z25" s="44">
        <v>0</v>
      </c>
      <c r="AA25" s="45">
        <v>2.14</v>
      </c>
      <c r="AB25" s="43">
        <v>540.62819999999999</v>
      </c>
      <c r="AC25" s="46">
        <v>1.0000003699401436</v>
      </c>
      <c r="AD25" s="43">
        <v>-1.9999999994979589E-4</v>
      </c>
      <c r="AE25" s="51"/>
      <c r="AF25" s="43">
        <v>0</v>
      </c>
      <c r="AG25" s="44">
        <v>0</v>
      </c>
      <c r="AH25" s="45">
        <v>2.14</v>
      </c>
      <c r="AI25" s="43">
        <v>540.62819999999999</v>
      </c>
      <c r="AJ25" s="46">
        <v>1.0000003699401436</v>
      </c>
      <c r="AK25" s="43">
        <v>-1.9999999994979589E-4</v>
      </c>
      <c r="AL25" s="51"/>
      <c r="AM25" s="43">
        <v>0</v>
      </c>
      <c r="AN25" s="44">
        <v>0</v>
      </c>
      <c r="AO25" s="45">
        <v>2.14</v>
      </c>
      <c r="AP25" s="43">
        <v>540.62819999999999</v>
      </c>
      <c r="AQ25" s="46">
        <v>1.0000003699401436</v>
      </c>
      <c r="AR25" s="43">
        <v>-1.9999999994979589E-4</v>
      </c>
      <c r="AS25" s="51"/>
      <c r="AT25" s="43">
        <v>0</v>
      </c>
      <c r="AU25" s="44">
        <v>0</v>
      </c>
      <c r="AV25" s="45">
        <v>2.14</v>
      </c>
      <c r="AW25" s="43">
        <v>540.62819999999999</v>
      </c>
      <c r="AX25" s="46">
        <v>1.0000003699401436</v>
      </c>
      <c r="AY25" s="43">
        <v>-1.9999999994979589E-4</v>
      </c>
      <c r="AZ25" s="51"/>
      <c r="BA25" s="43">
        <v>0</v>
      </c>
      <c r="BB25" s="44">
        <v>0</v>
      </c>
      <c r="BC25" s="45">
        <v>2.14</v>
      </c>
      <c r="BD25" s="43">
        <v>540.62819999999999</v>
      </c>
      <c r="BE25" s="46">
        <v>1.0000003699401436</v>
      </c>
      <c r="BF25" s="43">
        <v>-1.9999999994979589E-4</v>
      </c>
      <c r="BG25" s="51"/>
      <c r="BH25" s="43">
        <v>0</v>
      </c>
      <c r="BI25" s="44">
        <v>0</v>
      </c>
      <c r="BJ25" s="45">
        <v>2.14</v>
      </c>
      <c r="BK25" s="43">
        <v>540.62819999999999</v>
      </c>
      <c r="BL25" s="46">
        <v>1.0000003699401436</v>
      </c>
      <c r="BM25" s="43">
        <v>-1.9999999994979589E-4</v>
      </c>
      <c r="BN25" s="51"/>
      <c r="BO25" s="43">
        <v>0</v>
      </c>
      <c r="BP25" s="44">
        <v>0</v>
      </c>
      <c r="BQ25" s="45">
        <v>2.14</v>
      </c>
      <c r="BR25" s="43">
        <v>540.62819999999999</v>
      </c>
      <c r="BS25" s="46">
        <v>1.0000003699401436</v>
      </c>
      <c r="BT25" s="43">
        <v>-1.9999999994979589E-4</v>
      </c>
      <c r="BU25" s="51"/>
      <c r="BV25" s="43">
        <v>0</v>
      </c>
      <c r="BW25" s="44">
        <v>0</v>
      </c>
      <c r="BX25" s="45">
        <v>2.14</v>
      </c>
      <c r="BY25" s="43">
        <v>540.62819999999999</v>
      </c>
      <c r="BZ25" s="46">
        <v>1.0000003699401436</v>
      </c>
      <c r="CA25" s="43">
        <v>-1.9999999994979589E-4</v>
      </c>
      <c r="CB25" s="51"/>
      <c r="CC25" s="43">
        <v>0</v>
      </c>
      <c r="CD25" s="44">
        <v>0</v>
      </c>
      <c r="CE25" s="45">
        <v>2.14</v>
      </c>
      <c r="CF25" s="43">
        <v>540.62819999999999</v>
      </c>
      <c r="CG25" s="46">
        <v>1.0000003699401436</v>
      </c>
      <c r="CH25" s="43">
        <v>-1.9999999994979589E-4</v>
      </c>
      <c r="CI25" s="51"/>
      <c r="CJ25" s="43">
        <v>0</v>
      </c>
      <c r="CK25" s="44">
        <v>0</v>
      </c>
      <c r="CL25" s="45">
        <v>2.14</v>
      </c>
      <c r="CM25" s="43">
        <v>540.62819999999999</v>
      </c>
      <c r="CN25" s="46">
        <v>1.0000003699401436</v>
      </c>
      <c r="CO25" s="43">
        <v>-1.9999999994979589E-4</v>
      </c>
      <c r="CP25" s="51"/>
      <c r="CQ25" s="43">
        <v>0</v>
      </c>
      <c r="CR25" s="44">
        <v>0</v>
      </c>
      <c r="CS25" s="45">
        <v>2.14</v>
      </c>
      <c r="CT25" s="43">
        <v>540.62819999999999</v>
      </c>
      <c r="CU25" s="46">
        <v>1.0000003699401436</v>
      </c>
      <c r="CV25" s="43">
        <v>-1.9999999994979589E-4</v>
      </c>
      <c r="CW25" s="51"/>
      <c r="CX25" s="43">
        <v>0</v>
      </c>
      <c r="CY25" s="44">
        <v>0</v>
      </c>
      <c r="CZ25" s="45">
        <v>2.14</v>
      </c>
      <c r="DA25" s="43">
        <v>540.62819999999999</v>
      </c>
      <c r="DB25" s="46">
        <v>1.0000003699401436</v>
      </c>
      <c r="DC25" s="43">
        <v>-1.9999999994979589E-4</v>
      </c>
      <c r="DD25" s="51"/>
      <c r="DE25" s="43">
        <v>0</v>
      </c>
      <c r="DF25" s="44">
        <v>0</v>
      </c>
      <c r="DG25" s="45">
        <v>2.14</v>
      </c>
      <c r="DH25" s="43">
        <v>540.62819999999999</v>
      </c>
      <c r="DI25" s="46">
        <v>1.0000003699401436</v>
      </c>
      <c r="DJ25" s="43">
        <v>-1.9999999994979589E-4</v>
      </c>
      <c r="DK25" s="51"/>
      <c r="DL25" s="43">
        <v>0</v>
      </c>
      <c r="DM25" s="44">
        <v>0</v>
      </c>
      <c r="DN25" s="45">
        <v>2.14</v>
      </c>
      <c r="DO25" s="43">
        <v>540.62819999999999</v>
      </c>
      <c r="DP25" s="46">
        <v>1.0000003699401436</v>
      </c>
      <c r="DQ25" s="43">
        <v>-1.9999999994979589E-4</v>
      </c>
      <c r="DR25" s="45">
        <v>0</v>
      </c>
      <c r="DS25" s="45">
        <v>0</v>
      </c>
      <c r="DT25" s="45"/>
      <c r="DU25" s="45">
        <v>0</v>
      </c>
      <c r="DV25" s="43">
        <v>0</v>
      </c>
      <c r="DW25" s="43">
        <v>0</v>
      </c>
      <c r="DX25" s="43">
        <v>0</v>
      </c>
      <c r="DY25" s="50">
        <v>0</v>
      </c>
      <c r="DZ25" s="50">
        <v>0</v>
      </c>
      <c r="EA25" s="52" t="s">
        <v>2076</v>
      </c>
      <c r="EB25"/>
    </row>
    <row r="26" spans="1:132" ht="38.25" outlineLevel="1" x14ac:dyDescent="0.25">
      <c r="A26" s="37" t="s">
        <v>113</v>
      </c>
      <c r="B26" s="38" t="s">
        <v>114</v>
      </c>
      <c r="C26" s="37" t="s">
        <v>53</v>
      </c>
      <c r="D26" s="37" t="s">
        <v>115</v>
      </c>
      <c r="E26" s="39" t="s">
        <v>109</v>
      </c>
      <c r="F26" s="39">
        <v>3.35</v>
      </c>
      <c r="G26" s="40">
        <v>159.22</v>
      </c>
      <c r="H26" s="40">
        <v>199.37</v>
      </c>
      <c r="I26" s="41">
        <v>667.88900000000001</v>
      </c>
      <c r="J26" s="51">
        <v>1.4</v>
      </c>
      <c r="K26" s="43">
        <v>279.11799999999999</v>
      </c>
      <c r="L26" s="44">
        <v>0.4179107606204025</v>
      </c>
      <c r="M26" s="45">
        <v>1.4</v>
      </c>
      <c r="N26" s="43">
        <v>279.11799999999999</v>
      </c>
      <c r="O26" s="46">
        <v>0.4179107606204025</v>
      </c>
      <c r="P26" s="43">
        <v>388.77100000000002</v>
      </c>
      <c r="Q26" s="51">
        <v>1.95</v>
      </c>
      <c r="R26" s="43">
        <v>388.7715</v>
      </c>
      <c r="S26" s="44">
        <v>0.58208998800698919</v>
      </c>
      <c r="T26" s="45">
        <v>3.3499999999999996</v>
      </c>
      <c r="U26" s="43">
        <v>667.8895</v>
      </c>
      <c r="V26" s="46">
        <v>1.0000007486273916</v>
      </c>
      <c r="W26" s="43">
        <v>-4.9999999998817657E-4</v>
      </c>
      <c r="X26" s="51"/>
      <c r="Y26" s="43">
        <v>0</v>
      </c>
      <c r="Z26" s="44">
        <v>0</v>
      </c>
      <c r="AA26" s="45">
        <v>3.3499999999999996</v>
      </c>
      <c r="AB26" s="43">
        <v>667.8895</v>
      </c>
      <c r="AC26" s="46">
        <v>1.0000007486273916</v>
      </c>
      <c r="AD26" s="43">
        <v>-4.9999999998817657E-4</v>
      </c>
      <c r="AE26" s="51"/>
      <c r="AF26" s="43">
        <v>0</v>
      </c>
      <c r="AG26" s="44">
        <v>0</v>
      </c>
      <c r="AH26" s="45">
        <v>3.3499999999999996</v>
      </c>
      <c r="AI26" s="43">
        <v>667.8895</v>
      </c>
      <c r="AJ26" s="46">
        <v>1.0000007486273916</v>
      </c>
      <c r="AK26" s="43">
        <v>-4.9999999998817657E-4</v>
      </c>
      <c r="AL26" s="51"/>
      <c r="AM26" s="43">
        <v>0</v>
      </c>
      <c r="AN26" s="44">
        <v>0</v>
      </c>
      <c r="AO26" s="45">
        <v>3.3499999999999996</v>
      </c>
      <c r="AP26" s="43">
        <v>667.8895</v>
      </c>
      <c r="AQ26" s="46">
        <v>1.0000007486273916</v>
      </c>
      <c r="AR26" s="43">
        <v>-4.9999999998817657E-4</v>
      </c>
      <c r="AS26" s="51"/>
      <c r="AT26" s="43">
        <v>0</v>
      </c>
      <c r="AU26" s="44">
        <v>0</v>
      </c>
      <c r="AV26" s="45">
        <v>3.3499999999999996</v>
      </c>
      <c r="AW26" s="43">
        <v>667.8895</v>
      </c>
      <c r="AX26" s="46">
        <v>1.0000007486273916</v>
      </c>
      <c r="AY26" s="43">
        <v>-4.9999999998817657E-4</v>
      </c>
      <c r="AZ26" s="51"/>
      <c r="BA26" s="43">
        <v>0</v>
      </c>
      <c r="BB26" s="44">
        <v>0</v>
      </c>
      <c r="BC26" s="45">
        <v>3.3499999999999996</v>
      </c>
      <c r="BD26" s="43">
        <v>667.8895</v>
      </c>
      <c r="BE26" s="46">
        <v>1.0000007486273916</v>
      </c>
      <c r="BF26" s="43">
        <v>-4.9999999998817657E-4</v>
      </c>
      <c r="BG26" s="51"/>
      <c r="BH26" s="43">
        <v>0</v>
      </c>
      <c r="BI26" s="44">
        <v>0</v>
      </c>
      <c r="BJ26" s="45">
        <v>3.3499999999999996</v>
      </c>
      <c r="BK26" s="43">
        <v>667.8895</v>
      </c>
      <c r="BL26" s="46">
        <v>1.0000007486273916</v>
      </c>
      <c r="BM26" s="43">
        <v>-4.9999999998817657E-4</v>
      </c>
      <c r="BN26" s="51"/>
      <c r="BO26" s="43">
        <v>0</v>
      </c>
      <c r="BP26" s="44">
        <v>0</v>
      </c>
      <c r="BQ26" s="45">
        <v>3.3499999999999996</v>
      </c>
      <c r="BR26" s="43">
        <v>667.8895</v>
      </c>
      <c r="BS26" s="46">
        <v>1.0000007486273916</v>
      </c>
      <c r="BT26" s="43">
        <v>-4.9999999998817657E-4</v>
      </c>
      <c r="BU26" s="51"/>
      <c r="BV26" s="43">
        <v>0</v>
      </c>
      <c r="BW26" s="44">
        <v>0</v>
      </c>
      <c r="BX26" s="45">
        <v>3.3499999999999996</v>
      </c>
      <c r="BY26" s="43">
        <v>667.8895</v>
      </c>
      <c r="BZ26" s="46">
        <v>1.0000007486273916</v>
      </c>
      <c r="CA26" s="43">
        <v>-4.9999999998817657E-4</v>
      </c>
      <c r="CB26" s="51"/>
      <c r="CC26" s="43">
        <v>0</v>
      </c>
      <c r="CD26" s="44">
        <v>0</v>
      </c>
      <c r="CE26" s="45">
        <v>3.3499999999999996</v>
      </c>
      <c r="CF26" s="43">
        <v>667.8895</v>
      </c>
      <c r="CG26" s="46">
        <v>1.0000007486273916</v>
      </c>
      <c r="CH26" s="43">
        <v>-4.9999999998817657E-4</v>
      </c>
      <c r="CI26" s="51"/>
      <c r="CJ26" s="43">
        <v>0</v>
      </c>
      <c r="CK26" s="44">
        <v>0</v>
      </c>
      <c r="CL26" s="45">
        <v>3.3499999999999996</v>
      </c>
      <c r="CM26" s="43">
        <v>667.8895</v>
      </c>
      <c r="CN26" s="46">
        <v>1.0000007486273916</v>
      </c>
      <c r="CO26" s="43">
        <v>-4.9999999998817657E-4</v>
      </c>
      <c r="CP26" s="51"/>
      <c r="CQ26" s="43">
        <v>0</v>
      </c>
      <c r="CR26" s="44">
        <v>0</v>
      </c>
      <c r="CS26" s="45">
        <v>3.3499999999999996</v>
      </c>
      <c r="CT26" s="43">
        <v>667.8895</v>
      </c>
      <c r="CU26" s="46">
        <v>1.0000007486273916</v>
      </c>
      <c r="CV26" s="43">
        <v>-4.9999999998817657E-4</v>
      </c>
      <c r="CW26" s="51"/>
      <c r="CX26" s="43">
        <v>0</v>
      </c>
      <c r="CY26" s="44">
        <v>0</v>
      </c>
      <c r="CZ26" s="45">
        <v>3.3499999999999996</v>
      </c>
      <c r="DA26" s="43">
        <v>667.8895</v>
      </c>
      <c r="DB26" s="46">
        <v>1.0000007486273916</v>
      </c>
      <c r="DC26" s="43">
        <v>-4.9999999998817657E-4</v>
      </c>
      <c r="DD26" s="51"/>
      <c r="DE26" s="43">
        <v>0</v>
      </c>
      <c r="DF26" s="44">
        <v>0</v>
      </c>
      <c r="DG26" s="45">
        <v>3.3499999999999996</v>
      </c>
      <c r="DH26" s="43">
        <v>667.8895</v>
      </c>
      <c r="DI26" s="46">
        <v>1.0000007486273916</v>
      </c>
      <c r="DJ26" s="43">
        <v>-4.9999999998817657E-4</v>
      </c>
      <c r="DK26" s="51"/>
      <c r="DL26" s="43">
        <v>0</v>
      </c>
      <c r="DM26" s="44">
        <v>0</v>
      </c>
      <c r="DN26" s="45">
        <v>3.3499999999999996</v>
      </c>
      <c r="DO26" s="43">
        <v>667.8895</v>
      </c>
      <c r="DP26" s="46">
        <v>1.0000007486273916</v>
      </c>
      <c r="DQ26" s="43">
        <v>-4.9999999998817657E-4</v>
      </c>
      <c r="DR26" s="45">
        <v>4.4408920985006262E-16</v>
      </c>
      <c r="DS26" s="45">
        <v>0</v>
      </c>
      <c r="DT26" s="45"/>
      <c r="DU26" s="45">
        <v>0</v>
      </c>
      <c r="DV26" s="43">
        <v>8.8538065767806986E-14</v>
      </c>
      <c r="DW26" s="43">
        <v>0</v>
      </c>
      <c r="DX26" s="43">
        <v>0</v>
      </c>
      <c r="DY26" s="50">
        <v>0</v>
      </c>
      <c r="DZ26" s="50">
        <v>0</v>
      </c>
      <c r="EA26" s="52">
        <v>1.3256394323882465E-16</v>
      </c>
      <c r="EB26"/>
    </row>
    <row r="27" spans="1:132" ht="38.25" outlineLevel="1" x14ac:dyDescent="0.25">
      <c r="A27" s="37" t="s">
        <v>116</v>
      </c>
      <c r="B27" s="38" t="s">
        <v>117</v>
      </c>
      <c r="C27" s="37" t="s">
        <v>53</v>
      </c>
      <c r="D27" s="37" t="s">
        <v>118</v>
      </c>
      <c r="E27" s="39" t="s">
        <v>55</v>
      </c>
      <c r="F27" s="39">
        <v>51.13</v>
      </c>
      <c r="G27" s="40">
        <v>5.68</v>
      </c>
      <c r="H27" s="40">
        <v>7.11</v>
      </c>
      <c r="I27" s="41">
        <v>363.53399999999999</v>
      </c>
      <c r="J27" s="51"/>
      <c r="K27" s="43">
        <v>0</v>
      </c>
      <c r="L27" s="44">
        <v>0</v>
      </c>
      <c r="M27" s="45">
        <v>0</v>
      </c>
      <c r="N27" s="43">
        <v>0</v>
      </c>
      <c r="O27" s="46">
        <v>0</v>
      </c>
      <c r="P27" s="43">
        <v>363.53399999999999</v>
      </c>
      <c r="Q27" s="51">
        <v>51.13</v>
      </c>
      <c r="R27" s="43">
        <v>363.53430000000003</v>
      </c>
      <c r="S27" s="44">
        <v>1.0000008252323029</v>
      </c>
      <c r="T27" s="45">
        <v>51.13</v>
      </c>
      <c r="U27" s="43">
        <v>363.53430000000003</v>
      </c>
      <c r="V27" s="46">
        <v>1.0000008252323029</v>
      </c>
      <c r="W27" s="43">
        <v>-3.0000000003838068E-4</v>
      </c>
      <c r="X27" s="51"/>
      <c r="Y27" s="43">
        <v>0</v>
      </c>
      <c r="Z27" s="44">
        <v>0</v>
      </c>
      <c r="AA27" s="45">
        <v>51.13</v>
      </c>
      <c r="AB27" s="43">
        <v>363.53430000000003</v>
      </c>
      <c r="AC27" s="46">
        <v>1.0000008252323029</v>
      </c>
      <c r="AD27" s="43">
        <v>-3.0000000003838068E-4</v>
      </c>
      <c r="AE27" s="51"/>
      <c r="AF27" s="43">
        <v>0</v>
      </c>
      <c r="AG27" s="44">
        <v>0</v>
      </c>
      <c r="AH27" s="45">
        <v>51.13</v>
      </c>
      <c r="AI27" s="43">
        <v>363.53430000000003</v>
      </c>
      <c r="AJ27" s="46">
        <v>1.0000008252323029</v>
      </c>
      <c r="AK27" s="43">
        <v>-3.0000000003838068E-4</v>
      </c>
      <c r="AL27" s="51"/>
      <c r="AM27" s="43">
        <v>0</v>
      </c>
      <c r="AN27" s="44">
        <v>0</v>
      </c>
      <c r="AO27" s="45">
        <v>51.13</v>
      </c>
      <c r="AP27" s="43">
        <v>363.53430000000003</v>
      </c>
      <c r="AQ27" s="46">
        <v>1.0000008252323029</v>
      </c>
      <c r="AR27" s="43">
        <v>-3.0000000003838068E-4</v>
      </c>
      <c r="AS27" s="51"/>
      <c r="AT27" s="43">
        <v>0</v>
      </c>
      <c r="AU27" s="44">
        <v>0</v>
      </c>
      <c r="AV27" s="45">
        <v>51.13</v>
      </c>
      <c r="AW27" s="43">
        <v>363.53430000000003</v>
      </c>
      <c r="AX27" s="46">
        <v>1.0000008252323029</v>
      </c>
      <c r="AY27" s="43">
        <v>-3.0000000003838068E-4</v>
      </c>
      <c r="AZ27" s="51"/>
      <c r="BA27" s="43">
        <v>0</v>
      </c>
      <c r="BB27" s="44">
        <v>0</v>
      </c>
      <c r="BC27" s="45">
        <v>51.13</v>
      </c>
      <c r="BD27" s="43">
        <v>363.53430000000003</v>
      </c>
      <c r="BE27" s="46">
        <v>1.0000008252323029</v>
      </c>
      <c r="BF27" s="43">
        <v>-3.0000000003838068E-4</v>
      </c>
      <c r="BG27" s="51"/>
      <c r="BH27" s="43">
        <v>0</v>
      </c>
      <c r="BI27" s="44">
        <v>0</v>
      </c>
      <c r="BJ27" s="45">
        <v>51.13</v>
      </c>
      <c r="BK27" s="43">
        <v>363.53430000000003</v>
      </c>
      <c r="BL27" s="46">
        <v>1.0000008252323029</v>
      </c>
      <c r="BM27" s="43">
        <v>-3.0000000003838068E-4</v>
      </c>
      <c r="BN27" s="51"/>
      <c r="BO27" s="43">
        <v>0</v>
      </c>
      <c r="BP27" s="44">
        <v>0</v>
      </c>
      <c r="BQ27" s="45">
        <v>51.13</v>
      </c>
      <c r="BR27" s="43">
        <v>363.53430000000003</v>
      </c>
      <c r="BS27" s="46">
        <v>1.0000008252323029</v>
      </c>
      <c r="BT27" s="43">
        <v>-3.0000000003838068E-4</v>
      </c>
      <c r="BU27" s="51"/>
      <c r="BV27" s="43">
        <v>0</v>
      </c>
      <c r="BW27" s="44">
        <v>0</v>
      </c>
      <c r="BX27" s="45">
        <v>51.13</v>
      </c>
      <c r="BY27" s="43">
        <v>363.53430000000003</v>
      </c>
      <c r="BZ27" s="46">
        <v>1.0000008252323029</v>
      </c>
      <c r="CA27" s="43">
        <v>-3.0000000003838068E-4</v>
      </c>
      <c r="CB27" s="51"/>
      <c r="CC27" s="43">
        <v>0</v>
      </c>
      <c r="CD27" s="44">
        <v>0</v>
      </c>
      <c r="CE27" s="45">
        <v>51.13</v>
      </c>
      <c r="CF27" s="43">
        <v>363.53430000000003</v>
      </c>
      <c r="CG27" s="46">
        <v>1.0000008252323029</v>
      </c>
      <c r="CH27" s="43">
        <v>-3.0000000003838068E-4</v>
      </c>
      <c r="CI27" s="51"/>
      <c r="CJ27" s="43">
        <v>0</v>
      </c>
      <c r="CK27" s="44">
        <v>0</v>
      </c>
      <c r="CL27" s="45">
        <v>51.13</v>
      </c>
      <c r="CM27" s="43">
        <v>363.53430000000003</v>
      </c>
      <c r="CN27" s="46">
        <v>1.0000008252323029</v>
      </c>
      <c r="CO27" s="43">
        <v>-3.0000000003838068E-4</v>
      </c>
      <c r="CP27" s="51"/>
      <c r="CQ27" s="43">
        <v>0</v>
      </c>
      <c r="CR27" s="44">
        <v>0</v>
      </c>
      <c r="CS27" s="45">
        <v>51.13</v>
      </c>
      <c r="CT27" s="43">
        <v>363.53430000000003</v>
      </c>
      <c r="CU27" s="46">
        <v>1.0000008252323029</v>
      </c>
      <c r="CV27" s="43">
        <v>-3.0000000003838068E-4</v>
      </c>
      <c r="CW27" s="51"/>
      <c r="CX27" s="43">
        <v>0</v>
      </c>
      <c r="CY27" s="44">
        <v>0</v>
      </c>
      <c r="CZ27" s="45">
        <v>51.13</v>
      </c>
      <c r="DA27" s="43">
        <v>363.53430000000003</v>
      </c>
      <c r="DB27" s="46">
        <v>1.0000008252323029</v>
      </c>
      <c r="DC27" s="43">
        <v>-3.0000000003838068E-4</v>
      </c>
      <c r="DD27" s="51"/>
      <c r="DE27" s="43">
        <v>0</v>
      </c>
      <c r="DF27" s="44">
        <v>0</v>
      </c>
      <c r="DG27" s="45">
        <v>51.13</v>
      </c>
      <c r="DH27" s="43">
        <v>363.53430000000003</v>
      </c>
      <c r="DI27" s="46">
        <v>1.0000008252323029</v>
      </c>
      <c r="DJ27" s="43">
        <v>-3.0000000003838068E-4</v>
      </c>
      <c r="DK27" s="51"/>
      <c r="DL27" s="43">
        <v>0</v>
      </c>
      <c r="DM27" s="44">
        <v>0</v>
      </c>
      <c r="DN27" s="45">
        <v>51.13</v>
      </c>
      <c r="DO27" s="43">
        <v>363.53430000000003</v>
      </c>
      <c r="DP27" s="46">
        <v>1.0000008252323029</v>
      </c>
      <c r="DQ27" s="43">
        <v>-3.0000000003838068E-4</v>
      </c>
      <c r="DR27" s="45">
        <v>0</v>
      </c>
      <c r="DS27" s="45">
        <v>0</v>
      </c>
      <c r="DT27" s="45"/>
      <c r="DU27" s="45">
        <v>0</v>
      </c>
      <c r="DV27" s="43">
        <v>0</v>
      </c>
      <c r="DW27" s="43">
        <v>0</v>
      </c>
      <c r="DX27" s="43">
        <v>0</v>
      </c>
      <c r="DY27" s="50">
        <v>0</v>
      </c>
      <c r="DZ27" s="50">
        <v>0</v>
      </c>
      <c r="EA27" s="52" t="s">
        <v>2076</v>
      </c>
      <c r="EB27"/>
    </row>
    <row r="28" spans="1:132" ht="38.25" outlineLevel="1" x14ac:dyDescent="0.25">
      <c r="A28" s="37" t="s">
        <v>119</v>
      </c>
      <c r="B28" s="38" t="s">
        <v>117</v>
      </c>
      <c r="C28" s="37" t="s">
        <v>53</v>
      </c>
      <c r="D28" s="37" t="s">
        <v>120</v>
      </c>
      <c r="E28" s="39" t="s">
        <v>55</v>
      </c>
      <c r="F28" s="39">
        <v>34.93</v>
      </c>
      <c r="G28" s="40">
        <v>5.03</v>
      </c>
      <c r="H28" s="40">
        <v>6.29</v>
      </c>
      <c r="I28" s="41">
        <v>219.709</v>
      </c>
      <c r="J28" s="51">
        <v>34.93</v>
      </c>
      <c r="K28" s="43">
        <v>219.7097</v>
      </c>
      <c r="L28" s="44">
        <v>1.0000031860324339</v>
      </c>
      <c r="M28" s="45">
        <v>34.93</v>
      </c>
      <c r="N28" s="43">
        <v>219.7097</v>
      </c>
      <c r="O28" s="46">
        <v>1.0000031860324339</v>
      </c>
      <c r="P28" s="43">
        <v>-6.9999999999481588E-4</v>
      </c>
      <c r="Q28" s="51"/>
      <c r="R28" s="43">
        <v>0</v>
      </c>
      <c r="S28" s="44">
        <v>0</v>
      </c>
      <c r="T28" s="45">
        <v>34.93</v>
      </c>
      <c r="U28" s="43">
        <v>219.7097</v>
      </c>
      <c r="V28" s="46">
        <v>1.0000031860324339</v>
      </c>
      <c r="W28" s="43">
        <v>-6.9999999999481588E-4</v>
      </c>
      <c r="X28" s="51"/>
      <c r="Y28" s="43">
        <v>0</v>
      </c>
      <c r="Z28" s="44">
        <v>0</v>
      </c>
      <c r="AA28" s="45">
        <v>34.93</v>
      </c>
      <c r="AB28" s="43">
        <v>219.7097</v>
      </c>
      <c r="AC28" s="46">
        <v>1.0000031860324339</v>
      </c>
      <c r="AD28" s="43">
        <v>-6.9999999999481588E-4</v>
      </c>
      <c r="AE28" s="51"/>
      <c r="AF28" s="43">
        <v>0</v>
      </c>
      <c r="AG28" s="44">
        <v>0</v>
      </c>
      <c r="AH28" s="45">
        <v>34.93</v>
      </c>
      <c r="AI28" s="43">
        <v>219.7097</v>
      </c>
      <c r="AJ28" s="46">
        <v>1.0000031860324339</v>
      </c>
      <c r="AK28" s="43">
        <v>-6.9999999999481588E-4</v>
      </c>
      <c r="AL28" s="51"/>
      <c r="AM28" s="43">
        <v>0</v>
      </c>
      <c r="AN28" s="44">
        <v>0</v>
      </c>
      <c r="AO28" s="45">
        <v>34.93</v>
      </c>
      <c r="AP28" s="43">
        <v>219.7097</v>
      </c>
      <c r="AQ28" s="46">
        <v>1.0000031860324339</v>
      </c>
      <c r="AR28" s="43">
        <v>-6.9999999999481588E-4</v>
      </c>
      <c r="AS28" s="51"/>
      <c r="AT28" s="43">
        <v>0</v>
      </c>
      <c r="AU28" s="44">
        <v>0</v>
      </c>
      <c r="AV28" s="45">
        <v>34.93</v>
      </c>
      <c r="AW28" s="43">
        <v>219.7097</v>
      </c>
      <c r="AX28" s="46">
        <v>1.0000031860324339</v>
      </c>
      <c r="AY28" s="43">
        <v>-6.9999999999481588E-4</v>
      </c>
      <c r="AZ28" s="51"/>
      <c r="BA28" s="43">
        <v>0</v>
      </c>
      <c r="BB28" s="44">
        <v>0</v>
      </c>
      <c r="BC28" s="45">
        <v>34.93</v>
      </c>
      <c r="BD28" s="43">
        <v>219.7097</v>
      </c>
      <c r="BE28" s="46">
        <v>1.0000031860324339</v>
      </c>
      <c r="BF28" s="43">
        <v>-6.9999999999481588E-4</v>
      </c>
      <c r="BG28" s="51"/>
      <c r="BH28" s="43">
        <v>0</v>
      </c>
      <c r="BI28" s="44">
        <v>0</v>
      </c>
      <c r="BJ28" s="45">
        <v>34.93</v>
      </c>
      <c r="BK28" s="43">
        <v>219.7097</v>
      </c>
      <c r="BL28" s="46">
        <v>1.0000031860324339</v>
      </c>
      <c r="BM28" s="43">
        <v>-6.9999999999481588E-4</v>
      </c>
      <c r="BN28" s="51"/>
      <c r="BO28" s="43">
        <v>0</v>
      </c>
      <c r="BP28" s="44">
        <v>0</v>
      </c>
      <c r="BQ28" s="45">
        <v>34.93</v>
      </c>
      <c r="BR28" s="43">
        <v>219.7097</v>
      </c>
      <c r="BS28" s="46">
        <v>1.0000031860324339</v>
      </c>
      <c r="BT28" s="43">
        <v>-6.9999999999481588E-4</v>
      </c>
      <c r="BU28" s="51"/>
      <c r="BV28" s="43">
        <v>0</v>
      </c>
      <c r="BW28" s="44">
        <v>0</v>
      </c>
      <c r="BX28" s="45">
        <v>34.93</v>
      </c>
      <c r="BY28" s="43">
        <v>219.7097</v>
      </c>
      <c r="BZ28" s="46">
        <v>1.0000031860324339</v>
      </c>
      <c r="CA28" s="43">
        <v>-6.9999999999481588E-4</v>
      </c>
      <c r="CB28" s="51"/>
      <c r="CC28" s="43">
        <v>0</v>
      </c>
      <c r="CD28" s="44">
        <v>0</v>
      </c>
      <c r="CE28" s="45">
        <v>34.93</v>
      </c>
      <c r="CF28" s="43">
        <v>219.7097</v>
      </c>
      <c r="CG28" s="46">
        <v>1.0000031860324339</v>
      </c>
      <c r="CH28" s="43">
        <v>-6.9999999999481588E-4</v>
      </c>
      <c r="CI28" s="51"/>
      <c r="CJ28" s="43">
        <v>0</v>
      </c>
      <c r="CK28" s="44">
        <v>0</v>
      </c>
      <c r="CL28" s="45">
        <v>34.93</v>
      </c>
      <c r="CM28" s="43">
        <v>219.7097</v>
      </c>
      <c r="CN28" s="46">
        <v>1.0000031860324339</v>
      </c>
      <c r="CO28" s="43">
        <v>-6.9999999999481588E-4</v>
      </c>
      <c r="CP28" s="51"/>
      <c r="CQ28" s="43">
        <v>0</v>
      </c>
      <c r="CR28" s="44">
        <v>0</v>
      </c>
      <c r="CS28" s="45">
        <v>34.93</v>
      </c>
      <c r="CT28" s="43">
        <v>219.7097</v>
      </c>
      <c r="CU28" s="46">
        <v>1.0000031860324339</v>
      </c>
      <c r="CV28" s="43">
        <v>-6.9999999999481588E-4</v>
      </c>
      <c r="CW28" s="51"/>
      <c r="CX28" s="43">
        <v>0</v>
      </c>
      <c r="CY28" s="44">
        <v>0</v>
      </c>
      <c r="CZ28" s="45">
        <v>34.93</v>
      </c>
      <c r="DA28" s="43">
        <v>219.7097</v>
      </c>
      <c r="DB28" s="46">
        <v>1.0000031860324339</v>
      </c>
      <c r="DC28" s="43">
        <v>-6.9999999999481588E-4</v>
      </c>
      <c r="DD28" s="51"/>
      <c r="DE28" s="43">
        <v>0</v>
      </c>
      <c r="DF28" s="44">
        <v>0</v>
      </c>
      <c r="DG28" s="45">
        <v>34.93</v>
      </c>
      <c r="DH28" s="43">
        <v>219.7097</v>
      </c>
      <c r="DI28" s="46">
        <v>1.0000031860324339</v>
      </c>
      <c r="DJ28" s="43">
        <v>-6.9999999999481588E-4</v>
      </c>
      <c r="DK28" s="51"/>
      <c r="DL28" s="43">
        <v>0</v>
      </c>
      <c r="DM28" s="44">
        <v>0</v>
      </c>
      <c r="DN28" s="45">
        <v>34.93</v>
      </c>
      <c r="DO28" s="43">
        <v>219.7097</v>
      </c>
      <c r="DP28" s="46">
        <v>1.0000031860324339</v>
      </c>
      <c r="DQ28" s="43">
        <v>-6.9999999999481588E-4</v>
      </c>
      <c r="DR28" s="45">
        <v>0</v>
      </c>
      <c r="DS28" s="45">
        <v>0</v>
      </c>
      <c r="DT28" s="45"/>
      <c r="DU28" s="45">
        <v>0</v>
      </c>
      <c r="DV28" s="43">
        <v>0</v>
      </c>
      <c r="DW28" s="43">
        <v>0</v>
      </c>
      <c r="DX28" s="43">
        <v>0</v>
      </c>
      <c r="DY28" s="50">
        <v>0</v>
      </c>
      <c r="DZ28" s="50">
        <v>0</v>
      </c>
      <c r="EA28" s="52" t="s">
        <v>2076</v>
      </c>
      <c r="EB28"/>
    </row>
    <row r="29" spans="1:132" ht="38.25" outlineLevel="1" x14ac:dyDescent="0.25">
      <c r="A29" s="37" t="s">
        <v>121</v>
      </c>
      <c r="B29" s="38" t="s">
        <v>122</v>
      </c>
      <c r="C29" s="37" t="s">
        <v>48</v>
      </c>
      <c r="D29" s="37" t="s">
        <v>123</v>
      </c>
      <c r="E29" s="39" t="s">
        <v>55</v>
      </c>
      <c r="F29" s="39">
        <v>797.44</v>
      </c>
      <c r="G29" s="40">
        <v>34.74</v>
      </c>
      <c r="H29" s="40">
        <v>43.5</v>
      </c>
      <c r="I29" s="41">
        <v>34688.639999999999</v>
      </c>
      <c r="J29" s="51">
        <v>262.74</v>
      </c>
      <c r="K29" s="43">
        <v>11429.19</v>
      </c>
      <c r="L29" s="44">
        <v>0.32947933386837885</v>
      </c>
      <c r="M29" s="45">
        <v>262.74</v>
      </c>
      <c r="N29" s="43">
        <v>11429.19</v>
      </c>
      <c r="O29" s="46">
        <v>0.32947933386837885</v>
      </c>
      <c r="P29" s="43">
        <v>23259.449999999997</v>
      </c>
      <c r="Q29" s="51">
        <v>307.73</v>
      </c>
      <c r="R29" s="43">
        <v>13386.255000000001</v>
      </c>
      <c r="S29" s="44">
        <v>0.3858973715890851</v>
      </c>
      <c r="T29" s="45">
        <v>570.47</v>
      </c>
      <c r="U29" s="43">
        <v>24815.445</v>
      </c>
      <c r="V29" s="46">
        <v>0.7153767054574639</v>
      </c>
      <c r="W29" s="43">
        <v>9873.1949999999997</v>
      </c>
      <c r="X29" s="51"/>
      <c r="Y29" s="43">
        <v>0</v>
      </c>
      <c r="Z29" s="44">
        <v>0</v>
      </c>
      <c r="AA29" s="45">
        <v>570.47</v>
      </c>
      <c r="AB29" s="43">
        <v>24815.445</v>
      </c>
      <c r="AC29" s="46">
        <v>0.7153767054574639</v>
      </c>
      <c r="AD29" s="43">
        <v>9873.1949999999997</v>
      </c>
      <c r="AE29" s="51"/>
      <c r="AF29" s="43">
        <v>0</v>
      </c>
      <c r="AG29" s="44">
        <v>0</v>
      </c>
      <c r="AH29" s="45">
        <v>570.47</v>
      </c>
      <c r="AI29" s="43">
        <v>24815.445</v>
      </c>
      <c r="AJ29" s="46">
        <v>0.7153767054574639</v>
      </c>
      <c r="AK29" s="43">
        <v>9873.1949999999997</v>
      </c>
      <c r="AL29" s="51"/>
      <c r="AM29" s="43">
        <v>0</v>
      </c>
      <c r="AN29" s="44">
        <v>0</v>
      </c>
      <c r="AO29" s="45">
        <v>570.47</v>
      </c>
      <c r="AP29" s="43">
        <v>24815.445</v>
      </c>
      <c r="AQ29" s="46">
        <v>0.7153767054574639</v>
      </c>
      <c r="AR29" s="43">
        <v>9873.1949999999997</v>
      </c>
      <c r="AS29" s="51">
        <v>13.81</v>
      </c>
      <c r="AT29" s="43">
        <v>600.73500000000001</v>
      </c>
      <c r="AU29" s="44">
        <v>1.7317917335473516E-2</v>
      </c>
      <c r="AV29" s="45">
        <v>584.28</v>
      </c>
      <c r="AW29" s="43">
        <v>25416.18</v>
      </c>
      <c r="AX29" s="46">
        <v>0.7326946227929374</v>
      </c>
      <c r="AY29" s="43">
        <v>9272.4599999999991</v>
      </c>
      <c r="AZ29" s="51"/>
      <c r="BA29" s="43">
        <v>0</v>
      </c>
      <c r="BB29" s="44">
        <v>0</v>
      </c>
      <c r="BC29" s="45">
        <v>584.28</v>
      </c>
      <c r="BD29" s="43">
        <v>25416.18</v>
      </c>
      <c r="BE29" s="46">
        <v>0.7326946227929374</v>
      </c>
      <c r="BF29" s="43">
        <v>9272.4599999999991</v>
      </c>
      <c r="BG29" s="51"/>
      <c r="BH29" s="43">
        <v>0</v>
      </c>
      <c r="BI29" s="44">
        <v>0</v>
      </c>
      <c r="BJ29" s="45">
        <v>584.28</v>
      </c>
      <c r="BK29" s="43">
        <v>25416.18</v>
      </c>
      <c r="BL29" s="46">
        <v>0.7326946227929374</v>
      </c>
      <c r="BM29" s="43">
        <v>9272.4599999999991</v>
      </c>
      <c r="BN29" s="51"/>
      <c r="BO29" s="43">
        <v>0</v>
      </c>
      <c r="BP29" s="44">
        <v>0</v>
      </c>
      <c r="BQ29" s="45">
        <v>584.28</v>
      </c>
      <c r="BR29" s="43">
        <v>25416.18</v>
      </c>
      <c r="BS29" s="46">
        <v>0.7326946227929374</v>
      </c>
      <c r="BT29" s="43">
        <v>9272.4599999999991</v>
      </c>
      <c r="BU29" s="51"/>
      <c r="BV29" s="43">
        <v>0</v>
      </c>
      <c r="BW29" s="44">
        <v>0</v>
      </c>
      <c r="BX29" s="45">
        <v>584.28</v>
      </c>
      <c r="BY29" s="43">
        <v>25416.18</v>
      </c>
      <c r="BZ29" s="46">
        <v>0.7326946227929374</v>
      </c>
      <c r="CA29" s="43">
        <v>9272.4599999999991</v>
      </c>
      <c r="CB29" s="51">
        <v>133.41999999999999</v>
      </c>
      <c r="CC29" s="43">
        <v>5803.7699999999995</v>
      </c>
      <c r="CD29" s="44">
        <v>0.16731039325842695</v>
      </c>
      <c r="CE29" s="45">
        <v>717.69999999999993</v>
      </c>
      <c r="CF29" s="43">
        <v>31219.95</v>
      </c>
      <c r="CG29" s="46">
        <v>0.9000050160513644</v>
      </c>
      <c r="CH29" s="43">
        <v>3468.6899999999987</v>
      </c>
      <c r="CI29" s="51">
        <v>11</v>
      </c>
      <c r="CJ29" s="43">
        <v>478.5</v>
      </c>
      <c r="CK29" s="44">
        <v>1.379414125200642E-2</v>
      </c>
      <c r="CL29" s="45">
        <v>728.69999999999993</v>
      </c>
      <c r="CM29" s="43">
        <v>31698.45</v>
      </c>
      <c r="CN29" s="46">
        <v>0.9137991573033708</v>
      </c>
      <c r="CO29" s="43">
        <v>2990.1899999999987</v>
      </c>
      <c r="CP29" s="51"/>
      <c r="CQ29" s="43">
        <v>0</v>
      </c>
      <c r="CR29" s="44">
        <v>0</v>
      </c>
      <c r="CS29" s="45">
        <v>728.69999999999993</v>
      </c>
      <c r="CT29" s="43">
        <v>31698.45</v>
      </c>
      <c r="CU29" s="46">
        <v>0.9137991573033708</v>
      </c>
      <c r="CV29" s="43">
        <v>2990.1899999999987</v>
      </c>
      <c r="CW29" s="51">
        <v>68.739999999999995</v>
      </c>
      <c r="CX29" s="43">
        <v>2990.1899999999996</v>
      </c>
      <c r="CY29" s="44">
        <v>8.6200842696629199E-2</v>
      </c>
      <c r="CZ29" s="45">
        <v>797.43999999999994</v>
      </c>
      <c r="DA29" s="43">
        <v>34688.639999999999</v>
      </c>
      <c r="DB29" s="46">
        <v>1</v>
      </c>
      <c r="DC29" s="43">
        <v>0</v>
      </c>
      <c r="DD29" s="51"/>
      <c r="DE29" s="43">
        <v>0</v>
      </c>
      <c r="DF29" s="44">
        <v>0</v>
      </c>
      <c r="DG29" s="45">
        <v>797.43999999999994</v>
      </c>
      <c r="DH29" s="43">
        <v>34688.639999999999</v>
      </c>
      <c r="DI29" s="46">
        <v>1</v>
      </c>
      <c r="DJ29" s="43">
        <v>0</v>
      </c>
      <c r="DK29" s="51"/>
      <c r="DL29" s="43">
        <v>0</v>
      </c>
      <c r="DM29" s="44">
        <v>0</v>
      </c>
      <c r="DN29" s="45">
        <v>797.43999999999994</v>
      </c>
      <c r="DO29" s="43">
        <v>34688.639999999999</v>
      </c>
      <c r="DP29" s="46">
        <v>1</v>
      </c>
      <c r="DQ29" s="43">
        <v>0</v>
      </c>
      <c r="DR29" s="45">
        <v>1.1368683772161603E-13</v>
      </c>
      <c r="DS29" s="45">
        <v>1.1368683772161603E-13</v>
      </c>
      <c r="DT29" s="45"/>
      <c r="DU29" s="45">
        <v>0</v>
      </c>
      <c r="DV29" s="43">
        <v>4.9453774408902973E-12</v>
      </c>
      <c r="DW29" s="43">
        <v>4.9453774408902973E-12</v>
      </c>
      <c r="DX29" s="43">
        <v>0</v>
      </c>
      <c r="DY29" s="50">
        <v>0</v>
      </c>
      <c r="DZ29" s="50">
        <v>5.4715201258659355E-13</v>
      </c>
      <c r="EA29" s="52">
        <v>1.4256475436599121E-16</v>
      </c>
      <c r="EB29"/>
    </row>
    <row r="30" spans="1:132" ht="38.25" outlineLevel="1" x14ac:dyDescent="0.25">
      <c r="A30" s="37" t="s">
        <v>124</v>
      </c>
      <c r="B30" s="38" t="s">
        <v>125</v>
      </c>
      <c r="C30" s="37" t="s">
        <v>53</v>
      </c>
      <c r="D30" s="37" t="s">
        <v>126</v>
      </c>
      <c r="E30" s="39" t="s">
        <v>55</v>
      </c>
      <c r="F30" s="39">
        <v>368.17</v>
      </c>
      <c r="G30" s="40">
        <v>11.38</v>
      </c>
      <c r="H30" s="40">
        <v>14.25</v>
      </c>
      <c r="I30" s="41">
        <v>5246.4219999999996</v>
      </c>
      <c r="J30" s="51">
        <v>359.31</v>
      </c>
      <c r="K30" s="43">
        <v>5120.1675000000005</v>
      </c>
      <c r="L30" s="44">
        <v>0.97593512302289087</v>
      </c>
      <c r="M30" s="45">
        <v>359.31</v>
      </c>
      <c r="N30" s="43">
        <v>5120.1675000000005</v>
      </c>
      <c r="O30" s="46">
        <v>0.97593512302289087</v>
      </c>
      <c r="P30" s="43">
        <v>126.2544999999991</v>
      </c>
      <c r="Q30" s="51"/>
      <c r="R30" s="43">
        <v>0</v>
      </c>
      <c r="S30" s="44">
        <v>0</v>
      </c>
      <c r="T30" s="45">
        <v>359.31</v>
      </c>
      <c r="U30" s="43">
        <v>5120.1675000000005</v>
      </c>
      <c r="V30" s="46">
        <v>0.97593512302289087</v>
      </c>
      <c r="W30" s="43">
        <v>126.2544999999991</v>
      </c>
      <c r="X30" s="51"/>
      <c r="Y30" s="43">
        <v>0</v>
      </c>
      <c r="Z30" s="44">
        <v>0</v>
      </c>
      <c r="AA30" s="45">
        <v>359.31</v>
      </c>
      <c r="AB30" s="43">
        <v>5120.1675000000005</v>
      </c>
      <c r="AC30" s="46">
        <v>0.97593512302289087</v>
      </c>
      <c r="AD30" s="43">
        <v>126.2544999999991</v>
      </c>
      <c r="AE30" s="51"/>
      <c r="AF30" s="43">
        <v>0</v>
      </c>
      <c r="AG30" s="44">
        <v>0</v>
      </c>
      <c r="AH30" s="45">
        <v>359.31</v>
      </c>
      <c r="AI30" s="43">
        <v>5120.1675000000005</v>
      </c>
      <c r="AJ30" s="46">
        <v>0.97593512302289087</v>
      </c>
      <c r="AK30" s="43">
        <v>126.2544999999991</v>
      </c>
      <c r="AL30" s="51"/>
      <c r="AM30" s="43">
        <v>0</v>
      </c>
      <c r="AN30" s="44">
        <v>0</v>
      </c>
      <c r="AO30" s="45">
        <v>359.31</v>
      </c>
      <c r="AP30" s="43">
        <v>5120.1675000000005</v>
      </c>
      <c r="AQ30" s="46">
        <v>0.97593512302289087</v>
      </c>
      <c r="AR30" s="43">
        <v>126.2544999999991</v>
      </c>
      <c r="AS30" s="51"/>
      <c r="AT30" s="43">
        <v>0</v>
      </c>
      <c r="AU30" s="44">
        <v>0</v>
      </c>
      <c r="AV30" s="45">
        <v>359.31</v>
      </c>
      <c r="AW30" s="43">
        <v>5120.1675000000005</v>
      </c>
      <c r="AX30" s="46">
        <v>0.97593512302289087</v>
      </c>
      <c r="AY30" s="43">
        <v>126.2544999999991</v>
      </c>
      <c r="AZ30" s="51"/>
      <c r="BA30" s="43">
        <v>0</v>
      </c>
      <c r="BB30" s="44">
        <v>0</v>
      </c>
      <c r="BC30" s="45">
        <v>359.31</v>
      </c>
      <c r="BD30" s="43">
        <v>5120.1675000000005</v>
      </c>
      <c r="BE30" s="46">
        <v>0.97593512302289087</v>
      </c>
      <c r="BF30" s="43">
        <v>126.2544999999991</v>
      </c>
      <c r="BG30" s="51"/>
      <c r="BH30" s="43">
        <v>0</v>
      </c>
      <c r="BI30" s="44">
        <v>0</v>
      </c>
      <c r="BJ30" s="45">
        <v>359.31</v>
      </c>
      <c r="BK30" s="43">
        <v>5120.1675000000005</v>
      </c>
      <c r="BL30" s="46">
        <v>0.97593512302289087</v>
      </c>
      <c r="BM30" s="43">
        <v>126.2544999999991</v>
      </c>
      <c r="BN30" s="51"/>
      <c r="BO30" s="43">
        <v>0</v>
      </c>
      <c r="BP30" s="44">
        <v>0</v>
      </c>
      <c r="BQ30" s="45">
        <v>359.31</v>
      </c>
      <c r="BR30" s="43">
        <v>5120.1675000000005</v>
      </c>
      <c r="BS30" s="46">
        <v>0.97593512302289087</v>
      </c>
      <c r="BT30" s="43">
        <v>126.2544999999991</v>
      </c>
      <c r="BU30" s="51"/>
      <c r="BV30" s="43">
        <v>0</v>
      </c>
      <c r="BW30" s="44">
        <v>0</v>
      </c>
      <c r="BX30" s="45">
        <v>359.31</v>
      </c>
      <c r="BY30" s="43">
        <v>5120.1675000000005</v>
      </c>
      <c r="BZ30" s="46">
        <v>0.97593512302289087</v>
      </c>
      <c r="CA30" s="43">
        <v>126.2544999999991</v>
      </c>
      <c r="CB30" s="51">
        <v>8.86</v>
      </c>
      <c r="CC30" s="43">
        <v>126.255</v>
      </c>
      <c r="CD30" s="44">
        <v>2.4064972280155885E-2</v>
      </c>
      <c r="CE30" s="45">
        <v>368.17</v>
      </c>
      <c r="CF30" s="43">
        <v>5246.4225000000006</v>
      </c>
      <c r="CG30" s="46">
        <v>1.0000000953030468</v>
      </c>
      <c r="CH30" s="43">
        <v>-5.0000000101135811E-4</v>
      </c>
      <c r="CI30" s="51"/>
      <c r="CJ30" s="43">
        <v>0</v>
      </c>
      <c r="CK30" s="44">
        <v>0</v>
      </c>
      <c r="CL30" s="45">
        <v>368.17</v>
      </c>
      <c r="CM30" s="43">
        <v>5246.4225000000006</v>
      </c>
      <c r="CN30" s="46">
        <v>1.0000000953030468</v>
      </c>
      <c r="CO30" s="43">
        <v>-5.0000000101135811E-4</v>
      </c>
      <c r="CP30" s="51"/>
      <c r="CQ30" s="43">
        <v>0</v>
      </c>
      <c r="CR30" s="44">
        <v>0</v>
      </c>
      <c r="CS30" s="45">
        <v>368.17</v>
      </c>
      <c r="CT30" s="43">
        <v>5246.4225000000006</v>
      </c>
      <c r="CU30" s="46">
        <v>1.0000000953030468</v>
      </c>
      <c r="CV30" s="43">
        <v>-5.0000000101135811E-4</v>
      </c>
      <c r="CW30" s="51"/>
      <c r="CX30" s="43">
        <v>0</v>
      </c>
      <c r="CY30" s="44">
        <v>0</v>
      </c>
      <c r="CZ30" s="45">
        <v>368.17</v>
      </c>
      <c r="DA30" s="43">
        <v>5246.4225000000006</v>
      </c>
      <c r="DB30" s="46">
        <v>1.0000000953030468</v>
      </c>
      <c r="DC30" s="43">
        <v>-5.0000000101135811E-4</v>
      </c>
      <c r="DD30" s="51"/>
      <c r="DE30" s="43">
        <v>0</v>
      </c>
      <c r="DF30" s="44">
        <v>0</v>
      </c>
      <c r="DG30" s="45">
        <v>368.17</v>
      </c>
      <c r="DH30" s="43">
        <v>5246.4225000000006</v>
      </c>
      <c r="DI30" s="46">
        <v>1.0000000953030468</v>
      </c>
      <c r="DJ30" s="43">
        <v>-5.0000000101135811E-4</v>
      </c>
      <c r="DK30" s="51"/>
      <c r="DL30" s="43">
        <v>0</v>
      </c>
      <c r="DM30" s="44">
        <v>0</v>
      </c>
      <c r="DN30" s="45">
        <v>368.17</v>
      </c>
      <c r="DO30" s="43">
        <v>5246.4225000000006</v>
      </c>
      <c r="DP30" s="46">
        <v>1.0000000953030468</v>
      </c>
      <c r="DQ30" s="43">
        <v>-5.0000000101135811E-4</v>
      </c>
      <c r="DR30" s="45">
        <v>0</v>
      </c>
      <c r="DS30" s="45">
        <v>0</v>
      </c>
      <c r="DT30" s="45"/>
      <c r="DU30" s="45">
        <v>0</v>
      </c>
      <c r="DV30" s="43">
        <v>0</v>
      </c>
      <c r="DW30" s="43">
        <v>0</v>
      </c>
      <c r="DX30" s="43">
        <v>0</v>
      </c>
      <c r="DY30" s="50">
        <v>0</v>
      </c>
      <c r="DZ30" s="50">
        <v>0</v>
      </c>
      <c r="EA30" s="52" t="s">
        <v>2076</v>
      </c>
      <c r="EB30"/>
    </row>
    <row r="31" spans="1:132" ht="25.5" outlineLevel="1" x14ac:dyDescent="0.25">
      <c r="A31" s="37" t="s">
        <v>127</v>
      </c>
      <c r="B31" s="38" t="s">
        <v>128</v>
      </c>
      <c r="C31" s="37" t="s">
        <v>53</v>
      </c>
      <c r="D31" s="37" t="s">
        <v>129</v>
      </c>
      <c r="E31" s="39" t="s">
        <v>130</v>
      </c>
      <c r="F31" s="39">
        <v>87.050000000000011</v>
      </c>
      <c r="G31" s="40">
        <v>3.39</v>
      </c>
      <c r="H31" s="40">
        <v>4.24</v>
      </c>
      <c r="I31" s="41">
        <v>369.09199999999998</v>
      </c>
      <c r="J31" s="51"/>
      <c r="K31" s="43">
        <v>0</v>
      </c>
      <c r="L31" s="44">
        <v>0</v>
      </c>
      <c r="M31" s="45">
        <v>0</v>
      </c>
      <c r="N31" s="43">
        <v>0</v>
      </c>
      <c r="O31" s="46">
        <v>0</v>
      </c>
      <c r="P31" s="43">
        <v>369.09199999999998</v>
      </c>
      <c r="Q31" s="51">
        <v>45.44</v>
      </c>
      <c r="R31" s="43">
        <v>192.66560000000001</v>
      </c>
      <c r="S31" s="44">
        <v>0.52199885123492251</v>
      </c>
      <c r="T31" s="45">
        <v>45.44</v>
      </c>
      <c r="U31" s="43">
        <v>192.66560000000001</v>
      </c>
      <c r="V31" s="46">
        <v>0.52199885123492251</v>
      </c>
      <c r="W31" s="43">
        <v>176.42639999999997</v>
      </c>
      <c r="X31" s="51">
        <v>41.61</v>
      </c>
      <c r="Y31" s="43">
        <v>176.4264</v>
      </c>
      <c r="Z31" s="44">
        <v>0.47800114876507754</v>
      </c>
      <c r="AA31" s="45">
        <v>87.05</v>
      </c>
      <c r="AB31" s="43">
        <v>369.09199999999998</v>
      </c>
      <c r="AC31" s="46">
        <v>1</v>
      </c>
      <c r="AD31" s="43">
        <v>0</v>
      </c>
      <c r="AE31" s="51"/>
      <c r="AF31" s="43">
        <v>0</v>
      </c>
      <c r="AG31" s="44">
        <v>0</v>
      </c>
      <c r="AH31" s="45">
        <v>87.05</v>
      </c>
      <c r="AI31" s="43">
        <v>369.09199999999998</v>
      </c>
      <c r="AJ31" s="46">
        <v>1</v>
      </c>
      <c r="AK31" s="43">
        <v>0</v>
      </c>
      <c r="AL31" s="51"/>
      <c r="AM31" s="43">
        <v>0</v>
      </c>
      <c r="AN31" s="44">
        <v>0</v>
      </c>
      <c r="AO31" s="45">
        <v>87.05</v>
      </c>
      <c r="AP31" s="43">
        <v>369.09199999999998</v>
      </c>
      <c r="AQ31" s="46">
        <v>1</v>
      </c>
      <c r="AR31" s="43">
        <v>0</v>
      </c>
      <c r="AS31" s="51"/>
      <c r="AT31" s="43">
        <v>0</v>
      </c>
      <c r="AU31" s="44">
        <v>0</v>
      </c>
      <c r="AV31" s="45">
        <v>87.05</v>
      </c>
      <c r="AW31" s="43">
        <v>369.09199999999998</v>
      </c>
      <c r="AX31" s="46">
        <v>1</v>
      </c>
      <c r="AY31" s="43">
        <v>0</v>
      </c>
      <c r="AZ31" s="51"/>
      <c r="BA31" s="43">
        <v>0</v>
      </c>
      <c r="BB31" s="44">
        <v>0</v>
      </c>
      <c r="BC31" s="45">
        <v>87.05</v>
      </c>
      <c r="BD31" s="43">
        <v>369.09199999999998</v>
      </c>
      <c r="BE31" s="46">
        <v>1</v>
      </c>
      <c r="BF31" s="43">
        <v>0</v>
      </c>
      <c r="BG31" s="51"/>
      <c r="BH31" s="43">
        <v>0</v>
      </c>
      <c r="BI31" s="44">
        <v>0</v>
      </c>
      <c r="BJ31" s="45">
        <v>87.05</v>
      </c>
      <c r="BK31" s="43">
        <v>369.09199999999998</v>
      </c>
      <c r="BL31" s="46">
        <v>1</v>
      </c>
      <c r="BM31" s="43">
        <v>0</v>
      </c>
      <c r="BN31" s="51"/>
      <c r="BO31" s="43">
        <v>0</v>
      </c>
      <c r="BP31" s="44">
        <v>0</v>
      </c>
      <c r="BQ31" s="45">
        <v>87.05</v>
      </c>
      <c r="BR31" s="43">
        <v>369.09199999999998</v>
      </c>
      <c r="BS31" s="46">
        <v>1</v>
      </c>
      <c r="BT31" s="43">
        <v>0</v>
      </c>
      <c r="BU31" s="51"/>
      <c r="BV31" s="43">
        <v>0</v>
      </c>
      <c r="BW31" s="44">
        <v>0</v>
      </c>
      <c r="BX31" s="45">
        <v>87.05</v>
      </c>
      <c r="BY31" s="43">
        <v>369.09199999999998</v>
      </c>
      <c r="BZ31" s="46">
        <v>1</v>
      </c>
      <c r="CA31" s="43">
        <v>0</v>
      </c>
      <c r="CB31" s="51"/>
      <c r="CC31" s="43">
        <v>0</v>
      </c>
      <c r="CD31" s="44">
        <v>0</v>
      </c>
      <c r="CE31" s="45">
        <v>87.05</v>
      </c>
      <c r="CF31" s="43">
        <v>369.09199999999998</v>
      </c>
      <c r="CG31" s="46">
        <v>1</v>
      </c>
      <c r="CH31" s="43">
        <v>0</v>
      </c>
      <c r="CI31" s="51"/>
      <c r="CJ31" s="43">
        <v>0</v>
      </c>
      <c r="CK31" s="44">
        <v>0</v>
      </c>
      <c r="CL31" s="45">
        <v>87.05</v>
      </c>
      <c r="CM31" s="43">
        <v>369.09199999999998</v>
      </c>
      <c r="CN31" s="46">
        <v>1</v>
      </c>
      <c r="CO31" s="43">
        <v>0</v>
      </c>
      <c r="CP31" s="51"/>
      <c r="CQ31" s="43">
        <v>0</v>
      </c>
      <c r="CR31" s="44">
        <v>0</v>
      </c>
      <c r="CS31" s="45">
        <v>87.05</v>
      </c>
      <c r="CT31" s="43">
        <v>369.09199999999998</v>
      </c>
      <c r="CU31" s="46">
        <v>1</v>
      </c>
      <c r="CV31" s="43">
        <v>0</v>
      </c>
      <c r="CW31" s="51"/>
      <c r="CX31" s="43">
        <v>0</v>
      </c>
      <c r="CY31" s="44">
        <v>0</v>
      </c>
      <c r="CZ31" s="45">
        <v>87.05</v>
      </c>
      <c r="DA31" s="43">
        <v>369.09199999999998</v>
      </c>
      <c r="DB31" s="46">
        <v>1</v>
      </c>
      <c r="DC31" s="43">
        <v>0</v>
      </c>
      <c r="DD31" s="51"/>
      <c r="DE31" s="43">
        <v>0</v>
      </c>
      <c r="DF31" s="44">
        <v>0</v>
      </c>
      <c r="DG31" s="45">
        <v>87.05</v>
      </c>
      <c r="DH31" s="43">
        <v>369.09199999999998</v>
      </c>
      <c r="DI31" s="46">
        <v>1</v>
      </c>
      <c r="DJ31" s="43">
        <v>0</v>
      </c>
      <c r="DK31" s="51"/>
      <c r="DL31" s="43">
        <v>0</v>
      </c>
      <c r="DM31" s="44">
        <v>0</v>
      </c>
      <c r="DN31" s="45">
        <v>87.05</v>
      </c>
      <c r="DO31" s="43">
        <v>369.09199999999998</v>
      </c>
      <c r="DP31" s="46">
        <v>1</v>
      </c>
      <c r="DQ31" s="43">
        <v>0</v>
      </c>
      <c r="DR31" s="45">
        <v>1.4210854715202004E-14</v>
      </c>
      <c r="DS31" s="45">
        <v>1.4210854715202004E-14</v>
      </c>
      <c r="DT31" s="45"/>
      <c r="DU31" s="45">
        <v>0</v>
      </c>
      <c r="DV31" s="43">
        <v>6.0254023992456499E-14</v>
      </c>
      <c r="DW31" s="43">
        <v>6.0254023992456499E-14</v>
      </c>
      <c r="DX31" s="43">
        <v>0</v>
      </c>
      <c r="DY31" s="50">
        <v>0</v>
      </c>
      <c r="DZ31" s="50">
        <v>4.2746250983327621E-15</v>
      </c>
      <c r="EA31" s="52">
        <v>1.6324933618842047E-16</v>
      </c>
      <c r="EB31"/>
    </row>
    <row r="32" spans="1:132" ht="38.25" outlineLevel="1" x14ac:dyDescent="0.25">
      <c r="A32" s="37" t="s">
        <v>131</v>
      </c>
      <c r="B32" s="38" t="s">
        <v>132</v>
      </c>
      <c r="C32" s="37" t="s">
        <v>53</v>
      </c>
      <c r="D32" s="37" t="s">
        <v>133</v>
      </c>
      <c r="E32" s="39" t="s">
        <v>55</v>
      </c>
      <c r="F32" s="39">
        <v>12.56</v>
      </c>
      <c r="G32" s="40">
        <v>6.49</v>
      </c>
      <c r="H32" s="40">
        <v>8.1199999999999992</v>
      </c>
      <c r="I32" s="41">
        <v>101.98699999999999</v>
      </c>
      <c r="J32" s="51"/>
      <c r="K32" s="43">
        <v>0</v>
      </c>
      <c r="L32" s="44">
        <v>0</v>
      </c>
      <c r="M32" s="45">
        <v>0</v>
      </c>
      <c r="N32" s="43">
        <v>0</v>
      </c>
      <c r="O32" s="46">
        <v>0</v>
      </c>
      <c r="P32" s="43">
        <v>101.98699999999999</v>
      </c>
      <c r="Q32" s="51">
        <v>12.56</v>
      </c>
      <c r="R32" s="43">
        <v>101.98719999999999</v>
      </c>
      <c r="S32" s="44">
        <v>1.0000019610342494</v>
      </c>
      <c r="T32" s="45">
        <v>12.56</v>
      </c>
      <c r="U32" s="43">
        <v>101.98719999999999</v>
      </c>
      <c r="V32" s="46">
        <v>1.0000019610342494</v>
      </c>
      <c r="W32" s="43">
        <v>-1.9999999999242846E-4</v>
      </c>
      <c r="X32" s="51"/>
      <c r="Y32" s="43">
        <v>0</v>
      </c>
      <c r="Z32" s="44">
        <v>0</v>
      </c>
      <c r="AA32" s="45">
        <v>12.56</v>
      </c>
      <c r="AB32" s="43">
        <v>101.98719999999999</v>
      </c>
      <c r="AC32" s="46">
        <v>1.0000019610342494</v>
      </c>
      <c r="AD32" s="43">
        <v>-1.9999999999242846E-4</v>
      </c>
      <c r="AE32" s="51"/>
      <c r="AF32" s="43">
        <v>0</v>
      </c>
      <c r="AG32" s="44">
        <v>0</v>
      </c>
      <c r="AH32" s="45">
        <v>12.56</v>
      </c>
      <c r="AI32" s="43">
        <v>101.98719999999999</v>
      </c>
      <c r="AJ32" s="46">
        <v>1.0000019610342494</v>
      </c>
      <c r="AK32" s="43">
        <v>-1.9999999999242846E-4</v>
      </c>
      <c r="AL32" s="51"/>
      <c r="AM32" s="43">
        <v>0</v>
      </c>
      <c r="AN32" s="44">
        <v>0</v>
      </c>
      <c r="AO32" s="45">
        <v>12.56</v>
      </c>
      <c r="AP32" s="43">
        <v>101.98719999999999</v>
      </c>
      <c r="AQ32" s="46">
        <v>1.0000019610342494</v>
      </c>
      <c r="AR32" s="43">
        <v>-1.9999999999242846E-4</v>
      </c>
      <c r="AS32" s="51"/>
      <c r="AT32" s="43">
        <v>0</v>
      </c>
      <c r="AU32" s="44">
        <v>0</v>
      </c>
      <c r="AV32" s="45">
        <v>12.56</v>
      </c>
      <c r="AW32" s="43">
        <v>101.98719999999999</v>
      </c>
      <c r="AX32" s="46">
        <v>1.0000019610342494</v>
      </c>
      <c r="AY32" s="43">
        <v>-1.9999999999242846E-4</v>
      </c>
      <c r="AZ32" s="51"/>
      <c r="BA32" s="43">
        <v>0</v>
      </c>
      <c r="BB32" s="44">
        <v>0</v>
      </c>
      <c r="BC32" s="45">
        <v>12.56</v>
      </c>
      <c r="BD32" s="43">
        <v>101.98719999999999</v>
      </c>
      <c r="BE32" s="46">
        <v>1.0000019610342494</v>
      </c>
      <c r="BF32" s="43">
        <v>-1.9999999999242846E-4</v>
      </c>
      <c r="BG32" s="51"/>
      <c r="BH32" s="43">
        <v>0</v>
      </c>
      <c r="BI32" s="44">
        <v>0</v>
      </c>
      <c r="BJ32" s="45">
        <v>12.56</v>
      </c>
      <c r="BK32" s="43">
        <v>101.98719999999999</v>
      </c>
      <c r="BL32" s="46">
        <v>1.0000019610342494</v>
      </c>
      <c r="BM32" s="43">
        <v>-1.9999999999242846E-4</v>
      </c>
      <c r="BN32" s="51"/>
      <c r="BO32" s="43">
        <v>0</v>
      </c>
      <c r="BP32" s="44">
        <v>0</v>
      </c>
      <c r="BQ32" s="45">
        <v>12.56</v>
      </c>
      <c r="BR32" s="43">
        <v>101.98</v>
      </c>
      <c r="BS32" s="46">
        <v>0.9999313638012689</v>
      </c>
      <c r="BT32" s="43">
        <v>6.9999999999907914E-3</v>
      </c>
      <c r="BU32" s="51"/>
      <c r="BV32" s="43">
        <v>0</v>
      </c>
      <c r="BW32" s="44">
        <v>0</v>
      </c>
      <c r="BX32" s="45">
        <v>12.56</v>
      </c>
      <c r="BY32" s="43">
        <v>101.98</v>
      </c>
      <c r="BZ32" s="46">
        <v>0.9999313638012689</v>
      </c>
      <c r="CA32" s="43">
        <v>6.9999999999907914E-3</v>
      </c>
      <c r="CB32" s="51"/>
      <c r="CC32" s="43">
        <v>0</v>
      </c>
      <c r="CD32" s="44">
        <v>0</v>
      </c>
      <c r="CE32" s="45">
        <v>12.56</v>
      </c>
      <c r="CF32" s="43">
        <v>101.98</v>
      </c>
      <c r="CG32" s="46">
        <v>0.9999313638012689</v>
      </c>
      <c r="CH32" s="43">
        <v>6.9999999999907914E-3</v>
      </c>
      <c r="CI32" s="51"/>
      <c r="CJ32" s="43">
        <v>0</v>
      </c>
      <c r="CK32" s="44">
        <v>0</v>
      </c>
      <c r="CL32" s="45">
        <v>12.56</v>
      </c>
      <c r="CM32" s="43">
        <v>101.98</v>
      </c>
      <c r="CN32" s="46">
        <v>0.9999313638012689</v>
      </c>
      <c r="CO32" s="43">
        <v>6.9999999999907914E-3</v>
      </c>
      <c r="CP32" s="51"/>
      <c r="CQ32" s="43">
        <v>0</v>
      </c>
      <c r="CR32" s="44">
        <v>0</v>
      </c>
      <c r="CS32" s="45">
        <v>12.56</v>
      </c>
      <c r="CT32" s="43">
        <v>101.98</v>
      </c>
      <c r="CU32" s="46">
        <v>0.9999313638012689</v>
      </c>
      <c r="CV32" s="43">
        <v>6.9999999999907914E-3</v>
      </c>
      <c r="CW32" s="51"/>
      <c r="CX32" s="43">
        <v>0</v>
      </c>
      <c r="CY32" s="44">
        <v>0</v>
      </c>
      <c r="CZ32" s="45">
        <v>12.56</v>
      </c>
      <c r="DA32" s="43">
        <v>101.98</v>
      </c>
      <c r="DB32" s="46">
        <v>0.9999313638012689</v>
      </c>
      <c r="DC32" s="43">
        <v>6.9999999999907914E-3</v>
      </c>
      <c r="DD32" s="51"/>
      <c r="DE32" s="43">
        <v>0</v>
      </c>
      <c r="DF32" s="44">
        <v>0</v>
      </c>
      <c r="DG32" s="45">
        <v>12.56</v>
      </c>
      <c r="DH32" s="43">
        <v>101.98</v>
      </c>
      <c r="DI32" s="46">
        <v>0.9999313638012689</v>
      </c>
      <c r="DJ32" s="43">
        <v>6.9999999999907914E-3</v>
      </c>
      <c r="DK32" s="51"/>
      <c r="DL32" s="43">
        <v>0</v>
      </c>
      <c r="DM32" s="44">
        <v>0</v>
      </c>
      <c r="DN32" s="45">
        <v>12.56</v>
      </c>
      <c r="DO32" s="43">
        <v>101.98</v>
      </c>
      <c r="DP32" s="46">
        <v>0.9999313638012689</v>
      </c>
      <c r="DQ32" s="43">
        <v>6.9999999999907914E-3</v>
      </c>
      <c r="DR32" s="45">
        <v>0</v>
      </c>
      <c r="DS32" s="45">
        <v>0</v>
      </c>
      <c r="DT32" s="45"/>
      <c r="DU32" s="45">
        <v>0</v>
      </c>
      <c r="DV32" s="43">
        <v>0</v>
      </c>
      <c r="DW32" s="43">
        <v>0</v>
      </c>
      <c r="DX32" s="43">
        <v>0</v>
      </c>
      <c r="DY32" s="50">
        <v>0</v>
      </c>
      <c r="DZ32" s="50">
        <v>0</v>
      </c>
      <c r="EA32" s="52" t="s">
        <v>2076</v>
      </c>
      <c r="EB32"/>
    </row>
    <row r="33" spans="1:132" outlineLevel="1" x14ac:dyDescent="0.25">
      <c r="A33" s="37" t="s">
        <v>134</v>
      </c>
      <c r="B33" s="38" t="s">
        <v>135</v>
      </c>
      <c r="C33" s="37" t="s">
        <v>61</v>
      </c>
      <c r="D33" s="37" t="s">
        <v>136</v>
      </c>
      <c r="E33" s="39" t="s">
        <v>63</v>
      </c>
      <c r="F33" s="39">
        <v>1</v>
      </c>
      <c r="G33" s="40">
        <v>19.190000000000001</v>
      </c>
      <c r="H33" s="40">
        <v>24.02</v>
      </c>
      <c r="I33" s="41">
        <v>24.02</v>
      </c>
      <c r="J33" s="51">
        <v>1</v>
      </c>
      <c r="K33" s="43">
        <v>24.02</v>
      </c>
      <c r="L33" s="44">
        <v>1</v>
      </c>
      <c r="M33" s="45">
        <v>1</v>
      </c>
      <c r="N33" s="43">
        <v>24.02</v>
      </c>
      <c r="O33" s="46">
        <v>1</v>
      </c>
      <c r="P33" s="43">
        <v>0</v>
      </c>
      <c r="Q33" s="51"/>
      <c r="R33" s="43">
        <v>0</v>
      </c>
      <c r="S33" s="44">
        <v>0</v>
      </c>
      <c r="T33" s="45">
        <v>1</v>
      </c>
      <c r="U33" s="43">
        <v>24.02</v>
      </c>
      <c r="V33" s="46">
        <v>1</v>
      </c>
      <c r="W33" s="43">
        <v>0</v>
      </c>
      <c r="X33" s="51"/>
      <c r="Y33" s="43">
        <v>0</v>
      </c>
      <c r="Z33" s="44">
        <v>0</v>
      </c>
      <c r="AA33" s="45">
        <v>1</v>
      </c>
      <c r="AB33" s="43">
        <v>24.02</v>
      </c>
      <c r="AC33" s="46">
        <v>1</v>
      </c>
      <c r="AD33" s="43">
        <v>0</v>
      </c>
      <c r="AE33" s="51"/>
      <c r="AF33" s="43">
        <v>0</v>
      </c>
      <c r="AG33" s="44">
        <v>0</v>
      </c>
      <c r="AH33" s="45">
        <v>1</v>
      </c>
      <c r="AI33" s="43">
        <v>24.02</v>
      </c>
      <c r="AJ33" s="46">
        <v>1</v>
      </c>
      <c r="AK33" s="43">
        <v>0</v>
      </c>
      <c r="AL33" s="51"/>
      <c r="AM33" s="43">
        <v>0</v>
      </c>
      <c r="AN33" s="44">
        <v>0</v>
      </c>
      <c r="AO33" s="45">
        <v>1</v>
      </c>
      <c r="AP33" s="43">
        <v>24.02</v>
      </c>
      <c r="AQ33" s="46">
        <v>1</v>
      </c>
      <c r="AR33" s="43">
        <v>0</v>
      </c>
      <c r="AS33" s="51"/>
      <c r="AT33" s="43">
        <v>0</v>
      </c>
      <c r="AU33" s="44">
        <v>0</v>
      </c>
      <c r="AV33" s="45">
        <v>1</v>
      </c>
      <c r="AW33" s="43">
        <v>24.02</v>
      </c>
      <c r="AX33" s="46">
        <v>1</v>
      </c>
      <c r="AY33" s="43">
        <v>0</v>
      </c>
      <c r="AZ33" s="51"/>
      <c r="BA33" s="43">
        <v>0</v>
      </c>
      <c r="BB33" s="44">
        <v>0</v>
      </c>
      <c r="BC33" s="45">
        <v>1</v>
      </c>
      <c r="BD33" s="43">
        <v>24.02</v>
      </c>
      <c r="BE33" s="46">
        <v>1</v>
      </c>
      <c r="BF33" s="43">
        <v>0</v>
      </c>
      <c r="BG33" s="51"/>
      <c r="BH33" s="43">
        <v>0</v>
      </c>
      <c r="BI33" s="44">
        <v>0</v>
      </c>
      <c r="BJ33" s="45">
        <v>1</v>
      </c>
      <c r="BK33" s="43">
        <v>24.02</v>
      </c>
      <c r="BL33" s="46">
        <v>1</v>
      </c>
      <c r="BM33" s="43">
        <v>0</v>
      </c>
      <c r="BN33" s="51"/>
      <c r="BO33" s="43">
        <v>0</v>
      </c>
      <c r="BP33" s="44">
        <v>0</v>
      </c>
      <c r="BQ33" s="45">
        <v>1</v>
      </c>
      <c r="BR33" s="43">
        <v>24.02</v>
      </c>
      <c r="BS33" s="46">
        <v>1</v>
      </c>
      <c r="BT33" s="43">
        <v>0</v>
      </c>
      <c r="BU33" s="51"/>
      <c r="BV33" s="43">
        <v>0</v>
      </c>
      <c r="BW33" s="44">
        <v>0</v>
      </c>
      <c r="BX33" s="45">
        <v>1</v>
      </c>
      <c r="BY33" s="43">
        <v>24.02</v>
      </c>
      <c r="BZ33" s="46">
        <v>1</v>
      </c>
      <c r="CA33" s="43">
        <v>0</v>
      </c>
      <c r="CB33" s="51"/>
      <c r="CC33" s="43">
        <v>0</v>
      </c>
      <c r="CD33" s="44">
        <v>0</v>
      </c>
      <c r="CE33" s="45">
        <v>1</v>
      </c>
      <c r="CF33" s="43">
        <v>24.02</v>
      </c>
      <c r="CG33" s="46">
        <v>1</v>
      </c>
      <c r="CH33" s="43">
        <v>0</v>
      </c>
      <c r="CI33" s="51"/>
      <c r="CJ33" s="43">
        <v>0</v>
      </c>
      <c r="CK33" s="44">
        <v>0</v>
      </c>
      <c r="CL33" s="45">
        <v>1</v>
      </c>
      <c r="CM33" s="43">
        <v>24.02</v>
      </c>
      <c r="CN33" s="46">
        <v>1</v>
      </c>
      <c r="CO33" s="43">
        <v>0</v>
      </c>
      <c r="CP33" s="51"/>
      <c r="CQ33" s="43">
        <v>0</v>
      </c>
      <c r="CR33" s="44">
        <v>0</v>
      </c>
      <c r="CS33" s="45">
        <v>1</v>
      </c>
      <c r="CT33" s="43">
        <v>24.02</v>
      </c>
      <c r="CU33" s="46">
        <v>1</v>
      </c>
      <c r="CV33" s="43">
        <v>0</v>
      </c>
      <c r="CW33" s="51"/>
      <c r="CX33" s="43">
        <v>0</v>
      </c>
      <c r="CY33" s="44">
        <v>0</v>
      </c>
      <c r="CZ33" s="45">
        <v>1</v>
      </c>
      <c r="DA33" s="43">
        <v>24.02</v>
      </c>
      <c r="DB33" s="46">
        <v>1</v>
      </c>
      <c r="DC33" s="43">
        <v>0</v>
      </c>
      <c r="DD33" s="51"/>
      <c r="DE33" s="43">
        <v>0</v>
      </c>
      <c r="DF33" s="44">
        <v>0</v>
      </c>
      <c r="DG33" s="45">
        <v>1</v>
      </c>
      <c r="DH33" s="43">
        <v>24.02</v>
      </c>
      <c r="DI33" s="46">
        <v>1</v>
      </c>
      <c r="DJ33" s="43">
        <v>0</v>
      </c>
      <c r="DK33" s="51"/>
      <c r="DL33" s="43">
        <v>0</v>
      </c>
      <c r="DM33" s="44">
        <v>0</v>
      </c>
      <c r="DN33" s="45">
        <v>1</v>
      </c>
      <c r="DO33" s="43">
        <v>24.02</v>
      </c>
      <c r="DP33" s="46">
        <v>1</v>
      </c>
      <c r="DQ33" s="43">
        <v>0</v>
      </c>
      <c r="DR33" s="45">
        <v>0</v>
      </c>
      <c r="DS33" s="45">
        <v>0</v>
      </c>
      <c r="DT33" s="45"/>
      <c r="DU33" s="45">
        <v>0</v>
      </c>
      <c r="DV33" s="43">
        <v>0</v>
      </c>
      <c r="DW33" s="43">
        <v>0</v>
      </c>
      <c r="DX33" s="43">
        <v>0</v>
      </c>
      <c r="DY33" s="50">
        <v>0</v>
      </c>
      <c r="DZ33" s="50">
        <v>0</v>
      </c>
      <c r="EA33" s="52" t="s">
        <v>2076</v>
      </c>
      <c r="EB33"/>
    </row>
    <row r="34" spans="1:132" ht="38.25" outlineLevel="1" x14ac:dyDescent="0.25">
      <c r="A34" s="37" t="s">
        <v>137</v>
      </c>
      <c r="B34" s="38" t="s">
        <v>138</v>
      </c>
      <c r="C34" s="37" t="s">
        <v>48</v>
      </c>
      <c r="D34" s="37" t="s">
        <v>139</v>
      </c>
      <c r="E34" s="39" t="s">
        <v>55</v>
      </c>
      <c r="F34" s="39">
        <v>1589.78</v>
      </c>
      <c r="G34" s="40">
        <v>3.03</v>
      </c>
      <c r="H34" s="40">
        <v>3.79</v>
      </c>
      <c r="I34" s="41">
        <v>6025.2659999999996</v>
      </c>
      <c r="J34" s="51">
        <v>1645.88</v>
      </c>
      <c r="K34" s="43">
        <v>6237.8852000000006</v>
      </c>
      <c r="L34" s="44">
        <v>1.03528793583553</v>
      </c>
      <c r="M34" s="45">
        <v>1645.88</v>
      </c>
      <c r="N34" s="43">
        <v>6237.8852000000006</v>
      </c>
      <c r="O34" s="46">
        <v>1.03528793583553</v>
      </c>
      <c r="P34" s="43">
        <v>-212.619200000001</v>
      </c>
      <c r="Q34" s="51">
        <v>-603.42999999999995</v>
      </c>
      <c r="R34" s="43">
        <v>-2286.9996999999998</v>
      </c>
      <c r="S34" s="44">
        <v>-0.37956825474593153</v>
      </c>
      <c r="T34" s="45">
        <v>1042.4500000000003</v>
      </c>
      <c r="U34" s="43">
        <v>3950.8855000000008</v>
      </c>
      <c r="V34" s="46">
        <v>0.65571968108959855</v>
      </c>
      <c r="W34" s="43">
        <v>2074.3804999999988</v>
      </c>
      <c r="X34" s="51"/>
      <c r="Y34" s="43">
        <v>0</v>
      </c>
      <c r="Z34" s="44">
        <v>0</v>
      </c>
      <c r="AA34" s="45">
        <v>1042.4500000000003</v>
      </c>
      <c r="AB34" s="43">
        <v>3950.8855000000008</v>
      </c>
      <c r="AC34" s="46">
        <v>0.65571968108959855</v>
      </c>
      <c r="AD34" s="43">
        <v>2074.3804999999988</v>
      </c>
      <c r="AE34" s="51"/>
      <c r="AF34" s="43">
        <v>0</v>
      </c>
      <c r="AG34" s="44">
        <v>0</v>
      </c>
      <c r="AH34" s="45">
        <v>1042.4500000000003</v>
      </c>
      <c r="AI34" s="43">
        <v>3950.8855000000008</v>
      </c>
      <c r="AJ34" s="46">
        <v>0.65571968108959855</v>
      </c>
      <c r="AK34" s="43">
        <v>2074.3804999999988</v>
      </c>
      <c r="AL34" s="51">
        <v>157.29</v>
      </c>
      <c r="AM34" s="43">
        <v>596.12909999999999</v>
      </c>
      <c r="AN34" s="44">
        <v>9.8938221150734265E-2</v>
      </c>
      <c r="AO34" s="45">
        <v>1199.7400000000002</v>
      </c>
      <c r="AP34" s="43">
        <v>4547.0146000000004</v>
      </c>
      <c r="AQ34" s="46">
        <v>0.75465790224033269</v>
      </c>
      <c r="AR34" s="43">
        <v>1478.2513999999992</v>
      </c>
      <c r="AS34" s="51"/>
      <c r="AT34" s="43">
        <v>0</v>
      </c>
      <c r="AU34" s="44">
        <v>0</v>
      </c>
      <c r="AV34" s="45">
        <v>1199.7400000000002</v>
      </c>
      <c r="AW34" s="43">
        <v>4547.0146000000004</v>
      </c>
      <c r="AX34" s="46">
        <v>0.75465790224033269</v>
      </c>
      <c r="AY34" s="43">
        <v>1478.2513999999992</v>
      </c>
      <c r="AZ34" s="51"/>
      <c r="BA34" s="43">
        <v>0</v>
      </c>
      <c r="BB34" s="44">
        <v>0</v>
      </c>
      <c r="BC34" s="45">
        <v>1199.7400000000002</v>
      </c>
      <c r="BD34" s="43">
        <v>4547.0146000000004</v>
      </c>
      <c r="BE34" s="46">
        <v>0.75465790224033269</v>
      </c>
      <c r="BF34" s="43">
        <v>1478.2513999999992</v>
      </c>
      <c r="BG34" s="51"/>
      <c r="BH34" s="43">
        <v>0</v>
      </c>
      <c r="BI34" s="44">
        <v>0</v>
      </c>
      <c r="BJ34" s="45">
        <v>1199.7400000000002</v>
      </c>
      <c r="BK34" s="43">
        <v>4547.0146000000004</v>
      </c>
      <c r="BL34" s="46">
        <v>0.75465790224033269</v>
      </c>
      <c r="BM34" s="43">
        <v>1478.2513999999992</v>
      </c>
      <c r="BN34" s="51"/>
      <c r="BO34" s="43">
        <v>0</v>
      </c>
      <c r="BP34" s="44">
        <v>0</v>
      </c>
      <c r="BQ34" s="45">
        <v>1199.7400000000002</v>
      </c>
      <c r="BR34" s="43">
        <v>4547.0146000000004</v>
      </c>
      <c r="BS34" s="46">
        <v>0.75465790224033269</v>
      </c>
      <c r="BT34" s="43">
        <v>1478.2513999999992</v>
      </c>
      <c r="BU34" s="51"/>
      <c r="BV34" s="43">
        <v>0</v>
      </c>
      <c r="BW34" s="44">
        <v>0</v>
      </c>
      <c r="BX34" s="45">
        <v>1199.7400000000002</v>
      </c>
      <c r="BY34" s="43">
        <v>4547.0146000000004</v>
      </c>
      <c r="BZ34" s="46">
        <v>0.75465790224033269</v>
      </c>
      <c r="CA34" s="43">
        <v>1478.2513999999992</v>
      </c>
      <c r="CB34" s="51"/>
      <c r="CC34" s="43">
        <v>0</v>
      </c>
      <c r="CD34" s="44">
        <v>0</v>
      </c>
      <c r="CE34" s="45">
        <v>1199.7400000000002</v>
      </c>
      <c r="CF34" s="43">
        <v>4547.0146000000004</v>
      </c>
      <c r="CG34" s="46">
        <v>0.75465790224033269</v>
      </c>
      <c r="CH34" s="43">
        <v>1478.2513999999992</v>
      </c>
      <c r="CI34" s="51">
        <v>390.04</v>
      </c>
      <c r="CJ34" s="43">
        <v>1478.2516000000001</v>
      </c>
      <c r="CK34" s="44">
        <v>0.24534213095322266</v>
      </c>
      <c r="CL34" s="45">
        <v>1589.7800000000002</v>
      </c>
      <c r="CM34" s="43">
        <v>6025.2662</v>
      </c>
      <c r="CN34" s="46">
        <v>1.0000000331935552</v>
      </c>
      <c r="CO34" s="43">
        <v>-2.0000000040454324E-4</v>
      </c>
      <c r="CP34" s="51"/>
      <c r="CQ34" s="43">
        <v>0</v>
      </c>
      <c r="CR34" s="44">
        <v>0</v>
      </c>
      <c r="CS34" s="45">
        <v>1589.7800000000002</v>
      </c>
      <c r="CT34" s="43">
        <v>6025.2662</v>
      </c>
      <c r="CU34" s="46">
        <v>1.0000000331935552</v>
      </c>
      <c r="CV34" s="43">
        <v>-2.0000000040454324E-4</v>
      </c>
      <c r="CW34" s="51"/>
      <c r="CX34" s="43">
        <v>0</v>
      </c>
      <c r="CY34" s="44">
        <v>0</v>
      </c>
      <c r="CZ34" s="45">
        <v>1589.7800000000002</v>
      </c>
      <c r="DA34" s="43">
        <v>6025.2662</v>
      </c>
      <c r="DB34" s="46">
        <v>1.0000000331935552</v>
      </c>
      <c r="DC34" s="43">
        <v>-2.0000000040454324E-4</v>
      </c>
      <c r="DD34" s="51"/>
      <c r="DE34" s="43">
        <v>0</v>
      </c>
      <c r="DF34" s="44">
        <v>0</v>
      </c>
      <c r="DG34" s="45">
        <v>1589.7800000000002</v>
      </c>
      <c r="DH34" s="43">
        <v>6025.2662</v>
      </c>
      <c r="DI34" s="46">
        <v>1.0000000331935552</v>
      </c>
      <c r="DJ34" s="43">
        <v>-2.0000000040454324E-4</v>
      </c>
      <c r="DK34" s="51"/>
      <c r="DL34" s="43">
        <v>0</v>
      </c>
      <c r="DM34" s="44">
        <v>0</v>
      </c>
      <c r="DN34" s="45">
        <v>1589.7800000000002</v>
      </c>
      <c r="DO34" s="43">
        <v>6025.2662</v>
      </c>
      <c r="DP34" s="46">
        <v>1.0000000331935552</v>
      </c>
      <c r="DQ34" s="43">
        <v>-2.0000000040454324E-4</v>
      </c>
      <c r="DR34" s="45">
        <v>0</v>
      </c>
      <c r="DS34" s="45">
        <v>0</v>
      </c>
      <c r="DT34" s="45"/>
      <c r="DU34" s="45">
        <v>0</v>
      </c>
      <c r="DV34" s="43">
        <v>0</v>
      </c>
      <c r="DW34" s="43">
        <v>0</v>
      </c>
      <c r="DX34" s="43">
        <v>0</v>
      </c>
      <c r="DY34" s="50">
        <v>0</v>
      </c>
      <c r="DZ34" s="50">
        <v>0</v>
      </c>
      <c r="EA34" s="52" t="s">
        <v>2076</v>
      </c>
      <c r="EB34"/>
    </row>
    <row r="35" spans="1:132" ht="25.5" outlineLevel="1" x14ac:dyDescent="0.25">
      <c r="A35" s="37" t="s">
        <v>140</v>
      </c>
      <c r="B35" s="38" t="s">
        <v>141</v>
      </c>
      <c r="C35" s="37" t="s">
        <v>48</v>
      </c>
      <c r="D35" s="37" t="s">
        <v>142</v>
      </c>
      <c r="E35" s="39" t="s">
        <v>63</v>
      </c>
      <c r="F35" s="39">
        <v>292</v>
      </c>
      <c r="G35" s="40">
        <v>2.74</v>
      </c>
      <c r="H35" s="40">
        <v>3.43</v>
      </c>
      <c r="I35" s="41">
        <v>1001.56</v>
      </c>
      <c r="J35" s="51">
        <v>263</v>
      </c>
      <c r="K35" s="43">
        <v>902.09</v>
      </c>
      <c r="L35" s="44">
        <v>0.90068493150684936</v>
      </c>
      <c r="M35" s="45">
        <v>263</v>
      </c>
      <c r="N35" s="43">
        <v>902.09</v>
      </c>
      <c r="O35" s="46">
        <v>0.90068493150684936</v>
      </c>
      <c r="P35" s="43">
        <v>99.469999999999914</v>
      </c>
      <c r="Q35" s="51"/>
      <c r="R35" s="43">
        <v>0</v>
      </c>
      <c r="S35" s="44">
        <v>0</v>
      </c>
      <c r="T35" s="45">
        <v>263</v>
      </c>
      <c r="U35" s="43">
        <v>902.09</v>
      </c>
      <c r="V35" s="46">
        <v>0.90068493150684936</v>
      </c>
      <c r="W35" s="43">
        <v>99.469999999999914</v>
      </c>
      <c r="X35" s="51"/>
      <c r="Y35" s="43">
        <v>0</v>
      </c>
      <c r="Z35" s="44">
        <v>0</v>
      </c>
      <c r="AA35" s="45">
        <v>263</v>
      </c>
      <c r="AB35" s="43">
        <v>902.09</v>
      </c>
      <c r="AC35" s="46">
        <v>0.90068493150684936</v>
      </c>
      <c r="AD35" s="43">
        <v>99.469999999999914</v>
      </c>
      <c r="AE35" s="51"/>
      <c r="AF35" s="43">
        <v>0</v>
      </c>
      <c r="AG35" s="44">
        <v>0</v>
      </c>
      <c r="AH35" s="45">
        <v>263</v>
      </c>
      <c r="AI35" s="43">
        <v>902.09</v>
      </c>
      <c r="AJ35" s="46">
        <v>0.90068493150684936</v>
      </c>
      <c r="AK35" s="43">
        <v>99.469999999999914</v>
      </c>
      <c r="AL35" s="51">
        <v>29</v>
      </c>
      <c r="AM35" s="43">
        <v>99.47</v>
      </c>
      <c r="AN35" s="44">
        <v>9.9315068493150693E-2</v>
      </c>
      <c r="AO35" s="45">
        <v>292</v>
      </c>
      <c r="AP35" s="43">
        <v>1001.5600000000001</v>
      </c>
      <c r="AQ35" s="46">
        <v>1.0000000000000002</v>
      </c>
      <c r="AR35" s="43">
        <v>0</v>
      </c>
      <c r="AS35" s="51"/>
      <c r="AT35" s="43">
        <v>0</v>
      </c>
      <c r="AU35" s="44">
        <v>0</v>
      </c>
      <c r="AV35" s="45">
        <v>292</v>
      </c>
      <c r="AW35" s="43">
        <v>1001.5600000000001</v>
      </c>
      <c r="AX35" s="46">
        <v>1.0000000000000002</v>
      </c>
      <c r="AY35" s="43">
        <v>0</v>
      </c>
      <c r="AZ35" s="51"/>
      <c r="BA35" s="43">
        <v>0</v>
      </c>
      <c r="BB35" s="44">
        <v>0</v>
      </c>
      <c r="BC35" s="45">
        <v>292</v>
      </c>
      <c r="BD35" s="43">
        <v>1001.5600000000001</v>
      </c>
      <c r="BE35" s="46">
        <v>1.0000000000000002</v>
      </c>
      <c r="BF35" s="43">
        <v>0</v>
      </c>
      <c r="BG35" s="51"/>
      <c r="BH35" s="43">
        <v>0</v>
      </c>
      <c r="BI35" s="44">
        <v>0</v>
      </c>
      <c r="BJ35" s="45">
        <v>292</v>
      </c>
      <c r="BK35" s="43">
        <v>1001.5600000000001</v>
      </c>
      <c r="BL35" s="46">
        <v>1.0000000000000002</v>
      </c>
      <c r="BM35" s="43">
        <v>0</v>
      </c>
      <c r="BN35" s="51"/>
      <c r="BO35" s="43">
        <v>0</v>
      </c>
      <c r="BP35" s="44">
        <v>0</v>
      </c>
      <c r="BQ35" s="45">
        <v>292</v>
      </c>
      <c r="BR35" s="43">
        <v>1001.5600000000001</v>
      </c>
      <c r="BS35" s="46">
        <v>1.0000000000000002</v>
      </c>
      <c r="BT35" s="43">
        <v>0</v>
      </c>
      <c r="BU35" s="51"/>
      <c r="BV35" s="43">
        <v>0</v>
      </c>
      <c r="BW35" s="44">
        <v>0</v>
      </c>
      <c r="BX35" s="45">
        <v>292</v>
      </c>
      <c r="BY35" s="43">
        <v>1001.5600000000001</v>
      </c>
      <c r="BZ35" s="46">
        <v>1.0000000000000002</v>
      </c>
      <c r="CA35" s="43">
        <v>0</v>
      </c>
      <c r="CB35" s="51"/>
      <c r="CC35" s="43">
        <v>0</v>
      </c>
      <c r="CD35" s="44">
        <v>0</v>
      </c>
      <c r="CE35" s="45">
        <v>292</v>
      </c>
      <c r="CF35" s="43">
        <v>1001.5600000000001</v>
      </c>
      <c r="CG35" s="46">
        <v>1.0000000000000002</v>
      </c>
      <c r="CH35" s="43">
        <v>0</v>
      </c>
      <c r="CI35" s="51"/>
      <c r="CJ35" s="43">
        <v>0</v>
      </c>
      <c r="CK35" s="44">
        <v>0</v>
      </c>
      <c r="CL35" s="45">
        <v>292</v>
      </c>
      <c r="CM35" s="43">
        <v>1001.5600000000001</v>
      </c>
      <c r="CN35" s="46">
        <v>1.0000000000000002</v>
      </c>
      <c r="CO35" s="43">
        <v>0</v>
      </c>
      <c r="CP35" s="51"/>
      <c r="CQ35" s="43">
        <v>0</v>
      </c>
      <c r="CR35" s="44">
        <v>0</v>
      </c>
      <c r="CS35" s="45">
        <v>292</v>
      </c>
      <c r="CT35" s="43">
        <v>1001.5600000000001</v>
      </c>
      <c r="CU35" s="46">
        <v>1.0000000000000002</v>
      </c>
      <c r="CV35" s="43">
        <v>0</v>
      </c>
      <c r="CW35" s="51"/>
      <c r="CX35" s="43">
        <v>0</v>
      </c>
      <c r="CY35" s="44">
        <v>0</v>
      </c>
      <c r="CZ35" s="45">
        <v>292</v>
      </c>
      <c r="DA35" s="43">
        <v>1001.5600000000001</v>
      </c>
      <c r="DB35" s="46">
        <v>1.0000000000000002</v>
      </c>
      <c r="DC35" s="43">
        <v>0</v>
      </c>
      <c r="DD35" s="51"/>
      <c r="DE35" s="43">
        <v>0</v>
      </c>
      <c r="DF35" s="44">
        <v>0</v>
      </c>
      <c r="DG35" s="45">
        <v>292</v>
      </c>
      <c r="DH35" s="43">
        <v>1001.5600000000001</v>
      </c>
      <c r="DI35" s="46">
        <v>1.0000000000000002</v>
      </c>
      <c r="DJ35" s="43">
        <v>0</v>
      </c>
      <c r="DK35" s="51"/>
      <c r="DL35" s="43">
        <v>0</v>
      </c>
      <c r="DM35" s="44">
        <v>0</v>
      </c>
      <c r="DN35" s="45">
        <v>292</v>
      </c>
      <c r="DO35" s="43">
        <v>1001.5600000000001</v>
      </c>
      <c r="DP35" s="46">
        <v>1.0000000000000002</v>
      </c>
      <c r="DQ35" s="43">
        <v>0</v>
      </c>
      <c r="DR35" s="45">
        <v>0</v>
      </c>
      <c r="DS35" s="45">
        <v>0</v>
      </c>
      <c r="DT35" s="45"/>
      <c r="DU35" s="45">
        <v>0</v>
      </c>
      <c r="DV35" s="43">
        <v>0</v>
      </c>
      <c r="DW35" s="43">
        <v>0</v>
      </c>
      <c r="DX35" s="43">
        <v>0</v>
      </c>
      <c r="DY35" s="50">
        <v>0</v>
      </c>
      <c r="DZ35" s="50">
        <v>0</v>
      </c>
      <c r="EA35" s="52" t="s">
        <v>2076</v>
      </c>
      <c r="EB35"/>
    </row>
    <row r="36" spans="1:132" ht="25.5" outlineLevel="1" x14ac:dyDescent="0.25">
      <c r="A36" s="37" t="s">
        <v>143</v>
      </c>
      <c r="B36" s="38" t="s">
        <v>144</v>
      </c>
      <c r="C36" s="37" t="s">
        <v>48</v>
      </c>
      <c r="D36" s="37" t="s">
        <v>145</v>
      </c>
      <c r="E36" s="39" t="s">
        <v>130</v>
      </c>
      <c r="F36" s="39">
        <v>100</v>
      </c>
      <c r="G36" s="40">
        <v>4.55</v>
      </c>
      <c r="H36" s="40">
        <v>5.69</v>
      </c>
      <c r="I36" s="41">
        <v>569</v>
      </c>
      <c r="J36" s="51">
        <v>100</v>
      </c>
      <c r="K36" s="43">
        <v>569</v>
      </c>
      <c r="L36" s="44">
        <v>1</v>
      </c>
      <c r="M36" s="45">
        <v>100</v>
      </c>
      <c r="N36" s="43">
        <v>569</v>
      </c>
      <c r="O36" s="46">
        <v>1</v>
      </c>
      <c r="P36" s="43">
        <v>0</v>
      </c>
      <c r="Q36" s="51"/>
      <c r="R36" s="43">
        <v>0</v>
      </c>
      <c r="S36" s="44">
        <v>0</v>
      </c>
      <c r="T36" s="45">
        <v>100</v>
      </c>
      <c r="U36" s="43">
        <v>569</v>
      </c>
      <c r="V36" s="46">
        <v>1</v>
      </c>
      <c r="W36" s="43">
        <v>0</v>
      </c>
      <c r="X36" s="51"/>
      <c r="Y36" s="43">
        <v>0</v>
      </c>
      <c r="Z36" s="44">
        <v>0</v>
      </c>
      <c r="AA36" s="45">
        <v>100</v>
      </c>
      <c r="AB36" s="43">
        <v>569</v>
      </c>
      <c r="AC36" s="46">
        <v>1</v>
      </c>
      <c r="AD36" s="43">
        <v>0</v>
      </c>
      <c r="AE36" s="51"/>
      <c r="AF36" s="43">
        <v>0</v>
      </c>
      <c r="AG36" s="44">
        <v>0</v>
      </c>
      <c r="AH36" s="45">
        <v>100</v>
      </c>
      <c r="AI36" s="43">
        <v>569</v>
      </c>
      <c r="AJ36" s="46">
        <v>1</v>
      </c>
      <c r="AK36" s="43">
        <v>0</v>
      </c>
      <c r="AL36" s="51"/>
      <c r="AM36" s="43">
        <v>0</v>
      </c>
      <c r="AN36" s="44">
        <v>0</v>
      </c>
      <c r="AO36" s="45">
        <v>100</v>
      </c>
      <c r="AP36" s="43">
        <v>569</v>
      </c>
      <c r="AQ36" s="46">
        <v>1</v>
      </c>
      <c r="AR36" s="43">
        <v>0</v>
      </c>
      <c r="AS36" s="51"/>
      <c r="AT36" s="43">
        <v>0</v>
      </c>
      <c r="AU36" s="44">
        <v>0</v>
      </c>
      <c r="AV36" s="45">
        <v>100</v>
      </c>
      <c r="AW36" s="43">
        <v>569</v>
      </c>
      <c r="AX36" s="46">
        <v>1</v>
      </c>
      <c r="AY36" s="43">
        <v>0</v>
      </c>
      <c r="AZ36" s="51"/>
      <c r="BA36" s="43">
        <v>0</v>
      </c>
      <c r="BB36" s="44">
        <v>0</v>
      </c>
      <c r="BC36" s="45">
        <v>100</v>
      </c>
      <c r="BD36" s="43">
        <v>569</v>
      </c>
      <c r="BE36" s="46">
        <v>1</v>
      </c>
      <c r="BF36" s="43">
        <v>0</v>
      </c>
      <c r="BG36" s="51"/>
      <c r="BH36" s="43">
        <v>0</v>
      </c>
      <c r="BI36" s="44">
        <v>0</v>
      </c>
      <c r="BJ36" s="45">
        <v>100</v>
      </c>
      <c r="BK36" s="43">
        <v>569</v>
      </c>
      <c r="BL36" s="46">
        <v>1</v>
      </c>
      <c r="BM36" s="43">
        <v>0</v>
      </c>
      <c r="BN36" s="51"/>
      <c r="BO36" s="43">
        <v>0</v>
      </c>
      <c r="BP36" s="44">
        <v>0</v>
      </c>
      <c r="BQ36" s="45">
        <v>100</v>
      </c>
      <c r="BR36" s="43">
        <v>569</v>
      </c>
      <c r="BS36" s="46">
        <v>1</v>
      </c>
      <c r="BT36" s="43">
        <v>0</v>
      </c>
      <c r="BU36" s="51"/>
      <c r="BV36" s="43">
        <v>0</v>
      </c>
      <c r="BW36" s="44">
        <v>0</v>
      </c>
      <c r="BX36" s="45">
        <v>100</v>
      </c>
      <c r="BY36" s="43">
        <v>569</v>
      </c>
      <c r="BZ36" s="46">
        <v>1</v>
      </c>
      <c r="CA36" s="43">
        <v>0</v>
      </c>
      <c r="CB36" s="51"/>
      <c r="CC36" s="43">
        <v>0</v>
      </c>
      <c r="CD36" s="44">
        <v>0</v>
      </c>
      <c r="CE36" s="45">
        <v>100</v>
      </c>
      <c r="CF36" s="43">
        <v>569</v>
      </c>
      <c r="CG36" s="46">
        <v>1</v>
      </c>
      <c r="CH36" s="43">
        <v>0</v>
      </c>
      <c r="CI36" s="51"/>
      <c r="CJ36" s="43">
        <v>0</v>
      </c>
      <c r="CK36" s="44">
        <v>0</v>
      </c>
      <c r="CL36" s="45">
        <v>100</v>
      </c>
      <c r="CM36" s="43">
        <v>569</v>
      </c>
      <c r="CN36" s="46">
        <v>1</v>
      </c>
      <c r="CO36" s="43">
        <v>0</v>
      </c>
      <c r="CP36" s="51"/>
      <c r="CQ36" s="43">
        <v>0</v>
      </c>
      <c r="CR36" s="44">
        <v>0</v>
      </c>
      <c r="CS36" s="45">
        <v>100</v>
      </c>
      <c r="CT36" s="43">
        <v>569</v>
      </c>
      <c r="CU36" s="46">
        <v>1</v>
      </c>
      <c r="CV36" s="43">
        <v>0</v>
      </c>
      <c r="CW36" s="51"/>
      <c r="CX36" s="43">
        <v>0</v>
      </c>
      <c r="CY36" s="44">
        <v>0</v>
      </c>
      <c r="CZ36" s="45">
        <v>100</v>
      </c>
      <c r="DA36" s="43">
        <v>569</v>
      </c>
      <c r="DB36" s="46">
        <v>1</v>
      </c>
      <c r="DC36" s="43">
        <v>0</v>
      </c>
      <c r="DD36" s="51"/>
      <c r="DE36" s="43">
        <v>0</v>
      </c>
      <c r="DF36" s="44">
        <v>0</v>
      </c>
      <c r="DG36" s="45">
        <v>100</v>
      </c>
      <c r="DH36" s="43">
        <v>569</v>
      </c>
      <c r="DI36" s="46">
        <v>1</v>
      </c>
      <c r="DJ36" s="43">
        <v>0</v>
      </c>
      <c r="DK36" s="51"/>
      <c r="DL36" s="43">
        <v>0</v>
      </c>
      <c r="DM36" s="44">
        <v>0</v>
      </c>
      <c r="DN36" s="45">
        <v>100</v>
      </c>
      <c r="DO36" s="43">
        <v>569</v>
      </c>
      <c r="DP36" s="46">
        <v>1</v>
      </c>
      <c r="DQ36" s="43">
        <v>0</v>
      </c>
      <c r="DR36" s="45">
        <v>0</v>
      </c>
      <c r="DS36" s="45">
        <v>0</v>
      </c>
      <c r="DT36" s="45"/>
      <c r="DU36" s="45">
        <v>0</v>
      </c>
      <c r="DV36" s="43">
        <v>0</v>
      </c>
      <c r="DW36" s="43">
        <v>0</v>
      </c>
      <c r="DX36" s="43">
        <v>0</v>
      </c>
      <c r="DY36" s="50">
        <v>0</v>
      </c>
      <c r="DZ36" s="50">
        <v>0</v>
      </c>
      <c r="EA36" s="52" t="s">
        <v>2076</v>
      </c>
      <c r="EB36"/>
    </row>
    <row r="37" spans="1:132" ht="25.5" outlineLevel="1" x14ac:dyDescent="0.25">
      <c r="A37" s="37" t="s">
        <v>146</v>
      </c>
      <c r="B37" s="38" t="s">
        <v>147</v>
      </c>
      <c r="C37" s="37" t="s">
        <v>48</v>
      </c>
      <c r="D37" s="37" t="s">
        <v>148</v>
      </c>
      <c r="E37" s="39" t="s">
        <v>63</v>
      </c>
      <c r="F37" s="39">
        <v>38</v>
      </c>
      <c r="G37" s="40">
        <v>99.52</v>
      </c>
      <c r="H37" s="40">
        <v>124.61</v>
      </c>
      <c r="I37" s="41">
        <v>4735.18</v>
      </c>
      <c r="J37" s="51">
        <v>11</v>
      </c>
      <c r="K37" s="43">
        <v>1370.71</v>
      </c>
      <c r="L37" s="44">
        <v>0.28947368421052633</v>
      </c>
      <c r="M37" s="45">
        <v>11</v>
      </c>
      <c r="N37" s="43">
        <v>1370.71</v>
      </c>
      <c r="O37" s="46">
        <v>0.28947368421052633</v>
      </c>
      <c r="P37" s="43">
        <v>3364.4700000000003</v>
      </c>
      <c r="Q37" s="51"/>
      <c r="R37" s="43">
        <v>0</v>
      </c>
      <c r="S37" s="44">
        <v>0</v>
      </c>
      <c r="T37" s="45">
        <v>11</v>
      </c>
      <c r="U37" s="43">
        <v>1370.71</v>
      </c>
      <c r="V37" s="46">
        <v>0.28947368421052633</v>
      </c>
      <c r="W37" s="43">
        <v>3364.4700000000003</v>
      </c>
      <c r="X37" s="51"/>
      <c r="Y37" s="43">
        <v>0</v>
      </c>
      <c r="Z37" s="44">
        <v>0</v>
      </c>
      <c r="AA37" s="45">
        <v>11</v>
      </c>
      <c r="AB37" s="43">
        <v>1370.71</v>
      </c>
      <c r="AC37" s="46">
        <v>0.28947368421052633</v>
      </c>
      <c r="AD37" s="43">
        <v>3364.4700000000003</v>
      </c>
      <c r="AE37" s="51"/>
      <c r="AF37" s="43">
        <v>0</v>
      </c>
      <c r="AG37" s="44">
        <v>0</v>
      </c>
      <c r="AH37" s="45">
        <v>11</v>
      </c>
      <c r="AI37" s="43">
        <v>1370.71</v>
      </c>
      <c r="AJ37" s="46">
        <v>0.28947368421052633</v>
      </c>
      <c r="AK37" s="43">
        <v>3364.4700000000003</v>
      </c>
      <c r="AL37" s="51">
        <v>1</v>
      </c>
      <c r="AM37" s="43">
        <v>124.61</v>
      </c>
      <c r="AN37" s="44">
        <v>2.6315789473684209E-2</v>
      </c>
      <c r="AO37" s="45">
        <v>12</v>
      </c>
      <c r="AP37" s="43">
        <v>1495.32</v>
      </c>
      <c r="AQ37" s="46">
        <v>0.31578947368421051</v>
      </c>
      <c r="AR37" s="43">
        <v>3239.8600000000006</v>
      </c>
      <c r="AS37" s="51">
        <v>19</v>
      </c>
      <c r="AT37" s="43">
        <v>2367.59</v>
      </c>
      <c r="AU37" s="44">
        <v>0.5</v>
      </c>
      <c r="AV37" s="45">
        <v>31</v>
      </c>
      <c r="AW37" s="43">
        <v>3862.91</v>
      </c>
      <c r="AX37" s="46">
        <v>0.8157894736842104</v>
      </c>
      <c r="AY37" s="43">
        <v>872.27000000000044</v>
      </c>
      <c r="AZ37" s="51"/>
      <c r="BA37" s="43">
        <v>0</v>
      </c>
      <c r="BB37" s="44">
        <v>0</v>
      </c>
      <c r="BC37" s="45">
        <v>31</v>
      </c>
      <c r="BD37" s="43">
        <v>3862.91</v>
      </c>
      <c r="BE37" s="46">
        <v>0.8157894736842104</v>
      </c>
      <c r="BF37" s="43">
        <v>872.27000000000044</v>
      </c>
      <c r="BG37" s="51"/>
      <c r="BH37" s="43">
        <v>0</v>
      </c>
      <c r="BI37" s="44">
        <v>0</v>
      </c>
      <c r="BJ37" s="45">
        <v>31</v>
      </c>
      <c r="BK37" s="43">
        <v>3862.91</v>
      </c>
      <c r="BL37" s="46">
        <v>0.8157894736842104</v>
      </c>
      <c r="BM37" s="43">
        <v>872.27000000000044</v>
      </c>
      <c r="BN37" s="51"/>
      <c r="BO37" s="43">
        <v>0</v>
      </c>
      <c r="BP37" s="44">
        <v>0</v>
      </c>
      <c r="BQ37" s="45">
        <v>31</v>
      </c>
      <c r="BR37" s="43">
        <v>3862.91</v>
      </c>
      <c r="BS37" s="46">
        <v>0.8157894736842104</v>
      </c>
      <c r="BT37" s="43">
        <v>872.27000000000044</v>
      </c>
      <c r="BU37" s="51"/>
      <c r="BV37" s="43">
        <v>0</v>
      </c>
      <c r="BW37" s="44">
        <v>0</v>
      </c>
      <c r="BX37" s="45">
        <v>31</v>
      </c>
      <c r="BY37" s="43">
        <v>3862.91</v>
      </c>
      <c r="BZ37" s="46">
        <v>0.8157894736842104</v>
      </c>
      <c r="CA37" s="43">
        <v>872.27000000000044</v>
      </c>
      <c r="CB37" s="51">
        <v>7</v>
      </c>
      <c r="CC37" s="43">
        <v>872.27</v>
      </c>
      <c r="CD37" s="44">
        <v>0.18421052631578946</v>
      </c>
      <c r="CE37" s="45">
        <v>38</v>
      </c>
      <c r="CF37" s="43">
        <v>4735.18</v>
      </c>
      <c r="CG37" s="46">
        <v>1</v>
      </c>
      <c r="CH37" s="43">
        <v>0</v>
      </c>
      <c r="CI37" s="51"/>
      <c r="CJ37" s="43">
        <v>0</v>
      </c>
      <c r="CK37" s="44">
        <v>0</v>
      </c>
      <c r="CL37" s="45">
        <v>38</v>
      </c>
      <c r="CM37" s="43">
        <v>4735.18</v>
      </c>
      <c r="CN37" s="46">
        <v>1</v>
      </c>
      <c r="CO37" s="43">
        <v>0</v>
      </c>
      <c r="CP37" s="51"/>
      <c r="CQ37" s="43">
        <v>0</v>
      </c>
      <c r="CR37" s="44">
        <v>0</v>
      </c>
      <c r="CS37" s="45">
        <v>38</v>
      </c>
      <c r="CT37" s="43">
        <v>4735.18</v>
      </c>
      <c r="CU37" s="46">
        <v>1</v>
      </c>
      <c r="CV37" s="43">
        <v>0</v>
      </c>
      <c r="CW37" s="51"/>
      <c r="CX37" s="43">
        <v>0</v>
      </c>
      <c r="CY37" s="44">
        <v>0</v>
      </c>
      <c r="CZ37" s="45">
        <v>38</v>
      </c>
      <c r="DA37" s="43">
        <v>4735.18</v>
      </c>
      <c r="DB37" s="46">
        <v>1</v>
      </c>
      <c r="DC37" s="43">
        <v>0</v>
      </c>
      <c r="DD37" s="51"/>
      <c r="DE37" s="43">
        <v>0</v>
      </c>
      <c r="DF37" s="44">
        <v>0</v>
      </c>
      <c r="DG37" s="45">
        <v>38</v>
      </c>
      <c r="DH37" s="43">
        <v>4735.18</v>
      </c>
      <c r="DI37" s="46">
        <v>1</v>
      </c>
      <c r="DJ37" s="43">
        <v>0</v>
      </c>
      <c r="DK37" s="51"/>
      <c r="DL37" s="43">
        <v>0</v>
      </c>
      <c r="DM37" s="44">
        <v>0</v>
      </c>
      <c r="DN37" s="45">
        <v>38</v>
      </c>
      <c r="DO37" s="43">
        <v>4735.18</v>
      </c>
      <c r="DP37" s="46">
        <v>1</v>
      </c>
      <c r="DQ37" s="43">
        <v>0</v>
      </c>
      <c r="DR37" s="45">
        <v>0</v>
      </c>
      <c r="DS37" s="45">
        <v>0</v>
      </c>
      <c r="DT37" s="45"/>
      <c r="DU37" s="45">
        <v>0</v>
      </c>
      <c r="DV37" s="43">
        <v>0</v>
      </c>
      <c r="DW37" s="43">
        <v>0</v>
      </c>
      <c r="DX37" s="43">
        <v>0</v>
      </c>
      <c r="DY37" s="50">
        <v>0</v>
      </c>
      <c r="DZ37" s="50">
        <v>0</v>
      </c>
      <c r="EA37" s="52" t="s">
        <v>2076</v>
      </c>
      <c r="EB37"/>
    </row>
    <row r="38" spans="1:132" ht="25.5" outlineLevel="1" x14ac:dyDescent="0.25">
      <c r="A38" s="37" t="s">
        <v>149</v>
      </c>
      <c r="B38" s="38">
        <v>97645</v>
      </c>
      <c r="C38" s="37" t="s">
        <v>53</v>
      </c>
      <c r="D38" s="37" t="s">
        <v>150</v>
      </c>
      <c r="E38" s="39" t="s">
        <v>55</v>
      </c>
      <c r="F38" s="39">
        <v>225.25</v>
      </c>
      <c r="G38" s="40">
        <v>17.63</v>
      </c>
      <c r="H38" s="40">
        <v>22.07</v>
      </c>
      <c r="I38" s="41">
        <v>4971.2669999999998</v>
      </c>
      <c r="J38" s="51">
        <v>177.09</v>
      </c>
      <c r="K38" s="43">
        <v>3908.3762999999999</v>
      </c>
      <c r="L38" s="44">
        <v>0.78619319783065367</v>
      </c>
      <c r="M38" s="45">
        <v>177.09</v>
      </c>
      <c r="N38" s="43">
        <v>3908.3762999999999</v>
      </c>
      <c r="O38" s="46">
        <v>0.78619319783065367</v>
      </c>
      <c r="P38" s="43">
        <v>1062.8906999999999</v>
      </c>
      <c r="Q38" s="51">
        <v>26.12</v>
      </c>
      <c r="R38" s="43">
        <v>576.46839999999997</v>
      </c>
      <c r="S38" s="44">
        <v>0.11596005605814373</v>
      </c>
      <c r="T38" s="45">
        <v>203.21</v>
      </c>
      <c r="U38" s="43">
        <v>4484.8446999999996</v>
      </c>
      <c r="V38" s="46">
        <v>0.9021532538887973</v>
      </c>
      <c r="W38" s="43">
        <v>486.42230000000018</v>
      </c>
      <c r="X38" s="51"/>
      <c r="Y38" s="43">
        <v>0</v>
      </c>
      <c r="Z38" s="44">
        <v>0</v>
      </c>
      <c r="AA38" s="45">
        <v>203.21</v>
      </c>
      <c r="AB38" s="43">
        <v>4484.8446999999996</v>
      </c>
      <c r="AC38" s="46">
        <v>0.9021532538887973</v>
      </c>
      <c r="AD38" s="43">
        <v>486.42230000000018</v>
      </c>
      <c r="AE38" s="51"/>
      <c r="AF38" s="43">
        <v>0</v>
      </c>
      <c r="AG38" s="44">
        <v>0</v>
      </c>
      <c r="AH38" s="45">
        <v>203.21</v>
      </c>
      <c r="AI38" s="43">
        <v>4484.8446999999996</v>
      </c>
      <c r="AJ38" s="46">
        <v>0.9021532538887973</v>
      </c>
      <c r="AK38" s="43">
        <v>486.42230000000018</v>
      </c>
      <c r="AL38" s="51"/>
      <c r="AM38" s="43">
        <v>0</v>
      </c>
      <c r="AN38" s="44">
        <v>0</v>
      </c>
      <c r="AO38" s="45">
        <v>203.21</v>
      </c>
      <c r="AP38" s="43">
        <v>4484.8446999999996</v>
      </c>
      <c r="AQ38" s="46">
        <v>0.9021532538887973</v>
      </c>
      <c r="AR38" s="43">
        <v>486.42230000000018</v>
      </c>
      <c r="AS38" s="51">
        <v>22.04</v>
      </c>
      <c r="AT38" s="43">
        <v>486.4228</v>
      </c>
      <c r="AU38" s="44">
        <v>9.7846846689184072E-2</v>
      </c>
      <c r="AV38" s="45">
        <v>225.25</v>
      </c>
      <c r="AW38" s="43">
        <v>4971.2674999999999</v>
      </c>
      <c r="AX38" s="46">
        <v>1.0000001005779815</v>
      </c>
      <c r="AY38" s="43">
        <v>-5.0000000010186341E-4</v>
      </c>
      <c r="AZ38" s="51"/>
      <c r="BA38" s="43">
        <v>0</v>
      </c>
      <c r="BB38" s="44">
        <v>0</v>
      </c>
      <c r="BC38" s="45">
        <v>225.25</v>
      </c>
      <c r="BD38" s="43">
        <v>4971.2674999999999</v>
      </c>
      <c r="BE38" s="46">
        <v>1.0000001005779815</v>
      </c>
      <c r="BF38" s="43">
        <v>-5.0000000010186341E-4</v>
      </c>
      <c r="BG38" s="51"/>
      <c r="BH38" s="43">
        <v>0</v>
      </c>
      <c r="BI38" s="44">
        <v>0</v>
      </c>
      <c r="BJ38" s="45">
        <v>225.25</v>
      </c>
      <c r="BK38" s="43">
        <v>4971.2674999999999</v>
      </c>
      <c r="BL38" s="46">
        <v>1.0000001005779815</v>
      </c>
      <c r="BM38" s="43">
        <v>-5.0000000010186341E-4</v>
      </c>
      <c r="BN38" s="51"/>
      <c r="BO38" s="43">
        <v>0</v>
      </c>
      <c r="BP38" s="44">
        <v>0</v>
      </c>
      <c r="BQ38" s="45">
        <v>225.25</v>
      </c>
      <c r="BR38" s="43">
        <v>4971.2674999999999</v>
      </c>
      <c r="BS38" s="46">
        <v>1.0000001005779815</v>
      </c>
      <c r="BT38" s="43">
        <v>-5.0000000010186341E-4</v>
      </c>
      <c r="BU38" s="51"/>
      <c r="BV38" s="43">
        <v>0</v>
      </c>
      <c r="BW38" s="44">
        <v>0</v>
      </c>
      <c r="BX38" s="45">
        <v>225.25</v>
      </c>
      <c r="BY38" s="43">
        <v>4971.2674999999999</v>
      </c>
      <c r="BZ38" s="46">
        <v>1.0000001005779815</v>
      </c>
      <c r="CA38" s="43">
        <v>-5.0000000010186341E-4</v>
      </c>
      <c r="CB38" s="51"/>
      <c r="CC38" s="43">
        <v>0</v>
      </c>
      <c r="CD38" s="44">
        <v>0</v>
      </c>
      <c r="CE38" s="45">
        <v>225.25</v>
      </c>
      <c r="CF38" s="43">
        <v>4971.2674999999999</v>
      </c>
      <c r="CG38" s="46">
        <v>1.0000001005779815</v>
      </c>
      <c r="CH38" s="43">
        <v>-5.0000000010186341E-4</v>
      </c>
      <c r="CI38" s="51"/>
      <c r="CJ38" s="43">
        <v>0</v>
      </c>
      <c r="CK38" s="44">
        <v>0</v>
      </c>
      <c r="CL38" s="45">
        <v>225.25</v>
      </c>
      <c r="CM38" s="43">
        <v>4971.2674999999999</v>
      </c>
      <c r="CN38" s="46">
        <v>1.0000001005779815</v>
      </c>
      <c r="CO38" s="43">
        <v>-5.0000000010186341E-4</v>
      </c>
      <c r="CP38" s="51"/>
      <c r="CQ38" s="43">
        <v>0</v>
      </c>
      <c r="CR38" s="44">
        <v>0</v>
      </c>
      <c r="CS38" s="45">
        <v>225.25</v>
      </c>
      <c r="CT38" s="43">
        <v>4971.2674999999999</v>
      </c>
      <c r="CU38" s="46">
        <v>1.0000001005779815</v>
      </c>
      <c r="CV38" s="43">
        <v>-5.0000000010186341E-4</v>
      </c>
      <c r="CW38" s="51"/>
      <c r="CX38" s="43">
        <v>0</v>
      </c>
      <c r="CY38" s="44">
        <v>0</v>
      </c>
      <c r="CZ38" s="45">
        <v>225.25</v>
      </c>
      <c r="DA38" s="43">
        <v>4971.2674999999999</v>
      </c>
      <c r="DB38" s="46">
        <v>1.0000001005779815</v>
      </c>
      <c r="DC38" s="43">
        <v>-5.0000000010186341E-4</v>
      </c>
      <c r="DD38" s="51"/>
      <c r="DE38" s="43">
        <v>0</v>
      </c>
      <c r="DF38" s="44">
        <v>0</v>
      </c>
      <c r="DG38" s="45">
        <v>225.25</v>
      </c>
      <c r="DH38" s="43">
        <v>4971.2674999999999</v>
      </c>
      <c r="DI38" s="46">
        <v>1.0000001005779815</v>
      </c>
      <c r="DJ38" s="43">
        <v>-5.0000000010186341E-4</v>
      </c>
      <c r="DK38" s="51"/>
      <c r="DL38" s="43">
        <v>0</v>
      </c>
      <c r="DM38" s="44">
        <v>0</v>
      </c>
      <c r="DN38" s="45">
        <v>225.25</v>
      </c>
      <c r="DO38" s="43">
        <v>4971.2674999999999</v>
      </c>
      <c r="DP38" s="46">
        <v>1.0000001005779815</v>
      </c>
      <c r="DQ38" s="43">
        <v>-5.0000000010186341E-4</v>
      </c>
      <c r="DR38" s="45">
        <v>0</v>
      </c>
      <c r="DS38" s="45">
        <v>0</v>
      </c>
      <c r="DT38" s="45"/>
      <c r="DU38" s="45">
        <v>0</v>
      </c>
      <c r="DV38" s="43">
        <v>0</v>
      </c>
      <c r="DW38" s="43">
        <v>0</v>
      </c>
      <c r="DX38" s="43">
        <v>0</v>
      </c>
      <c r="DY38" s="50">
        <v>0</v>
      </c>
      <c r="DZ38" s="50">
        <v>0</v>
      </c>
      <c r="EA38" s="52" t="s">
        <v>2076</v>
      </c>
      <c r="EB38"/>
    </row>
    <row r="39" spans="1:132" ht="25.5" outlineLevel="1" x14ac:dyDescent="0.25">
      <c r="A39" s="37" t="s">
        <v>151</v>
      </c>
      <c r="B39" s="38" t="s">
        <v>152</v>
      </c>
      <c r="C39" s="37" t="s">
        <v>48</v>
      </c>
      <c r="D39" s="37" t="s">
        <v>153</v>
      </c>
      <c r="E39" s="39" t="s">
        <v>55</v>
      </c>
      <c r="F39" s="39">
        <v>22.85</v>
      </c>
      <c r="G39" s="40">
        <v>37.06</v>
      </c>
      <c r="H39" s="40">
        <v>46.4</v>
      </c>
      <c r="I39" s="41">
        <v>1060.24</v>
      </c>
      <c r="J39" s="51"/>
      <c r="K39" s="43">
        <v>0</v>
      </c>
      <c r="L39" s="44">
        <v>0</v>
      </c>
      <c r="M39" s="45">
        <v>0</v>
      </c>
      <c r="N39" s="43">
        <v>0</v>
      </c>
      <c r="O39" s="46">
        <v>0</v>
      </c>
      <c r="P39" s="43">
        <v>1060.24</v>
      </c>
      <c r="Q39" s="51">
        <v>22.85</v>
      </c>
      <c r="R39" s="43">
        <v>1060.24</v>
      </c>
      <c r="S39" s="44">
        <v>1</v>
      </c>
      <c r="T39" s="45">
        <v>22.85</v>
      </c>
      <c r="U39" s="43">
        <v>1060.24</v>
      </c>
      <c r="V39" s="46">
        <v>1</v>
      </c>
      <c r="W39" s="43">
        <v>0</v>
      </c>
      <c r="X39" s="51"/>
      <c r="Y39" s="43">
        <v>0</v>
      </c>
      <c r="Z39" s="44">
        <v>0</v>
      </c>
      <c r="AA39" s="45">
        <v>22.85</v>
      </c>
      <c r="AB39" s="43">
        <v>1060.24</v>
      </c>
      <c r="AC39" s="46">
        <v>1</v>
      </c>
      <c r="AD39" s="43">
        <v>0</v>
      </c>
      <c r="AE39" s="51"/>
      <c r="AF39" s="43">
        <v>0</v>
      </c>
      <c r="AG39" s="44">
        <v>0</v>
      </c>
      <c r="AH39" s="45">
        <v>22.85</v>
      </c>
      <c r="AI39" s="43">
        <v>1060.24</v>
      </c>
      <c r="AJ39" s="46">
        <v>1</v>
      </c>
      <c r="AK39" s="43">
        <v>0</v>
      </c>
      <c r="AL39" s="51"/>
      <c r="AM39" s="43">
        <v>0</v>
      </c>
      <c r="AN39" s="44">
        <v>0</v>
      </c>
      <c r="AO39" s="45">
        <v>22.85</v>
      </c>
      <c r="AP39" s="43">
        <v>1060.24</v>
      </c>
      <c r="AQ39" s="46">
        <v>1</v>
      </c>
      <c r="AR39" s="43">
        <v>0</v>
      </c>
      <c r="AS39" s="51"/>
      <c r="AT39" s="43">
        <v>0</v>
      </c>
      <c r="AU39" s="44">
        <v>0</v>
      </c>
      <c r="AV39" s="45">
        <v>22.85</v>
      </c>
      <c r="AW39" s="43">
        <v>1060.24</v>
      </c>
      <c r="AX39" s="46">
        <v>1</v>
      </c>
      <c r="AY39" s="43">
        <v>0</v>
      </c>
      <c r="AZ39" s="51"/>
      <c r="BA39" s="43">
        <v>0</v>
      </c>
      <c r="BB39" s="44">
        <v>0</v>
      </c>
      <c r="BC39" s="45">
        <v>22.85</v>
      </c>
      <c r="BD39" s="43">
        <v>1060.24</v>
      </c>
      <c r="BE39" s="46">
        <v>1</v>
      </c>
      <c r="BF39" s="43">
        <v>0</v>
      </c>
      <c r="BG39" s="51"/>
      <c r="BH39" s="43">
        <v>0</v>
      </c>
      <c r="BI39" s="44">
        <v>0</v>
      </c>
      <c r="BJ39" s="45">
        <v>22.85</v>
      </c>
      <c r="BK39" s="43">
        <v>1060.24</v>
      </c>
      <c r="BL39" s="46">
        <v>1</v>
      </c>
      <c r="BM39" s="43">
        <v>0</v>
      </c>
      <c r="BN39" s="51"/>
      <c r="BO39" s="43">
        <v>0</v>
      </c>
      <c r="BP39" s="44">
        <v>0</v>
      </c>
      <c r="BQ39" s="45">
        <v>22.85</v>
      </c>
      <c r="BR39" s="43">
        <v>1060.24</v>
      </c>
      <c r="BS39" s="46">
        <v>1</v>
      </c>
      <c r="BT39" s="43">
        <v>0</v>
      </c>
      <c r="BU39" s="51"/>
      <c r="BV39" s="43">
        <v>0</v>
      </c>
      <c r="BW39" s="44">
        <v>0</v>
      </c>
      <c r="BX39" s="45">
        <v>22.85</v>
      </c>
      <c r="BY39" s="43">
        <v>1060.24</v>
      </c>
      <c r="BZ39" s="46">
        <v>1</v>
      </c>
      <c r="CA39" s="43">
        <v>0</v>
      </c>
      <c r="CB39" s="51"/>
      <c r="CC39" s="43">
        <v>0</v>
      </c>
      <c r="CD39" s="44">
        <v>0</v>
      </c>
      <c r="CE39" s="45">
        <v>22.85</v>
      </c>
      <c r="CF39" s="43">
        <v>1060.24</v>
      </c>
      <c r="CG39" s="46">
        <v>1</v>
      </c>
      <c r="CH39" s="43">
        <v>0</v>
      </c>
      <c r="CI39" s="51"/>
      <c r="CJ39" s="43">
        <v>0</v>
      </c>
      <c r="CK39" s="44">
        <v>0</v>
      </c>
      <c r="CL39" s="45">
        <v>22.85</v>
      </c>
      <c r="CM39" s="43">
        <v>1060.24</v>
      </c>
      <c r="CN39" s="46">
        <v>1</v>
      </c>
      <c r="CO39" s="43">
        <v>0</v>
      </c>
      <c r="CP39" s="51"/>
      <c r="CQ39" s="43">
        <v>0</v>
      </c>
      <c r="CR39" s="44">
        <v>0</v>
      </c>
      <c r="CS39" s="45">
        <v>22.85</v>
      </c>
      <c r="CT39" s="43">
        <v>1060.24</v>
      </c>
      <c r="CU39" s="46">
        <v>1</v>
      </c>
      <c r="CV39" s="43">
        <v>0</v>
      </c>
      <c r="CW39" s="51"/>
      <c r="CX39" s="43">
        <v>0</v>
      </c>
      <c r="CY39" s="44">
        <v>0</v>
      </c>
      <c r="CZ39" s="45">
        <v>22.85</v>
      </c>
      <c r="DA39" s="43">
        <v>1060.24</v>
      </c>
      <c r="DB39" s="46">
        <v>1</v>
      </c>
      <c r="DC39" s="43">
        <v>0</v>
      </c>
      <c r="DD39" s="51"/>
      <c r="DE39" s="43">
        <v>0</v>
      </c>
      <c r="DF39" s="44">
        <v>0</v>
      </c>
      <c r="DG39" s="45">
        <v>22.85</v>
      </c>
      <c r="DH39" s="43">
        <v>1060.24</v>
      </c>
      <c r="DI39" s="46">
        <v>1</v>
      </c>
      <c r="DJ39" s="43">
        <v>0</v>
      </c>
      <c r="DK39" s="51"/>
      <c r="DL39" s="43">
        <v>0</v>
      </c>
      <c r="DM39" s="44">
        <v>0</v>
      </c>
      <c r="DN39" s="45">
        <v>22.85</v>
      </c>
      <c r="DO39" s="43">
        <v>1060.24</v>
      </c>
      <c r="DP39" s="46">
        <v>1</v>
      </c>
      <c r="DQ39" s="43">
        <v>0</v>
      </c>
      <c r="DR39" s="45">
        <v>0</v>
      </c>
      <c r="DS39" s="45">
        <v>0</v>
      </c>
      <c r="DT39" s="45"/>
      <c r="DU39" s="45">
        <v>0</v>
      </c>
      <c r="DV39" s="43">
        <v>0</v>
      </c>
      <c r="DW39" s="43">
        <v>0</v>
      </c>
      <c r="DX39" s="43">
        <v>0</v>
      </c>
      <c r="DY39" s="50">
        <v>0</v>
      </c>
      <c r="DZ39" s="50">
        <v>0</v>
      </c>
      <c r="EA39" s="52" t="s">
        <v>2076</v>
      </c>
      <c r="EB39"/>
    </row>
    <row r="40" spans="1:132" ht="25.5" outlineLevel="1" x14ac:dyDescent="0.25">
      <c r="A40" s="37" t="s">
        <v>154</v>
      </c>
      <c r="B40" s="38" t="s">
        <v>155</v>
      </c>
      <c r="C40" s="37" t="s">
        <v>53</v>
      </c>
      <c r="D40" s="37" t="s">
        <v>156</v>
      </c>
      <c r="E40" s="39" t="s">
        <v>130</v>
      </c>
      <c r="F40" s="39">
        <v>193.31</v>
      </c>
      <c r="G40" s="40">
        <v>1.98</v>
      </c>
      <c r="H40" s="40">
        <v>2.4700000000000002</v>
      </c>
      <c r="I40" s="41">
        <v>477.47500000000002</v>
      </c>
      <c r="J40" s="51">
        <v>67.66</v>
      </c>
      <c r="K40" s="43">
        <v>167.12020000000001</v>
      </c>
      <c r="L40" s="44">
        <v>0.35000827268443374</v>
      </c>
      <c r="M40" s="45">
        <v>67.66</v>
      </c>
      <c r="N40" s="43">
        <v>167.12020000000001</v>
      </c>
      <c r="O40" s="46">
        <v>0.35000827268443374</v>
      </c>
      <c r="P40" s="43">
        <v>310.35480000000001</v>
      </c>
      <c r="Q40" s="51">
        <v>125.65</v>
      </c>
      <c r="R40" s="43">
        <v>310.35550000000006</v>
      </c>
      <c r="S40" s="44">
        <v>0.64999319336090911</v>
      </c>
      <c r="T40" s="45">
        <v>193.31</v>
      </c>
      <c r="U40" s="43">
        <v>477.47570000000007</v>
      </c>
      <c r="V40" s="46">
        <v>1.0000014660453429</v>
      </c>
      <c r="W40" s="43">
        <v>-7.000000000516593E-4</v>
      </c>
      <c r="X40" s="51"/>
      <c r="Y40" s="43">
        <v>0</v>
      </c>
      <c r="Z40" s="44">
        <v>0</v>
      </c>
      <c r="AA40" s="45">
        <v>193.31</v>
      </c>
      <c r="AB40" s="43">
        <v>477.47570000000007</v>
      </c>
      <c r="AC40" s="46">
        <v>1.0000014660453429</v>
      </c>
      <c r="AD40" s="43">
        <v>-7.000000000516593E-4</v>
      </c>
      <c r="AE40" s="51"/>
      <c r="AF40" s="43">
        <v>0</v>
      </c>
      <c r="AG40" s="44">
        <v>0</v>
      </c>
      <c r="AH40" s="45">
        <v>193.31</v>
      </c>
      <c r="AI40" s="43">
        <v>477.47570000000007</v>
      </c>
      <c r="AJ40" s="46">
        <v>1.0000014660453429</v>
      </c>
      <c r="AK40" s="43">
        <v>-7.000000000516593E-4</v>
      </c>
      <c r="AL40" s="51"/>
      <c r="AM40" s="43">
        <v>0</v>
      </c>
      <c r="AN40" s="44">
        <v>0</v>
      </c>
      <c r="AO40" s="45">
        <v>193.31</v>
      </c>
      <c r="AP40" s="43">
        <v>477.47570000000007</v>
      </c>
      <c r="AQ40" s="46">
        <v>1.0000014660453429</v>
      </c>
      <c r="AR40" s="43">
        <v>-7.000000000516593E-4</v>
      </c>
      <c r="AS40" s="51"/>
      <c r="AT40" s="43">
        <v>0</v>
      </c>
      <c r="AU40" s="44">
        <v>0</v>
      </c>
      <c r="AV40" s="45">
        <v>193.31</v>
      </c>
      <c r="AW40" s="43">
        <v>477.47570000000007</v>
      </c>
      <c r="AX40" s="46">
        <v>1.0000014660453429</v>
      </c>
      <c r="AY40" s="43">
        <v>-7.000000000516593E-4</v>
      </c>
      <c r="AZ40" s="51"/>
      <c r="BA40" s="43">
        <v>0</v>
      </c>
      <c r="BB40" s="44">
        <v>0</v>
      </c>
      <c r="BC40" s="45">
        <v>193.31</v>
      </c>
      <c r="BD40" s="43">
        <v>477.47570000000007</v>
      </c>
      <c r="BE40" s="46">
        <v>1.0000014660453429</v>
      </c>
      <c r="BF40" s="43">
        <v>-7.000000000516593E-4</v>
      </c>
      <c r="BG40" s="51"/>
      <c r="BH40" s="43">
        <v>0</v>
      </c>
      <c r="BI40" s="44">
        <v>0</v>
      </c>
      <c r="BJ40" s="45">
        <v>193.31</v>
      </c>
      <c r="BK40" s="43">
        <v>477.47570000000007</v>
      </c>
      <c r="BL40" s="46">
        <v>1.0000014660453429</v>
      </c>
      <c r="BM40" s="43">
        <v>-7.000000000516593E-4</v>
      </c>
      <c r="BN40" s="51"/>
      <c r="BO40" s="43">
        <v>0</v>
      </c>
      <c r="BP40" s="44">
        <v>0</v>
      </c>
      <c r="BQ40" s="45">
        <v>193.31</v>
      </c>
      <c r="BR40" s="43">
        <v>477.47570000000007</v>
      </c>
      <c r="BS40" s="46">
        <v>1.0000014660453429</v>
      </c>
      <c r="BT40" s="43">
        <v>-7.000000000516593E-4</v>
      </c>
      <c r="BU40" s="51"/>
      <c r="BV40" s="43">
        <v>0</v>
      </c>
      <c r="BW40" s="44">
        <v>0</v>
      </c>
      <c r="BX40" s="45">
        <v>193.31</v>
      </c>
      <c r="BY40" s="43">
        <v>477.47570000000007</v>
      </c>
      <c r="BZ40" s="46">
        <v>1.0000014660453429</v>
      </c>
      <c r="CA40" s="43">
        <v>-7.000000000516593E-4</v>
      </c>
      <c r="CB40" s="51"/>
      <c r="CC40" s="43">
        <v>0</v>
      </c>
      <c r="CD40" s="44">
        <v>0</v>
      </c>
      <c r="CE40" s="45">
        <v>193.31</v>
      </c>
      <c r="CF40" s="43">
        <v>477.47570000000007</v>
      </c>
      <c r="CG40" s="46">
        <v>1.0000014660453429</v>
      </c>
      <c r="CH40" s="43">
        <v>-7.000000000516593E-4</v>
      </c>
      <c r="CI40" s="51"/>
      <c r="CJ40" s="43">
        <v>0</v>
      </c>
      <c r="CK40" s="44">
        <v>0</v>
      </c>
      <c r="CL40" s="45">
        <v>193.31</v>
      </c>
      <c r="CM40" s="43">
        <v>477.47570000000007</v>
      </c>
      <c r="CN40" s="46">
        <v>1.0000014660453429</v>
      </c>
      <c r="CO40" s="43">
        <v>-7.000000000516593E-4</v>
      </c>
      <c r="CP40" s="51"/>
      <c r="CQ40" s="43">
        <v>0</v>
      </c>
      <c r="CR40" s="44">
        <v>0</v>
      </c>
      <c r="CS40" s="45">
        <v>193.31</v>
      </c>
      <c r="CT40" s="43">
        <v>477.47570000000007</v>
      </c>
      <c r="CU40" s="46">
        <v>1.0000014660453429</v>
      </c>
      <c r="CV40" s="43">
        <v>-7.000000000516593E-4</v>
      </c>
      <c r="CW40" s="51"/>
      <c r="CX40" s="43">
        <v>0</v>
      </c>
      <c r="CY40" s="44">
        <v>0</v>
      </c>
      <c r="CZ40" s="45">
        <v>193.31</v>
      </c>
      <c r="DA40" s="43">
        <v>477.47570000000007</v>
      </c>
      <c r="DB40" s="46">
        <v>1.0000014660453429</v>
      </c>
      <c r="DC40" s="43">
        <v>-7.000000000516593E-4</v>
      </c>
      <c r="DD40" s="51"/>
      <c r="DE40" s="43">
        <v>0</v>
      </c>
      <c r="DF40" s="44">
        <v>0</v>
      </c>
      <c r="DG40" s="45">
        <v>193.31</v>
      </c>
      <c r="DH40" s="43">
        <v>477.47570000000007</v>
      </c>
      <c r="DI40" s="46">
        <v>1.0000014660453429</v>
      </c>
      <c r="DJ40" s="43">
        <v>-7.000000000516593E-4</v>
      </c>
      <c r="DK40" s="51"/>
      <c r="DL40" s="43">
        <v>0</v>
      </c>
      <c r="DM40" s="44">
        <v>0</v>
      </c>
      <c r="DN40" s="45">
        <v>193.31</v>
      </c>
      <c r="DO40" s="43">
        <v>477.47570000000007</v>
      </c>
      <c r="DP40" s="46">
        <v>1.0000014660453429</v>
      </c>
      <c r="DQ40" s="43">
        <v>-7.000000000516593E-4</v>
      </c>
      <c r="DR40" s="45">
        <v>0</v>
      </c>
      <c r="DS40" s="45">
        <v>0</v>
      </c>
      <c r="DT40" s="45"/>
      <c r="DU40" s="45">
        <v>0</v>
      </c>
      <c r="DV40" s="43">
        <v>0</v>
      </c>
      <c r="DW40" s="43">
        <v>0</v>
      </c>
      <c r="DX40" s="43">
        <v>0</v>
      </c>
      <c r="DY40" s="50">
        <v>0</v>
      </c>
      <c r="DZ40" s="50">
        <v>0</v>
      </c>
      <c r="EA40" s="52" t="s">
        <v>2076</v>
      </c>
      <c r="EB40"/>
    </row>
    <row r="41" spans="1:132" ht="25.5" outlineLevel="1" x14ac:dyDescent="0.25">
      <c r="A41" s="37" t="s">
        <v>157</v>
      </c>
      <c r="B41" s="38" t="s">
        <v>158</v>
      </c>
      <c r="C41" s="37" t="s">
        <v>48</v>
      </c>
      <c r="D41" s="37" t="s">
        <v>159</v>
      </c>
      <c r="E41" s="39" t="s">
        <v>55</v>
      </c>
      <c r="F41" s="39">
        <v>2.91</v>
      </c>
      <c r="G41" s="40">
        <v>19.41</v>
      </c>
      <c r="H41" s="40">
        <v>24.3</v>
      </c>
      <c r="I41" s="41">
        <v>70.712999999999994</v>
      </c>
      <c r="J41" s="51">
        <v>2.91</v>
      </c>
      <c r="K41" s="43">
        <v>70.713000000000008</v>
      </c>
      <c r="L41" s="44">
        <v>1.0000000000000002</v>
      </c>
      <c r="M41" s="45">
        <v>2.91</v>
      </c>
      <c r="N41" s="43">
        <v>70.713000000000008</v>
      </c>
      <c r="O41" s="46">
        <v>1.0000000000000002</v>
      </c>
      <c r="P41" s="43">
        <v>0</v>
      </c>
      <c r="Q41" s="51"/>
      <c r="R41" s="43">
        <v>0</v>
      </c>
      <c r="S41" s="44">
        <v>0</v>
      </c>
      <c r="T41" s="45">
        <v>2.91</v>
      </c>
      <c r="U41" s="43">
        <v>70.713000000000008</v>
      </c>
      <c r="V41" s="46">
        <v>1.0000000000000002</v>
      </c>
      <c r="W41" s="43">
        <v>0</v>
      </c>
      <c r="X41" s="51"/>
      <c r="Y41" s="43">
        <v>0</v>
      </c>
      <c r="Z41" s="44">
        <v>0</v>
      </c>
      <c r="AA41" s="45">
        <v>2.91</v>
      </c>
      <c r="AB41" s="43">
        <v>70.713000000000008</v>
      </c>
      <c r="AC41" s="46">
        <v>1.0000000000000002</v>
      </c>
      <c r="AD41" s="43">
        <v>0</v>
      </c>
      <c r="AE41" s="51"/>
      <c r="AF41" s="43">
        <v>0</v>
      </c>
      <c r="AG41" s="44">
        <v>0</v>
      </c>
      <c r="AH41" s="45">
        <v>2.91</v>
      </c>
      <c r="AI41" s="43">
        <v>70.713000000000008</v>
      </c>
      <c r="AJ41" s="46">
        <v>1.0000000000000002</v>
      </c>
      <c r="AK41" s="43">
        <v>0</v>
      </c>
      <c r="AL41" s="51"/>
      <c r="AM41" s="43">
        <v>0</v>
      </c>
      <c r="AN41" s="44">
        <v>0</v>
      </c>
      <c r="AO41" s="45">
        <v>2.91</v>
      </c>
      <c r="AP41" s="43">
        <v>70.713000000000008</v>
      </c>
      <c r="AQ41" s="46">
        <v>1.0000000000000002</v>
      </c>
      <c r="AR41" s="43">
        <v>0</v>
      </c>
      <c r="AS41" s="51"/>
      <c r="AT41" s="43">
        <v>0</v>
      </c>
      <c r="AU41" s="44">
        <v>0</v>
      </c>
      <c r="AV41" s="45">
        <v>2.91</v>
      </c>
      <c r="AW41" s="43">
        <v>70.713000000000008</v>
      </c>
      <c r="AX41" s="46">
        <v>1.0000000000000002</v>
      </c>
      <c r="AY41" s="43">
        <v>0</v>
      </c>
      <c r="AZ41" s="51"/>
      <c r="BA41" s="43">
        <v>0</v>
      </c>
      <c r="BB41" s="44">
        <v>0</v>
      </c>
      <c r="BC41" s="45">
        <v>2.91</v>
      </c>
      <c r="BD41" s="43">
        <v>70.713000000000008</v>
      </c>
      <c r="BE41" s="46">
        <v>1.0000000000000002</v>
      </c>
      <c r="BF41" s="43">
        <v>0</v>
      </c>
      <c r="BG41" s="51"/>
      <c r="BH41" s="43">
        <v>0</v>
      </c>
      <c r="BI41" s="44">
        <v>0</v>
      </c>
      <c r="BJ41" s="45">
        <v>2.91</v>
      </c>
      <c r="BK41" s="43">
        <v>70.713000000000008</v>
      </c>
      <c r="BL41" s="46">
        <v>1.0000000000000002</v>
      </c>
      <c r="BM41" s="43">
        <v>0</v>
      </c>
      <c r="BN41" s="51"/>
      <c r="BO41" s="43">
        <v>0</v>
      </c>
      <c r="BP41" s="44">
        <v>0</v>
      </c>
      <c r="BQ41" s="45">
        <v>2.91</v>
      </c>
      <c r="BR41" s="43">
        <v>70.713000000000008</v>
      </c>
      <c r="BS41" s="46">
        <v>1.0000000000000002</v>
      </c>
      <c r="BT41" s="43">
        <v>0</v>
      </c>
      <c r="BU41" s="51"/>
      <c r="BV41" s="43">
        <v>0</v>
      </c>
      <c r="BW41" s="44">
        <v>0</v>
      </c>
      <c r="BX41" s="45">
        <v>2.91</v>
      </c>
      <c r="BY41" s="43">
        <v>70.713000000000008</v>
      </c>
      <c r="BZ41" s="46">
        <v>1.0000000000000002</v>
      </c>
      <c r="CA41" s="43">
        <v>0</v>
      </c>
      <c r="CB41" s="51"/>
      <c r="CC41" s="43">
        <v>0</v>
      </c>
      <c r="CD41" s="44">
        <v>0</v>
      </c>
      <c r="CE41" s="45">
        <v>2.91</v>
      </c>
      <c r="CF41" s="43">
        <v>70.713000000000008</v>
      </c>
      <c r="CG41" s="46">
        <v>1.0000000000000002</v>
      </c>
      <c r="CH41" s="43">
        <v>0</v>
      </c>
      <c r="CI41" s="51"/>
      <c r="CJ41" s="43">
        <v>0</v>
      </c>
      <c r="CK41" s="44">
        <v>0</v>
      </c>
      <c r="CL41" s="45">
        <v>2.91</v>
      </c>
      <c r="CM41" s="43">
        <v>70.713000000000008</v>
      </c>
      <c r="CN41" s="46">
        <v>1.0000000000000002</v>
      </c>
      <c r="CO41" s="43">
        <v>0</v>
      </c>
      <c r="CP41" s="51"/>
      <c r="CQ41" s="43">
        <v>0</v>
      </c>
      <c r="CR41" s="44">
        <v>0</v>
      </c>
      <c r="CS41" s="45">
        <v>2.91</v>
      </c>
      <c r="CT41" s="43">
        <v>70.713000000000008</v>
      </c>
      <c r="CU41" s="46">
        <v>1.0000000000000002</v>
      </c>
      <c r="CV41" s="43">
        <v>0</v>
      </c>
      <c r="CW41" s="51"/>
      <c r="CX41" s="43">
        <v>0</v>
      </c>
      <c r="CY41" s="44">
        <v>0</v>
      </c>
      <c r="CZ41" s="45">
        <v>2.91</v>
      </c>
      <c r="DA41" s="43">
        <v>70.713000000000008</v>
      </c>
      <c r="DB41" s="46">
        <v>1.0000000000000002</v>
      </c>
      <c r="DC41" s="43">
        <v>0</v>
      </c>
      <c r="DD41" s="51"/>
      <c r="DE41" s="43">
        <v>0</v>
      </c>
      <c r="DF41" s="44">
        <v>0</v>
      </c>
      <c r="DG41" s="45">
        <v>2.91</v>
      </c>
      <c r="DH41" s="43">
        <v>70.713000000000008</v>
      </c>
      <c r="DI41" s="46">
        <v>1.0000000000000002</v>
      </c>
      <c r="DJ41" s="43">
        <v>0</v>
      </c>
      <c r="DK41" s="51"/>
      <c r="DL41" s="43">
        <v>0</v>
      </c>
      <c r="DM41" s="44">
        <v>0</v>
      </c>
      <c r="DN41" s="45">
        <v>2.91</v>
      </c>
      <c r="DO41" s="43">
        <v>70.713000000000008</v>
      </c>
      <c r="DP41" s="46">
        <v>1.0000000000000002</v>
      </c>
      <c r="DQ41" s="43">
        <v>0</v>
      </c>
      <c r="DR41" s="45">
        <v>0</v>
      </c>
      <c r="DS41" s="45">
        <v>0</v>
      </c>
      <c r="DT41" s="45"/>
      <c r="DU41" s="45">
        <v>0</v>
      </c>
      <c r="DV41" s="43">
        <v>0</v>
      </c>
      <c r="DW41" s="43">
        <v>0</v>
      </c>
      <c r="DX41" s="43">
        <v>0</v>
      </c>
      <c r="DY41" s="50">
        <v>0</v>
      </c>
      <c r="DZ41" s="50">
        <v>0</v>
      </c>
      <c r="EA41" s="52" t="s">
        <v>2076</v>
      </c>
      <c r="EB41"/>
    </row>
    <row r="42" spans="1:132" ht="25.5" outlineLevel="1" x14ac:dyDescent="0.25">
      <c r="A42" s="37" t="s">
        <v>160</v>
      </c>
      <c r="B42" s="38" t="s">
        <v>161</v>
      </c>
      <c r="C42" s="37" t="s">
        <v>48</v>
      </c>
      <c r="D42" s="37" t="s">
        <v>162</v>
      </c>
      <c r="E42" s="39" t="s">
        <v>55</v>
      </c>
      <c r="F42" s="39">
        <v>552.58000000000004</v>
      </c>
      <c r="G42" s="40">
        <v>3.3</v>
      </c>
      <c r="H42" s="40">
        <v>4.13</v>
      </c>
      <c r="I42" s="41">
        <v>2282.1550000000002</v>
      </c>
      <c r="J42" s="51"/>
      <c r="K42" s="43">
        <v>0</v>
      </c>
      <c r="L42" s="44">
        <v>0</v>
      </c>
      <c r="M42" s="45">
        <v>0</v>
      </c>
      <c r="N42" s="43">
        <v>0</v>
      </c>
      <c r="O42" s="46">
        <v>0</v>
      </c>
      <c r="P42" s="43">
        <v>2282.1550000000002</v>
      </c>
      <c r="Q42" s="51"/>
      <c r="R42" s="43">
        <v>0</v>
      </c>
      <c r="S42" s="44">
        <v>0</v>
      </c>
      <c r="T42" s="45">
        <v>0</v>
      </c>
      <c r="U42" s="43">
        <v>0</v>
      </c>
      <c r="V42" s="46">
        <v>0</v>
      </c>
      <c r="W42" s="43">
        <v>2282.1550000000002</v>
      </c>
      <c r="X42" s="51"/>
      <c r="Y42" s="43">
        <v>0</v>
      </c>
      <c r="Z42" s="44">
        <v>0</v>
      </c>
      <c r="AA42" s="45">
        <v>0</v>
      </c>
      <c r="AB42" s="43">
        <v>0</v>
      </c>
      <c r="AC42" s="46">
        <v>0</v>
      </c>
      <c r="AD42" s="43">
        <v>2282.1550000000002</v>
      </c>
      <c r="AE42" s="51">
        <v>552.58000000000004</v>
      </c>
      <c r="AF42" s="43">
        <v>2282.1554000000001</v>
      </c>
      <c r="AG42" s="44">
        <v>1.0000001752729328</v>
      </c>
      <c r="AH42" s="45">
        <v>552.58000000000004</v>
      </c>
      <c r="AI42" s="43">
        <v>2282.1554000000001</v>
      </c>
      <c r="AJ42" s="46">
        <v>1.0000001752729328</v>
      </c>
      <c r="AK42" s="43">
        <v>-3.9999999989959178E-4</v>
      </c>
      <c r="AL42" s="51"/>
      <c r="AM42" s="43">
        <v>0</v>
      </c>
      <c r="AN42" s="44">
        <v>0</v>
      </c>
      <c r="AO42" s="45">
        <v>552.58000000000004</v>
      </c>
      <c r="AP42" s="43">
        <v>2282.1554000000001</v>
      </c>
      <c r="AQ42" s="46">
        <v>1.0000001752729328</v>
      </c>
      <c r="AR42" s="43">
        <v>-3.9999999989959178E-4</v>
      </c>
      <c r="AS42" s="51"/>
      <c r="AT42" s="43">
        <v>0</v>
      </c>
      <c r="AU42" s="44">
        <v>0</v>
      </c>
      <c r="AV42" s="45">
        <v>552.58000000000004</v>
      </c>
      <c r="AW42" s="43">
        <v>2282.1554000000001</v>
      </c>
      <c r="AX42" s="46">
        <v>1.0000001752729328</v>
      </c>
      <c r="AY42" s="43">
        <v>-3.9999999989959178E-4</v>
      </c>
      <c r="AZ42" s="51"/>
      <c r="BA42" s="43">
        <v>0</v>
      </c>
      <c r="BB42" s="44">
        <v>0</v>
      </c>
      <c r="BC42" s="45">
        <v>552.58000000000004</v>
      </c>
      <c r="BD42" s="43">
        <v>2282.1554000000001</v>
      </c>
      <c r="BE42" s="46">
        <v>1.0000001752729328</v>
      </c>
      <c r="BF42" s="43">
        <v>-3.9999999989959178E-4</v>
      </c>
      <c r="BG42" s="51"/>
      <c r="BH42" s="43">
        <v>0</v>
      </c>
      <c r="BI42" s="44">
        <v>0</v>
      </c>
      <c r="BJ42" s="45">
        <v>552.58000000000004</v>
      </c>
      <c r="BK42" s="43">
        <v>2282.1554000000001</v>
      </c>
      <c r="BL42" s="46">
        <v>1.0000001752729328</v>
      </c>
      <c r="BM42" s="43">
        <v>-3.9999999989959178E-4</v>
      </c>
      <c r="BN42" s="51"/>
      <c r="BO42" s="43">
        <v>0</v>
      </c>
      <c r="BP42" s="44">
        <v>0</v>
      </c>
      <c r="BQ42" s="45">
        <v>552.58000000000004</v>
      </c>
      <c r="BR42" s="43">
        <v>2282.1554000000001</v>
      </c>
      <c r="BS42" s="46">
        <v>1.0000001752729328</v>
      </c>
      <c r="BT42" s="43">
        <v>-3.9999999989959178E-4</v>
      </c>
      <c r="BU42" s="51"/>
      <c r="BV42" s="43">
        <v>0</v>
      </c>
      <c r="BW42" s="44">
        <v>0</v>
      </c>
      <c r="BX42" s="45">
        <v>552.58000000000004</v>
      </c>
      <c r="BY42" s="43">
        <v>2282.1554000000001</v>
      </c>
      <c r="BZ42" s="46">
        <v>1.0000001752729328</v>
      </c>
      <c r="CA42" s="43">
        <v>-3.9999999989959178E-4</v>
      </c>
      <c r="CB42" s="51"/>
      <c r="CC42" s="43">
        <v>0</v>
      </c>
      <c r="CD42" s="44">
        <v>0</v>
      </c>
      <c r="CE42" s="45">
        <v>552.58000000000004</v>
      </c>
      <c r="CF42" s="43">
        <v>2282.1554000000001</v>
      </c>
      <c r="CG42" s="46">
        <v>1.0000001752729328</v>
      </c>
      <c r="CH42" s="43">
        <v>-3.9999999989959178E-4</v>
      </c>
      <c r="CI42" s="51"/>
      <c r="CJ42" s="43">
        <v>0</v>
      </c>
      <c r="CK42" s="44">
        <v>0</v>
      </c>
      <c r="CL42" s="45">
        <v>552.58000000000004</v>
      </c>
      <c r="CM42" s="43">
        <v>2282.1554000000001</v>
      </c>
      <c r="CN42" s="46">
        <v>1.0000001752729328</v>
      </c>
      <c r="CO42" s="43">
        <v>-3.9999999989959178E-4</v>
      </c>
      <c r="CP42" s="51"/>
      <c r="CQ42" s="43">
        <v>0</v>
      </c>
      <c r="CR42" s="44">
        <v>0</v>
      </c>
      <c r="CS42" s="45">
        <v>552.58000000000004</v>
      </c>
      <c r="CT42" s="43">
        <v>2282.1554000000001</v>
      </c>
      <c r="CU42" s="46">
        <v>1.0000001752729328</v>
      </c>
      <c r="CV42" s="43">
        <v>-3.9999999989959178E-4</v>
      </c>
      <c r="CW42" s="51"/>
      <c r="CX42" s="43">
        <v>0</v>
      </c>
      <c r="CY42" s="44">
        <v>0</v>
      </c>
      <c r="CZ42" s="45">
        <v>552.58000000000004</v>
      </c>
      <c r="DA42" s="43">
        <v>2282.1554000000001</v>
      </c>
      <c r="DB42" s="46">
        <v>1.0000001752729328</v>
      </c>
      <c r="DC42" s="43">
        <v>-3.9999999989959178E-4</v>
      </c>
      <c r="DD42" s="51"/>
      <c r="DE42" s="43">
        <v>0</v>
      </c>
      <c r="DF42" s="44">
        <v>0</v>
      </c>
      <c r="DG42" s="45">
        <v>552.58000000000004</v>
      </c>
      <c r="DH42" s="43">
        <v>2282.1554000000001</v>
      </c>
      <c r="DI42" s="46">
        <v>1.0000001752729328</v>
      </c>
      <c r="DJ42" s="43">
        <v>-3.9999999989959178E-4</v>
      </c>
      <c r="DK42" s="51"/>
      <c r="DL42" s="43">
        <v>0</v>
      </c>
      <c r="DM42" s="44">
        <v>0</v>
      </c>
      <c r="DN42" s="45">
        <v>552.58000000000004</v>
      </c>
      <c r="DO42" s="43">
        <v>2282.1554000000001</v>
      </c>
      <c r="DP42" s="46">
        <v>1.0000001752729328</v>
      </c>
      <c r="DQ42" s="43">
        <v>-3.9999999989959178E-4</v>
      </c>
      <c r="DR42" s="45">
        <v>0</v>
      </c>
      <c r="DS42" s="45">
        <v>0</v>
      </c>
      <c r="DT42" s="45"/>
      <c r="DU42" s="45">
        <v>0</v>
      </c>
      <c r="DV42" s="43">
        <v>0</v>
      </c>
      <c r="DW42" s="43">
        <v>0</v>
      </c>
      <c r="DX42" s="43">
        <v>0</v>
      </c>
      <c r="DY42" s="50">
        <v>0</v>
      </c>
      <c r="DZ42" s="50">
        <v>0</v>
      </c>
      <c r="EA42" s="52" t="s">
        <v>2076</v>
      </c>
      <c r="EB42"/>
    </row>
    <row r="43" spans="1:132" ht="38.25" outlineLevel="1" x14ac:dyDescent="0.25">
      <c r="A43" s="37" t="s">
        <v>163</v>
      </c>
      <c r="B43" s="38" t="s">
        <v>164</v>
      </c>
      <c r="C43" s="37" t="s">
        <v>53</v>
      </c>
      <c r="D43" s="37" t="s">
        <v>165</v>
      </c>
      <c r="E43" s="39" t="s">
        <v>109</v>
      </c>
      <c r="F43" s="39">
        <v>2.04</v>
      </c>
      <c r="G43" s="40">
        <v>101.62</v>
      </c>
      <c r="H43" s="40">
        <v>127.24</v>
      </c>
      <c r="I43" s="41">
        <v>259.56900000000002</v>
      </c>
      <c r="J43" s="51">
        <v>0</v>
      </c>
      <c r="K43" s="43">
        <v>0</v>
      </c>
      <c r="L43" s="44">
        <v>0</v>
      </c>
      <c r="M43" s="45">
        <v>0</v>
      </c>
      <c r="N43" s="43">
        <v>0</v>
      </c>
      <c r="O43" s="46">
        <v>0</v>
      </c>
      <c r="P43" s="43">
        <v>259.56900000000002</v>
      </c>
      <c r="Q43" s="51"/>
      <c r="R43" s="43">
        <v>0</v>
      </c>
      <c r="S43" s="44">
        <v>0</v>
      </c>
      <c r="T43" s="45">
        <v>0</v>
      </c>
      <c r="U43" s="43">
        <v>0</v>
      </c>
      <c r="V43" s="46">
        <v>0</v>
      </c>
      <c r="W43" s="43">
        <v>259.56900000000002</v>
      </c>
      <c r="X43" s="51"/>
      <c r="Y43" s="43">
        <v>0</v>
      </c>
      <c r="Z43" s="44">
        <v>0</v>
      </c>
      <c r="AA43" s="45">
        <v>0</v>
      </c>
      <c r="AB43" s="43">
        <v>0</v>
      </c>
      <c r="AC43" s="46">
        <v>0</v>
      </c>
      <c r="AD43" s="43">
        <v>259.56900000000002</v>
      </c>
      <c r="AE43" s="51"/>
      <c r="AF43" s="43">
        <v>0</v>
      </c>
      <c r="AG43" s="44">
        <v>0</v>
      </c>
      <c r="AH43" s="45">
        <v>0</v>
      </c>
      <c r="AI43" s="43">
        <v>0</v>
      </c>
      <c r="AJ43" s="46">
        <v>0</v>
      </c>
      <c r="AK43" s="43">
        <v>259.56900000000002</v>
      </c>
      <c r="AL43" s="51"/>
      <c r="AM43" s="43">
        <v>0</v>
      </c>
      <c r="AN43" s="44">
        <v>0</v>
      </c>
      <c r="AO43" s="45">
        <v>0</v>
      </c>
      <c r="AP43" s="43">
        <v>0</v>
      </c>
      <c r="AQ43" s="46">
        <v>0</v>
      </c>
      <c r="AR43" s="43">
        <v>259.56900000000002</v>
      </c>
      <c r="AS43" s="51"/>
      <c r="AT43" s="43">
        <v>0</v>
      </c>
      <c r="AU43" s="44">
        <v>0</v>
      </c>
      <c r="AV43" s="45">
        <v>0</v>
      </c>
      <c r="AW43" s="43">
        <v>0</v>
      </c>
      <c r="AX43" s="46">
        <v>0</v>
      </c>
      <c r="AY43" s="43">
        <v>259.56900000000002</v>
      </c>
      <c r="AZ43" s="51"/>
      <c r="BA43" s="43">
        <v>0</v>
      </c>
      <c r="BB43" s="44">
        <v>0</v>
      </c>
      <c r="BC43" s="45">
        <v>0</v>
      </c>
      <c r="BD43" s="43">
        <v>0</v>
      </c>
      <c r="BE43" s="46">
        <v>0</v>
      </c>
      <c r="BF43" s="43">
        <v>259.56900000000002</v>
      </c>
      <c r="BG43" s="51"/>
      <c r="BH43" s="43">
        <v>0</v>
      </c>
      <c r="BI43" s="44">
        <v>0</v>
      </c>
      <c r="BJ43" s="45">
        <v>0</v>
      </c>
      <c r="BK43" s="43">
        <v>0</v>
      </c>
      <c r="BL43" s="46">
        <v>0</v>
      </c>
      <c r="BM43" s="43">
        <v>259.56900000000002</v>
      </c>
      <c r="BN43" s="51"/>
      <c r="BO43" s="43">
        <v>0</v>
      </c>
      <c r="BP43" s="44">
        <v>0</v>
      </c>
      <c r="BQ43" s="45">
        <v>0</v>
      </c>
      <c r="BR43" s="43">
        <v>0</v>
      </c>
      <c r="BS43" s="46">
        <v>0</v>
      </c>
      <c r="BT43" s="43">
        <v>259.56900000000002</v>
      </c>
      <c r="BU43" s="51"/>
      <c r="BV43" s="43">
        <v>0</v>
      </c>
      <c r="BW43" s="44">
        <v>0</v>
      </c>
      <c r="BX43" s="45">
        <v>0</v>
      </c>
      <c r="BY43" s="43">
        <v>0</v>
      </c>
      <c r="BZ43" s="46">
        <v>0</v>
      </c>
      <c r="CA43" s="43">
        <v>259.56900000000002</v>
      </c>
      <c r="CB43" s="51"/>
      <c r="CC43" s="43">
        <v>0</v>
      </c>
      <c r="CD43" s="44">
        <v>0</v>
      </c>
      <c r="CE43" s="45">
        <v>0</v>
      </c>
      <c r="CF43" s="43">
        <v>0</v>
      </c>
      <c r="CG43" s="46">
        <v>0</v>
      </c>
      <c r="CH43" s="43">
        <v>259.56900000000002</v>
      </c>
      <c r="CI43" s="51"/>
      <c r="CJ43" s="43">
        <v>0</v>
      </c>
      <c r="CK43" s="44">
        <v>0</v>
      </c>
      <c r="CL43" s="45">
        <v>0</v>
      </c>
      <c r="CM43" s="43">
        <v>0</v>
      </c>
      <c r="CN43" s="46">
        <v>0</v>
      </c>
      <c r="CO43" s="43">
        <v>259.56900000000002</v>
      </c>
      <c r="CP43" s="51">
        <v>2.04</v>
      </c>
      <c r="CQ43" s="43">
        <v>259.56959999999998</v>
      </c>
      <c r="CR43" s="44">
        <v>1.0000023115241032</v>
      </c>
      <c r="CS43" s="45">
        <v>2.04</v>
      </c>
      <c r="CT43" s="43">
        <v>259.56959999999998</v>
      </c>
      <c r="CU43" s="46">
        <v>1.0000023115241032</v>
      </c>
      <c r="CV43" s="43">
        <v>-5.9999999996307452E-4</v>
      </c>
      <c r="CW43" s="51"/>
      <c r="CX43" s="43">
        <v>0</v>
      </c>
      <c r="CY43" s="44">
        <v>0</v>
      </c>
      <c r="CZ43" s="45">
        <v>2.04</v>
      </c>
      <c r="DA43" s="43">
        <v>259.56959999999998</v>
      </c>
      <c r="DB43" s="46">
        <v>1.0000023115241032</v>
      </c>
      <c r="DC43" s="43">
        <v>-5.9999999996307452E-4</v>
      </c>
      <c r="DD43" s="51"/>
      <c r="DE43" s="43">
        <v>0</v>
      </c>
      <c r="DF43" s="44">
        <v>0</v>
      </c>
      <c r="DG43" s="45">
        <v>2.04</v>
      </c>
      <c r="DH43" s="43">
        <v>259.56959999999998</v>
      </c>
      <c r="DI43" s="46">
        <v>1.0000023115241032</v>
      </c>
      <c r="DJ43" s="43">
        <v>-5.9999999996307452E-4</v>
      </c>
      <c r="DK43" s="51"/>
      <c r="DL43" s="43">
        <v>0</v>
      </c>
      <c r="DM43" s="44">
        <v>0</v>
      </c>
      <c r="DN43" s="45">
        <v>2.04</v>
      </c>
      <c r="DO43" s="43">
        <v>259.56959999999998</v>
      </c>
      <c r="DP43" s="46">
        <v>1.0000023115241032</v>
      </c>
      <c r="DQ43" s="43">
        <v>-5.9999999996307452E-4</v>
      </c>
      <c r="DR43" s="45">
        <v>0</v>
      </c>
      <c r="DS43" s="45">
        <v>0</v>
      </c>
      <c r="DT43" s="45"/>
      <c r="DU43" s="45">
        <v>0</v>
      </c>
      <c r="DV43" s="43">
        <v>0</v>
      </c>
      <c r="DW43" s="43">
        <v>0</v>
      </c>
      <c r="DX43" s="43">
        <v>0</v>
      </c>
      <c r="DY43" s="50">
        <v>0</v>
      </c>
      <c r="DZ43" s="50">
        <v>0</v>
      </c>
      <c r="EA43" s="52" t="s">
        <v>2076</v>
      </c>
      <c r="EB43"/>
    </row>
    <row r="44" spans="1:132" ht="25.5" outlineLevel="1" x14ac:dyDescent="0.25">
      <c r="A44" s="37" t="s">
        <v>166</v>
      </c>
      <c r="B44" s="38" t="s">
        <v>167</v>
      </c>
      <c r="C44" s="37" t="s">
        <v>53</v>
      </c>
      <c r="D44" s="37" t="s">
        <v>168</v>
      </c>
      <c r="E44" s="39" t="s">
        <v>109</v>
      </c>
      <c r="F44" s="39">
        <v>10.43</v>
      </c>
      <c r="G44" s="40">
        <v>65.349999999999994</v>
      </c>
      <c r="H44" s="40">
        <v>81.83</v>
      </c>
      <c r="I44" s="41">
        <v>853.48599999999999</v>
      </c>
      <c r="J44" s="51"/>
      <c r="K44" s="43">
        <v>0</v>
      </c>
      <c r="L44" s="44">
        <v>0</v>
      </c>
      <c r="M44" s="45">
        <v>0</v>
      </c>
      <c r="N44" s="43">
        <v>0</v>
      </c>
      <c r="O44" s="46">
        <v>0</v>
      </c>
      <c r="P44" s="43">
        <v>853.48599999999999</v>
      </c>
      <c r="Q44" s="51"/>
      <c r="R44" s="43">
        <v>0</v>
      </c>
      <c r="S44" s="44">
        <v>0</v>
      </c>
      <c r="T44" s="45">
        <v>0</v>
      </c>
      <c r="U44" s="43">
        <v>0</v>
      </c>
      <c r="V44" s="46">
        <v>0</v>
      </c>
      <c r="W44" s="43">
        <v>853.48599999999999</v>
      </c>
      <c r="X44" s="51"/>
      <c r="Y44" s="43">
        <v>0</v>
      </c>
      <c r="Z44" s="44">
        <v>0</v>
      </c>
      <c r="AA44" s="45">
        <v>0</v>
      </c>
      <c r="AB44" s="43">
        <v>0</v>
      </c>
      <c r="AC44" s="46">
        <v>0</v>
      </c>
      <c r="AD44" s="43">
        <v>853.48599999999999</v>
      </c>
      <c r="AE44" s="51"/>
      <c r="AF44" s="43">
        <v>0</v>
      </c>
      <c r="AG44" s="44">
        <v>0</v>
      </c>
      <c r="AH44" s="45">
        <v>0</v>
      </c>
      <c r="AI44" s="43">
        <v>0</v>
      </c>
      <c r="AJ44" s="46">
        <v>0</v>
      </c>
      <c r="AK44" s="43">
        <v>853.48599999999999</v>
      </c>
      <c r="AL44" s="51"/>
      <c r="AM44" s="43">
        <v>0</v>
      </c>
      <c r="AN44" s="44">
        <v>0</v>
      </c>
      <c r="AO44" s="45">
        <v>0</v>
      </c>
      <c r="AP44" s="43">
        <v>0</v>
      </c>
      <c r="AQ44" s="46">
        <v>0</v>
      </c>
      <c r="AR44" s="43">
        <v>853.48599999999999</v>
      </c>
      <c r="AS44" s="51"/>
      <c r="AT44" s="43">
        <v>0</v>
      </c>
      <c r="AU44" s="44">
        <v>0</v>
      </c>
      <c r="AV44" s="45">
        <v>0</v>
      </c>
      <c r="AW44" s="43">
        <v>0</v>
      </c>
      <c r="AX44" s="46">
        <v>0</v>
      </c>
      <c r="AY44" s="43">
        <v>853.48599999999999</v>
      </c>
      <c r="AZ44" s="51"/>
      <c r="BA44" s="43">
        <v>0</v>
      </c>
      <c r="BB44" s="44">
        <v>0</v>
      </c>
      <c r="BC44" s="45">
        <v>0</v>
      </c>
      <c r="BD44" s="43">
        <v>0</v>
      </c>
      <c r="BE44" s="46">
        <v>0</v>
      </c>
      <c r="BF44" s="43">
        <v>853.48599999999999</v>
      </c>
      <c r="BG44" s="51"/>
      <c r="BH44" s="43">
        <v>0</v>
      </c>
      <c r="BI44" s="44">
        <v>0</v>
      </c>
      <c r="BJ44" s="45">
        <v>0</v>
      </c>
      <c r="BK44" s="43">
        <v>0</v>
      </c>
      <c r="BL44" s="46">
        <v>0</v>
      </c>
      <c r="BM44" s="43">
        <v>853.48599999999999</v>
      </c>
      <c r="BN44" s="51"/>
      <c r="BO44" s="43">
        <v>0</v>
      </c>
      <c r="BP44" s="44">
        <v>0</v>
      </c>
      <c r="BQ44" s="45">
        <v>0</v>
      </c>
      <c r="BR44" s="43">
        <v>0</v>
      </c>
      <c r="BS44" s="46">
        <v>0</v>
      </c>
      <c r="BT44" s="43">
        <v>853.48599999999999</v>
      </c>
      <c r="BU44" s="51"/>
      <c r="BV44" s="43">
        <v>0</v>
      </c>
      <c r="BW44" s="44">
        <v>0</v>
      </c>
      <c r="BX44" s="45">
        <v>0</v>
      </c>
      <c r="BY44" s="43">
        <v>0</v>
      </c>
      <c r="BZ44" s="46">
        <v>0</v>
      </c>
      <c r="CA44" s="43">
        <v>853.48599999999999</v>
      </c>
      <c r="CB44" s="51"/>
      <c r="CC44" s="43">
        <v>0</v>
      </c>
      <c r="CD44" s="44">
        <v>0</v>
      </c>
      <c r="CE44" s="45">
        <v>0</v>
      </c>
      <c r="CF44" s="43">
        <v>0</v>
      </c>
      <c r="CG44" s="46">
        <v>0</v>
      </c>
      <c r="CH44" s="43">
        <v>853.48599999999999</v>
      </c>
      <c r="CI44" s="51"/>
      <c r="CJ44" s="43">
        <v>0</v>
      </c>
      <c r="CK44" s="44">
        <v>0</v>
      </c>
      <c r="CL44" s="45">
        <v>0</v>
      </c>
      <c r="CM44" s="43">
        <v>0</v>
      </c>
      <c r="CN44" s="46">
        <v>0</v>
      </c>
      <c r="CO44" s="43">
        <v>853.48599999999999</v>
      </c>
      <c r="CP44" s="51">
        <v>10.43</v>
      </c>
      <c r="CQ44" s="43">
        <v>853.48689999999999</v>
      </c>
      <c r="CR44" s="44">
        <v>1.0000010544988436</v>
      </c>
      <c r="CS44" s="45">
        <v>10.43</v>
      </c>
      <c r="CT44" s="43">
        <v>853.48689999999999</v>
      </c>
      <c r="CU44" s="46">
        <v>1.0000010544988436</v>
      </c>
      <c r="CV44" s="43">
        <v>-9.0000000000145519E-4</v>
      </c>
      <c r="CW44" s="51"/>
      <c r="CX44" s="43">
        <v>0</v>
      </c>
      <c r="CY44" s="44">
        <v>0</v>
      </c>
      <c r="CZ44" s="45">
        <v>10.43</v>
      </c>
      <c r="DA44" s="43">
        <v>853.48689999999999</v>
      </c>
      <c r="DB44" s="46">
        <v>1.0000010544988436</v>
      </c>
      <c r="DC44" s="43">
        <v>-9.0000000000145519E-4</v>
      </c>
      <c r="DD44" s="51"/>
      <c r="DE44" s="43">
        <v>0</v>
      </c>
      <c r="DF44" s="44">
        <v>0</v>
      </c>
      <c r="DG44" s="45">
        <v>10.43</v>
      </c>
      <c r="DH44" s="43">
        <v>853.48689999999999</v>
      </c>
      <c r="DI44" s="46">
        <v>1.0000010544988436</v>
      </c>
      <c r="DJ44" s="43">
        <v>-9.0000000000145519E-4</v>
      </c>
      <c r="DK44" s="51"/>
      <c r="DL44" s="43">
        <v>0</v>
      </c>
      <c r="DM44" s="44">
        <v>0</v>
      </c>
      <c r="DN44" s="45">
        <v>10.43</v>
      </c>
      <c r="DO44" s="43">
        <v>853.48689999999999</v>
      </c>
      <c r="DP44" s="46">
        <v>1.0000010544988436</v>
      </c>
      <c r="DQ44" s="43">
        <v>-9.0000000000145519E-4</v>
      </c>
      <c r="DR44" s="45">
        <v>0</v>
      </c>
      <c r="DS44" s="45">
        <v>0</v>
      </c>
      <c r="DT44" s="45"/>
      <c r="DU44" s="45">
        <v>0</v>
      </c>
      <c r="DV44" s="43">
        <v>0</v>
      </c>
      <c r="DW44" s="43">
        <v>0</v>
      </c>
      <c r="DX44" s="43">
        <v>0</v>
      </c>
      <c r="DY44" s="50">
        <v>0</v>
      </c>
      <c r="DZ44" s="50">
        <v>0</v>
      </c>
      <c r="EA44" s="52" t="s">
        <v>2076</v>
      </c>
      <c r="EB44"/>
    </row>
    <row r="45" spans="1:132" ht="38.25" outlineLevel="1" x14ac:dyDescent="0.25">
      <c r="A45" s="37" t="s">
        <v>169</v>
      </c>
      <c r="B45" s="38" t="s">
        <v>170</v>
      </c>
      <c r="C45" s="37" t="s">
        <v>48</v>
      </c>
      <c r="D45" s="37" t="s">
        <v>171</v>
      </c>
      <c r="E45" s="39" t="s">
        <v>109</v>
      </c>
      <c r="F45" s="39">
        <v>0.03</v>
      </c>
      <c r="G45" s="40">
        <v>35.93</v>
      </c>
      <c r="H45" s="40">
        <v>44.99</v>
      </c>
      <c r="I45" s="41">
        <v>1.349</v>
      </c>
      <c r="J45" s="51">
        <v>0.03</v>
      </c>
      <c r="K45" s="43">
        <v>1.3496999999999999</v>
      </c>
      <c r="L45" s="44">
        <v>1.0005189028910304</v>
      </c>
      <c r="M45" s="45">
        <v>0.03</v>
      </c>
      <c r="N45" s="43">
        <v>1.3496999999999999</v>
      </c>
      <c r="O45" s="46">
        <v>1</v>
      </c>
      <c r="P45" s="43">
        <v>-6.9999999999992291E-4</v>
      </c>
      <c r="Q45" s="51"/>
      <c r="R45" s="43">
        <v>0</v>
      </c>
      <c r="S45" s="44">
        <v>0</v>
      </c>
      <c r="T45" s="45">
        <v>0.03</v>
      </c>
      <c r="U45" s="43">
        <v>1.3496999999999999</v>
      </c>
      <c r="V45" s="46">
        <v>1</v>
      </c>
      <c r="W45" s="43">
        <v>-6.9999999999992291E-4</v>
      </c>
      <c r="X45" s="51"/>
      <c r="Y45" s="43">
        <v>0</v>
      </c>
      <c r="Z45" s="44">
        <v>0</v>
      </c>
      <c r="AA45" s="45">
        <v>0.03</v>
      </c>
      <c r="AB45" s="43">
        <v>1.3496999999999999</v>
      </c>
      <c r="AC45" s="46">
        <v>1</v>
      </c>
      <c r="AD45" s="43">
        <v>-6.9999999999992291E-4</v>
      </c>
      <c r="AE45" s="51"/>
      <c r="AF45" s="43">
        <v>0</v>
      </c>
      <c r="AG45" s="44">
        <v>0</v>
      </c>
      <c r="AH45" s="45">
        <v>0.03</v>
      </c>
      <c r="AI45" s="43">
        <v>1.3496999999999999</v>
      </c>
      <c r="AJ45" s="46">
        <v>1</v>
      </c>
      <c r="AK45" s="43">
        <v>-6.9999999999992291E-4</v>
      </c>
      <c r="AL45" s="51"/>
      <c r="AM45" s="43">
        <v>0</v>
      </c>
      <c r="AN45" s="44">
        <v>0</v>
      </c>
      <c r="AO45" s="45">
        <v>0.03</v>
      </c>
      <c r="AP45" s="43">
        <v>1.3496999999999999</v>
      </c>
      <c r="AQ45" s="46">
        <v>1</v>
      </c>
      <c r="AR45" s="43">
        <v>-6.9999999999992291E-4</v>
      </c>
      <c r="AS45" s="51"/>
      <c r="AT45" s="43">
        <v>0</v>
      </c>
      <c r="AU45" s="44">
        <v>0</v>
      </c>
      <c r="AV45" s="45">
        <v>0.03</v>
      </c>
      <c r="AW45" s="43">
        <v>1.3496999999999999</v>
      </c>
      <c r="AX45" s="46">
        <v>1</v>
      </c>
      <c r="AY45" s="43">
        <v>-6.9999999999992291E-4</v>
      </c>
      <c r="AZ45" s="51"/>
      <c r="BA45" s="43">
        <v>0</v>
      </c>
      <c r="BB45" s="44">
        <v>0</v>
      </c>
      <c r="BC45" s="45">
        <v>0.03</v>
      </c>
      <c r="BD45" s="43">
        <v>1.3496999999999999</v>
      </c>
      <c r="BE45" s="46">
        <v>1</v>
      </c>
      <c r="BF45" s="43">
        <v>-6.9999999999992291E-4</v>
      </c>
      <c r="BG45" s="51"/>
      <c r="BH45" s="43">
        <v>0</v>
      </c>
      <c r="BI45" s="44">
        <v>0</v>
      </c>
      <c r="BJ45" s="45">
        <v>0.03</v>
      </c>
      <c r="BK45" s="43">
        <v>1.3496999999999999</v>
      </c>
      <c r="BL45" s="46">
        <v>1</v>
      </c>
      <c r="BM45" s="43">
        <v>-6.9999999999992291E-4</v>
      </c>
      <c r="BN45" s="51"/>
      <c r="BO45" s="43">
        <v>0</v>
      </c>
      <c r="BP45" s="44">
        <v>0</v>
      </c>
      <c r="BQ45" s="45">
        <v>0.03</v>
      </c>
      <c r="BR45" s="43">
        <v>1.3496999999999999</v>
      </c>
      <c r="BS45" s="46">
        <v>1</v>
      </c>
      <c r="BT45" s="43">
        <v>-6.9999999999992291E-4</v>
      </c>
      <c r="BU45" s="51"/>
      <c r="BV45" s="43">
        <v>0</v>
      </c>
      <c r="BW45" s="44">
        <v>0</v>
      </c>
      <c r="BX45" s="45">
        <v>0.03</v>
      </c>
      <c r="BY45" s="43">
        <v>1.3496999999999999</v>
      </c>
      <c r="BZ45" s="46">
        <v>1</v>
      </c>
      <c r="CA45" s="43">
        <v>-6.9999999999992291E-4</v>
      </c>
      <c r="CB45" s="51"/>
      <c r="CC45" s="43">
        <v>0</v>
      </c>
      <c r="CD45" s="44">
        <v>0</v>
      </c>
      <c r="CE45" s="45">
        <v>0.03</v>
      </c>
      <c r="CF45" s="43">
        <v>1.3496999999999999</v>
      </c>
      <c r="CG45" s="46">
        <v>1</v>
      </c>
      <c r="CH45" s="43">
        <v>-6.9999999999992291E-4</v>
      </c>
      <c r="CI45" s="51"/>
      <c r="CJ45" s="43">
        <v>0</v>
      </c>
      <c r="CK45" s="44">
        <v>0</v>
      </c>
      <c r="CL45" s="45">
        <v>0.03</v>
      </c>
      <c r="CM45" s="43">
        <v>1.3496999999999999</v>
      </c>
      <c r="CN45" s="46">
        <v>1</v>
      </c>
      <c r="CO45" s="43">
        <v>-6.9999999999992291E-4</v>
      </c>
      <c r="CP45" s="51"/>
      <c r="CQ45" s="43">
        <v>0</v>
      </c>
      <c r="CR45" s="44">
        <v>0</v>
      </c>
      <c r="CS45" s="45">
        <v>0.03</v>
      </c>
      <c r="CT45" s="43">
        <v>1.3496999999999999</v>
      </c>
      <c r="CU45" s="46">
        <v>1</v>
      </c>
      <c r="CV45" s="43">
        <v>-6.9999999999992291E-4</v>
      </c>
      <c r="CW45" s="51"/>
      <c r="CX45" s="43">
        <v>0</v>
      </c>
      <c r="CY45" s="44">
        <v>0</v>
      </c>
      <c r="CZ45" s="45">
        <v>0.03</v>
      </c>
      <c r="DA45" s="43">
        <v>1.3496999999999999</v>
      </c>
      <c r="DB45" s="46">
        <v>1</v>
      </c>
      <c r="DC45" s="43">
        <v>-6.9999999999992291E-4</v>
      </c>
      <c r="DD45" s="51"/>
      <c r="DE45" s="43">
        <v>0</v>
      </c>
      <c r="DF45" s="44">
        <v>0</v>
      </c>
      <c r="DG45" s="45">
        <v>0.03</v>
      </c>
      <c r="DH45" s="43">
        <v>1.3496999999999999</v>
      </c>
      <c r="DI45" s="46">
        <v>1</v>
      </c>
      <c r="DJ45" s="43">
        <v>-6.9999999999992291E-4</v>
      </c>
      <c r="DK45" s="51"/>
      <c r="DL45" s="43">
        <v>0</v>
      </c>
      <c r="DM45" s="44">
        <v>0</v>
      </c>
      <c r="DN45" s="45">
        <v>0.03</v>
      </c>
      <c r="DO45" s="43">
        <v>1.3496999999999999</v>
      </c>
      <c r="DP45" s="46">
        <v>1</v>
      </c>
      <c r="DQ45" s="43">
        <v>-6.9999999999992291E-4</v>
      </c>
      <c r="DR45" s="45">
        <v>0</v>
      </c>
      <c r="DS45" s="45">
        <v>0</v>
      </c>
      <c r="DT45" s="45"/>
      <c r="DU45" s="45">
        <v>0</v>
      </c>
      <c r="DV45" s="43">
        <v>0</v>
      </c>
      <c r="DW45" s="43">
        <v>0</v>
      </c>
      <c r="DX45" s="43">
        <v>0</v>
      </c>
      <c r="DY45" s="50">
        <v>0</v>
      </c>
      <c r="DZ45" s="50">
        <v>0</v>
      </c>
      <c r="EA45" s="52" t="s">
        <v>2076</v>
      </c>
      <c r="EB45"/>
    </row>
    <row r="46" spans="1:132" ht="25.5" outlineLevel="1" x14ac:dyDescent="0.25">
      <c r="A46" s="37" t="s">
        <v>172</v>
      </c>
      <c r="B46" s="38" t="s">
        <v>173</v>
      </c>
      <c r="C46" s="37" t="s">
        <v>53</v>
      </c>
      <c r="D46" s="37" t="s">
        <v>174</v>
      </c>
      <c r="E46" s="39" t="s">
        <v>55</v>
      </c>
      <c r="F46" s="39">
        <v>68.849999999999994</v>
      </c>
      <c r="G46" s="40">
        <v>7.16</v>
      </c>
      <c r="H46" s="40">
        <v>8.9600000000000009</v>
      </c>
      <c r="I46" s="41">
        <v>616.89599999999996</v>
      </c>
      <c r="J46" s="51">
        <v>25.64</v>
      </c>
      <c r="K46" s="43">
        <v>229.73440000000002</v>
      </c>
      <c r="L46" s="44">
        <v>0.37240377632534499</v>
      </c>
      <c r="M46" s="45">
        <v>25.64</v>
      </c>
      <c r="N46" s="43">
        <v>229.73440000000002</v>
      </c>
      <c r="O46" s="46">
        <v>0.37240377632534499</v>
      </c>
      <c r="P46" s="43">
        <v>387.16159999999991</v>
      </c>
      <c r="Q46" s="51">
        <v>7.85</v>
      </c>
      <c r="R46" s="43">
        <v>70.335999999999999</v>
      </c>
      <c r="S46" s="44">
        <v>0.11401597676107481</v>
      </c>
      <c r="T46" s="45">
        <v>33.49</v>
      </c>
      <c r="U46" s="43">
        <v>300.07040000000001</v>
      </c>
      <c r="V46" s="46">
        <v>0.48641975308641977</v>
      </c>
      <c r="W46" s="43">
        <v>316.82559999999995</v>
      </c>
      <c r="X46" s="51"/>
      <c r="Y46" s="43">
        <v>0</v>
      </c>
      <c r="Z46" s="44">
        <v>0</v>
      </c>
      <c r="AA46" s="45">
        <v>33.49</v>
      </c>
      <c r="AB46" s="43">
        <v>300.07040000000001</v>
      </c>
      <c r="AC46" s="46">
        <v>0.48641975308641977</v>
      </c>
      <c r="AD46" s="43">
        <v>316.82559999999995</v>
      </c>
      <c r="AE46" s="51"/>
      <c r="AF46" s="43">
        <v>0</v>
      </c>
      <c r="AG46" s="44">
        <v>0</v>
      </c>
      <c r="AH46" s="45">
        <v>33.49</v>
      </c>
      <c r="AI46" s="43">
        <v>300.07040000000001</v>
      </c>
      <c r="AJ46" s="46">
        <v>0.48641975308641977</v>
      </c>
      <c r="AK46" s="43">
        <v>316.82559999999995</v>
      </c>
      <c r="AL46" s="51"/>
      <c r="AM46" s="43">
        <v>0</v>
      </c>
      <c r="AN46" s="44">
        <v>0</v>
      </c>
      <c r="AO46" s="45">
        <v>33.49</v>
      </c>
      <c r="AP46" s="43">
        <v>300.07040000000001</v>
      </c>
      <c r="AQ46" s="46">
        <v>0.48641975308641977</v>
      </c>
      <c r="AR46" s="43">
        <v>316.82559999999995</v>
      </c>
      <c r="AS46" s="51">
        <v>35.36</v>
      </c>
      <c r="AT46" s="43">
        <v>316.82560000000001</v>
      </c>
      <c r="AU46" s="44">
        <v>0.51358024691358029</v>
      </c>
      <c r="AV46" s="45">
        <v>68.849999999999994</v>
      </c>
      <c r="AW46" s="43">
        <v>616.89599999999996</v>
      </c>
      <c r="AX46" s="46">
        <v>1</v>
      </c>
      <c r="AY46" s="43">
        <v>0</v>
      </c>
      <c r="AZ46" s="51"/>
      <c r="BA46" s="43">
        <v>0</v>
      </c>
      <c r="BB46" s="44">
        <v>0</v>
      </c>
      <c r="BC46" s="45">
        <v>68.849999999999994</v>
      </c>
      <c r="BD46" s="43">
        <v>616.89599999999996</v>
      </c>
      <c r="BE46" s="46">
        <v>1</v>
      </c>
      <c r="BF46" s="43">
        <v>0</v>
      </c>
      <c r="BG46" s="51"/>
      <c r="BH46" s="43">
        <v>0</v>
      </c>
      <c r="BI46" s="44">
        <v>0</v>
      </c>
      <c r="BJ46" s="45">
        <v>68.849999999999994</v>
      </c>
      <c r="BK46" s="43">
        <v>616.89599999999996</v>
      </c>
      <c r="BL46" s="46">
        <v>1</v>
      </c>
      <c r="BM46" s="43">
        <v>0</v>
      </c>
      <c r="BN46" s="51"/>
      <c r="BO46" s="43">
        <v>0</v>
      </c>
      <c r="BP46" s="44">
        <v>0</v>
      </c>
      <c r="BQ46" s="45">
        <v>68.849999999999994</v>
      </c>
      <c r="BR46" s="43">
        <v>616.89599999999996</v>
      </c>
      <c r="BS46" s="46">
        <v>1</v>
      </c>
      <c r="BT46" s="43">
        <v>0</v>
      </c>
      <c r="BU46" s="51"/>
      <c r="BV46" s="43">
        <v>0</v>
      </c>
      <c r="BW46" s="44">
        <v>0</v>
      </c>
      <c r="BX46" s="45">
        <v>68.849999999999994</v>
      </c>
      <c r="BY46" s="43">
        <v>616.89599999999996</v>
      </c>
      <c r="BZ46" s="46">
        <v>1</v>
      </c>
      <c r="CA46" s="43">
        <v>0</v>
      </c>
      <c r="CB46" s="51"/>
      <c r="CC46" s="43">
        <v>0</v>
      </c>
      <c r="CD46" s="44">
        <v>0</v>
      </c>
      <c r="CE46" s="45">
        <v>68.849999999999994</v>
      </c>
      <c r="CF46" s="43">
        <v>616.89599999999996</v>
      </c>
      <c r="CG46" s="46">
        <v>1</v>
      </c>
      <c r="CH46" s="43">
        <v>0</v>
      </c>
      <c r="CI46" s="51"/>
      <c r="CJ46" s="43">
        <v>0</v>
      </c>
      <c r="CK46" s="44">
        <v>0</v>
      </c>
      <c r="CL46" s="45">
        <v>68.849999999999994</v>
      </c>
      <c r="CM46" s="43">
        <v>616.89599999999996</v>
      </c>
      <c r="CN46" s="46">
        <v>1</v>
      </c>
      <c r="CO46" s="43">
        <v>0</v>
      </c>
      <c r="CP46" s="51"/>
      <c r="CQ46" s="43">
        <v>0</v>
      </c>
      <c r="CR46" s="44">
        <v>0</v>
      </c>
      <c r="CS46" s="45">
        <v>68.849999999999994</v>
      </c>
      <c r="CT46" s="43">
        <v>616.89599999999996</v>
      </c>
      <c r="CU46" s="46">
        <v>1</v>
      </c>
      <c r="CV46" s="43">
        <v>0</v>
      </c>
      <c r="CW46" s="51"/>
      <c r="CX46" s="43">
        <v>0</v>
      </c>
      <c r="CY46" s="44">
        <v>0</v>
      </c>
      <c r="CZ46" s="45">
        <v>68.849999999999994</v>
      </c>
      <c r="DA46" s="43">
        <v>616.89599999999996</v>
      </c>
      <c r="DB46" s="46">
        <v>1</v>
      </c>
      <c r="DC46" s="43">
        <v>0</v>
      </c>
      <c r="DD46" s="51"/>
      <c r="DE46" s="43">
        <v>0</v>
      </c>
      <c r="DF46" s="44">
        <v>0</v>
      </c>
      <c r="DG46" s="45">
        <v>68.849999999999994</v>
      </c>
      <c r="DH46" s="43">
        <v>616.89599999999996</v>
      </c>
      <c r="DI46" s="46">
        <v>1</v>
      </c>
      <c r="DJ46" s="43">
        <v>0</v>
      </c>
      <c r="DK46" s="51"/>
      <c r="DL46" s="43">
        <v>0</v>
      </c>
      <c r="DM46" s="44">
        <v>0</v>
      </c>
      <c r="DN46" s="45">
        <v>68.849999999999994</v>
      </c>
      <c r="DO46" s="43">
        <v>616.89599999999996</v>
      </c>
      <c r="DP46" s="46">
        <v>1</v>
      </c>
      <c r="DQ46" s="43">
        <v>0</v>
      </c>
      <c r="DR46" s="45">
        <v>0</v>
      </c>
      <c r="DS46" s="45">
        <v>0</v>
      </c>
      <c r="DT46" s="45"/>
      <c r="DU46" s="45">
        <v>0</v>
      </c>
      <c r="DV46" s="43">
        <v>0</v>
      </c>
      <c r="DW46" s="43">
        <v>0</v>
      </c>
      <c r="DX46" s="43">
        <v>0</v>
      </c>
      <c r="DY46" s="50">
        <v>0</v>
      </c>
      <c r="DZ46" s="50">
        <v>0</v>
      </c>
      <c r="EA46" s="52" t="s">
        <v>2076</v>
      </c>
      <c r="EB46"/>
    </row>
    <row r="47" spans="1:132" ht="25.5" outlineLevel="1" x14ac:dyDescent="0.25">
      <c r="A47" s="37" t="s">
        <v>175</v>
      </c>
      <c r="B47" s="38" t="s">
        <v>176</v>
      </c>
      <c r="C47" s="37" t="s">
        <v>48</v>
      </c>
      <c r="D47" s="37" t="s">
        <v>177</v>
      </c>
      <c r="E47" s="39" t="s">
        <v>55</v>
      </c>
      <c r="F47" s="39">
        <v>22.2</v>
      </c>
      <c r="G47" s="40">
        <v>14.34</v>
      </c>
      <c r="H47" s="40">
        <v>17.95</v>
      </c>
      <c r="I47" s="41">
        <v>398.49</v>
      </c>
      <c r="J47" s="51">
        <v>9.07</v>
      </c>
      <c r="K47" s="43">
        <v>162.8065</v>
      </c>
      <c r="L47" s="44">
        <v>0.40855855855855855</v>
      </c>
      <c r="M47" s="45">
        <v>9.07</v>
      </c>
      <c r="N47" s="43">
        <v>162.8065</v>
      </c>
      <c r="O47" s="46">
        <v>0.40855855855855855</v>
      </c>
      <c r="P47" s="43">
        <v>235.68350000000001</v>
      </c>
      <c r="Q47" s="51">
        <v>9.24</v>
      </c>
      <c r="R47" s="43">
        <v>165.858</v>
      </c>
      <c r="S47" s="44">
        <v>0.41621621621621624</v>
      </c>
      <c r="T47" s="45">
        <v>18.310000000000002</v>
      </c>
      <c r="U47" s="43">
        <v>328.66449999999998</v>
      </c>
      <c r="V47" s="46">
        <v>0.82477477477477468</v>
      </c>
      <c r="W47" s="43">
        <v>69.825500000000034</v>
      </c>
      <c r="X47" s="51"/>
      <c r="Y47" s="43">
        <v>0</v>
      </c>
      <c r="Z47" s="44">
        <v>0</v>
      </c>
      <c r="AA47" s="45">
        <v>18.310000000000002</v>
      </c>
      <c r="AB47" s="43">
        <v>328.66449999999998</v>
      </c>
      <c r="AC47" s="46">
        <v>0.82477477477477468</v>
      </c>
      <c r="AD47" s="43">
        <v>69.825500000000034</v>
      </c>
      <c r="AE47" s="51"/>
      <c r="AF47" s="43">
        <v>0</v>
      </c>
      <c r="AG47" s="44">
        <v>0</v>
      </c>
      <c r="AH47" s="45">
        <v>18.310000000000002</v>
      </c>
      <c r="AI47" s="43">
        <v>328.66449999999998</v>
      </c>
      <c r="AJ47" s="46">
        <v>0.82477477477477468</v>
      </c>
      <c r="AK47" s="43">
        <v>69.825500000000034</v>
      </c>
      <c r="AL47" s="51"/>
      <c r="AM47" s="43">
        <v>0</v>
      </c>
      <c r="AN47" s="44">
        <v>0</v>
      </c>
      <c r="AO47" s="45">
        <v>18.310000000000002</v>
      </c>
      <c r="AP47" s="43">
        <v>328.66449999999998</v>
      </c>
      <c r="AQ47" s="46">
        <v>0.82477477477477468</v>
      </c>
      <c r="AR47" s="43">
        <v>69.825500000000034</v>
      </c>
      <c r="AS47" s="51">
        <v>3.89</v>
      </c>
      <c r="AT47" s="43">
        <v>69.825500000000005</v>
      </c>
      <c r="AU47" s="44">
        <v>0.17522522522522524</v>
      </c>
      <c r="AV47" s="45">
        <v>22.200000000000003</v>
      </c>
      <c r="AW47" s="43">
        <v>398.49</v>
      </c>
      <c r="AX47" s="46">
        <v>1</v>
      </c>
      <c r="AY47" s="43">
        <v>0</v>
      </c>
      <c r="AZ47" s="51"/>
      <c r="BA47" s="43">
        <v>0</v>
      </c>
      <c r="BB47" s="44">
        <v>0</v>
      </c>
      <c r="BC47" s="45">
        <v>22.200000000000003</v>
      </c>
      <c r="BD47" s="43">
        <v>398.49</v>
      </c>
      <c r="BE47" s="46">
        <v>1</v>
      </c>
      <c r="BF47" s="43">
        <v>0</v>
      </c>
      <c r="BG47" s="51"/>
      <c r="BH47" s="43">
        <v>0</v>
      </c>
      <c r="BI47" s="44">
        <v>0</v>
      </c>
      <c r="BJ47" s="45">
        <v>22.200000000000003</v>
      </c>
      <c r="BK47" s="43">
        <v>398.49</v>
      </c>
      <c r="BL47" s="46">
        <v>1</v>
      </c>
      <c r="BM47" s="43">
        <v>0</v>
      </c>
      <c r="BN47" s="51"/>
      <c r="BO47" s="43">
        <v>0</v>
      </c>
      <c r="BP47" s="44">
        <v>0</v>
      </c>
      <c r="BQ47" s="45">
        <v>22.200000000000003</v>
      </c>
      <c r="BR47" s="43">
        <v>398.49</v>
      </c>
      <c r="BS47" s="46">
        <v>1</v>
      </c>
      <c r="BT47" s="43">
        <v>0</v>
      </c>
      <c r="BU47" s="51"/>
      <c r="BV47" s="43">
        <v>0</v>
      </c>
      <c r="BW47" s="44">
        <v>0</v>
      </c>
      <c r="BX47" s="45">
        <v>22.200000000000003</v>
      </c>
      <c r="BY47" s="43">
        <v>398.49</v>
      </c>
      <c r="BZ47" s="46">
        <v>1</v>
      </c>
      <c r="CA47" s="43">
        <v>0</v>
      </c>
      <c r="CB47" s="51"/>
      <c r="CC47" s="43">
        <v>0</v>
      </c>
      <c r="CD47" s="44">
        <v>0</v>
      </c>
      <c r="CE47" s="45">
        <v>22.200000000000003</v>
      </c>
      <c r="CF47" s="43">
        <v>398.49</v>
      </c>
      <c r="CG47" s="46">
        <v>1</v>
      </c>
      <c r="CH47" s="43">
        <v>0</v>
      </c>
      <c r="CI47" s="51"/>
      <c r="CJ47" s="43">
        <v>0</v>
      </c>
      <c r="CK47" s="44">
        <v>0</v>
      </c>
      <c r="CL47" s="45">
        <v>22.200000000000003</v>
      </c>
      <c r="CM47" s="43">
        <v>398.49</v>
      </c>
      <c r="CN47" s="46">
        <v>1</v>
      </c>
      <c r="CO47" s="43">
        <v>0</v>
      </c>
      <c r="CP47" s="51"/>
      <c r="CQ47" s="43">
        <v>0</v>
      </c>
      <c r="CR47" s="44">
        <v>0</v>
      </c>
      <c r="CS47" s="45">
        <v>22.200000000000003</v>
      </c>
      <c r="CT47" s="43">
        <v>398.49</v>
      </c>
      <c r="CU47" s="46">
        <v>1</v>
      </c>
      <c r="CV47" s="43">
        <v>0</v>
      </c>
      <c r="CW47" s="51"/>
      <c r="CX47" s="43">
        <v>0</v>
      </c>
      <c r="CY47" s="44">
        <v>0</v>
      </c>
      <c r="CZ47" s="45">
        <v>22.200000000000003</v>
      </c>
      <c r="DA47" s="43">
        <v>398.49</v>
      </c>
      <c r="DB47" s="46">
        <v>1</v>
      </c>
      <c r="DC47" s="43">
        <v>0</v>
      </c>
      <c r="DD47" s="51"/>
      <c r="DE47" s="43">
        <v>0</v>
      </c>
      <c r="DF47" s="44">
        <v>0</v>
      </c>
      <c r="DG47" s="45">
        <v>22.200000000000003</v>
      </c>
      <c r="DH47" s="43">
        <v>398.49</v>
      </c>
      <c r="DI47" s="46">
        <v>1</v>
      </c>
      <c r="DJ47" s="43">
        <v>0</v>
      </c>
      <c r="DK47" s="51"/>
      <c r="DL47" s="43">
        <v>0</v>
      </c>
      <c r="DM47" s="44">
        <v>0</v>
      </c>
      <c r="DN47" s="45">
        <v>22.200000000000003</v>
      </c>
      <c r="DO47" s="43">
        <v>398.49</v>
      </c>
      <c r="DP47" s="46">
        <v>1</v>
      </c>
      <c r="DQ47" s="43">
        <v>0</v>
      </c>
      <c r="DR47" s="45">
        <v>0</v>
      </c>
      <c r="DS47" s="45">
        <v>-3.5527136788005009E-15</v>
      </c>
      <c r="DT47" s="45"/>
      <c r="DU47" s="45">
        <v>0</v>
      </c>
      <c r="DV47" s="43">
        <v>0</v>
      </c>
      <c r="DW47" s="43">
        <v>-6.3771210534468989E-14</v>
      </c>
      <c r="DX47" s="43">
        <v>0</v>
      </c>
      <c r="DY47" s="50">
        <v>0</v>
      </c>
      <c r="DZ47" s="50">
        <v>0</v>
      </c>
      <c r="EA47" s="52" t="s">
        <v>2076</v>
      </c>
      <c r="EB47"/>
    </row>
    <row r="48" spans="1:132" ht="25.5" outlineLevel="1" x14ac:dyDescent="0.25">
      <c r="A48" s="37" t="s">
        <v>178</v>
      </c>
      <c r="B48" s="38" t="s">
        <v>179</v>
      </c>
      <c r="C48" s="37" t="s">
        <v>48</v>
      </c>
      <c r="D48" s="37" t="s">
        <v>180</v>
      </c>
      <c r="E48" s="39" t="s">
        <v>130</v>
      </c>
      <c r="F48" s="39">
        <v>51.8</v>
      </c>
      <c r="G48" s="40">
        <v>13.21</v>
      </c>
      <c r="H48" s="40">
        <v>16.54</v>
      </c>
      <c r="I48" s="41">
        <v>856.77200000000005</v>
      </c>
      <c r="J48" s="51">
        <v>51.8</v>
      </c>
      <c r="K48" s="43">
        <v>856.77199999999993</v>
      </c>
      <c r="L48" s="44">
        <v>0.99999999999999989</v>
      </c>
      <c r="M48" s="45">
        <v>51.8</v>
      </c>
      <c r="N48" s="43">
        <v>856.77199999999993</v>
      </c>
      <c r="O48" s="46">
        <v>0.99999999999999989</v>
      </c>
      <c r="P48" s="43">
        <v>0</v>
      </c>
      <c r="Q48" s="51"/>
      <c r="R48" s="43">
        <v>0</v>
      </c>
      <c r="S48" s="44">
        <v>0</v>
      </c>
      <c r="T48" s="45">
        <v>51.8</v>
      </c>
      <c r="U48" s="43">
        <v>856.77199999999993</v>
      </c>
      <c r="V48" s="46">
        <v>0.99999999999999989</v>
      </c>
      <c r="W48" s="43">
        <v>0</v>
      </c>
      <c r="X48" s="51"/>
      <c r="Y48" s="43">
        <v>0</v>
      </c>
      <c r="Z48" s="44">
        <v>0</v>
      </c>
      <c r="AA48" s="45">
        <v>51.8</v>
      </c>
      <c r="AB48" s="43">
        <v>856.77199999999993</v>
      </c>
      <c r="AC48" s="46">
        <v>0.99999999999999989</v>
      </c>
      <c r="AD48" s="43">
        <v>0</v>
      </c>
      <c r="AE48" s="51"/>
      <c r="AF48" s="43">
        <v>0</v>
      </c>
      <c r="AG48" s="44">
        <v>0</v>
      </c>
      <c r="AH48" s="45">
        <v>51.8</v>
      </c>
      <c r="AI48" s="43">
        <v>856.77199999999993</v>
      </c>
      <c r="AJ48" s="46">
        <v>0.99999999999999989</v>
      </c>
      <c r="AK48" s="43">
        <v>0</v>
      </c>
      <c r="AL48" s="51"/>
      <c r="AM48" s="43">
        <v>0</v>
      </c>
      <c r="AN48" s="44">
        <v>0</v>
      </c>
      <c r="AO48" s="45">
        <v>51.8</v>
      </c>
      <c r="AP48" s="43">
        <v>856.77199999999993</v>
      </c>
      <c r="AQ48" s="46">
        <v>0.99999999999999989</v>
      </c>
      <c r="AR48" s="43">
        <v>0</v>
      </c>
      <c r="AS48" s="51"/>
      <c r="AT48" s="43">
        <v>0</v>
      </c>
      <c r="AU48" s="44">
        <v>0</v>
      </c>
      <c r="AV48" s="45">
        <v>51.8</v>
      </c>
      <c r="AW48" s="43">
        <v>856.77199999999993</v>
      </c>
      <c r="AX48" s="46">
        <v>0.99999999999999989</v>
      </c>
      <c r="AY48" s="43">
        <v>0</v>
      </c>
      <c r="AZ48" s="51"/>
      <c r="BA48" s="43">
        <v>0</v>
      </c>
      <c r="BB48" s="44">
        <v>0</v>
      </c>
      <c r="BC48" s="45">
        <v>51.8</v>
      </c>
      <c r="BD48" s="43">
        <v>856.77199999999993</v>
      </c>
      <c r="BE48" s="46">
        <v>0.99999999999999989</v>
      </c>
      <c r="BF48" s="43">
        <v>0</v>
      </c>
      <c r="BG48" s="51"/>
      <c r="BH48" s="43">
        <v>0</v>
      </c>
      <c r="BI48" s="44">
        <v>0</v>
      </c>
      <c r="BJ48" s="45">
        <v>51.8</v>
      </c>
      <c r="BK48" s="43">
        <v>856.77199999999993</v>
      </c>
      <c r="BL48" s="46">
        <v>0.99999999999999989</v>
      </c>
      <c r="BM48" s="43">
        <v>0</v>
      </c>
      <c r="BN48" s="51"/>
      <c r="BO48" s="43">
        <v>0</v>
      </c>
      <c r="BP48" s="44">
        <v>0</v>
      </c>
      <c r="BQ48" s="45">
        <v>51.8</v>
      </c>
      <c r="BR48" s="43">
        <v>856.77199999999993</v>
      </c>
      <c r="BS48" s="46">
        <v>0.99999999999999989</v>
      </c>
      <c r="BT48" s="43">
        <v>0</v>
      </c>
      <c r="BU48" s="51"/>
      <c r="BV48" s="43">
        <v>0</v>
      </c>
      <c r="BW48" s="44">
        <v>0</v>
      </c>
      <c r="BX48" s="45">
        <v>51.8</v>
      </c>
      <c r="BY48" s="43">
        <v>856.77199999999993</v>
      </c>
      <c r="BZ48" s="46">
        <v>0.99999999999999989</v>
      </c>
      <c r="CA48" s="43">
        <v>0</v>
      </c>
      <c r="CB48" s="51"/>
      <c r="CC48" s="43">
        <v>0</v>
      </c>
      <c r="CD48" s="44">
        <v>0</v>
      </c>
      <c r="CE48" s="45">
        <v>51.8</v>
      </c>
      <c r="CF48" s="43">
        <v>856.77199999999993</v>
      </c>
      <c r="CG48" s="46">
        <v>0.99999999999999989</v>
      </c>
      <c r="CH48" s="43">
        <v>0</v>
      </c>
      <c r="CI48" s="51"/>
      <c r="CJ48" s="43">
        <v>0</v>
      </c>
      <c r="CK48" s="44">
        <v>0</v>
      </c>
      <c r="CL48" s="45">
        <v>51.8</v>
      </c>
      <c r="CM48" s="43">
        <v>856.77199999999993</v>
      </c>
      <c r="CN48" s="46">
        <v>0.99999999999999989</v>
      </c>
      <c r="CO48" s="43">
        <v>0</v>
      </c>
      <c r="CP48" s="51"/>
      <c r="CQ48" s="43">
        <v>0</v>
      </c>
      <c r="CR48" s="44">
        <v>0</v>
      </c>
      <c r="CS48" s="45">
        <v>51.8</v>
      </c>
      <c r="CT48" s="43">
        <v>856.77199999999993</v>
      </c>
      <c r="CU48" s="46">
        <v>0.99999999999999989</v>
      </c>
      <c r="CV48" s="43">
        <v>0</v>
      </c>
      <c r="CW48" s="51"/>
      <c r="CX48" s="43">
        <v>0</v>
      </c>
      <c r="CY48" s="44">
        <v>0</v>
      </c>
      <c r="CZ48" s="45">
        <v>51.8</v>
      </c>
      <c r="DA48" s="43">
        <v>856.77199999999993</v>
      </c>
      <c r="DB48" s="46">
        <v>0.99999999999999989</v>
      </c>
      <c r="DC48" s="43">
        <v>0</v>
      </c>
      <c r="DD48" s="51"/>
      <c r="DE48" s="43">
        <v>0</v>
      </c>
      <c r="DF48" s="44">
        <v>0</v>
      </c>
      <c r="DG48" s="45">
        <v>51.8</v>
      </c>
      <c r="DH48" s="43">
        <v>856.77199999999993</v>
      </c>
      <c r="DI48" s="46">
        <v>0.99999999999999989</v>
      </c>
      <c r="DJ48" s="43">
        <v>0</v>
      </c>
      <c r="DK48" s="51"/>
      <c r="DL48" s="43">
        <v>0</v>
      </c>
      <c r="DM48" s="44">
        <v>0</v>
      </c>
      <c r="DN48" s="45">
        <v>51.8</v>
      </c>
      <c r="DO48" s="43">
        <v>856.77199999999993</v>
      </c>
      <c r="DP48" s="46">
        <v>0.99999999999999989</v>
      </c>
      <c r="DQ48" s="43">
        <v>0</v>
      </c>
      <c r="DR48" s="45">
        <v>0</v>
      </c>
      <c r="DS48" s="45">
        <v>0</v>
      </c>
      <c r="DT48" s="45"/>
      <c r="DU48" s="45">
        <v>0</v>
      </c>
      <c r="DV48" s="43">
        <v>0</v>
      </c>
      <c r="DW48" s="43">
        <v>0</v>
      </c>
      <c r="DX48" s="43">
        <v>0</v>
      </c>
      <c r="DY48" s="50">
        <v>0</v>
      </c>
      <c r="DZ48" s="50">
        <v>0</v>
      </c>
      <c r="EA48" s="52" t="s">
        <v>2076</v>
      </c>
      <c r="EB48"/>
    </row>
    <row r="49" spans="1:132" ht="38.25" outlineLevel="1" x14ac:dyDescent="0.25">
      <c r="A49" s="37" t="s">
        <v>181</v>
      </c>
      <c r="B49" s="38" t="s">
        <v>182</v>
      </c>
      <c r="C49" s="37" t="s">
        <v>53</v>
      </c>
      <c r="D49" s="37" t="s">
        <v>183</v>
      </c>
      <c r="E49" s="39" t="s">
        <v>55</v>
      </c>
      <c r="F49" s="39">
        <v>1713.92</v>
      </c>
      <c r="G49" s="40">
        <v>2.17</v>
      </c>
      <c r="H49" s="40">
        <v>2.71</v>
      </c>
      <c r="I49" s="41">
        <v>4644.723</v>
      </c>
      <c r="J49" s="51">
        <v>1645.88</v>
      </c>
      <c r="K49" s="43">
        <v>4460.3348000000005</v>
      </c>
      <c r="L49" s="44">
        <v>0.96030157234349622</v>
      </c>
      <c r="M49" s="45">
        <v>1645.88</v>
      </c>
      <c r="N49" s="43">
        <v>4460.3348000000005</v>
      </c>
      <c r="O49" s="46">
        <v>0.96030157234349622</v>
      </c>
      <c r="P49" s="43">
        <v>184.38819999999942</v>
      </c>
      <c r="Q49" s="51"/>
      <c r="R49" s="43">
        <v>0</v>
      </c>
      <c r="S49" s="44">
        <v>0</v>
      </c>
      <c r="T49" s="45">
        <v>1645.88</v>
      </c>
      <c r="U49" s="43">
        <v>4460.3348000000005</v>
      </c>
      <c r="V49" s="46">
        <v>0.96030157234349622</v>
      </c>
      <c r="W49" s="43">
        <v>184.38819999999942</v>
      </c>
      <c r="X49" s="51"/>
      <c r="Y49" s="43">
        <v>0</v>
      </c>
      <c r="Z49" s="44">
        <v>0</v>
      </c>
      <c r="AA49" s="45">
        <v>1645.88</v>
      </c>
      <c r="AB49" s="43">
        <v>4460.3348000000005</v>
      </c>
      <c r="AC49" s="46">
        <v>0.96030157234349622</v>
      </c>
      <c r="AD49" s="43">
        <v>184.38819999999942</v>
      </c>
      <c r="AE49" s="51"/>
      <c r="AF49" s="43">
        <v>0</v>
      </c>
      <c r="AG49" s="44">
        <v>0</v>
      </c>
      <c r="AH49" s="45">
        <v>1645.88</v>
      </c>
      <c r="AI49" s="43">
        <v>4460.3348000000005</v>
      </c>
      <c r="AJ49" s="46">
        <v>0.96030157234349622</v>
      </c>
      <c r="AK49" s="43">
        <v>184.38819999999942</v>
      </c>
      <c r="AL49" s="51">
        <v>68.040000000000006</v>
      </c>
      <c r="AM49" s="43">
        <v>184.38840000000002</v>
      </c>
      <c r="AN49" s="44">
        <v>3.9698470716122362E-2</v>
      </c>
      <c r="AO49" s="45">
        <v>1713.92</v>
      </c>
      <c r="AP49" s="43">
        <v>4644.7232000000004</v>
      </c>
      <c r="AQ49" s="46">
        <v>1.0000000430596185</v>
      </c>
      <c r="AR49" s="43">
        <v>-2.0000000040454324E-4</v>
      </c>
      <c r="AS49" s="51"/>
      <c r="AT49" s="43">
        <v>0</v>
      </c>
      <c r="AU49" s="44">
        <v>0</v>
      </c>
      <c r="AV49" s="45">
        <v>1713.92</v>
      </c>
      <c r="AW49" s="43">
        <v>4644.7232000000004</v>
      </c>
      <c r="AX49" s="46">
        <v>1.0000000430596185</v>
      </c>
      <c r="AY49" s="43">
        <v>-2.0000000040454324E-4</v>
      </c>
      <c r="AZ49" s="51"/>
      <c r="BA49" s="43">
        <v>0</v>
      </c>
      <c r="BB49" s="44">
        <v>0</v>
      </c>
      <c r="BC49" s="45">
        <v>1713.92</v>
      </c>
      <c r="BD49" s="43">
        <v>4644.7232000000004</v>
      </c>
      <c r="BE49" s="46">
        <v>1.0000000430596185</v>
      </c>
      <c r="BF49" s="43">
        <v>-2.0000000040454324E-4</v>
      </c>
      <c r="BG49" s="51"/>
      <c r="BH49" s="43">
        <v>0</v>
      </c>
      <c r="BI49" s="44">
        <v>0</v>
      </c>
      <c r="BJ49" s="45">
        <v>1713.92</v>
      </c>
      <c r="BK49" s="43">
        <v>4644.7232000000004</v>
      </c>
      <c r="BL49" s="46">
        <v>1.0000000430596185</v>
      </c>
      <c r="BM49" s="43">
        <v>-2.0000000040454324E-4</v>
      </c>
      <c r="BN49" s="51"/>
      <c r="BO49" s="43">
        <v>0</v>
      </c>
      <c r="BP49" s="44">
        <v>0</v>
      </c>
      <c r="BQ49" s="45">
        <v>1713.92</v>
      </c>
      <c r="BR49" s="43">
        <v>4644.7232000000004</v>
      </c>
      <c r="BS49" s="46">
        <v>1.0000000430596185</v>
      </c>
      <c r="BT49" s="43">
        <v>0</v>
      </c>
      <c r="BU49" s="51"/>
      <c r="BV49" s="43">
        <v>0</v>
      </c>
      <c r="BW49" s="44">
        <v>0</v>
      </c>
      <c r="BX49" s="45">
        <v>1713.92</v>
      </c>
      <c r="BY49" s="43">
        <v>4644.7232000000004</v>
      </c>
      <c r="BZ49" s="46">
        <v>1.0000000430596185</v>
      </c>
      <c r="CA49" s="43">
        <v>-2.0000000040454324E-4</v>
      </c>
      <c r="CB49" s="51"/>
      <c r="CC49" s="43">
        <v>0</v>
      </c>
      <c r="CD49" s="44">
        <v>0</v>
      </c>
      <c r="CE49" s="45">
        <v>1713.92</v>
      </c>
      <c r="CF49" s="43">
        <v>4644.7232000000004</v>
      </c>
      <c r="CG49" s="46">
        <v>1.0000000430596185</v>
      </c>
      <c r="CH49" s="43">
        <v>-2.0000000040454324E-4</v>
      </c>
      <c r="CI49" s="51"/>
      <c r="CJ49" s="43">
        <v>0</v>
      </c>
      <c r="CK49" s="44">
        <v>0</v>
      </c>
      <c r="CL49" s="45">
        <v>1713.92</v>
      </c>
      <c r="CM49" s="43">
        <v>4644.7232000000004</v>
      </c>
      <c r="CN49" s="46">
        <v>1.0000000430596185</v>
      </c>
      <c r="CO49" s="43">
        <v>-2.0000000040454324E-4</v>
      </c>
      <c r="CP49" s="51"/>
      <c r="CQ49" s="43">
        <v>0</v>
      </c>
      <c r="CR49" s="44">
        <v>0</v>
      </c>
      <c r="CS49" s="45">
        <v>1713.92</v>
      </c>
      <c r="CT49" s="43">
        <v>4644.7232000000004</v>
      </c>
      <c r="CU49" s="46">
        <v>1.0000000430596185</v>
      </c>
      <c r="CV49" s="43">
        <v>-2.0000000040454324E-4</v>
      </c>
      <c r="CW49" s="51"/>
      <c r="CX49" s="43">
        <v>0</v>
      </c>
      <c r="CY49" s="44">
        <v>0</v>
      </c>
      <c r="CZ49" s="45">
        <v>1713.92</v>
      </c>
      <c r="DA49" s="43">
        <v>4644.7232000000004</v>
      </c>
      <c r="DB49" s="46">
        <v>1.0000000430596185</v>
      </c>
      <c r="DC49" s="43">
        <v>-2.0000000040454324E-4</v>
      </c>
      <c r="DD49" s="51"/>
      <c r="DE49" s="43">
        <v>0</v>
      </c>
      <c r="DF49" s="44">
        <v>0</v>
      </c>
      <c r="DG49" s="45">
        <v>1713.92</v>
      </c>
      <c r="DH49" s="43">
        <v>4644.7232000000004</v>
      </c>
      <c r="DI49" s="46">
        <v>1.0000000430596185</v>
      </c>
      <c r="DJ49" s="43">
        <v>-2.0000000040454324E-4</v>
      </c>
      <c r="DK49" s="51"/>
      <c r="DL49" s="43">
        <v>0</v>
      </c>
      <c r="DM49" s="44">
        <v>0</v>
      </c>
      <c r="DN49" s="45">
        <v>1713.92</v>
      </c>
      <c r="DO49" s="43">
        <v>4644.7232000000004</v>
      </c>
      <c r="DP49" s="46">
        <v>1.0000000430596185</v>
      </c>
      <c r="DQ49" s="43">
        <v>-2.0000000040454324E-4</v>
      </c>
      <c r="DR49" s="45">
        <v>0</v>
      </c>
      <c r="DS49" s="45">
        <v>0</v>
      </c>
      <c r="DT49" s="45"/>
      <c r="DU49" s="45">
        <v>0</v>
      </c>
      <c r="DV49" s="43">
        <v>0</v>
      </c>
      <c r="DW49" s="43">
        <v>0</v>
      </c>
      <c r="DX49" s="43">
        <v>0</v>
      </c>
      <c r="DY49" s="50">
        <v>0</v>
      </c>
      <c r="DZ49" s="50">
        <v>0</v>
      </c>
      <c r="EA49" s="52" t="s">
        <v>2076</v>
      </c>
      <c r="EB49"/>
    </row>
    <row r="50" spans="1:132" ht="25.5" outlineLevel="1" x14ac:dyDescent="0.25">
      <c r="A50" s="37" t="s">
        <v>184</v>
      </c>
      <c r="B50" s="38" t="s">
        <v>185</v>
      </c>
      <c r="C50" s="37" t="s">
        <v>48</v>
      </c>
      <c r="D50" s="37" t="s">
        <v>186</v>
      </c>
      <c r="E50" s="39" t="s">
        <v>55</v>
      </c>
      <c r="F50" s="39">
        <v>167.62</v>
      </c>
      <c r="G50" s="40">
        <v>6.6</v>
      </c>
      <c r="H50" s="40">
        <v>8.26</v>
      </c>
      <c r="I50" s="41">
        <v>1384.5409999999999</v>
      </c>
      <c r="J50" s="51">
        <v>41.9</v>
      </c>
      <c r="K50" s="43">
        <v>346.09399999999999</v>
      </c>
      <c r="L50" s="44">
        <v>0.24997020673277281</v>
      </c>
      <c r="M50" s="45">
        <v>41.9</v>
      </c>
      <c r="N50" s="43">
        <v>346.09399999999999</v>
      </c>
      <c r="O50" s="46">
        <v>0.24997020673277281</v>
      </c>
      <c r="P50" s="43">
        <v>1038.4469999999999</v>
      </c>
      <c r="Q50" s="51"/>
      <c r="R50" s="43">
        <v>0</v>
      </c>
      <c r="S50" s="44">
        <v>0</v>
      </c>
      <c r="T50" s="45">
        <v>41.9</v>
      </c>
      <c r="U50" s="43">
        <v>346.09399999999999</v>
      </c>
      <c r="V50" s="46">
        <v>0.24997020673277281</v>
      </c>
      <c r="W50" s="43">
        <v>1038.4469999999999</v>
      </c>
      <c r="X50" s="51"/>
      <c r="Y50" s="43">
        <v>0</v>
      </c>
      <c r="Z50" s="44">
        <v>0</v>
      </c>
      <c r="AA50" s="45">
        <v>41.9</v>
      </c>
      <c r="AB50" s="43">
        <v>346.09399999999999</v>
      </c>
      <c r="AC50" s="46">
        <v>0.24997020673277281</v>
      </c>
      <c r="AD50" s="43">
        <v>1038.4469999999999</v>
      </c>
      <c r="AE50" s="51"/>
      <c r="AF50" s="43">
        <v>0</v>
      </c>
      <c r="AG50" s="44">
        <v>0</v>
      </c>
      <c r="AH50" s="45">
        <v>41.9</v>
      </c>
      <c r="AI50" s="43">
        <v>346.09399999999999</v>
      </c>
      <c r="AJ50" s="46">
        <v>0.24997020673277281</v>
      </c>
      <c r="AK50" s="43">
        <v>1038.4469999999999</v>
      </c>
      <c r="AL50" s="51"/>
      <c r="AM50" s="43">
        <v>0</v>
      </c>
      <c r="AN50" s="44">
        <v>0</v>
      </c>
      <c r="AO50" s="45">
        <v>41.9</v>
      </c>
      <c r="AP50" s="43">
        <v>346.09399999999999</v>
      </c>
      <c r="AQ50" s="46">
        <v>0.24997020673277281</v>
      </c>
      <c r="AR50" s="43">
        <v>1038.4469999999999</v>
      </c>
      <c r="AS50" s="51"/>
      <c r="AT50" s="43">
        <v>0</v>
      </c>
      <c r="AU50" s="44">
        <v>0</v>
      </c>
      <c r="AV50" s="45">
        <v>41.9</v>
      </c>
      <c r="AW50" s="43">
        <v>346.09399999999999</v>
      </c>
      <c r="AX50" s="46">
        <v>0.24997020673277281</v>
      </c>
      <c r="AY50" s="43">
        <v>1038.4469999999999</v>
      </c>
      <c r="AZ50" s="51"/>
      <c r="BA50" s="43">
        <v>0</v>
      </c>
      <c r="BB50" s="44">
        <v>0</v>
      </c>
      <c r="BC50" s="45">
        <v>41.9</v>
      </c>
      <c r="BD50" s="43">
        <v>346.09399999999999</v>
      </c>
      <c r="BE50" s="46">
        <v>0.24997020673277281</v>
      </c>
      <c r="BF50" s="43">
        <v>1038.4469999999999</v>
      </c>
      <c r="BG50" s="51"/>
      <c r="BH50" s="43">
        <v>0</v>
      </c>
      <c r="BI50" s="44">
        <v>0</v>
      </c>
      <c r="BJ50" s="45">
        <v>41.9</v>
      </c>
      <c r="BK50" s="43">
        <v>346.09399999999999</v>
      </c>
      <c r="BL50" s="46">
        <v>0.24997020673277281</v>
      </c>
      <c r="BM50" s="43">
        <v>1038.4469999999999</v>
      </c>
      <c r="BN50" s="51"/>
      <c r="BO50" s="43">
        <v>0</v>
      </c>
      <c r="BP50" s="44">
        <v>0</v>
      </c>
      <c r="BQ50" s="45">
        <v>41.9</v>
      </c>
      <c r="BR50" s="43">
        <v>346.09399999999999</v>
      </c>
      <c r="BS50" s="46">
        <v>0.24997020673277281</v>
      </c>
      <c r="BT50" s="43">
        <v>1038.4469999999999</v>
      </c>
      <c r="BU50" s="51"/>
      <c r="BV50" s="43">
        <v>0</v>
      </c>
      <c r="BW50" s="44">
        <v>0</v>
      </c>
      <c r="BX50" s="45">
        <v>41.9</v>
      </c>
      <c r="BY50" s="43">
        <v>346.09399999999999</v>
      </c>
      <c r="BZ50" s="46">
        <v>0.24997020673277281</v>
      </c>
      <c r="CA50" s="43">
        <v>1038.4469999999999</v>
      </c>
      <c r="CB50" s="51"/>
      <c r="CC50" s="43">
        <v>0</v>
      </c>
      <c r="CD50" s="44">
        <v>0</v>
      </c>
      <c r="CE50" s="45">
        <v>41.9</v>
      </c>
      <c r="CF50" s="43">
        <v>346.09399999999999</v>
      </c>
      <c r="CG50" s="46">
        <v>0.24997020673277281</v>
      </c>
      <c r="CH50" s="43">
        <v>1038.4469999999999</v>
      </c>
      <c r="CI50" s="51"/>
      <c r="CJ50" s="43">
        <v>0</v>
      </c>
      <c r="CK50" s="44">
        <v>0</v>
      </c>
      <c r="CL50" s="45">
        <v>41.9</v>
      </c>
      <c r="CM50" s="43">
        <v>346.09399999999999</v>
      </c>
      <c r="CN50" s="46">
        <v>0.24997020673277281</v>
      </c>
      <c r="CO50" s="43">
        <v>1038.4469999999999</v>
      </c>
      <c r="CP50" s="51">
        <v>125.72</v>
      </c>
      <c r="CQ50" s="43">
        <v>1038.4472000000001</v>
      </c>
      <c r="CR50" s="44">
        <v>0.75002993771943205</v>
      </c>
      <c r="CS50" s="45">
        <v>167.62</v>
      </c>
      <c r="CT50" s="43">
        <v>1384.5412000000001</v>
      </c>
      <c r="CU50" s="46">
        <v>1.0000001444522049</v>
      </c>
      <c r="CV50" s="43">
        <v>-2.0000000017716957E-4</v>
      </c>
      <c r="CW50" s="51"/>
      <c r="CX50" s="43">
        <v>0</v>
      </c>
      <c r="CY50" s="44">
        <v>0</v>
      </c>
      <c r="CZ50" s="45">
        <v>167.62</v>
      </c>
      <c r="DA50" s="43">
        <v>1384.5412000000001</v>
      </c>
      <c r="DB50" s="46">
        <v>1.0000001444522049</v>
      </c>
      <c r="DC50" s="43">
        <v>-2.0000000017716957E-4</v>
      </c>
      <c r="DD50" s="51"/>
      <c r="DE50" s="43">
        <v>0</v>
      </c>
      <c r="DF50" s="44">
        <v>0</v>
      </c>
      <c r="DG50" s="45">
        <v>167.62</v>
      </c>
      <c r="DH50" s="43">
        <v>1384.5412000000001</v>
      </c>
      <c r="DI50" s="46">
        <v>1.0000001444522049</v>
      </c>
      <c r="DJ50" s="43">
        <v>-2.0000000017716957E-4</v>
      </c>
      <c r="DK50" s="51"/>
      <c r="DL50" s="43">
        <v>0</v>
      </c>
      <c r="DM50" s="44">
        <v>0</v>
      </c>
      <c r="DN50" s="45">
        <v>167.62</v>
      </c>
      <c r="DO50" s="43">
        <v>1384.5412000000001</v>
      </c>
      <c r="DP50" s="46">
        <v>1.0000001444522049</v>
      </c>
      <c r="DQ50" s="43">
        <v>-2.0000000017716957E-4</v>
      </c>
      <c r="DR50" s="45">
        <v>0</v>
      </c>
      <c r="DS50" s="45">
        <v>0</v>
      </c>
      <c r="DT50" s="45"/>
      <c r="DU50" s="45">
        <v>0</v>
      </c>
      <c r="DV50" s="43">
        <v>0</v>
      </c>
      <c r="DW50" s="43">
        <v>0</v>
      </c>
      <c r="DX50" s="43">
        <v>0</v>
      </c>
      <c r="DY50" s="50">
        <v>0</v>
      </c>
      <c r="DZ50" s="50">
        <v>0</v>
      </c>
      <c r="EA50" s="52" t="s">
        <v>2076</v>
      </c>
      <c r="EB50"/>
    </row>
    <row r="51" spans="1:132" ht="25.5" outlineLevel="1" x14ac:dyDescent="0.25">
      <c r="A51" s="37" t="s">
        <v>187</v>
      </c>
      <c r="B51" s="38" t="s">
        <v>188</v>
      </c>
      <c r="C51" s="37" t="s">
        <v>61</v>
      </c>
      <c r="D51" s="37" t="s">
        <v>189</v>
      </c>
      <c r="E51" s="39" t="s">
        <v>130</v>
      </c>
      <c r="F51" s="39">
        <v>3.47</v>
      </c>
      <c r="G51" s="40">
        <v>17.670000000000002</v>
      </c>
      <c r="H51" s="40">
        <v>22.12</v>
      </c>
      <c r="I51" s="41">
        <v>76.756</v>
      </c>
      <c r="J51" s="51">
        <v>3.47</v>
      </c>
      <c r="K51" s="43">
        <v>76.756400000000014</v>
      </c>
      <c r="L51" s="44">
        <v>1.000005211318985</v>
      </c>
      <c r="M51" s="45">
        <v>3.47</v>
      </c>
      <c r="N51" s="43">
        <v>76.756400000000014</v>
      </c>
      <c r="O51" s="46">
        <v>1.000005211318985</v>
      </c>
      <c r="P51" s="43">
        <v>-4.0000000001327862E-4</v>
      </c>
      <c r="Q51" s="51"/>
      <c r="R51" s="43">
        <v>0</v>
      </c>
      <c r="S51" s="44">
        <v>0</v>
      </c>
      <c r="T51" s="45">
        <v>3.47</v>
      </c>
      <c r="U51" s="43">
        <v>76.756400000000014</v>
      </c>
      <c r="V51" s="46">
        <v>1.000005211318985</v>
      </c>
      <c r="W51" s="43">
        <v>-4.0000000001327862E-4</v>
      </c>
      <c r="X51" s="51"/>
      <c r="Y51" s="43">
        <v>0</v>
      </c>
      <c r="Z51" s="44">
        <v>0</v>
      </c>
      <c r="AA51" s="45">
        <v>3.47</v>
      </c>
      <c r="AB51" s="43">
        <v>76.756400000000014</v>
      </c>
      <c r="AC51" s="46">
        <v>1.000005211318985</v>
      </c>
      <c r="AD51" s="43">
        <v>-4.0000000001327862E-4</v>
      </c>
      <c r="AE51" s="51"/>
      <c r="AF51" s="43">
        <v>0</v>
      </c>
      <c r="AG51" s="44">
        <v>0</v>
      </c>
      <c r="AH51" s="45">
        <v>3.47</v>
      </c>
      <c r="AI51" s="43">
        <v>76.756400000000014</v>
      </c>
      <c r="AJ51" s="46">
        <v>1.000005211318985</v>
      </c>
      <c r="AK51" s="43">
        <v>-4.0000000001327862E-4</v>
      </c>
      <c r="AL51" s="51"/>
      <c r="AM51" s="43">
        <v>0</v>
      </c>
      <c r="AN51" s="44">
        <v>0</v>
      </c>
      <c r="AO51" s="45">
        <v>3.47</v>
      </c>
      <c r="AP51" s="43">
        <v>76.756400000000014</v>
      </c>
      <c r="AQ51" s="46">
        <v>1.000005211318985</v>
      </c>
      <c r="AR51" s="43">
        <v>-4.0000000001327862E-4</v>
      </c>
      <c r="AS51" s="51"/>
      <c r="AT51" s="43">
        <v>0</v>
      </c>
      <c r="AU51" s="44">
        <v>0</v>
      </c>
      <c r="AV51" s="45">
        <v>3.47</v>
      </c>
      <c r="AW51" s="43">
        <v>76.756400000000014</v>
      </c>
      <c r="AX51" s="46">
        <v>1.000005211318985</v>
      </c>
      <c r="AY51" s="43">
        <v>-4.0000000001327862E-4</v>
      </c>
      <c r="AZ51" s="51"/>
      <c r="BA51" s="43">
        <v>0</v>
      </c>
      <c r="BB51" s="44">
        <v>0</v>
      </c>
      <c r="BC51" s="45">
        <v>3.47</v>
      </c>
      <c r="BD51" s="43">
        <v>76.756400000000014</v>
      </c>
      <c r="BE51" s="46">
        <v>1.000005211318985</v>
      </c>
      <c r="BF51" s="43">
        <v>-4.0000000001327862E-4</v>
      </c>
      <c r="BG51" s="51"/>
      <c r="BH51" s="43">
        <v>0</v>
      </c>
      <c r="BI51" s="44">
        <v>0</v>
      </c>
      <c r="BJ51" s="45">
        <v>3.47</v>
      </c>
      <c r="BK51" s="43">
        <v>76.756400000000014</v>
      </c>
      <c r="BL51" s="46">
        <v>1.000005211318985</v>
      </c>
      <c r="BM51" s="43">
        <v>-4.0000000001327862E-4</v>
      </c>
      <c r="BN51" s="51"/>
      <c r="BO51" s="43">
        <v>0</v>
      </c>
      <c r="BP51" s="44">
        <v>0</v>
      </c>
      <c r="BQ51" s="45">
        <v>3.47</v>
      </c>
      <c r="BR51" s="43">
        <v>76.756400000000014</v>
      </c>
      <c r="BS51" s="46">
        <v>1</v>
      </c>
      <c r="BT51" s="43">
        <v>-4.0000000001327862E-4</v>
      </c>
      <c r="BU51" s="51"/>
      <c r="BV51" s="43">
        <v>0</v>
      </c>
      <c r="BW51" s="44">
        <v>0</v>
      </c>
      <c r="BX51" s="45">
        <v>3.47</v>
      </c>
      <c r="BY51" s="43">
        <v>76.75</v>
      </c>
      <c r="BZ51" s="46">
        <v>0.99992183021522751</v>
      </c>
      <c r="CA51" s="43">
        <v>6.0000000000002274E-3</v>
      </c>
      <c r="CB51" s="51"/>
      <c r="CC51" s="43">
        <v>0</v>
      </c>
      <c r="CD51" s="44">
        <v>0</v>
      </c>
      <c r="CE51" s="45">
        <v>3.47</v>
      </c>
      <c r="CF51" s="43">
        <v>76.75</v>
      </c>
      <c r="CG51" s="46">
        <v>0.99992183021522751</v>
      </c>
      <c r="CH51" s="43">
        <v>6.0000000000002274E-3</v>
      </c>
      <c r="CI51" s="51"/>
      <c r="CJ51" s="43">
        <v>0</v>
      </c>
      <c r="CK51" s="44">
        <v>0</v>
      </c>
      <c r="CL51" s="45">
        <v>3.47</v>
      </c>
      <c r="CM51" s="43">
        <v>76.75</v>
      </c>
      <c r="CN51" s="46">
        <v>1</v>
      </c>
      <c r="CO51" s="43">
        <v>6.0000000000002274E-3</v>
      </c>
      <c r="CP51" s="51"/>
      <c r="CQ51" s="43">
        <v>0</v>
      </c>
      <c r="CR51" s="44">
        <v>0</v>
      </c>
      <c r="CS51" s="45">
        <v>3.47</v>
      </c>
      <c r="CT51" s="43">
        <v>76.75</v>
      </c>
      <c r="CU51" s="46">
        <v>1</v>
      </c>
      <c r="CV51" s="43">
        <v>6.0000000000002274E-3</v>
      </c>
      <c r="CW51" s="51"/>
      <c r="CX51" s="43">
        <v>0</v>
      </c>
      <c r="CY51" s="44">
        <v>0</v>
      </c>
      <c r="CZ51" s="45">
        <v>3.47</v>
      </c>
      <c r="DA51" s="43">
        <v>76.75</v>
      </c>
      <c r="DB51" s="46">
        <v>0.99992183021522751</v>
      </c>
      <c r="DC51" s="43">
        <v>6.0000000000002274E-3</v>
      </c>
      <c r="DD51" s="51"/>
      <c r="DE51" s="43">
        <v>0</v>
      </c>
      <c r="DF51" s="44">
        <v>0</v>
      </c>
      <c r="DG51" s="45">
        <v>3.47</v>
      </c>
      <c r="DH51" s="43">
        <v>76.75</v>
      </c>
      <c r="DI51" s="46">
        <v>0.99992183021522751</v>
      </c>
      <c r="DJ51" s="43">
        <v>6.0000000000002274E-3</v>
      </c>
      <c r="DK51" s="51"/>
      <c r="DL51" s="43">
        <v>0</v>
      </c>
      <c r="DM51" s="44">
        <v>0</v>
      </c>
      <c r="DN51" s="45">
        <v>3.47</v>
      </c>
      <c r="DO51" s="43">
        <v>76.75</v>
      </c>
      <c r="DP51" s="46">
        <v>1</v>
      </c>
      <c r="DQ51" s="43">
        <v>6.0000000000002274E-3</v>
      </c>
      <c r="DR51" s="45">
        <v>0</v>
      </c>
      <c r="DS51" s="45">
        <v>0</v>
      </c>
      <c r="DT51" s="45">
        <v>0</v>
      </c>
      <c r="DU51" s="45">
        <v>0</v>
      </c>
      <c r="DV51" s="43">
        <v>0</v>
      </c>
      <c r="DW51" s="43">
        <v>0</v>
      </c>
      <c r="DX51" s="43">
        <v>0</v>
      </c>
      <c r="DY51" s="50">
        <v>0</v>
      </c>
      <c r="DZ51" s="50">
        <v>0</v>
      </c>
      <c r="EA51" s="52" t="s">
        <v>2076</v>
      </c>
      <c r="EB51"/>
    </row>
    <row r="52" spans="1:132" ht="38.25" outlineLevel="1" x14ac:dyDescent="0.25">
      <c r="A52" s="37" t="s">
        <v>190</v>
      </c>
      <c r="B52" s="38" t="s">
        <v>191</v>
      </c>
      <c r="C52" s="37" t="s">
        <v>48</v>
      </c>
      <c r="D52" s="37" t="s">
        <v>192</v>
      </c>
      <c r="E52" s="39" t="s">
        <v>130</v>
      </c>
      <c r="F52" s="39">
        <v>6.52</v>
      </c>
      <c r="G52" s="40">
        <v>57.32</v>
      </c>
      <c r="H52" s="40">
        <v>71.77</v>
      </c>
      <c r="I52" s="41">
        <v>467.94</v>
      </c>
      <c r="J52" s="51"/>
      <c r="K52" s="43">
        <v>0</v>
      </c>
      <c r="L52" s="44">
        <v>0</v>
      </c>
      <c r="M52" s="45">
        <v>0</v>
      </c>
      <c r="N52" s="43">
        <v>0</v>
      </c>
      <c r="O52" s="46">
        <v>0</v>
      </c>
      <c r="P52" s="43">
        <v>467.94</v>
      </c>
      <c r="Q52" s="51">
        <v>6.52</v>
      </c>
      <c r="R52" s="43">
        <v>467.94039999999995</v>
      </c>
      <c r="S52" s="44">
        <v>1.0000008548104458</v>
      </c>
      <c r="T52" s="45">
        <v>6.52</v>
      </c>
      <c r="U52" s="43">
        <v>467.94039999999995</v>
      </c>
      <c r="V52" s="46">
        <v>1.0000008548104458</v>
      </c>
      <c r="W52" s="43">
        <v>-3.999999999564352E-4</v>
      </c>
      <c r="X52" s="51"/>
      <c r="Y52" s="43">
        <v>0</v>
      </c>
      <c r="Z52" s="44">
        <v>0</v>
      </c>
      <c r="AA52" s="45">
        <v>6.52</v>
      </c>
      <c r="AB52" s="43">
        <v>467.94039999999995</v>
      </c>
      <c r="AC52" s="46">
        <v>1.0000008548104458</v>
      </c>
      <c r="AD52" s="43">
        <v>-3.999999999564352E-4</v>
      </c>
      <c r="AE52" s="51"/>
      <c r="AF52" s="43">
        <v>0</v>
      </c>
      <c r="AG52" s="44">
        <v>0</v>
      </c>
      <c r="AH52" s="45">
        <v>6.52</v>
      </c>
      <c r="AI52" s="43">
        <v>467.94039999999995</v>
      </c>
      <c r="AJ52" s="46">
        <v>1.0000008548104458</v>
      </c>
      <c r="AK52" s="43">
        <v>-3.999999999564352E-4</v>
      </c>
      <c r="AL52" s="51"/>
      <c r="AM52" s="43">
        <v>0</v>
      </c>
      <c r="AN52" s="44">
        <v>0</v>
      </c>
      <c r="AO52" s="45">
        <v>6.52</v>
      </c>
      <c r="AP52" s="43">
        <v>467.94039999999995</v>
      </c>
      <c r="AQ52" s="46">
        <v>1.0000008548104458</v>
      </c>
      <c r="AR52" s="43">
        <v>-3.999999999564352E-4</v>
      </c>
      <c r="AS52" s="51"/>
      <c r="AT52" s="43">
        <v>0</v>
      </c>
      <c r="AU52" s="44">
        <v>0</v>
      </c>
      <c r="AV52" s="45">
        <v>6.52</v>
      </c>
      <c r="AW52" s="43">
        <v>467.94039999999995</v>
      </c>
      <c r="AX52" s="46">
        <v>1.0000008548104458</v>
      </c>
      <c r="AY52" s="43">
        <v>-3.999999999564352E-4</v>
      </c>
      <c r="AZ52" s="51"/>
      <c r="BA52" s="43">
        <v>0</v>
      </c>
      <c r="BB52" s="44">
        <v>0</v>
      </c>
      <c r="BC52" s="45">
        <v>6.52</v>
      </c>
      <c r="BD52" s="43">
        <v>467.94039999999995</v>
      </c>
      <c r="BE52" s="46">
        <v>1.0000008548104458</v>
      </c>
      <c r="BF52" s="43">
        <v>-3.999999999564352E-4</v>
      </c>
      <c r="BG52" s="51"/>
      <c r="BH52" s="43">
        <v>0</v>
      </c>
      <c r="BI52" s="44">
        <v>0</v>
      </c>
      <c r="BJ52" s="45">
        <v>6.52</v>
      </c>
      <c r="BK52" s="43">
        <v>467.94039999999995</v>
      </c>
      <c r="BL52" s="46">
        <v>1.0000008548104458</v>
      </c>
      <c r="BM52" s="43">
        <v>-3.999999999564352E-4</v>
      </c>
      <c r="BN52" s="51"/>
      <c r="BO52" s="43">
        <v>0</v>
      </c>
      <c r="BP52" s="44">
        <v>0</v>
      </c>
      <c r="BQ52" s="45">
        <v>6.52</v>
      </c>
      <c r="BR52" s="43">
        <v>467.94039999999995</v>
      </c>
      <c r="BS52" s="46">
        <v>1.0000008548104458</v>
      </c>
      <c r="BT52" s="43">
        <v>-3.999999999564352E-4</v>
      </c>
      <c r="BU52" s="51"/>
      <c r="BV52" s="43">
        <v>0</v>
      </c>
      <c r="BW52" s="44">
        <v>0</v>
      </c>
      <c r="BX52" s="45">
        <v>6.52</v>
      </c>
      <c r="BY52" s="43">
        <v>467.94039999999995</v>
      </c>
      <c r="BZ52" s="46">
        <v>1.0000008548104458</v>
      </c>
      <c r="CA52" s="43">
        <v>-3.999999999564352E-4</v>
      </c>
      <c r="CB52" s="51"/>
      <c r="CC52" s="43">
        <v>0</v>
      </c>
      <c r="CD52" s="44">
        <v>0</v>
      </c>
      <c r="CE52" s="45">
        <v>6.52</v>
      </c>
      <c r="CF52" s="43">
        <v>467.94039999999995</v>
      </c>
      <c r="CG52" s="46">
        <v>1.0000008548104458</v>
      </c>
      <c r="CH52" s="43">
        <v>-3.999999999564352E-4</v>
      </c>
      <c r="CI52" s="51"/>
      <c r="CJ52" s="43">
        <v>0</v>
      </c>
      <c r="CK52" s="44">
        <v>0</v>
      </c>
      <c r="CL52" s="45">
        <v>6.52</v>
      </c>
      <c r="CM52" s="43">
        <v>467.94039999999995</v>
      </c>
      <c r="CN52" s="46">
        <v>1.0000008548104458</v>
      </c>
      <c r="CO52" s="43">
        <v>-3.999999999564352E-4</v>
      </c>
      <c r="CP52" s="51"/>
      <c r="CQ52" s="43">
        <v>0</v>
      </c>
      <c r="CR52" s="44">
        <v>0</v>
      </c>
      <c r="CS52" s="45">
        <v>6.52</v>
      </c>
      <c r="CT52" s="43">
        <v>467.94039999999995</v>
      </c>
      <c r="CU52" s="46">
        <v>1.0000008548104458</v>
      </c>
      <c r="CV52" s="43">
        <v>-3.999999999564352E-4</v>
      </c>
      <c r="CW52" s="51"/>
      <c r="CX52" s="43">
        <v>0</v>
      </c>
      <c r="CY52" s="44">
        <v>0</v>
      </c>
      <c r="CZ52" s="45">
        <v>6.52</v>
      </c>
      <c r="DA52" s="43">
        <v>467.94039999999995</v>
      </c>
      <c r="DB52" s="46">
        <v>1.0000008548104458</v>
      </c>
      <c r="DC52" s="43">
        <v>-3.999999999564352E-4</v>
      </c>
      <c r="DD52" s="51"/>
      <c r="DE52" s="43">
        <v>0</v>
      </c>
      <c r="DF52" s="44">
        <v>0</v>
      </c>
      <c r="DG52" s="45">
        <v>6.52</v>
      </c>
      <c r="DH52" s="43">
        <v>467.94039999999995</v>
      </c>
      <c r="DI52" s="46">
        <v>1.0000008548104458</v>
      </c>
      <c r="DJ52" s="43">
        <v>-3.999999999564352E-4</v>
      </c>
      <c r="DK52" s="51"/>
      <c r="DL52" s="43">
        <v>0</v>
      </c>
      <c r="DM52" s="44">
        <v>0</v>
      </c>
      <c r="DN52" s="45">
        <v>6.52</v>
      </c>
      <c r="DO52" s="43">
        <v>467.94039999999995</v>
      </c>
      <c r="DP52" s="46">
        <v>1.0000008548104458</v>
      </c>
      <c r="DQ52" s="43">
        <v>-3.999999999564352E-4</v>
      </c>
      <c r="DR52" s="45">
        <v>0</v>
      </c>
      <c r="DS52" s="45">
        <v>0</v>
      </c>
      <c r="DT52" s="45"/>
      <c r="DU52" s="45">
        <v>0</v>
      </c>
      <c r="DV52" s="43">
        <v>0</v>
      </c>
      <c r="DW52" s="43">
        <v>0</v>
      </c>
      <c r="DX52" s="43">
        <v>0</v>
      </c>
      <c r="DY52" s="50">
        <v>0</v>
      </c>
      <c r="DZ52" s="50">
        <v>0</v>
      </c>
      <c r="EA52" s="52" t="s">
        <v>2076</v>
      </c>
      <c r="EB52"/>
    </row>
    <row r="53" spans="1:132" ht="25.5" outlineLevel="1" x14ac:dyDescent="0.25">
      <c r="A53" s="37" t="s">
        <v>193</v>
      </c>
      <c r="B53" s="38" t="s">
        <v>194</v>
      </c>
      <c r="C53" s="37" t="s">
        <v>48</v>
      </c>
      <c r="D53" s="37" t="s">
        <v>195</v>
      </c>
      <c r="E53" s="39" t="s">
        <v>63</v>
      </c>
      <c r="F53" s="39">
        <v>39</v>
      </c>
      <c r="G53" s="40">
        <v>2.36</v>
      </c>
      <c r="H53" s="40">
        <v>2.95</v>
      </c>
      <c r="I53" s="41">
        <v>115.05</v>
      </c>
      <c r="J53" s="51">
        <v>36</v>
      </c>
      <c r="K53" s="43">
        <v>106.2</v>
      </c>
      <c r="L53" s="44">
        <v>0.92307692307692313</v>
      </c>
      <c r="M53" s="45">
        <v>36</v>
      </c>
      <c r="N53" s="43">
        <v>106.2</v>
      </c>
      <c r="O53" s="46">
        <v>0.92307692307692313</v>
      </c>
      <c r="P53" s="43">
        <v>8.8499999999999943</v>
      </c>
      <c r="Q53" s="51"/>
      <c r="R53" s="43">
        <v>0</v>
      </c>
      <c r="S53" s="44">
        <v>0</v>
      </c>
      <c r="T53" s="45">
        <v>36</v>
      </c>
      <c r="U53" s="43">
        <v>106.2</v>
      </c>
      <c r="V53" s="46">
        <v>0.92307692307692313</v>
      </c>
      <c r="W53" s="43">
        <v>8.8499999999999943</v>
      </c>
      <c r="X53" s="51"/>
      <c r="Y53" s="43">
        <v>0</v>
      </c>
      <c r="Z53" s="44">
        <v>0</v>
      </c>
      <c r="AA53" s="45">
        <v>36</v>
      </c>
      <c r="AB53" s="43">
        <v>106.2</v>
      </c>
      <c r="AC53" s="46">
        <v>0.92307692307692313</v>
      </c>
      <c r="AD53" s="43">
        <v>8.8499999999999943</v>
      </c>
      <c r="AE53" s="51"/>
      <c r="AF53" s="43">
        <v>0</v>
      </c>
      <c r="AG53" s="44">
        <v>0</v>
      </c>
      <c r="AH53" s="45">
        <v>36</v>
      </c>
      <c r="AI53" s="43">
        <v>106.2</v>
      </c>
      <c r="AJ53" s="46">
        <v>0.92307692307692313</v>
      </c>
      <c r="AK53" s="43">
        <v>8.8499999999999943</v>
      </c>
      <c r="AL53" s="51">
        <v>3</v>
      </c>
      <c r="AM53" s="43">
        <v>8.8500000000000014</v>
      </c>
      <c r="AN53" s="44">
        <v>7.6923076923076941E-2</v>
      </c>
      <c r="AO53" s="45">
        <v>39</v>
      </c>
      <c r="AP53" s="43">
        <v>115.05000000000001</v>
      </c>
      <c r="AQ53" s="46">
        <v>1.0000000000000002</v>
      </c>
      <c r="AR53" s="43">
        <v>0</v>
      </c>
      <c r="AS53" s="51"/>
      <c r="AT53" s="43">
        <v>0</v>
      </c>
      <c r="AU53" s="44">
        <v>0</v>
      </c>
      <c r="AV53" s="45">
        <v>39</v>
      </c>
      <c r="AW53" s="43">
        <v>115.05000000000001</v>
      </c>
      <c r="AX53" s="46">
        <v>1.0000000000000002</v>
      </c>
      <c r="AY53" s="43">
        <v>0</v>
      </c>
      <c r="AZ53" s="51"/>
      <c r="BA53" s="43">
        <v>0</v>
      </c>
      <c r="BB53" s="44">
        <v>0</v>
      </c>
      <c r="BC53" s="45">
        <v>39</v>
      </c>
      <c r="BD53" s="43">
        <v>115.05000000000001</v>
      </c>
      <c r="BE53" s="46">
        <v>1.0000000000000002</v>
      </c>
      <c r="BF53" s="43">
        <v>0</v>
      </c>
      <c r="BG53" s="51"/>
      <c r="BH53" s="43">
        <v>0</v>
      </c>
      <c r="BI53" s="44">
        <v>0</v>
      </c>
      <c r="BJ53" s="45">
        <v>39</v>
      </c>
      <c r="BK53" s="43">
        <v>115.05000000000001</v>
      </c>
      <c r="BL53" s="46">
        <v>1.0000000000000002</v>
      </c>
      <c r="BM53" s="43">
        <v>0</v>
      </c>
      <c r="BN53" s="51"/>
      <c r="BO53" s="43">
        <v>0</v>
      </c>
      <c r="BP53" s="44">
        <v>0</v>
      </c>
      <c r="BQ53" s="45">
        <v>39</v>
      </c>
      <c r="BR53" s="43">
        <v>115.05000000000001</v>
      </c>
      <c r="BS53" s="46">
        <v>1.0000000000000002</v>
      </c>
      <c r="BT53" s="43">
        <v>0</v>
      </c>
      <c r="BU53" s="51"/>
      <c r="BV53" s="43">
        <v>0</v>
      </c>
      <c r="BW53" s="44">
        <v>0</v>
      </c>
      <c r="BX53" s="45">
        <v>39</v>
      </c>
      <c r="BY53" s="43">
        <v>115.05000000000001</v>
      </c>
      <c r="BZ53" s="46">
        <v>1.0000000000000002</v>
      </c>
      <c r="CA53" s="43">
        <v>0</v>
      </c>
      <c r="CB53" s="51"/>
      <c r="CC53" s="43">
        <v>0</v>
      </c>
      <c r="CD53" s="44">
        <v>0</v>
      </c>
      <c r="CE53" s="45">
        <v>39</v>
      </c>
      <c r="CF53" s="43">
        <v>115.05000000000001</v>
      </c>
      <c r="CG53" s="46">
        <v>1.0000000000000002</v>
      </c>
      <c r="CH53" s="43">
        <v>0</v>
      </c>
      <c r="CI53" s="51"/>
      <c r="CJ53" s="43">
        <v>0</v>
      </c>
      <c r="CK53" s="44">
        <v>0</v>
      </c>
      <c r="CL53" s="45">
        <v>39</v>
      </c>
      <c r="CM53" s="43">
        <v>115.05000000000001</v>
      </c>
      <c r="CN53" s="46">
        <v>1.0000000000000002</v>
      </c>
      <c r="CO53" s="43">
        <v>0</v>
      </c>
      <c r="CP53" s="51"/>
      <c r="CQ53" s="43">
        <v>0</v>
      </c>
      <c r="CR53" s="44">
        <v>0</v>
      </c>
      <c r="CS53" s="45">
        <v>39</v>
      </c>
      <c r="CT53" s="43">
        <v>115.05000000000001</v>
      </c>
      <c r="CU53" s="46">
        <v>1.0000000000000002</v>
      </c>
      <c r="CV53" s="43">
        <v>0</v>
      </c>
      <c r="CW53" s="51"/>
      <c r="CX53" s="43">
        <v>0</v>
      </c>
      <c r="CY53" s="44">
        <v>0</v>
      </c>
      <c r="CZ53" s="45">
        <v>39</v>
      </c>
      <c r="DA53" s="43">
        <v>115.05000000000001</v>
      </c>
      <c r="DB53" s="46">
        <v>1.0000000000000002</v>
      </c>
      <c r="DC53" s="43">
        <v>0</v>
      </c>
      <c r="DD53" s="51"/>
      <c r="DE53" s="43">
        <v>0</v>
      </c>
      <c r="DF53" s="44">
        <v>0</v>
      </c>
      <c r="DG53" s="45">
        <v>39</v>
      </c>
      <c r="DH53" s="43">
        <v>115.05000000000001</v>
      </c>
      <c r="DI53" s="46">
        <v>1.0000000000000002</v>
      </c>
      <c r="DJ53" s="43">
        <v>0</v>
      </c>
      <c r="DK53" s="51"/>
      <c r="DL53" s="43">
        <v>0</v>
      </c>
      <c r="DM53" s="44">
        <v>0</v>
      </c>
      <c r="DN53" s="45">
        <v>39</v>
      </c>
      <c r="DO53" s="43">
        <v>115.05000000000001</v>
      </c>
      <c r="DP53" s="46">
        <v>1.0000000000000002</v>
      </c>
      <c r="DQ53" s="43">
        <v>0</v>
      </c>
      <c r="DR53" s="45">
        <v>0</v>
      </c>
      <c r="DS53" s="45">
        <v>0</v>
      </c>
      <c r="DT53" s="45"/>
      <c r="DU53" s="45">
        <v>0</v>
      </c>
      <c r="DV53" s="43">
        <v>0</v>
      </c>
      <c r="DW53" s="43">
        <v>0</v>
      </c>
      <c r="DX53" s="43">
        <v>0</v>
      </c>
      <c r="DY53" s="50">
        <v>0</v>
      </c>
      <c r="DZ53" s="50">
        <v>0</v>
      </c>
      <c r="EA53" s="52" t="s">
        <v>2076</v>
      </c>
      <c r="EB53"/>
    </row>
    <row r="54" spans="1:132" ht="25.5" outlineLevel="1" x14ac:dyDescent="0.25">
      <c r="A54" s="37" t="s">
        <v>196</v>
      </c>
      <c r="B54" s="38" t="s">
        <v>197</v>
      </c>
      <c r="C54" s="37" t="s">
        <v>53</v>
      </c>
      <c r="D54" s="37" t="s">
        <v>198</v>
      </c>
      <c r="E54" s="39" t="s">
        <v>63</v>
      </c>
      <c r="F54" s="39">
        <v>9</v>
      </c>
      <c r="G54" s="40">
        <v>8.6199999999999992</v>
      </c>
      <c r="H54" s="40">
        <v>10.79</v>
      </c>
      <c r="I54" s="41">
        <v>97.11</v>
      </c>
      <c r="J54" s="51">
        <v>9</v>
      </c>
      <c r="K54" s="43">
        <v>97.109999999999985</v>
      </c>
      <c r="L54" s="44">
        <v>0.99999999999999989</v>
      </c>
      <c r="M54" s="45">
        <v>9</v>
      </c>
      <c r="N54" s="43">
        <v>97.109999999999985</v>
      </c>
      <c r="O54" s="46">
        <v>0.99999999999999989</v>
      </c>
      <c r="P54" s="43">
        <v>0</v>
      </c>
      <c r="Q54" s="51"/>
      <c r="R54" s="43">
        <v>0</v>
      </c>
      <c r="S54" s="44">
        <v>0</v>
      </c>
      <c r="T54" s="45">
        <v>9</v>
      </c>
      <c r="U54" s="43">
        <v>97.109999999999985</v>
      </c>
      <c r="V54" s="46">
        <v>0.99999999999999989</v>
      </c>
      <c r="W54" s="43">
        <v>0</v>
      </c>
      <c r="X54" s="51"/>
      <c r="Y54" s="43">
        <v>0</v>
      </c>
      <c r="Z54" s="44">
        <v>0</v>
      </c>
      <c r="AA54" s="45">
        <v>9</v>
      </c>
      <c r="AB54" s="43">
        <v>97.109999999999985</v>
      </c>
      <c r="AC54" s="46">
        <v>0.99999999999999989</v>
      </c>
      <c r="AD54" s="43">
        <v>0</v>
      </c>
      <c r="AE54" s="51"/>
      <c r="AF54" s="43">
        <v>0</v>
      </c>
      <c r="AG54" s="44">
        <v>0</v>
      </c>
      <c r="AH54" s="45">
        <v>9</v>
      </c>
      <c r="AI54" s="43">
        <v>97.109999999999985</v>
      </c>
      <c r="AJ54" s="46">
        <v>0.99999999999999989</v>
      </c>
      <c r="AK54" s="43">
        <v>0</v>
      </c>
      <c r="AL54" s="51"/>
      <c r="AM54" s="43">
        <v>0</v>
      </c>
      <c r="AN54" s="44">
        <v>0</v>
      </c>
      <c r="AO54" s="45">
        <v>9</v>
      </c>
      <c r="AP54" s="43">
        <v>97.109999999999985</v>
      </c>
      <c r="AQ54" s="46">
        <v>0.99999999999999989</v>
      </c>
      <c r="AR54" s="43">
        <v>0</v>
      </c>
      <c r="AS54" s="51"/>
      <c r="AT54" s="43">
        <v>0</v>
      </c>
      <c r="AU54" s="44">
        <v>0</v>
      </c>
      <c r="AV54" s="45">
        <v>9</v>
      </c>
      <c r="AW54" s="43">
        <v>97.109999999999985</v>
      </c>
      <c r="AX54" s="46">
        <v>0.99999999999999989</v>
      </c>
      <c r="AY54" s="43">
        <v>0</v>
      </c>
      <c r="AZ54" s="51"/>
      <c r="BA54" s="43">
        <v>0</v>
      </c>
      <c r="BB54" s="44">
        <v>0</v>
      </c>
      <c r="BC54" s="45">
        <v>9</v>
      </c>
      <c r="BD54" s="43">
        <v>97.109999999999985</v>
      </c>
      <c r="BE54" s="46">
        <v>0.99999999999999989</v>
      </c>
      <c r="BF54" s="43">
        <v>0</v>
      </c>
      <c r="BG54" s="51"/>
      <c r="BH54" s="43">
        <v>0</v>
      </c>
      <c r="BI54" s="44">
        <v>0</v>
      </c>
      <c r="BJ54" s="45">
        <v>9</v>
      </c>
      <c r="BK54" s="43">
        <v>97.109999999999985</v>
      </c>
      <c r="BL54" s="46">
        <v>0.99999999999999989</v>
      </c>
      <c r="BM54" s="43">
        <v>0</v>
      </c>
      <c r="BN54" s="51"/>
      <c r="BO54" s="43">
        <v>0</v>
      </c>
      <c r="BP54" s="44">
        <v>0</v>
      </c>
      <c r="BQ54" s="45">
        <v>9</v>
      </c>
      <c r="BR54" s="43">
        <v>97.109999999999985</v>
      </c>
      <c r="BS54" s="46">
        <v>0.99999999999999989</v>
      </c>
      <c r="BT54" s="43">
        <v>0</v>
      </c>
      <c r="BU54" s="51"/>
      <c r="BV54" s="43">
        <v>0</v>
      </c>
      <c r="BW54" s="44">
        <v>0</v>
      </c>
      <c r="BX54" s="45">
        <v>9</v>
      </c>
      <c r="BY54" s="43">
        <v>97.109999999999985</v>
      </c>
      <c r="BZ54" s="46">
        <v>0.99999999999999989</v>
      </c>
      <c r="CA54" s="43">
        <v>0</v>
      </c>
      <c r="CB54" s="51"/>
      <c r="CC54" s="43">
        <v>0</v>
      </c>
      <c r="CD54" s="44">
        <v>0</v>
      </c>
      <c r="CE54" s="45">
        <v>9</v>
      </c>
      <c r="CF54" s="43">
        <v>97.109999999999985</v>
      </c>
      <c r="CG54" s="46">
        <v>0.99999999999999989</v>
      </c>
      <c r="CH54" s="43">
        <v>0</v>
      </c>
      <c r="CI54" s="51"/>
      <c r="CJ54" s="43">
        <v>0</v>
      </c>
      <c r="CK54" s="44">
        <v>0</v>
      </c>
      <c r="CL54" s="45">
        <v>9</v>
      </c>
      <c r="CM54" s="43">
        <v>97.109999999999985</v>
      </c>
      <c r="CN54" s="46">
        <v>0.99999999999999989</v>
      </c>
      <c r="CO54" s="43">
        <v>0</v>
      </c>
      <c r="CP54" s="51"/>
      <c r="CQ54" s="43">
        <v>0</v>
      </c>
      <c r="CR54" s="44">
        <v>0</v>
      </c>
      <c r="CS54" s="45">
        <v>9</v>
      </c>
      <c r="CT54" s="43">
        <v>97.109999999999985</v>
      </c>
      <c r="CU54" s="46">
        <v>0.99999999999999989</v>
      </c>
      <c r="CV54" s="43">
        <v>0</v>
      </c>
      <c r="CW54" s="51"/>
      <c r="CX54" s="43">
        <v>0</v>
      </c>
      <c r="CY54" s="44">
        <v>0</v>
      </c>
      <c r="CZ54" s="45">
        <v>9</v>
      </c>
      <c r="DA54" s="43">
        <v>97.109999999999985</v>
      </c>
      <c r="DB54" s="46">
        <v>0.99999999999999989</v>
      </c>
      <c r="DC54" s="43">
        <v>0</v>
      </c>
      <c r="DD54" s="51"/>
      <c r="DE54" s="43">
        <v>0</v>
      </c>
      <c r="DF54" s="44">
        <v>0</v>
      </c>
      <c r="DG54" s="45">
        <v>9</v>
      </c>
      <c r="DH54" s="43">
        <v>97.109999999999985</v>
      </c>
      <c r="DI54" s="46">
        <v>0.99999999999999989</v>
      </c>
      <c r="DJ54" s="43">
        <v>0</v>
      </c>
      <c r="DK54" s="51"/>
      <c r="DL54" s="43">
        <v>0</v>
      </c>
      <c r="DM54" s="44">
        <v>0</v>
      </c>
      <c r="DN54" s="45">
        <v>9</v>
      </c>
      <c r="DO54" s="43">
        <v>97.109999999999985</v>
      </c>
      <c r="DP54" s="46">
        <v>0.99999999999999989</v>
      </c>
      <c r="DQ54" s="43">
        <v>0</v>
      </c>
      <c r="DR54" s="45">
        <v>0</v>
      </c>
      <c r="DS54" s="45">
        <v>0</v>
      </c>
      <c r="DT54" s="45"/>
      <c r="DU54" s="45">
        <v>0</v>
      </c>
      <c r="DV54" s="43">
        <v>0</v>
      </c>
      <c r="DW54" s="43">
        <v>0</v>
      </c>
      <c r="DX54" s="43">
        <v>0</v>
      </c>
      <c r="DY54" s="50">
        <v>0</v>
      </c>
      <c r="DZ54" s="50">
        <v>0</v>
      </c>
      <c r="EA54" s="52" t="s">
        <v>2076</v>
      </c>
      <c r="EB54"/>
    </row>
    <row r="55" spans="1:132" ht="25.5" outlineLevel="1" x14ac:dyDescent="0.25">
      <c r="A55" s="37" t="s">
        <v>199</v>
      </c>
      <c r="B55" s="38" t="s">
        <v>200</v>
      </c>
      <c r="C55" s="37" t="s">
        <v>48</v>
      </c>
      <c r="D55" s="37" t="s">
        <v>201</v>
      </c>
      <c r="E55" s="39" t="s">
        <v>55</v>
      </c>
      <c r="F55" s="39">
        <v>19.78</v>
      </c>
      <c r="G55" s="40">
        <v>30.97</v>
      </c>
      <c r="H55" s="40">
        <v>38.78</v>
      </c>
      <c r="I55" s="41">
        <v>767.06799999999998</v>
      </c>
      <c r="J55" s="51">
        <v>19.78</v>
      </c>
      <c r="K55" s="43">
        <v>767.06840000000011</v>
      </c>
      <c r="L55" s="44">
        <v>1.0000005214661545</v>
      </c>
      <c r="M55" s="45">
        <v>19.78</v>
      </c>
      <c r="N55" s="43">
        <v>767.06840000000011</v>
      </c>
      <c r="O55" s="46">
        <v>1.0000005214661545</v>
      </c>
      <c r="P55" s="43">
        <v>-4.0000000012696546E-4</v>
      </c>
      <c r="Q55" s="51"/>
      <c r="R55" s="43">
        <v>0</v>
      </c>
      <c r="S55" s="44">
        <v>0</v>
      </c>
      <c r="T55" s="45">
        <v>19.78</v>
      </c>
      <c r="U55" s="43">
        <v>767.06840000000011</v>
      </c>
      <c r="V55" s="46">
        <v>1.0000005214661545</v>
      </c>
      <c r="W55" s="43">
        <v>-4.0000000012696546E-4</v>
      </c>
      <c r="X55" s="51"/>
      <c r="Y55" s="43">
        <v>0</v>
      </c>
      <c r="Z55" s="44">
        <v>0</v>
      </c>
      <c r="AA55" s="45">
        <v>19.78</v>
      </c>
      <c r="AB55" s="43">
        <v>767.06840000000011</v>
      </c>
      <c r="AC55" s="46">
        <v>1.0000005214661545</v>
      </c>
      <c r="AD55" s="43">
        <v>-4.0000000012696546E-4</v>
      </c>
      <c r="AE55" s="51"/>
      <c r="AF55" s="43">
        <v>0</v>
      </c>
      <c r="AG55" s="44">
        <v>0</v>
      </c>
      <c r="AH55" s="45">
        <v>19.78</v>
      </c>
      <c r="AI55" s="43">
        <v>767.06840000000011</v>
      </c>
      <c r="AJ55" s="46">
        <v>1.0000005214661545</v>
      </c>
      <c r="AK55" s="43">
        <v>-4.0000000012696546E-4</v>
      </c>
      <c r="AL55" s="51"/>
      <c r="AM55" s="43">
        <v>0</v>
      </c>
      <c r="AN55" s="44">
        <v>0</v>
      </c>
      <c r="AO55" s="45">
        <v>19.78</v>
      </c>
      <c r="AP55" s="43">
        <v>767.06840000000011</v>
      </c>
      <c r="AQ55" s="46">
        <v>1.0000005214661545</v>
      </c>
      <c r="AR55" s="43">
        <v>-4.0000000012696546E-4</v>
      </c>
      <c r="AS55" s="51"/>
      <c r="AT55" s="43">
        <v>0</v>
      </c>
      <c r="AU55" s="44">
        <v>0</v>
      </c>
      <c r="AV55" s="45">
        <v>19.78</v>
      </c>
      <c r="AW55" s="43">
        <v>767.06840000000011</v>
      </c>
      <c r="AX55" s="46">
        <v>1.0000005214661545</v>
      </c>
      <c r="AY55" s="43">
        <v>-4.0000000012696546E-4</v>
      </c>
      <c r="AZ55" s="51"/>
      <c r="BA55" s="43">
        <v>0</v>
      </c>
      <c r="BB55" s="44">
        <v>0</v>
      </c>
      <c r="BC55" s="45">
        <v>19.78</v>
      </c>
      <c r="BD55" s="43">
        <v>767.06840000000011</v>
      </c>
      <c r="BE55" s="46">
        <v>1.0000005214661545</v>
      </c>
      <c r="BF55" s="43">
        <v>-4.0000000012696546E-4</v>
      </c>
      <c r="BG55" s="51"/>
      <c r="BH55" s="43">
        <v>0</v>
      </c>
      <c r="BI55" s="44">
        <v>0</v>
      </c>
      <c r="BJ55" s="45">
        <v>19.78</v>
      </c>
      <c r="BK55" s="43">
        <v>767.06840000000011</v>
      </c>
      <c r="BL55" s="46">
        <v>1.0000005214661545</v>
      </c>
      <c r="BM55" s="43">
        <v>-4.0000000012696546E-4</v>
      </c>
      <c r="BN55" s="51"/>
      <c r="BO55" s="43">
        <v>0</v>
      </c>
      <c r="BP55" s="44">
        <v>0</v>
      </c>
      <c r="BQ55" s="45">
        <v>19.78</v>
      </c>
      <c r="BR55" s="43">
        <v>767.06840000000011</v>
      </c>
      <c r="BS55" s="46">
        <v>1.0000005214661545</v>
      </c>
      <c r="BT55" s="43">
        <v>-4.0000000012696546E-4</v>
      </c>
      <c r="BU55" s="51"/>
      <c r="BV55" s="43">
        <v>0</v>
      </c>
      <c r="BW55" s="44">
        <v>0</v>
      </c>
      <c r="BX55" s="45">
        <v>19.78</v>
      </c>
      <c r="BY55" s="43">
        <v>767.06840000000011</v>
      </c>
      <c r="BZ55" s="46">
        <v>1.0000005214661545</v>
      </c>
      <c r="CA55" s="43">
        <v>-4.0000000012696546E-4</v>
      </c>
      <c r="CB55" s="51"/>
      <c r="CC55" s="43">
        <v>0</v>
      </c>
      <c r="CD55" s="44">
        <v>0</v>
      </c>
      <c r="CE55" s="45">
        <v>19.78</v>
      </c>
      <c r="CF55" s="43">
        <v>767.06840000000011</v>
      </c>
      <c r="CG55" s="46">
        <v>1.0000005214661545</v>
      </c>
      <c r="CH55" s="43">
        <v>-4.0000000012696546E-4</v>
      </c>
      <c r="CI55" s="51"/>
      <c r="CJ55" s="43">
        <v>0</v>
      </c>
      <c r="CK55" s="44">
        <v>0</v>
      </c>
      <c r="CL55" s="45">
        <v>19.78</v>
      </c>
      <c r="CM55" s="43">
        <v>767.06840000000011</v>
      </c>
      <c r="CN55" s="46">
        <v>1.0000005214661545</v>
      </c>
      <c r="CO55" s="43">
        <v>-4.0000000012696546E-4</v>
      </c>
      <c r="CP55" s="51"/>
      <c r="CQ55" s="43">
        <v>0</v>
      </c>
      <c r="CR55" s="44">
        <v>0</v>
      </c>
      <c r="CS55" s="45">
        <v>19.78</v>
      </c>
      <c r="CT55" s="43">
        <v>767.06840000000011</v>
      </c>
      <c r="CU55" s="46">
        <v>1.0000005214661545</v>
      </c>
      <c r="CV55" s="43">
        <v>-4.0000000012696546E-4</v>
      </c>
      <c r="CW55" s="51"/>
      <c r="CX55" s="43">
        <v>0</v>
      </c>
      <c r="CY55" s="44">
        <v>0</v>
      </c>
      <c r="CZ55" s="45">
        <v>19.78</v>
      </c>
      <c r="DA55" s="43">
        <v>767.06840000000011</v>
      </c>
      <c r="DB55" s="46">
        <v>1.0000005214661545</v>
      </c>
      <c r="DC55" s="43">
        <v>-4.0000000012696546E-4</v>
      </c>
      <c r="DD55" s="51"/>
      <c r="DE55" s="43">
        <v>0</v>
      </c>
      <c r="DF55" s="44">
        <v>0</v>
      </c>
      <c r="DG55" s="45">
        <v>19.78</v>
      </c>
      <c r="DH55" s="43">
        <v>767.06840000000011</v>
      </c>
      <c r="DI55" s="46">
        <v>1.0000005214661545</v>
      </c>
      <c r="DJ55" s="43">
        <v>-4.0000000012696546E-4</v>
      </c>
      <c r="DK55" s="51"/>
      <c r="DL55" s="43">
        <v>0</v>
      </c>
      <c r="DM55" s="44">
        <v>0</v>
      </c>
      <c r="DN55" s="45">
        <v>19.78</v>
      </c>
      <c r="DO55" s="43">
        <v>767.06840000000011</v>
      </c>
      <c r="DP55" s="46">
        <v>1.0000005214661545</v>
      </c>
      <c r="DQ55" s="43">
        <v>-4.0000000012696546E-4</v>
      </c>
      <c r="DR55" s="45">
        <v>0</v>
      </c>
      <c r="DS55" s="45">
        <v>0</v>
      </c>
      <c r="DT55" s="45"/>
      <c r="DU55" s="45">
        <v>0</v>
      </c>
      <c r="DV55" s="43">
        <v>0</v>
      </c>
      <c r="DW55" s="43">
        <v>0</v>
      </c>
      <c r="DX55" s="43">
        <v>0</v>
      </c>
      <c r="DY55" s="50">
        <v>0</v>
      </c>
      <c r="DZ55" s="50">
        <v>0</v>
      </c>
      <c r="EA55" s="52" t="s">
        <v>2076</v>
      </c>
      <c r="EB55"/>
    </row>
    <row r="56" spans="1:132" ht="38.25" outlineLevel="1" x14ac:dyDescent="0.25">
      <c r="A56" s="37" t="s">
        <v>202</v>
      </c>
      <c r="B56" s="38" t="s">
        <v>203</v>
      </c>
      <c r="C56" s="37" t="s">
        <v>48</v>
      </c>
      <c r="D56" s="37" t="s">
        <v>204</v>
      </c>
      <c r="E56" s="39" t="s">
        <v>63</v>
      </c>
      <c r="F56" s="39">
        <v>2</v>
      </c>
      <c r="G56" s="40">
        <v>13.81</v>
      </c>
      <c r="H56" s="40">
        <v>17.29</v>
      </c>
      <c r="I56" s="41">
        <v>34.58</v>
      </c>
      <c r="J56" s="51">
        <v>2</v>
      </c>
      <c r="K56" s="43">
        <v>34.58</v>
      </c>
      <c r="L56" s="44">
        <v>1</v>
      </c>
      <c r="M56" s="45">
        <v>2</v>
      </c>
      <c r="N56" s="43">
        <v>34.58</v>
      </c>
      <c r="O56" s="46">
        <v>1</v>
      </c>
      <c r="P56" s="43">
        <v>0</v>
      </c>
      <c r="Q56" s="51"/>
      <c r="R56" s="43">
        <v>0</v>
      </c>
      <c r="S56" s="44">
        <v>0</v>
      </c>
      <c r="T56" s="45">
        <v>2</v>
      </c>
      <c r="U56" s="43">
        <v>34.58</v>
      </c>
      <c r="V56" s="46">
        <v>1</v>
      </c>
      <c r="W56" s="43">
        <v>0</v>
      </c>
      <c r="X56" s="51"/>
      <c r="Y56" s="43">
        <v>0</v>
      </c>
      <c r="Z56" s="44">
        <v>0</v>
      </c>
      <c r="AA56" s="45">
        <v>2</v>
      </c>
      <c r="AB56" s="43">
        <v>34.58</v>
      </c>
      <c r="AC56" s="46">
        <v>1</v>
      </c>
      <c r="AD56" s="43">
        <v>0</v>
      </c>
      <c r="AE56" s="51"/>
      <c r="AF56" s="43">
        <v>0</v>
      </c>
      <c r="AG56" s="44">
        <v>0</v>
      </c>
      <c r="AH56" s="45">
        <v>2</v>
      </c>
      <c r="AI56" s="43">
        <v>34.58</v>
      </c>
      <c r="AJ56" s="46">
        <v>1</v>
      </c>
      <c r="AK56" s="43">
        <v>0</v>
      </c>
      <c r="AL56" s="51"/>
      <c r="AM56" s="43">
        <v>0</v>
      </c>
      <c r="AN56" s="44">
        <v>0</v>
      </c>
      <c r="AO56" s="45">
        <v>2</v>
      </c>
      <c r="AP56" s="43">
        <v>34.58</v>
      </c>
      <c r="AQ56" s="46">
        <v>1</v>
      </c>
      <c r="AR56" s="43">
        <v>0</v>
      </c>
      <c r="AS56" s="51"/>
      <c r="AT56" s="43">
        <v>0</v>
      </c>
      <c r="AU56" s="44">
        <v>0</v>
      </c>
      <c r="AV56" s="45">
        <v>2</v>
      </c>
      <c r="AW56" s="43">
        <v>34.58</v>
      </c>
      <c r="AX56" s="46">
        <v>1</v>
      </c>
      <c r="AY56" s="43">
        <v>0</v>
      </c>
      <c r="AZ56" s="51"/>
      <c r="BA56" s="43">
        <v>0</v>
      </c>
      <c r="BB56" s="44">
        <v>0</v>
      </c>
      <c r="BC56" s="45">
        <v>2</v>
      </c>
      <c r="BD56" s="43">
        <v>34.58</v>
      </c>
      <c r="BE56" s="46">
        <v>1</v>
      </c>
      <c r="BF56" s="43">
        <v>0</v>
      </c>
      <c r="BG56" s="51"/>
      <c r="BH56" s="43">
        <v>0</v>
      </c>
      <c r="BI56" s="44">
        <v>0</v>
      </c>
      <c r="BJ56" s="45">
        <v>2</v>
      </c>
      <c r="BK56" s="43">
        <v>34.58</v>
      </c>
      <c r="BL56" s="46">
        <v>1</v>
      </c>
      <c r="BM56" s="43">
        <v>0</v>
      </c>
      <c r="BN56" s="51"/>
      <c r="BO56" s="43">
        <v>0</v>
      </c>
      <c r="BP56" s="44">
        <v>0</v>
      </c>
      <c r="BQ56" s="45">
        <v>2</v>
      </c>
      <c r="BR56" s="43">
        <v>34.58</v>
      </c>
      <c r="BS56" s="46">
        <v>1</v>
      </c>
      <c r="BT56" s="43">
        <v>0</v>
      </c>
      <c r="BU56" s="51"/>
      <c r="BV56" s="43">
        <v>0</v>
      </c>
      <c r="BW56" s="44">
        <v>0</v>
      </c>
      <c r="BX56" s="45">
        <v>2</v>
      </c>
      <c r="BY56" s="43">
        <v>34.58</v>
      </c>
      <c r="BZ56" s="46">
        <v>1</v>
      </c>
      <c r="CA56" s="43">
        <v>0</v>
      </c>
      <c r="CB56" s="51"/>
      <c r="CC56" s="43">
        <v>0</v>
      </c>
      <c r="CD56" s="44">
        <v>0</v>
      </c>
      <c r="CE56" s="45">
        <v>2</v>
      </c>
      <c r="CF56" s="43">
        <v>34.58</v>
      </c>
      <c r="CG56" s="46">
        <v>1</v>
      </c>
      <c r="CH56" s="43">
        <v>0</v>
      </c>
      <c r="CI56" s="51"/>
      <c r="CJ56" s="43">
        <v>0</v>
      </c>
      <c r="CK56" s="44">
        <v>0</v>
      </c>
      <c r="CL56" s="45">
        <v>2</v>
      </c>
      <c r="CM56" s="43">
        <v>34.58</v>
      </c>
      <c r="CN56" s="46">
        <v>1</v>
      </c>
      <c r="CO56" s="43">
        <v>0</v>
      </c>
      <c r="CP56" s="51"/>
      <c r="CQ56" s="43">
        <v>0</v>
      </c>
      <c r="CR56" s="44">
        <v>0</v>
      </c>
      <c r="CS56" s="45">
        <v>2</v>
      </c>
      <c r="CT56" s="43">
        <v>34.58</v>
      </c>
      <c r="CU56" s="46">
        <v>1</v>
      </c>
      <c r="CV56" s="43">
        <v>0</v>
      </c>
      <c r="CW56" s="51"/>
      <c r="CX56" s="43">
        <v>0</v>
      </c>
      <c r="CY56" s="44">
        <v>0</v>
      </c>
      <c r="CZ56" s="45">
        <v>2</v>
      </c>
      <c r="DA56" s="43">
        <v>34.58</v>
      </c>
      <c r="DB56" s="46">
        <v>1</v>
      </c>
      <c r="DC56" s="43">
        <v>0</v>
      </c>
      <c r="DD56" s="51"/>
      <c r="DE56" s="43">
        <v>0</v>
      </c>
      <c r="DF56" s="44">
        <v>0</v>
      </c>
      <c r="DG56" s="45">
        <v>2</v>
      </c>
      <c r="DH56" s="43">
        <v>34.58</v>
      </c>
      <c r="DI56" s="46">
        <v>1</v>
      </c>
      <c r="DJ56" s="43">
        <v>0</v>
      </c>
      <c r="DK56" s="51"/>
      <c r="DL56" s="43">
        <v>0</v>
      </c>
      <c r="DM56" s="44">
        <v>0</v>
      </c>
      <c r="DN56" s="45">
        <v>2</v>
      </c>
      <c r="DO56" s="43">
        <v>34.58</v>
      </c>
      <c r="DP56" s="46">
        <v>1</v>
      </c>
      <c r="DQ56" s="43">
        <v>0</v>
      </c>
      <c r="DR56" s="45">
        <v>0</v>
      </c>
      <c r="DS56" s="45">
        <v>0</v>
      </c>
      <c r="DT56" s="45"/>
      <c r="DU56" s="45">
        <v>0</v>
      </c>
      <c r="DV56" s="43">
        <v>0</v>
      </c>
      <c r="DW56" s="43">
        <v>0</v>
      </c>
      <c r="DX56" s="43">
        <v>0</v>
      </c>
      <c r="DY56" s="50">
        <v>0</v>
      </c>
      <c r="DZ56" s="50">
        <v>0</v>
      </c>
      <c r="EA56" s="52" t="s">
        <v>2076</v>
      </c>
      <c r="EB56"/>
    </row>
    <row r="57" spans="1:132" ht="25.5" outlineLevel="1" x14ac:dyDescent="0.25">
      <c r="A57" s="37" t="s">
        <v>205</v>
      </c>
      <c r="B57" s="38" t="s">
        <v>206</v>
      </c>
      <c r="C57" s="37" t="s">
        <v>48</v>
      </c>
      <c r="D57" s="37" t="s">
        <v>207</v>
      </c>
      <c r="E57" s="39" t="s">
        <v>130</v>
      </c>
      <c r="F57" s="39">
        <v>3.2</v>
      </c>
      <c r="G57" s="40">
        <v>11.58</v>
      </c>
      <c r="H57" s="40">
        <v>14.5</v>
      </c>
      <c r="I57" s="41">
        <v>46.4</v>
      </c>
      <c r="J57" s="51">
        <v>3.2</v>
      </c>
      <c r="K57" s="43">
        <v>46.400000000000006</v>
      </c>
      <c r="L57" s="44">
        <v>1.0000000000000002</v>
      </c>
      <c r="M57" s="45">
        <v>3.2</v>
      </c>
      <c r="N57" s="43">
        <v>46.400000000000006</v>
      </c>
      <c r="O57" s="46">
        <v>1.0000000000000002</v>
      </c>
      <c r="P57" s="43">
        <v>0</v>
      </c>
      <c r="Q57" s="51"/>
      <c r="R57" s="43">
        <v>0</v>
      </c>
      <c r="S57" s="44">
        <v>0</v>
      </c>
      <c r="T57" s="45">
        <v>3.2</v>
      </c>
      <c r="U57" s="43">
        <v>46.400000000000006</v>
      </c>
      <c r="V57" s="46">
        <v>1.0000000000000002</v>
      </c>
      <c r="W57" s="43">
        <v>0</v>
      </c>
      <c r="X57" s="51"/>
      <c r="Y57" s="43">
        <v>0</v>
      </c>
      <c r="Z57" s="44">
        <v>0</v>
      </c>
      <c r="AA57" s="45">
        <v>3.2</v>
      </c>
      <c r="AB57" s="43">
        <v>46.400000000000006</v>
      </c>
      <c r="AC57" s="46">
        <v>1.0000000000000002</v>
      </c>
      <c r="AD57" s="43">
        <v>0</v>
      </c>
      <c r="AE57" s="51"/>
      <c r="AF57" s="43">
        <v>0</v>
      </c>
      <c r="AG57" s="44">
        <v>0</v>
      </c>
      <c r="AH57" s="45">
        <v>3.2</v>
      </c>
      <c r="AI57" s="43">
        <v>46.400000000000006</v>
      </c>
      <c r="AJ57" s="46">
        <v>1.0000000000000002</v>
      </c>
      <c r="AK57" s="43">
        <v>0</v>
      </c>
      <c r="AL57" s="51"/>
      <c r="AM57" s="43">
        <v>0</v>
      </c>
      <c r="AN57" s="44">
        <v>0</v>
      </c>
      <c r="AO57" s="45">
        <v>3.2</v>
      </c>
      <c r="AP57" s="43">
        <v>46.400000000000006</v>
      </c>
      <c r="AQ57" s="46">
        <v>1.0000000000000002</v>
      </c>
      <c r="AR57" s="43">
        <v>0</v>
      </c>
      <c r="AS57" s="51"/>
      <c r="AT57" s="43">
        <v>0</v>
      </c>
      <c r="AU57" s="44">
        <v>0</v>
      </c>
      <c r="AV57" s="45">
        <v>3.2</v>
      </c>
      <c r="AW57" s="43">
        <v>46.400000000000006</v>
      </c>
      <c r="AX57" s="46">
        <v>1.0000000000000002</v>
      </c>
      <c r="AY57" s="43">
        <v>0</v>
      </c>
      <c r="AZ57" s="51"/>
      <c r="BA57" s="43">
        <v>0</v>
      </c>
      <c r="BB57" s="44">
        <v>0</v>
      </c>
      <c r="BC57" s="45">
        <v>3.2</v>
      </c>
      <c r="BD57" s="43">
        <v>46.400000000000006</v>
      </c>
      <c r="BE57" s="46">
        <v>1.0000000000000002</v>
      </c>
      <c r="BF57" s="43">
        <v>0</v>
      </c>
      <c r="BG57" s="51"/>
      <c r="BH57" s="43">
        <v>0</v>
      </c>
      <c r="BI57" s="44">
        <v>0</v>
      </c>
      <c r="BJ57" s="45">
        <v>3.2</v>
      </c>
      <c r="BK57" s="43">
        <v>46.400000000000006</v>
      </c>
      <c r="BL57" s="46">
        <v>1.0000000000000002</v>
      </c>
      <c r="BM57" s="43">
        <v>0</v>
      </c>
      <c r="BN57" s="51"/>
      <c r="BO57" s="43">
        <v>0</v>
      </c>
      <c r="BP57" s="44">
        <v>0</v>
      </c>
      <c r="BQ57" s="45">
        <v>3.2</v>
      </c>
      <c r="BR57" s="43">
        <v>46.400000000000006</v>
      </c>
      <c r="BS57" s="46">
        <v>1.0000000000000002</v>
      </c>
      <c r="BT57" s="43">
        <v>0</v>
      </c>
      <c r="BU57" s="51"/>
      <c r="BV57" s="43">
        <v>0</v>
      </c>
      <c r="BW57" s="44">
        <v>0</v>
      </c>
      <c r="BX57" s="45">
        <v>3.2</v>
      </c>
      <c r="BY57" s="43">
        <v>46.400000000000006</v>
      </c>
      <c r="BZ57" s="46">
        <v>1.0000000000000002</v>
      </c>
      <c r="CA57" s="43">
        <v>0</v>
      </c>
      <c r="CB57" s="51"/>
      <c r="CC57" s="43">
        <v>0</v>
      </c>
      <c r="CD57" s="44">
        <v>0</v>
      </c>
      <c r="CE57" s="45">
        <v>3.2</v>
      </c>
      <c r="CF57" s="43">
        <v>46.400000000000006</v>
      </c>
      <c r="CG57" s="46">
        <v>1.0000000000000002</v>
      </c>
      <c r="CH57" s="43">
        <v>0</v>
      </c>
      <c r="CI57" s="51"/>
      <c r="CJ57" s="43">
        <v>0</v>
      </c>
      <c r="CK57" s="44">
        <v>0</v>
      </c>
      <c r="CL57" s="45">
        <v>3.2</v>
      </c>
      <c r="CM57" s="43">
        <v>46.400000000000006</v>
      </c>
      <c r="CN57" s="46">
        <v>1.0000000000000002</v>
      </c>
      <c r="CO57" s="43">
        <v>0</v>
      </c>
      <c r="CP57" s="51"/>
      <c r="CQ57" s="43">
        <v>0</v>
      </c>
      <c r="CR57" s="44">
        <v>0</v>
      </c>
      <c r="CS57" s="45">
        <v>3.2</v>
      </c>
      <c r="CT57" s="43">
        <v>46.400000000000006</v>
      </c>
      <c r="CU57" s="46">
        <v>1.0000000000000002</v>
      </c>
      <c r="CV57" s="43">
        <v>0</v>
      </c>
      <c r="CW57" s="51"/>
      <c r="CX57" s="43">
        <v>0</v>
      </c>
      <c r="CY57" s="44">
        <v>0</v>
      </c>
      <c r="CZ57" s="45">
        <v>3.2</v>
      </c>
      <c r="DA57" s="43">
        <v>46.400000000000006</v>
      </c>
      <c r="DB57" s="46">
        <v>1.0000000000000002</v>
      </c>
      <c r="DC57" s="43">
        <v>0</v>
      </c>
      <c r="DD57" s="51"/>
      <c r="DE57" s="43">
        <v>0</v>
      </c>
      <c r="DF57" s="44">
        <v>0</v>
      </c>
      <c r="DG57" s="45">
        <v>3.2</v>
      </c>
      <c r="DH57" s="43">
        <v>46.400000000000006</v>
      </c>
      <c r="DI57" s="46">
        <v>1.0000000000000002</v>
      </c>
      <c r="DJ57" s="43">
        <v>0</v>
      </c>
      <c r="DK57" s="51"/>
      <c r="DL57" s="43">
        <v>0</v>
      </c>
      <c r="DM57" s="44">
        <v>0</v>
      </c>
      <c r="DN57" s="45">
        <v>3.2</v>
      </c>
      <c r="DO57" s="43">
        <v>46.400000000000006</v>
      </c>
      <c r="DP57" s="46">
        <v>1.0000000000000002</v>
      </c>
      <c r="DQ57" s="43">
        <v>0</v>
      </c>
      <c r="DR57" s="45">
        <v>0</v>
      </c>
      <c r="DS57" s="45">
        <v>0</v>
      </c>
      <c r="DT57" s="45"/>
      <c r="DU57" s="45">
        <v>0</v>
      </c>
      <c r="DV57" s="43">
        <v>0</v>
      </c>
      <c r="DW57" s="43">
        <v>0</v>
      </c>
      <c r="DX57" s="43">
        <v>0</v>
      </c>
      <c r="DY57" s="50">
        <v>0</v>
      </c>
      <c r="DZ57" s="50">
        <v>0</v>
      </c>
      <c r="EA57" s="52" t="s">
        <v>2076</v>
      </c>
      <c r="EB57"/>
    </row>
    <row r="58" spans="1:132" ht="25.5" outlineLevel="1" x14ac:dyDescent="0.25">
      <c r="A58" s="37" t="s">
        <v>208</v>
      </c>
      <c r="B58" s="38" t="s">
        <v>209</v>
      </c>
      <c r="C58" s="37" t="s">
        <v>48</v>
      </c>
      <c r="D58" s="37" t="s">
        <v>210</v>
      </c>
      <c r="E58" s="39" t="s">
        <v>55</v>
      </c>
      <c r="F58" s="39">
        <v>110.74</v>
      </c>
      <c r="G58" s="40">
        <v>33.04</v>
      </c>
      <c r="H58" s="40">
        <v>41.37</v>
      </c>
      <c r="I58" s="41">
        <v>4581.3130000000001</v>
      </c>
      <c r="J58" s="51"/>
      <c r="K58" s="43">
        <v>0</v>
      </c>
      <c r="L58" s="44">
        <v>0</v>
      </c>
      <c r="M58" s="45">
        <v>0</v>
      </c>
      <c r="N58" s="43">
        <v>0</v>
      </c>
      <c r="O58" s="46">
        <v>0</v>
      </c>
      <c r="P58" s="43">
        <v>4581.3130000000001</v>
      </c>
      <c r="Q58" s="51"/>
      <c r="R58" s="43">
        <v>0</v>
      </c>
      <c r="S58" s="44">
        <v>0</v>
      </c>
      <c r="T58" s="45">
        <v>0</v>
      </c>
      <c r="U58" s="43">
        <v>0</v>
      </c>
      <c r="V58" s="46">
        <v>0</v>
      </c>
      <c r="W58" s="43">
        <v>4581.3130000000001</v>
      </c>
      <c r="X58" s="51"/>
      <c r="Y58" s="43">
        <v>0</v>
      </c>
      <c r="Z58" s="44">
        <v>0</v>
      </c>
      <c r="AA58" s="45">
        <v>0</v>
      </c>
      <c r="AB58" s="43">
        <v>0</v>
      </c>
      <c r="AC58" s="46">
        <v>0</v>
      </c>
      <c r="AD58" s="43">
        <v>4581.3130000000001</v>
      </c>
      <c r="AE58" s="51"/>
      <c r="AF58" s="43">
        <v>0</v>
      </c>
      <c r="AG58" s="44">
        <v>0</v>
      </c>
      <c r="AH58" s="45">
        <v>0</v>
      </c>
      <c r="AI58" s="43">
        <v>0</v>
      </c>
      <c r="AJ58" s="46">
        <v>0</v>
      </c>
      <c r="AK58" s="43">
        <v>4581.3130000000001</v>
      </c>
      <c r="AL58" s="51"/>
      <c r="AM58" s="43">
        <v>0</v>
      </c>
      <c r="AN58" s="44">
        <v>0</v>
      </c>
      <c r="AO58" s="45">
        <v>0</v>
      </c>
      <c r="AP58" s="43">
        <v>0</v>
      </c>
      <c r="AQ58" s="46">
        <v>0</v>
      </c>
      <c r="AR58" s="43">
        <v>4581.3130000000001</v>
      </c>
      <c r="AS58" s="51"/>
      <c r="AT58" s="43">
        <v>0</v>
      </c>
      <c r="AU58" s="44">
        <v>0</v>
      </c>
      <c r="AV58" s="45">
        <v>0</v>
      </c>
      <c r="AW58" s="43">
        <v>0</v>
      </c>
      <c r="AX58" s="46">
        <v>0</v>
      </c>
      <c r="AY58" s="43">
        <v>4581.3130000000001</v>
      </c>
      <c r="AZ58" s="51"/>
      <c r="BA58" s="43">
        <v>0</v>
      </c>
      <c r="BB58" s="44">
        <v>0</v>
      </c>
      <c r="BC58" s="45">
        <v>0</v>
      </c>
      <c r="BD58" s="43">
        <v>0</v>
      </c>
      <c r="BE58" s="46">
        <v>0</v>
      </c>
      <c r="BF58" s="43">
        <v>4581.3130000000001</v>
      </c>
      <c r="BG58" s="51"/>
      <c r="BH58" s="43">
        <v>0</v>
      </c>
      <c r="BI58" s="44">
        <v>0</v>
      </c>
      <c r="BJ58" s="45">
        <v>0</v>
      </c>
      <c r="BK58" s="43">
        <v>0</v>
      </c>
      <c r="BL58" s="46">
        <v>0</v>
      </c>
      <c r="BM58" s="43">
        <v>4581.3130000000001</v>
      </c>
      <c r="BN58" s="51"/>
      <c r="BO58" s="43">
        <v>0</v>
      </c>
      <c r="BP58" s="44">
        <v>0</v>
      </c>
      <c r="BQ58" s="45">
        <v>0</v>
      </c>
      <c r="BR58" s="43">
        <v>0</v>
      </c>
      <c r="BS58" s="46">
        <v>0</v>
      </c>
      <c r="BT58" s="43">
        <v>4581.3130000000001</v>
      </c>
      <c r="BU58" s="51"/>
      <c r="BV58" s="43">
        <v>0</v>
      </c>
      <c r="BW58" s="44">
        <v>0</v>
      </c>
      <c r="BX58" s="45">
        <v>0</v>
      </c>
      <c r="BY58" s="43">
        <v>0</v>
      </c>
      <c r="BZ58" s="46">
        <v>0</v>
      </c>
      <c r="CA58" s="43">
        <v>4581.3130000000001</v>
      </c>
      <c r="CB58" s="51"/>
      <c r="CC58" s="43">
        <v>0</v>
      </c>
      <c r="CD58" s="44">
        <v>0</v>
      </c>
      <c r="CE58" s="45">
        <v>0</v>
      </c>
      <c r="CF58" s="43">
        <v>0</v>
      </c>
      <c r="CG58" s="46">
        <v>0</v>
      </c>
      <c r="CH58" s="43">
        <v>4581.3130000000001</v>
      </c>
      <c r="CI58" s="51">
        <v>45</v>
      </c>
      <c r="CJ58" s="43">
        <v>1861.6499999999999</v>
      </c>
      <c r="CK58" s="44">
        <v>0.40635730411783694</v>
      </c>
      <c r="CL58" s="45">
        <v>45</v>
      </c>
      <c r="CM58" s="43">
        <v>1861.6499999999999</v>
      </c>
      <c r="CN58" s="46">
        <v>0.40635730411783694</v>
      </c>
      <c r="CO58" s="43">
        <v>2719.6630000000005</v>
      </c>
      <c r="CP58" s="51"/>
      <c r="CQ58" s="43">
        <v>0</v>
      </c>
      <c r="CR58" s="44">
        <v>0</v>
      </c>
      <c r="CS58" s="45">
        <v>45</v>
      </c>
      <c r="CT58" s="43">
        <v>1861.6499999999999</v>
      </c>
      <c r="CU58" s="46">
        <v>0.40635730411783694</v>
      </c>
      <c r="CV58" s="43">
        <v>2719.6630000000005</v>
      </c>
      <c r="CW58" s="51"/>
      <c r="CX58" s="43">
        <v>0</v>
      </c>
      <c r="CY58" s="44">
        <v>0</v>
      </c>
      <c r="CZ58" s="45">
        <v>45</v>
      </c>
      <c r="DA58" s="43">
        <v>1861.6499999999999</v>
      </c>
      <c r="DB58" s="46">
        <v>0.40635730411783694</v>
      </c>
      <c r="DC58" s="43">
        <v>2719.6630000000005</v>
      </c>
      <c r="DD58" s="51"/>
      <c r="DE58" s="43">
        <v>0</v>
      </c>
      <c r="DF58" s="44">
        <v>0</v>
      </c>
      <c r="DG58" s="45">
        <v>45</v>
      </c>
      <c r="DH58" s="43">
        <v>1861.6499999999999</v>
      </c>
      <c r="DI58" s="46">
        <v>0.40635730411783694</v>
      </c>
      <c r="DJ58" s="43">
        <v>2719.6630000000005</v>
      </c>
      <c r="DK58" s="51"/>
      <c r="DL58" s="43">
        <v>0</v>
      </c>
      <c r="DM58" s="44">
        <v>0</v>
      </c>
      <c r="DN58" s="45">
        <v>45</v>
      </c>
      <c r="DO58" s="43">
        <v>1861.6499999999999</v>
      </c>
      <c r="DP58" s="46">
        <v>0.40635730411783694</v>
      </c>
      <c r="DQ58" s="43">
        <v>2719.6630000000005</v>
      </c>
      <c r="DR58" s="45">
        <v>0</v>
      </c>
      <c r="DS58" s="45">
        <v>0</v>
      </c>
      <c r="DT58" s="45"/>
      <c r="DU58" s="45">
        <v>65.739999999999995</v>
      </c>
      <c r="DV58" s="43">
        <v>0</v>
      </c>
      <c r="DW58" s="43">
        <v>0</v>
      </c>
      <c r="DX58" s="43">
        <v>0</v>
      </c>
      <c r="DY58" s="50">
        <v>2719.6637999999998</v>
      </c>
      <c r="DZ58" s="50">
        <v>0</v>
      </c>
      <c r="EA58" s="52" t="s">
        <v>2076</v>
      </c>
      <c r="EB58"/>
    </row>
    <row r="59" spans="1:132" ht="25.5" outlineLevel="1" x14ac:dyDescent="0.25">
      <c r="A59" s="37" t="s">
        <v>211</v>
      </c>
      <c r="B59" s="38" t="s">
        <v>212</v>
      </c>
      <c r="C59" s="37" t="s">
        <v>61</v>
      </c>
      <c r="D59" s="37" t="s">
        <v>213</v>
      </c>
      <c r="E59" s="39" t="s">
        <v>63</v>
      </c>
      <c r="F59" s="39">
        <v>13</v>
      </c>
      <c r="G59" s="40">
        <v>17.59</v>
      </c>
      <c r="H59" s="40">
        <v>22.02</v>
      </c>
      <c r="I59" s="41">
        <v>286.26</v>
      </c>
      <c r="J59" s="51">
        <v>3</v>
      </c>
      <c r="K59" s="43">
        <v>66.06</v>
      </c>
      <c r="L59" s="44">
        <v>0.23076923076923078</v>
      </c>
      <c r="M59" s="45">
        <v>3</v>
      </c>
      <c r="N59" s="43">
        <v>66.06</v>
      </c>
      <c r="O59" s="46">
        <v>0.23076923076923078</v>
      </c>
      <c r="P59" s="43">
        <v>220.2</v>
      </c>
      <c r="Q59" s="51">
        <v>3</v>
      </c>
      <c r="R59" s="43">
        <v>66.06</v>
      </c>
      <c r="S59" s="44">
        <v>0.23076923076923078</v>
      </c>
      <c r="T59" s="45">
        <v>6</v>
      </c>
      <c r="U59" s="43">
        <v>132.12</v>
      </c>
      <c r="V59" s="46">
        <v>0.46153846153846156</v>
      </c>
      <c r="W59" s="43">
        <v>154.13999999999999</v>
      </c>
      <c r="X59" s="51"/>
      <c r="Y59" s="43">
        <v>0</v>
      </c>
      <c r="Z59" s="44">
        <v>0</v>
      </c>
      <c r="AA59" s="45">
        <v>6</v>
      </c>
      <c r="AB59" s="43">
        <v>132.12</v>
      </c>
      <c r="AC59" s="46">
        <v>0.46153846153846156</v>
      </c>
      <c r="AD59" s="43">
        <v>154.13999999999999</v>
      </c>
      <c r="AE59" s="51"/>
      <c r="AF59" s="43">
        <v>0</v>
      </c>
      <c r="AG59" s="44">
        <v>0</v>
      </c>
      <c r="AH59" s="45">
        <v>6</v>
      </c>
      <c r="AI59" s="43">
        <v>132.12</v>
      </c>
      <c r="AJ59" s="46">
        <v>0.46153846153846156</v>
      </c>
      <c r="AK59" s="43">
        <v>154.13999999999999</v>
      </c>
      <c r="AL59" s="51"/>
      <c r="AM59" s="43">
        <v>0</v>
      </c>
      <c r="AN59" s="44">
        <v>0</v>
      </c>
      <c r="AO59" s="45">
        <v>6</v>
      </c>
      <c r="AP59" s="43">
        <v>132.12</v>
      </c>
      <c r="AQ59" s="46">
        <v>0.46153846153846156</v>
      </c>
      <c r="AR59" s="43">
        <v>154.13999999999999</v>
      </c>
      <c r="AS59" s="51"/>
      <c r="AT59" s="43">
        <v>0</v>
      </c>
      <c r="AU59" s="44">
        <v>0</v>
      </c>
      <c r="AV59" s="45">
        <v>6</v>
      </c>
      <c r="AW59" s="43">
        <v>132.12</v>
      </c>
      <c r="AX59" s="46">
        <v>0.46153846153846156</v>
      </c>
      <c r="AY59" s="43">
        <v>154.13999999999999</v>
      </c>
      <c r="AZ59" s="51"/>
      <c r="BA59" s="43">
        <v>0</v>
      </c>
      <c r="BB59" s="44">
        <v>0</v>
      </c>
      <c r="BC59" s="45">
        <v>6</v>
      </c>
      <c r="BD59" s="43">
        <v>132.12</v>
      </c>
      <c r="BE59" s="46">
        <v>0.46153846153846156</v>
      </c>
      <c r="BF59" s="43">
        <v>154.13999999999999</v>
      </c>
      <c r="BG59" s="51"/>
      <c r="BH59" s="43">
        <v>0</v>
      </c>
      <c r="BI59" s="44">
        <v>0</v>
      </c>
      <c r="BJ59" s="45">
        <v>6</v>
      </c>
      <c r="BK59" s="43">
        <v>132.12</v>
      </c>
      <c r="BL59" s="46">
        <v>0.46153846153846156</v>
      </c>
      <c r="BM59" s="43">
        <v>154.13999999999999</v>
      </c>
      <c r="BN59" s="51"/>
      <c r="BO59" s="43">
        <v>0</v>
      </c>
      <c r="BP59" s="44">
        <v>0</v>
      </c>
      <c r="BQ59" s="45">
        <v>6</v>
      </c>
      <c r="BR59" s="43">
        <v>132.12</v>
      </c>
      <c r="BS59" s="46">
        <v>0.46153846153846156</v>
      </c>
      <c r="BT59" s="43">
        <v>154.13999999999999</v>
      </c>
      <c r="BU59" s="51"/>
      <c r="BV59" s="43">
        <v>0</v>
      </c>
      <c r="BW59" s="44">
        <v>0</v>
      </c>
      <c r="BX59" s="45">
        <v>6</v>
      </c>
      <c r="BY59" s="43">
        <v>132.12</v>
      </c>
      <c r="BZ59" s="46">
        <v>0.46153846153846156</v>
      </c>
      <c r="CA59" s="43">
        <v>154.13999999999999</v>
      </c>
      <c r="CB59" s="51"/>
      <c r="CC59" s="43">
        <v>0</v>
      </c>
      <c r="CD59" s="44">
        <v>0</v>
      </c>
      <c r="CE59" s="45">
        <v>6</v>
      </c>
      <c r="CF59" s="43">
        <v>132.12</v>
      </c>
      <c r="CG59" s="46">
        <v>0.46153846153846156</v>
      </c>
      <c r="CH59" s="43">
        <v>154.13999999999999</v>
      </c>
      <c r="CI59" s="51"/>
      <c r="CJ59" s="43">
        <v>0</v>
      </c>
      <c r="CK59" s="44">
        <v>0</v>
      </c>
      <c r="CL59" s="45">
        <v>6</v>
      </c>
      <c r="CM59" s="43">
        <v>132.12</v>
      </c>
      <c r="CN59" s="46">
        <v>0.46153846153846156</v>
      </c>
      <c r="CO59" s="43">
        <v>154.13999999999999</v>
      </c>
      <c r="CP59" s="51"/>
      <c r="CQ59" s="43">
        <v>0</v>
      </c>
      <c r="CR59" s="44">
        <v>0</v>
      </c>
      <c r="CS59" s="45">
        <v>6</v>
      </c>
      <c r="CT59" s="43">
        <v>132.12</v>
      </c>
      <c r="CU59" s="46">
        <v>0.46153846153846156</v>
      </c>
      <c r="CV59" s="43">
        <v>154.13999999999999</v>
      </c>
      <c r="CW59" s="51"/>
      <c r="CX59" s="43">
        <v>0</v>
      </c>
      <c r="CY59" s="44">
        <v>0</v>
      </c>
      <c r="CZ59" s="45">
        <v>6</v>
      </c>
      <c r="DA59" s="43">
        <v>132.12</v>
      </c>
      <c r="DB59" s="46">
        <v>0.46153846153846156</v>
      </c>
      <c r="DC59" s="43">
        <v>154.13999999999999</v>
      </c>
      <c r="DD59" s="51"/>
      <c r="DE59" s="43">
        <v>0</v>
      </c>
      <c r="DF59" s="44">
        <v>0</v>
      </c>
      <c r="DG59" s="45">
        <v>6</v>
      </c>
      <c r="DH59" s="43">
        <v>132.12</v>
      </c>
      <c r="DI59" s="46">
        <v>0.46153846153846156</v>
      </c>
      <c r="DJ59" s="43">
        <v>154.13999999999999</v>
      </c>
      <c r="DK59" s="51"/>
      <c r="DL59" s="43">
        <v>0</v>
      </c>
      <c r="DM59" s="44">
        <v>0</v>
      </c>
      <c r="DN59" s="45">
        <v>6</v>
      </c>
      <c r="DO59" s="43">
        <v>132.12</v>
      </c>
      <c r="DP59" s="46">
        <v>0.46153846153846156</v>
      </c>
      <c r="DQ59" s="43">
        <v>154.13999999999999</v>
      </c>
      <c r="DR59" s="45">
        <v>7</v>
      </c>
      <c r="DS59" s="45">
        <v>0</v>
      </c>
      <c r="DT59" s="45"/>
      <c r="DU59" s="45">
        <v>0</v>
      </c>
      <c r="DV59" s="43">
        <v>154.13999999999999</v>
      </c>
      <c r="DW59" s="43">
        <v>0</v>
      </c>
      <c r="DX59" s="43">
        <v>0</v>
      </c>
      <c r="DY59" s="50">
        <v>0</v>
      </c>
      <c r="DZ59" s="50">
        <v>10.763375999999997</v>
      </c>
      <c r="EA59" s="52">
        <v>0.53846153846153844</v>
      </c>
      <c r="EB59"/>
    </row>
    <row r="60" spans="1:132" ht="38.25" outlineLevel="1" x14ac:dyDescent="0.25">
      <c r="A60" s="37" t="s">
        <v>214</v>
      </c>
      <c r="B60" s="38">
        <v>104790</v>
      </c>
      <c r="C60" s="37" t="s">
        <v>53</v>
      </c>
      <c r="D60" s="37" t="s">
        <v>165</v>
      </c>
      <c r="E60" s="39" t="s">
        <v>109</v>
      </c>
      <c r="F60" s="39">
        <v>2.87</v>
      </c>
      <c r="G60" s="40">
        <v>83.15</v>
      </c>
      <c r="H60" s="40">
        <v>104.12</v>
      </c>
      <c r="I60" s="41">
        <v>298.82400000000001</v>
      </c>
      <c r="J60" s="51"/>
      <c r="K60" s="43">
        <v>0</v>
      </c>
      <c r="L60" s="44">
        <v>0</v>
      </c>
      <c r="M60" s="45">
        <v>0</v>
      </c>
      <c r="N60" s="43">
        <v>0</v>
      </c>
      <c r="O60" s="46">
        <v>0</v>
      </c>
      <c r="P60" s="43">
        <v>298.82400000000001</v>
      </c>
      <c r="Q60" s="51"/>
      <c r="R60" s="43">
        <v>0</v>
      </c>
      <c r="S60" s="44">
        <v>0</v>
      </c>
      <c r="T60" s="45">
        <v>0</v>
      </c>
      <c r="U60" s="43">
        <v>0</v>
      </c>
      <c r="V60" s="46">
        <v>0</v>
      </c>
      <c r="W60" s="43">
        <v>298.82400000000001</v>
      </c>
      <c r="X60" s="51"/>
      <c r="Y60" s="43">
        <v>0</v>
      </c>
      <c r="Z60" s="44">
        <v>0</v>
      </c>
      <c r="AA60" s="45">
        <v>0</v>
      </c>
      <c r="AB60" s="43">
        <v>0</v>
      </c>
      <c r="AC60" s="46">
        <v>0</v>
      </c>
      <c r="AD60" s="43">
        <v>298.82400000000001</v>
      </c>
      <c r="AE60" s="51"/>
      <c r="AF60" s="43">
        <v>0</v>
      </c>
      <c r="AG60" s="44">
        <v>0</v>
      </c>
      <c r="AH60" s="45">
        <v>0</v>
      </c>
      <c r="AI60" s="43">
        <v>0</v>
      </c>
      <c r="AJ60" s="46">
        <v>0</v>
      </c>
      <c r="AK60" s="43">
        <v>298.82400000000001</v>
      </c>
      <c r="AL60" s="51"/>
      <c r="AM60" s="43">
        <v>0</v>
      </c>
      <c r="AN60" s="44">
        <v>0</v>
      </c>
      <c r="AO60" s="45">
        <v>0</v>
      </c>
      <c r="AP60" s="43">
        <v>0</v>
      </c>
      <c r="AQ60" s="46">
        <v>0</v>
      </c>
      <c r="AR60" s="43">
        <v>298.82400000000001</v>
      </c>
      <c r="AS60" s="51"/>
      <c r="AT60" s="43">
        <v>0</v>
      </c>
      <c r="AU60" s="44">
        <v>0</v>
      </c>
      <c r="AV60" s="45">
        <v>0</v>
      </c>
      <c r="AW60" s="43">
        <v>0</v>
      </c>
      <c r="AX60" s="46">
        <v>0</v>
      </c>
      <c r="AY60" s="43">
        <v>298.82400000000001</v>
      </c>
      <c r="AZ60" s="51"/>
      <c r="BA60" s="43">
        <v>0</v>
      </c>
      <c r="BB60" s="44">
        <v>0</v>
      </c>
      <c r="BC60" s="45">
        <v>0</v>
      </c>
      <c r="BD60" s="43">
        <v>0</v>
      </c>
      <c r="BE60" s="46">
        <v>0</v>
      </c>
      <c r="BF60" s="43">
        <v>298.82400000000001</v>
      </c>
      <c r="BG60" s="51"/>
      <c r="BH60" s="43">
        <v>0</v>
      </c>
      <c r="BI60" s="44">
        <v>0</v>
      </c>
      <c r="BJ60" s="45">
        <v>0</v>
      </c>
      <c r="BK60" s="43">
        <v>0</v>
      </c>
      <c r="BL60" s="46">
        <v>0</v>
      </c>
      <c r="BM60" s="43">
        <v>298.82400000000001</v>
      </c>
      <c r="BN60" s="51"/>
      <c r="BO60" s="43">
        <v>0</v>
      </c>
      <c r="BP60" s="44">
        <v>0</v>
      </c>
      <c r="BQ60" s="45">
        <v>0</v>
      </c>
      <c r="BR60" s="43">
        <v>0</v>
      </c>
      <c r="BS60" s="46">
        <v>0</v>
      </c>
      <c r="BT60" s="43">
        <v>298.82400000000001</v>
      </c>
      <c r="BU60" s="51"/>
      <c r="BV60" s="43">
        <v>0</v>
      </c>
      <c r="BW60" s="44">
        <v>0</v>
      </c>
      <c r="BX60" s="45">
        <v>0</v>
      </c>
      <c r="BY60" s="43">
        <v>0</v>
      </c>
      <c r="BZ60" s="46">
        <v>0</v>
      </c>
      <c r="CA60" s="43">
        <v>298.82400000000001</v>
      </c>
      <c r="CB60" s="51"/>
      <c r="CC60" s="43">
        <v>0</v>
      </c>
      <c r="CD60" s="44">
        <v>0</v>
      </c>
      <c r="CE60" s="45">
        <v>0</v>
      </c>
      <c r="CF60" s="43">
        <v>0</v>
      </c>
      <c r="CG60" s="46">
        <v>0</v>
      </c>
      <c r="CH60" s="43">
        <v>298.82400000000001</v>
      </c>
      <c r="CI60" s="51"/>
      <c r="CJ60" s="43">
        <v>0</v>
      </c>
      <c r="CK60" s="44">
        <v>0</v>
      </c>
      <c r="CL60" s="45">
        <v>0</v>
      </c>
      <c r="CM60" s="43">
        <v>0</v>
      </c>
      <c r="CN60" s="46">
        <v>0</v>
      </c>
      <c r="CO60" s="43">
        <v>298.82400000000001</v>
      </c>
      <c r="CP60" s="51"/>
      <c r="CQ60" s="43">
        <v>0</v>
      </c>
      <c r="CR60" s="44">
        <v>0</v>
      </c>
      <c r="CS60" s="45">
        <v>0</v>
      </c>
      <c r="CT60" s="43">
        <v>0</v>
      </c>
      <c r="CU60" s="46">
        <v>0</v>
      </c>
      <c r="CV60" s="43">
        <v>298.82400000000001</v>
      </c>
      <c r="CW60" s="51"/>
      <c r="CX60" s="43">
        <v>0</v>
      </c>
      <c r="CY60" s="44">
        <v>0</v>
      </c>
      <c r="CZ60" s="45">
        <v>0</v>
      </c>
      <c r="DA60" s="43">
        <v>0</v>
      </c>
      <c r="DB60" s="46">
        <v>0</v>
      </c>
      <c r="DC60" s="43">
        <v>298.82400000000001</v>
      </c>
      <c r="DD60" s="51"/>
      <c r="DE60" s="43">
        <v>0</v>
      </c>
      <c r="DF60" s="44">
        <v>0</v>
      </c>
      <c r="DG60" s="45">
        <v>0</v>
      </c>
      <c r="DH60" s="43">
        <v>0</v>
      </c>
      <c r="DI60" s="46">
        <v>0</v>
      </c>
      <c r="DJ60" s="43">
        <v>298.82400000000001</v>
      </c>
      <c r="DK60" s="51">
        <v>2.87</v>
      </c>
      <c r="DL60" s="43">
        <v>298.82440000000003</v>
      </c>
      <c r="DM60" s="44">
        <v>1.0000013385805693</v>
      </c>
      <c r="DN60" s="45">
        <v>2.87</v>
      </c>
      <c r="DO60" s="43">
        <v>298.82440000000003</v>
      </c>
      <c r="DP60" s="46">
        <v>1.0000013385805693</v>
      </c>
      <c r="DQ60" s="43">
        <v>-4.0000000001327862E-4</v>
      </c>
      <c r="DR60" s="45">
        <v>0</v>
      </c>
      <c r="DS60" s="45">
        <v>0</v>
      </c>
      <c r="DT60" s="45"/>
      <c r="DU60" s="45">
        <v>0</v>
      </c>
      <c r="DV60" s="43">
        <v>0</v>
      </c>
      <c r="DW60" s="43">
        <v>0</v>
      </c>
      <c r="DX60" s="43">
        <v>0</v>
      </c>
      <c r="DY60" s="50">
        <v>0</v>
      </c>
      <c r="DZ60" s="50">
        <v>0</v>
      </c>
      <c r="EA60" s="52" t="s">
        <v>2076</v>
      </c>
      <c r="EB60"/>
    </row>
    <row r="61" spans="1:132" ht="25.5" outlineLevel="1" x14ac:dyDescent="0.25">
      <c r="A61" s="37" t="s">
        <v>215</v>
      </c>
      <c r="B61" s="38" t="s">
        <v>216</v>
      </c>
      <c r="C61" s="37" t="s">
        <v>48</v>
      </c>
      <c r="D61" s="37" t="s">
        <v>217</v>
      </c>
      <c r="E61" s="39" t="s">
        <v>55</v>
      </c>
      <c r="F61" s="39">
        <v>1.06</v>
      </c>
      <c r="G61" s="40">
        <v>4.13</v>
      </c>
      <c r="H61" s="40">
        <v>5.17</v>
      </c>
      <c r="I61" s="41">
        <v>5.48</v>
      </c>
      <c r="J61" s="51"/>
      <c r="K61" s="43">
        <v>0</v>
      </c>
      <c r="L61" s="44">
        <v>0</v>
      </c>
      <c r="M61" s="45">
        <v>0</v>
      </c>
      <c r="N61" s="43">
        <v>0</v>
      </c>
      <c r="O61" s="46">
        <v>0</v>
      </c>
      <c r="P61" s="43">
        <v>5.48</v>
      </c>
      <c r="Q61" s="51"/>
      <c r="R61" s="43">
        <v>0</v>
      </c>
      <c r="S61" s="44">
        <v>0</v>
      </c>
      <c r="T61" s="45">
        <v>0</v>
      </c>
      <c r="U61" s="43">
        <v>0</v>
      </c>
      <c r="V61" s="46">
        <v>0</v>
      </c>
      <c r="W61" s="43">
        <v>5.48</v>
      </c>
      <c r="X61" s="51"/>
      <c r="Y61" s="43">
        <v>0</v>
      </c>
      <c r="Z61" s="44">
        <v>0</v>
      </c>
      <c r="AA61" s="45">
        <v>0</v>
      </c>
      <c r="AB61" s="43">
        <v>0</v>
      </c>
      <c r="AC61" s="46">
        <v>0</v>
      </c>
      <c r="AD61" s="43">
        <v>5.48</v>
      </c>
      <c r="AE61" s="51"/>
      <c r="AF61" s="43">
        <v>0</v>
      </c>
      <c r="AG61" s="44">
        <v>0</v>
      </c>
      <c r="AH61" s="45">
        <v>0</v>
      </c>
      <c r="AI61" s="43">
        <v>0</v>
      </c>
      <c r="AJ61" s="46">
        <v>0</v>
      </c>
      <c r="AK61" s="43">
        <v>5.48</v>
      </c>
      <c r="AL61" s="51"/>
      <c r="AM61" s="43">
        <v>0</v>
      </c>
      <c r="AN61" s="44">
        <v>0</v>
      </c>
      <c r="AO61" s="45">
        <v>0</v>
      </c>
      <c r="AP61" s="43">
        <v>0</v>
      </c>
      <c r="AQ61" s="46">
        <v>0</v>
      </c>
      <c r="AR61" s="43">
        <v>5.48</v>
      </c>
      <c r="AS61" s="51"/>
      <c r="AT61" s="43">
        <v>0</v>
      </c>
      <c r="AU61" s="44">
        <v>0</v>
      </c>
      <c r="AV61" s="45">
        <v>0</v>
      </c>
      <c r="AW61" s="43">
        <v>0</v>
      </c>
      <c r="AX61" s="46">
        <v>0</v>
      </c>
      <c r="AY61" s="43">
        <v>5.48</v>
      </c>
      <c r="AZ61" s="51"/>
      <c r="BA61" s="43">
        <v>0</v>
      </c>
      <c r="BB61" s="44">
        <v>0</v>
      </c>
      <c r="BC61" s="45">
        <v>0</v>
      </c>
      <c r="BD61" s="43">
        <v>0</v>
      </c>
      <c r="BE61" s="46">
        <v>0</v>
      </c>
      <c r="BF61" s="43">
        <v>5.48</v>
      </c>
      <c r="BG61" s="51"/>
      <c r="BH61" s="43">
        <v>0</v>
      </c>
      <c r="BI61" s="44">
        <v>0</v>
      </c>
      <c r="BJ61" s="45">
        <v>0</v>
      </c>
      <c r="BK61" s="43">
        <v>0</v>
      </c>
      <c r="BL61" s="46">
        <v>0</v>
      </c>
      <c r="BM61" s="43">
        <v>5.48</v>
      </c>
      <c r="BN61" s="51"/>
      <c r="BO61" s="43">
        <v>0</v>
      </c>
      <c r="BP61" s="44">
        <v>0</v>
      </c>
      <c r="BQ61" s="45">
        <v>0</v>
      </c>
      <c r="BR61" s="43">
        <v>0</v>
      </c>
      <c r="BS61" s="46">
        <v>0</v>
      </c>
      <c r="BT61" s="43">
        <v>5.48</v>
      </c>
      <c r="BU61" s="51"/>
      <c r="BV61" s="43">
        <v>0</v>
      </c>
      <c r="BW61" s="44">
        <v>0</v>
      </c>
      <c r="BX61" s="45">
        <v>0</v>
      </c>
      <c r="BY61" s="43">
        <v>0</v>
      </c>
      <c r="BZ61" s="46">
        <v>0</v>
      </c>
      <c r="CA61" s="43">
        <v>5.48</v>
      </c>
      <c r="CB61" s="51"/>
      <c r="CC61" s="43">
        <v>0</v>
      </c>
      <c r="CD61" s="44">
        <v>0</v>
      </c>
      <c r="CE61" s="45">
        <v>0</v>
      </c>
      <c r="CF61" s="43">
        <v>0</v>
      </c>
      <c r="CG61" s="46">
        <v>0</v>
      </c>
      <c r="CH61" s="43">
        <v>5.48</v>
      </c>
      <c r="CI61" s="51"/>
      <c r="CJ61" s="43">
        <v>0</v>
      </c>
      <c r="CK61" s="44">
        <v>0</v>
      </c>
      <c r="CL61" s="45">
        <v>0</v>
      </c>
      <c r="CM61" s="43">
        <v>0</v>
      </c>
      <c r="CN61" s="46">
        <v>0</v>
      </c>
      <c r="CO61" s="43">
        <v>5.48</v>
      </c>
      <c r="CP61" s="51"/>
      <c r="CQ61" s="43">
        <v>0</v>
      </c>
      <c r="CR61" s="44">
        <v>0</v>
      </c>
      <c r="CS61" s="45">
        <v>0</v>
      </c>
      <c r="CT61" s="43">
        <v>0</v>
      </c>
      <c r="CU61" s="46">
        <v>0</v>
      </c>
      <c r="CV61" s="43">
        <v>5.48</v>
      </c>
      <c r="CW61" s="51">
        <v>1.06</v>
      </c>
      <c r="CX61" s="43">
        <v>5.4802</v>
      </c>
      <c r="CY61" s="44">
        <v>1.000036496350365</v>
      </c>
      <c r="CZ61" s="45">
        <v>1.06</v>
      </c>
      <c r="DA61" s="43">
        <v>5.4802</v>
      </c>
      <c r="DB61" s="46">
        <v>1.000036496350365</v>
      </c>
      <c r="DC61" s="43">
        <v>-1.9999999999953388E-4</v>
      </c>
      <c r="DD61" s="51"/>
      <c r="DE61" s="43">
        <v>0</v>
      </c>
      <c r="DF61" s="44">
        <v>0</v>
      </c>
      <c r="DG61" s="45">
        <v>1.06</v>
      </c>
      <c r="DH61" s="43">
        <v>5.4802</v>
      </c>
      <c r="DI61" s="46">
        <v>1.000036496350365</v>
      </c>
      <c r="DJ61" s="43">
        <v>-1.9999999999953388E-4</v>
      </c>
      <c r="DK61" s="51"/>
      <c r="DL61" s="43">
        <v>0</v>
      </c>
      <c r="DM61" s="44">
        <v>0</v>
      </c>
      <c r="DN61" s="45">
        <v>1.06</v>
      </c>
      <c r="DO61" s="43">
        <v>5.4802</v>
      </c>
      <c r="DP61" s="46">
        <v>1.000036496350365</v>
      </c>
      <c r="DQ61" s="43">
        <v>-1.9999999999953388E-4</v>
      </c>
      <c r="DR61" s="45">
        <v>0</v>
      </c>
      <c r="DS61" s="45">
        <v>0</v>
      </c>
      <c r="DT61" s="45"/>
      <c r="DU61" s="45">
        <v>0</v>
      </c>
      <c r="DV61" s="43">
        <v>0</v>
      </c>
      <c r="DW61" s="43">
        <v>0</v>
      </c>
      <c r="DX61" s="43">
        <v>0</v>
      </c>
      <c r="DY61" s="50">
        <v>0</v>
      </c>
      <c r="DZ61" s="50">
        <v>0</v>
      </c>
      <c r="EA61" s="52" t="s">
        <v>2076</v>
      </c>
      <c r="EB61"/>
    </row>
    <row r="62" spans="1:132" ht="25.5" outlineLevel="1" x14ac:dyDescent="0.25">
      <c r="A62" s="37" t="s">
        <v>218</v>
      </c>
      <c r="B62" s="38" t="s">
        <v>219</v>
      </c>
      <c r="C62" s="37" t="s">
        <v>48</v>
      </c>
      <c r="D62" s="37" t="s">
        <v>220</v>
      </c>
      <c r="E62" s="39" t="s">
        <v>63</v>
      </c>
      <c r="F62" s="39">
        <v>3</v>
      </c>
      <c r="G62" s="40">
        <v>85.47</v>
      </c>
      <c r="H62" s="40">
        <v>107.02</v>
      </c>
      <c r="I62" s="41">
        <v>321.06</v>
      </c>
      <c r="J62" s="51">
        <v>1</v>
      </c>
      <c r="K62" s="43">
        <v>107.02</v>
      </c>
      <c r="L62" s="44">
        <v>0.33333333333333331</v>
      </c>
      <c r="M62" s="45">
        <v>1</v>
      </c>
      <c r="N62" s="43">
        <v>107.02</v>
      </c>
      <c r="O62" s="46">
        <v>0.33333333333333331</v>
      </c>
      <c r="P62" s="43">
        <v>214.04000000000002</v>
      </c>
      <c r="Q62" s="51">
        <v>2</v>
      </c>
      <c r="R62" s="43">
        <v>214.04</v>
      </c>
      <c r="S62" s="44">
        <v>0.66666666666666663</v>
      </c>
      <c r="T62" s="45">
        <v>3</v>
      </c>
      <c r="U62" s="43">
        <v>321.06</v>
      </c>
      <c r="V62" s="46">
        <v>1</v>
      </c>
      <c r="W62" s="43">
        <v>0</v>
      </c>
      <c r="X62" s="51"/>
      <c r="Y62" s="43">
        <v>0</v>
      </c>
      <c r="Z62" s="44">
        <v>0</v>
      </c>
      <c r="AA62" s="45">
        <v>3</v>
      </c>
      <c r="AB62" s="43">
        <v>321.06</v>
      </c>
      <c r="AC62" s="46">
        <v>1</v>
      </c>
      <c r="AD62" s="43">
        <v>0</v>
      </c>
      <c r="AE62" s="51"/>
      <c r="AF62" s="43">
        <v>0</v>
      </c>
      <c r="AG62" s="44">
        <v>0</v>
      </c>
      <c r="AH62" s="45">
        <v>3</v>
      </c>
      <c r="AI62" s="43">
        <v>321.06</v>
      </c>
      <c r="AJ62" s="46">
        <v>1</v>
      </c>
      <c r="AK62" s="43">
        <v>0</v>
      </c>
      <c r="AL62" s="51"/>
      <c r="AM62" s="43">
        <v>0</v>
      </c>
      <c r="AN62" s="44">
        <v>0</v>
      </c>
      <c r="AO62" s="45">
        <v>3</v>
      </c>
      <c r="AP62" s="43">
        <v>321.06</v>
      </c>
      <c r="AQ62" s="46">
        <v>1</v>
      </c>
      <c r="AR62" s="43">
        <v>0</v>
      </c>
      <c r="AS62" s="51"/>
      <c r="AT62" s="43">
        <v>0</v>
      </c>
      <c r="AU62" s="44">
        <v>0</v>
      </c>
      <c r="AV62" s="45">
        <v>3</v>
      </c>
      <c r="AW62" s="43">
        <v>321.06</v>
      </c>
      <c r="AX62" s="46">
        <v>1</v>
      </c>
      <c r="AY62" s="43">
        <v>0</v>
      </c>
      <c r="AZ62" s="51"/>
      <c r="BA62" s="43">
        <v>0</v>
      </c>
      <c r="BB62" s="44">
        <v>0</v>
      </c>
      <c r="BC62" s="45">
        <v>3</v>
      </c>
      <c r="BD62" s="43">
        <v>321.06</v>
      </c>
      <c r="BE62" s="46">
        <v>1</v>
      </c>
      <c r="BF62" s="43">
        <v>0</v>
      </c>
      <c r="BG62" s="51"/>
      <c r="BH62" s="43">
        <v>0</v>
      </c>
      <c r="BI62" s="44">
        <v>0</v>
      </c>
      <c r="BJ62" s="45">
        <v>3</v>
      </c>
      <c r="BK62" s="43">
        <v>321.06</v>
      </c>
      <c r="BL62" s="46">
        <v>1</v>
      </c>
      <c r="BM62" s="43">
        <v>0</v>
      </c>
      <c r="BN62" s="51"/>
      <c r="BO62" s="43">
        <v>0</v>
      </c>
      <c r="BP62" s="44">
        <v>0</v>
      </c>
      <c r="BQ62" s="45">
        <v>3</v>
      </c>
      <c r="BR62" s="43">
        <v>321.06</v>
      </c>
      <c r="BS62" s="46">
        <v>1</v>
      </c>
      <c r="BT62" s="43">
        <v>0</v>
      </c>
      <c r="BU62" s="51"/>
      <c r="BV62" s="43">
        <v>0</v>
      </c>
      <c r="BW62" s="44">
        <v>0</v>
      </c>
      <c r="BX62" s="45">
        <v>3</v>
      </c>
      <c r="BY62" s="43">
        <v>321.06</v>
      </c>
      <c r="BZ62" s="46">
        <v>1</v>
      </c>
      <c r="CA62" s="43">
        <v>0</v>
      </c>
      <c r="CB62" s="51"/>
      <c r="CC62" s="43">
        <v>0</v>
      </c>
      <c r="CD62" s="44">
        <v>0</v>
      </c>
      <c r="CE62" s="45">
        <v>3</v>
      </c>
      <c r="CF62" s="43">
        <v>321.06</v>
      </c>
      <c r="CG62" s="46">
        <v>1</v>
      </c>
      <c r="CH62" s="43">
        <v>0</v>
      </c>
      <c r="CI62" s="51"/>
      <c r="CJ62" s="43">
        <v>0</v>
      </c>
      <c r="CK62" s="44">
        <v>0</v>
      </c>
      <c r="CL62" s="45">
        <v>3</v>
      </c>
      <c r="CM62" s="43">
        <v>321.06</v>
      </c>
      <c r="CN62" s="46">
        <v>1</v>
      </c>
      <c r="CO62" s="43">
        <v>0</v>
      </c>
      <c r="CP62" s="51"/>
      <c r="CQ62" s="43">
        <v>0</v>
      </c>
      <c r="CR62" s="44">
        <v>0</v>
      </c>
      <c r="CS62" s="45">
        <v>3</v>
      </c>
      <c r="CT62" s="43">
        <v>321.06</v>
      </c>
      <c r="CU62" s="46">
        <v>1</v>
      </c>
      <c r="CV62" s="43">
        <v>0</v>
      </c>
      <c r="CW62" s="51"/>
      <c r="CX62" s="43">
        <v>0</v>
      </c>
      <c r="CY62" s="44">
        <v>0</v>
      </c>
      <c r="CZ62" s="45">
        <v>3</v>
      </c>
      <c r="DA62" s="43">
        <v>321.06</v>
      </c>
      <c r="DB62" s="46">
        <v>1</v>
      </c>
      <c r="DC62" s="43">
        <v>0</v>
      </c>
      <c r="DD62" s="51"/>
      <c r="DE62" s="43">
        <v>0</v>
      </c>
      <c r="DF62" s="44">
        <v>0</v>
      </c>
      <c r="DG62" s="45">
        <v>3</v>
      </c>
      <c r="DH62" s="43">
        <v>321.06</v>
      </c>
      <c r="DI62" s="46">
        <v>1</v>
      </c>
      <c r="DJ62" s="43">
        <v>0</v>
      </c>
      <c r="DK62" s="51"/>
      <c r="DL62" s="43">
        <v>0</v>
      </c>
      <c r="DM62" s="44">
        <v>0</v>
      </c>
      <c r="DN62" s="45">
        <v>3</v>
      </c>
      <c r="DO62" s="43">
        <v>321.06</v>
      </c>
      <c r="DP62" s="46">
        <v>1</v>
      </c>
      <c r="DQ62" s="43">
        <v>0</v>
      </c>
      <c r="DR62" s="45">
        <v>0</v>
      </c>
      <c r="DS62" s="45">
        <v>0</v>
      </c>
      <c r="DT62" s="45"/>
      <c r="DU62" s="45">
        <v>0</v>
      </c>
      <c r="DV62" s="43">
        <v>0</v>
      </c>
      <c r="DW62" s="43">
        <v>0</v>
      </c>
      <c r="DX62" s="43">
        <v>0</v>
      </c>
      <c r="DY62" s="50">
        <v>0</v>
      </c>
      <c r="DZ62" s="50">
        <v>0</v>
      </c>
      <c r="EA62" s="52" t="s">
        <v>2076</v>
      </c>
      <c r="EB62"/>
    </row>
    <row r="63" spans="1:132" ht="25.5" outlineLevel="1" x14ac:dyDescent="0.25">
      <c r="A63" s="37" t="s">
        <v>221</v>
      </c>
      <c r="B63" s="38" t="s">
        <v>222</v>
      </c>
      <c r="C63" s="37" t="s">
        <v>48</v>
      </c>
      <c r="D63" s="37" t="s">
        <v>223</v>
      </c>
      <c r="E63" s="39" t="s">
        <v>55</v>
      </c>
      <c r="F63" s="39">
        <v>14.16</v>
      </c>
      <c r="G63" s="40">
        <v>25.43</v>
      </c>
      <c r="H63" s="40">
        <v>31.84</v>
      </c>
      <c r="I63" s="41">
        <v>450.85399999999998</v>
      </c>
      <c r="J63" s="53">
        <v>14.16</v>
      </c>
      <c r="K63" s="43">
        <v>450.8544</v>
      </c>
      <c r="L63" s="44">
        <v>1.0000008872051707</v>
      </c>
      <c r="M63" s="45">
        <v>14.16</v>
      </c>
      <c r="N63" s="43">
        <v>450.8544</v>
      </c>
      <c r="O63" s="46">
        <v>1.0000008872051707</v>
      </c>
      <c r="P63" s="43">
        <v>-4.0000000001327862E-4</v>
      </c>
      <c r="Q63" s="53"/>
      <c r="R63" s="43">
        <v>0</v>
      </c>
      <c r="S63" s="44">
        <v>0</v>
      </c>
      <c r="T63" s="45">
        <v>14.16</v>
      </c>
      <c r="U63" s="43">
        <v>450.8544</v>
      </c>
      <c r="V63" s="46">
        <v>1.0000008872051707</v>
      </c>
      <c r="W63" s="43">
        <v>-4.0000000001327862E-4</v>
      </c>
      <c r="X63" s="53"/>
      <c r="Y63" s="43">
        <v>0</v>
      </c>
      <c r="Z63" s="44">
        <v>0</v>
      </c>
      <c r="AA63" s="45">
        <v>14.16</v>
      </c>
      <c r="AB63" s="43">
        <v>450.8544</v>
      </c>
      <c r="AC63" s="46">
        <v>1.0000008872051707</v>
      </c>
      <c r="AD63" s="43">
        <v>-4.0000000001327862E-4</v>
      </c>
      <c r="AE63" s="53"/>
      <c r="AF63" s="43">
        <v>0</v>
      </c>
      <c r="AG63" s="44">
        <v>0</v>
      </c>
      <c r="AH63" s="45">
        <v>14.16</v>
      </c>
      <c r="AI63" s="43">
        <v>450.8544</v>
      </c>
      <c r="AJ63" s="46">
        <v>1.0000008872051707</v>
      </c>
      <c r="AK63" s="43">
        <v>-4.0000000001327862E-4</v>
      </c>
      <c r="AL63" s="53"/>
      <c r="AM63" s="43">
        <v>0</v>
      </c>
      <c r="AN63" s="44">
        <v>0</v>
      </c>
      <c r="AO63" s="45">
        <v>14.16</v>
      </c>
      <c r="AP63" s="43">
        <v>450.8544</v>
      </c>
      <c r="AQ63" s="46">
        <v>1.0000008872051707</v>
      </c>
      <c r="AR63" s="43">
        <v>-4.0000000001327862E-4</v>
      </c>
      <c r="AS63" s="53"/>
      <c r="AT63" s="43">
        <v>0</v>
      </c>
      <c r="AU63" s="44">
        <v>0</v>
      </c>
      <c r="AV63" s="45">
        <v>14.16</v>
      </c>
      <c r="AW63" s="43">
        <v>450.8544</v>
      </c>
      <c r="AX63" s="46">
        <v>1.0000008872051707</v>
      </c>
      <c r="AY63" s="43">
        <v>-4.0000000001327862E-4</v>
      </c>
      <c r="AZ63" s="53"/>
      <c r="BA63" s="43">
        <v>0</v>
      </c>
      <c r="BB63" s="44">
        <v>0</v>
      </c>
      <c r="BC63" s="45">
        <v>14.16</v>
      </c>
      <c r="BD63" s="43">
        <v>450.8544</v>
      </c>
      <c r="BE63" s="46">
        <v>1.0000008872051707</v>
      </c>
      <c r="BF63" s="43">
        <v>-4.0000000001327862E-4</v>
      </c>
      <c r="BG63" s="53"/>
      <c r="BH63" s="43">
        <v>0</v>
      </c>
      <c r="BI63" s="44">
        <v>0</v>
      </c>
      <c r="BJ63" s="45">
        <v>14.16</v>
      </c>
      <c r="BK63" s="43">
        <v>450.8544</v>
      </c>
      <c r="BL63" s="46">
        <v>1.0000008872051707</v>
      </c>
      <c r="BM63" s="43">
        <v>-4.0000000001327862E-4</v>
      </c>
      <c r="BN63" s="53"/>
      <c r="BO63" s="43">
        <v>0</v>
      </c>
      <c r="BP63" s="44">
        <v>0</v>
      </c>
      <c r="BQ63" s="45">
        <v>14.16</v>
      </c>
      <c r="BR63" s="43">
        <v>450.8544</v>
      </c>
      <c r="BS63" s="46">
        <v>1.0000008872051707</v>
      </c>
      <c r="BT63" s="43">
        <v>-4.0000000001327862E-4</v>
      </c>
      <c r="BU63" s="53"/>
      <c r="BV63" s="43">
        <v>0</v>
      </c>
      <c r="BW63" s="44">
        <v>0</v>
      </c>
      <c r="BX63" s="45">
        <v>14.16</v>
      </c>
      <c r="BY63" s="43">
        <v>450.8544</v>
      </c>
      <c r="BZ63" s="46">
        <v>1.0000008872051707</v>
      </c>
      <c r="CA63" s="43">
        <v>-4.0000000001327862E-4</v>
      </c>
      <c r="CB63" s="53"/>
      <c r="CC63" s="43">
        <v>0</v>
      </c>
      <c r="CD63" s="44">
        <v>0</v>
      </c>
      <c r="CE63" s="45">
        <v>14.16</v>
      </c>
      <c r="CF63" s="43">
        <v>450.8544</v>
      </c>
      <c r="CG63" s="46">
        <v>1.0000008872051707</v>
      </c>
      <c r="CH63" s="43">
        <v>-4.0000000001327862E-4</v>
      </c>
      <c r="CI63" s="53"/>
      <c r="CJ63" s="43">
        <v>0</v>
      </c>
      <c r="CK63" s="44">
        <v>0</v>
      </c>
      <c r="CL63" s="45">
        <v>14.16</v>
      </c>
      <c r="CM63" s="43">
        <v>450.8544</v>
      </c>
      <c r="CN63" s="46">
        <v>1.0000008872051707</v>
      </c>
      <c r="CO63" s="43">
        <v>-4.0000000001327862E-4</v>
      </c>
      <c r="CP63" s="53"/>
      <c r="CQ63" s="43">
        <v>0</v>
      </c>
      <c r="CR63" s="44">
        <v>0</v>
      </c>
      <c r="CS63" s="45">
        <v>14.16</v>
      </c>
      <c r="CT63" s="43">
        <v>450.8544</v>
      </c>
      <c r="CU63" s="46">
        <v>1.0000008872051707</v>
      </c>
      <c r="CV63" s="43">
        <v>-4.0000000001327862E-4</v>
      </c>
      <c r="CW63" s="53"/>
      <c r="CX63" s="43">
        <v>0</v>
      </c>
      <c r="CY63" s="44">
        <v>0</v>
      </c>
      <c r="CZ63" s="45">
        <v>14.16</v>
      </c>
      <c r="DA63" s="43">
        <v>450.8544</v>
      </c>
      <c r="DB63" s="46">
        <v>1.0000008872051707</v>
      </c>
      <c r="DC63" s="43">
        <v>-4.0000000001327862E-4</v>
      </c>
      <c r="DD63" s="53"/>
      <c r="DE63" s="43">
        <v>0</v>
      </c>
      <c r="DF63" s="44">
        <v>0</v>
      </c>
      <c r="DG63" s="45">
        <v>14.16</v>
      </c>
      <c r="DH63" s="43">
        <v>450.8544</v>
      </c>
      <c r="DI63" s="46">
        <v>1.0000008872051707</v>
      </c>
      <c r="DJ63" s="43">
        <v>-4.0000000001327862E-4</v>
      </c>
      <c r="DK63" s="53"/>
      <c r="DL63" s="43">
        <v>0</v>
      </c>
      <c r="DM63" s="44">
        <v>0</v>
      </c>
      <c r="DN63" s="45">
        <v>14.16</v>
      </c>
      <c r="DO63" s="43">
        <v>450.8544</v>
      </c>
      <c r="DP63" s="46">
        <v>1.0000008872051707</v>
      </c>
      <c r="DQ63" s="43">
        <v>-4.0000000001327862E-4</v>
      </c>
      <c r="DR63" s="45">
        <v>0</v>
      </c>
      <c r="DS63" s="45">
        <v>0</v>
      </c>
      <c r="DT63" s="45"/>
      <c r="DU63" s="45">
        <v>0</v>
      </c>
      <c r="DV63" s="43">
        <v>0</v>
      </c>
      <c r="DW63" s="43">
        <v>0</v>
      </c>
      <c r="DX63" s="43">
        <v>0</v>
      </c>
      <c r="DY63" s="50">
        <v>0</v>
      </c>
      <c r="DZ63" s="50">
        <v>0</v>
      </c>
      <c r="EA63" s="52" t="s">
        <v>2076</v>
      </c>
      <c r="EB63"/>
    </row>
    <row r="64" spans="1:132" x14ac:dyDescent="0.25">
      <c r="A64" s="29">
        <v>3</v>
      </c>
      <c r="B64" s="29"/>
      <c r="C64" s="29"/>
      <c r="D64" s="29" t="s">
        <v>224</v>
      </c>
      <c r="E64" s="29"/>
      <c r="F64" s="29"/>
      <c r="G64" s="31"/>
      <c r="H64" s="31"/>
      <c r="I64" s="32">
        <v>0</v>
      </c>
      <c r="J64" s="33"/>
      <c r="K64" s="32">
        <v>1399.3590000000002</v>
      </c>
      <c r="L64" s="34" t="e">
        <v>#DIV/0!</v>
      </c>
      <c r="M64" s="35"/>
      <c r="N64" s="32">
        <v>1399.3590000000002</v>
      </c>
      <c r="O64" s="36" t="e">
        <v>#DIV/0!</v>
      </c>
      <c r="P64" s="32">
        <v>75992.690999999992</v>
      </c>
      <c r="Q64" s="33"/>
      <c r="R64" s="32">
        <v>16672.33426</v>
      </c>
      <c r="S64" s="34" t="e">
        <v>#DIV/0!</v>
      </c>
      <c r="T64" s="35"/>
      <c r="U64" s="32">
        <v>18071.69326</v>
      </c>
      <c r="V64" s="36" t="e">
        <v>#DIV/0!</v>
      </c>
      <c r="W64" s="32">
        <v>59320.35674000001</v>
      </c>
      <c r="X64" s="33"/>
      <c r="Y64" s="32">
        <v>21597.784000000003</v>
      </c>
      <c r="Z64" s="34" t="e">
        <v>#DIV/0!</v>
      </c>
      <c r="AA64" s="35"/>
      <c r="AB64" s="32">
        <v>39669.477260000007</v>
      </c>
      <c r="AC64" s="36" t="e">
        <v>#DIV/0!</v>
      </c>
      <c r="AD64" s="32">
        <v>37722.572739999996</v>
      </c>
      <c r="AE64" s="33"/>
      <c r="AF64" s="32">
        <v>5688.0405000000001</v>
      </c>
      <c r="AG64" s="34" t="e">
        <v>#DIV/0!</v>
      </c>
      <c r="AH64" s="35"/>
      <c r="AI64" s="32">
        <v>45357.517760000002</v>
      </c>
      <c r="AJ64" s="36" t="e">
        <v>#DIV/0!</v>
      </c>
      <c r="AK64" s="32">
        <v>32034.532239999997</v>
      </c>
      <c r="AL64" s="33"/>
      <c r="AM64" s="32">
        <v>32035.977474000003</v>
      </c>
      <c r="AN64" s="34" t="e">
        <v>#DIV/0!</v>
      </c>
      <c r="AO64" s="35"/>
      <c r="AP64" s="32">
        <v>77393.495234000002</v>
      </c>
      <c r="AQ64" s="36" t="e">
        <v>#DIV/0!</v>
      </c>
      <c r="AR64" s="32">
        <v>-1.4452340000036656</v>
      </c>
      <c r="AS64" s="33"/>
      <c r="AT64" s="32">
        <v>0</v>
      </c>
      <c r="AU64" s="34" t="e">
        <v>#DIV/0!</v>
      </c>
      <c r="AV64" s="35"/>
      <c r="AW64" s="32">
        <v>77393.495234000002</v>
      </c>
      <c r="AX64" s="36" t="e">
        <v>#DIV/0!</v>
      </c>
      <c r="AY64" s="32">
        <v>-1.4452340000036656</v>
      </c>
      <c r="AZ64" s="33"/>
      <c r="BA64" s="32">
        <v>0</v>
      </c>
      <c r="BB64" s="34" t="e">
        <v>#DIV/0!</v>
      </c>
      <c r="BC64" s="35"/>
      <c r="BD64" s="32">
        <v>77393.495234000002</v>
      </c>
      <c r="BE64" s="36" t="e">
        <v>#DIV/0!</v>
      </c>
      <c r="BF64" s="32">
        <v>-1.4452340000036656</v>
      </c>
      <c r="BG64" s="33"/>
      <c r="BH64" s="32">
        <v>0</v>
      </c>
      <c r="BI64" s="34" t="e">
        <v>#DIV/0!</v>
      </c>
      <c r="BJ64" s="35"/>
      <c r="BK64" s="32">
        <v>77393.495234000002</v>
      </c>
      <c r="BL64" s="36" t="e">
        <v>#DIV/0!</v>
      </c>
      <c r="BM64" s="32">
        <v>-1.4452340000036656</v>
      </c>
      <c r="BN64" s="33"/>
      <c r="BO64" s="32">
        <v>0</v>
      </c>
      <c r="BP64" s="34" t="e">
        <v>#DIV/0!</v>
      </c>
      <c r="BQ64" s="35"/>
      <c r="BR64" s="32">
        <v>77393.495234000002</v>
      </c>
      <c r="BS64" s="36" t="e">
        <v>#DIV/0!</v>
      </c>
      <c r="BT64" s="32">
        <v>-1.4452340000036656</v>
      </c>
      <c r="BU64" s="33"/>
      <c r="BV64" s="32">
        <v>0</v>
      </c>
      <c r="BW64" s="34" t="e">
        <v>#DIV/0!</v>
      </c>
      <c r="BX64" s="35"/>
      <c r="BY64" s="32">
        <v>77393.495234000002</v>
      </c>
      <c r="BZ64" s="36" t="e">
        <v>#DIV/0!</v>
      </c>
      <c r="CA64" s="32">
        <v>-1.4452340000036656</v>
      </c>
      <c r="CB64" s="33"/>
      <c r="CC64" s="32">
        <v>-1.45</v>
      </c>
      <c r="CD64" s="34" t="e">
        <v>#DIV/0!</v>
      </c>
      <c r="CE64" s="35"/>
      <c r="CF64" s="32">
        <v>77392.045234000005</v>
      </c>
      <c r="CG64" s="36" t="e">
        <v>#DIV/0!</v>
      </c>
      <c r="CH64" s="32">
        <v>4.7659999970619538E-3</v>
      </c>
      <c r="CI64" s="33"/>
      <c r="CJ64" s="32">
        <v>0</v>
      </c>
      <c r="CK64" s="34" t="e">
        <v>#DIV/0!</v>
      </c>
      <c r="CL64" s="35"/>
      <c r="CM64" s="32">
        <v>77392.045234000005</v>
      </c>
      <c r="CN64" s="36">
        <v>0</v>
      </c>
      <c r="CO64" s="32">
        <v>1.4765999997061954E-2</v>
      </c>
      <c r="CP64" s="33"/>
      <c r="CQ64" s="32">
        <v>0</v>
      </c>
      <c r="CR64" s="34"/>
      <c r="CS64" s="35"/>
      <c r="CT64" s="32">
        <v>77392.045234000005</v>
      </c>
      <c r="CU64" s="36"/>
      <c r="CV64" s="54">
        <v>1.4765999997061954E-2</v>
      </c>
      <c r="CW64" s="33"/>
      <c r="CX64" s="32">
        <v>0</v>
      </c>
      <c r="CY64" s="34"/>
      <c r="CZ64" s="35"/>
      <c r="DA64" s="32">
        <v>77392.045234000005</v>
      </c>
      <c r="DB64" s="36"/>
      <c r="DC64" s="54">
        <v>1.4765999997061954E-2</v>
      </c>
      <c r="DD64" s="33"/>
      <c r="DE64" s="32">
        <v>0</v>
      </c>
      <c r="DF64" s="34"/>
      <c r="DG64" s="35"/>
      <c r="DH64" s="32">
        <v>77392.045234000005</v>
      </c>
      <c r="DI64" s="36"/>
      <c r="DJ64" s="54">
        <v>1.4765999997061954E-2</v>
      </c>
      <c r="DK64" s="33"/>
      <c r="DL64" s="32">
        <v>0</v>
      </c>
      <c r="DM64" s="34"/>
      <c r="DN64" s="35"/>
      <c r="DO64" s="32">
        <v>77392.045234000005</v>
      </c>
      <c r="DP64" s="36"/>
      <c r="DQ64" s="54">
        <v>4.7659999970619538E-3</v>
      </c>
      <c r="DR64" s="35"/>
      <c r="DS64" s="35"/>
      <c r="DT64" s="35"/>
      <c r="DU64" s="35"/>
      <c r="DV64" s="32">
        <v>1.538751348562073E-12</v>
      </c>
      <c r="DW64" s="32">
        <v>0</v>
      </c>
      <c r="DX64" s="32">
        <v>0</v>
      </c>
      <c r="DY64" s="32">
        <v>0</v>
      </c>
      <c r="DZ64" s="32">
        <v>1.3678800314664839E-13</v>
      </c>
      <c r="EA64" s="34"/>
      <c r="EB64"/>
    </row>
    <row r="65" spans="1:132" ht="38.25" outlineLevel="1" x14ac:dyDescent="0.25">
      <c r="A65" s="37" t="s">
        <v>225</v>
      </c>
      <c r="B65" s="38" t="s">
        <v>226</v>
      </c>
      <c r="C65" s="37" t="s">
        <v>53</v>
      </c>
      <c r="D65" s="37" t="s">
        <v>227</v>
      </c>
      <c r="E65" s="39" t="s">
        <v>130</v>
      </c>
      <c r="F65" s="39">
        <v>160.88000000000002</v>
      </c>
      <c r="G65" s="40">
        <v>43.24</v>
      </c>
      <c r="H65" s="40">
        <v>54.14</v>
      </c>
      <c r="I65" s="41">
        <v>8710.0429999999997</v>
      </c>
      <c r="J65" s="42"/>
      <c r="K65" s="43">
        <v>0</v>
      </c>
      <c r="L65" s="44">
        <v>0</v>
      </c>
      <c r="M65" s="45">
        <v>0</v>
      </c>
      <c r="N65" s="43">
        <v>0</v>
      </c>
      <c r="O65" s="46">
        <v>0</v>
      </c>
      <c r="P65" s="43">
        <v>8710.0429999999997</v>
      </c>
      <c r="Q65" s="42"/>
      <c r="R65" s="43">
        <v>0</v>
      </c>
      <c r="S65" s="44">
        <v>0</v>
      </c>
      <c r="T65" s="45">
        <v>0</v>
      </c>
      <c r="U65" s="43">
        <v>0</v>
      </c>
      <c r="V65" s="46">
        <v>0</v>
      </c>
      <c r="W65" s="43">
        <v>8710.0429999999997</v>
      </c>
      <c r="X65" s="42">
        <v>118.56</v>
      </c>
      <c r="Y65" s="43">
        <v>6418.8384000000005</v>
      </c>
      <c r="Z65" s="44">
        <v>0.73694680956224912</v>
      </c>
      <c r="AA65" s="45">
        <v>118.56</v>
      </c>
      <c r="AB65" s="43">
        <v>6418.8384000000005</v>
      </c>
      <c r="AC65" s="46">
        <v>0.73694680956224912</v>
      </c>
      <c r="AD65" s="43">
        <v>2291.2045999999991</v>
      </c>
      <c r="AE65" s="42">
        <v>42.32</v>
      </c>
      <c r="AF65" s="43">
        <v>2291.2048</v>
      </c>
      <c r="AG65" s="44">
        <v>0.26305321339975019</v>
      </c>
      <c r="AH65" s="45">
        <v>160.88</v>
      </c>
      <c r="AI65" s="43">
        <v>8710.0432000000001</v>
      </c>
      <c r="AJ65" s="46">
        <v>1.0000000229619992</v>
      </c>
      <c r="AK65" s="43">
        <v>-2.0000000040454324E-4</v>
      </c>
      <c r="AL65" s="42"/>
      <c r="AM65" s="43">
        <v>0</v>
      </c>
      <c r="AN65" s="44">
        <v>0</v>
      </c>
      <c r="AO65" s="45">
        <v>160.88</v>
      </c>
      <c r="AP65" s="43">
        <v>8710.0432000000001</v>
      </c>
      <c r="AQ65" s="46">
        <v>1.0000000229619992</v>
      </c>
      <c r="AR65" s="43">
        <v>-2.0000000040454324E-4</v>
      </c>
      <c r="AS65" s="42"/>
      <c r="AT65" s="43">
        <v>0</v>
      </c>
      <c r="AU65" s="44">
        <v>0</v>
      </c>
      <c r="AV65" s="45">
        <v>160.88</v>
      </c>
      <c r="AW65" s="43">
        <v>8710.0432000000001</v>
      </c>
      <c r="AX65" s="46">
        <v>1.0000000229619992</v>
      </c>
      <c r="AY65" s="43">
        <v>-2.0000000040454324E-4</v>
      </c>
      <c r="AZ65" s="42"/>
      <c r="BA65" s="43">
        <v>0</v>
      </c>
      <c r="BB65" s="44">
        <v>0</v>
      </c>
      <c r="BC65" s="45">
        <v>160.88</v>
      </c>
      <c r="BD65" s="43">
        <v>8710.0432000000001</v>
      </c>
      <c r="BE65" s="46">
        <v>1.0000000229619992</v>
      </c>
      <c r="BF65" s="43">
        <v>-2.0000000040454324E-4</v>
      </c>
      <c r="BG65" s="42"/>
      <c r="BH65" s="43">
        <v>0</v>
      </c>
      <c r="BI65" s="44">
        <v>0</v>
      </c>
      <c r="BJ65" s="45">
        <v>160.88</v>
      </c>
      <c r="BK65" s="43">
        <v>8710.0432000000001</v>
      </c>
      <c r="BL65" s="46">
        <v>1.0000000229619992</v>
      </c>
      <c r="BM65" s="43">
        <v>-2.0000000040454324E-4</v>
      </c>
      <c r="BN65" s="42"/>
      <c r="BO65" s="43">
        <v>0</v>
      </c>
      <c r="BP65" s="44">
        <v>0</v>
      </c>
      <c r="BQ65" s="45">
        <v>160.88</v>
      </c>
      <c r="BR65" s="43">
        <v>8710.0432000000001</v>
      </c>
      <c r="BS65" s="46">
        <v>1.0000000229619992</v>
      </c>
      <c r="BT65" s="43">
        <v>-2.0000000040454324E-4</v>
      </c>
      <c r="BU65" s="42"/>
      <c r="BV65" s="43">
        <v>0</v>
      </c>
      <c r="BW65" s="44">
        <v>0</v>
      </c>
      <c r="BX65" s="45">
        <v>160.88</v>
      </c>
      <c r="BY65" s="43">
        <v>8710.0432000000001</v>
      </c>
      <c r="BZ65" s="46">
        <v>1.0000000229619992</v>
      </c>
      <c r="CA65" s="43">
        <v>-2.0000000040454324E-4</v>
      </c>
      <c r="CB65" s="42"/>
      <c r="CC65" s="43">
        <v>0</v>
      </c>
      <c r="CD65" s="44">
        <v>0</v>
      </c>
      <c r="CE65" s="45">
        <v>160.88</v>
      </c>
      <c r="CF65" s="43">
        <v>8710.0432000000001</v>
      </c>
      <c r="CG65" s="46">
        <v>1.0000000229619992</v>
      </c>
      <c r="CH65" s="43">
        <v>-2.0000000040454324E-4</v>
      </c>
      <c r="CI65" s="42"/>
      <c r="CJ65" s="43">
        <v>0</v>
      </c>
      <c r="CK65" s="44">
        <v>0</v>
      </c>
      <c r="CL65" s="45">
        <v>160.88</v>
      </c>
      <c r="CM65" s="43">
        <v>8710.0432000000001</v>
      </c>
      <c r="CN65" s="46">
        <v>1.0000000229619992</v>
      </c>
      <c r="CO65" s="43">
        <v>-2.0000000040454324E-4</v>
      </c>
      <c r="CP65" s="42"/>
      <c r="CQ65" s="43">
        <v>0</v>
      </c>
      <c r="CR65" s="44">
        <v>0</v>
      </c>
      <c r="CS65" s="45">
        <v>160.88</v>
      </c>
      <c r="CT65" s="43">
        <v>8710.0432000000001</v>
      </c>
      <c r="CU65" s="46">
        <v>1.0000000229619992</v>
      </c>
      <c r="CV65" s="43">
        <v>-2.0000000040454324E-4</v>
      </c>
      <c r="CW65" s="42"/>
      <c r="CX65" s="43">
        <v>0</v>
      </c>
      <c r="CY65" s="44">
        <v>0</v>
      </c>
      <c r="CZ65" s="45">
        <v>160.88</v>
      </c>
      <c r="DA65" s="43">
        <v>8710.0432000000001</v>
      </c>
      <c r="DB65" s="46">
        <v>1.0000000229619992</v>
      </c>
      <c r="DC65" s="43">
        <v>-2.0000000040454324E-4</v>
      </c>
      <c r="DD65" s="42"/>
      <c r="DE65" s="43">
        <v>0</v>
      </c>
      <c r="DF65" s="44">
        <v>0</v>
      </c>
      <c r="DG65" s="45">
        <v>160.88</v>
      </c>
      <c r="DH65" s="43">
        <v>8710.0432000000001</v>
      </c>
      <c r="DI65" s="46">
        <v>1.0000000229619992</v>
      </c>
      <c r="DJ65" s="43">
        <v>-2.0000000040454324E-4</v>
      </c>
      <c r="DK65" s="42"/>
      <c r="DL65" s="43">
        <v>0</v>
      </c>
      <c r="DM65" s="44">
        <v>0</v>
      </c>
      <c r="DN65" s="45">
        <v>160.88</v>
      </c>
      <c r="DO65" s="43">
        <v>8710.0432000000001</v>
      </c>
      <c r="DP65" s="46">
        <v>1.0000000229619992</v>
      </c>
      <c r="DQ65" s="43">
        <v>-2.0000000040454324E-4</v>
      </c>
      <c r="DR65" s="45">
        <v>2.8421709430404007E-14</v>
      </c>
      <c r="DS65" s="45">
        <v>0</v>
      </c>
      <c r="DT65" s="45"/>
      <c r="DU65" s="45">
        <v>0</v>
      </c>
      <c r="DV65" s="43">
        <v>1.538751348562073E-12</v>
      </c>
      <c r="DW65" s="43">
        <v>0</v>
      </c>
      <c r="DX65" s="43">
        <v>0</v>
      </c>
      <c r="DY65" s="50">
        <v>0</v>
      </c>
      <c r="DZ65" s="50">
        <v>1.3678800314664839E-13</v>
      </c>
      <c r="EA65" s="52">
        <v>1.7666403176531578E-16</v>
      </c>
      <c r="EB65"/>
    </row>
    <row r="66" spans="1:132" ht="38.25" outlineLevel="1" x14ac:dyDescent="0.25">
      <c r="A66" s="37" t="s">
        <v>228</v>
      </c>
      <c r="B66" s="38" t="s">
        <v>229</v>
      </c>
      <c r="C66" s="37" t="s">
        <v>53</v>
      </c>
      <c r="D66" s="37" t="s">
        <v>230</v>
      </c>
      <c r="E66" s="39" t="s">
        <v>109</v>
      </c>
      <c r="F66" s="39">
        <v>81</v>
      </c>
      <c r="G66" s="40">
        <v>70.290000000000006</v>
      </c>
      <c r="H66" s="40">
        <v>88.01</v>
      </c>
      <c r="I66" s="41">
        <v>7128.81</v>
      </c>
      <c r="J66" s="51">
        <v>15.9</v>
      </c>
      <c r="K66" s="43">
        <v>1399.3590000000002</v>
      </c>
      <c r="L66" s="44">
        <v>0.1962962962962963</v>
      </c>
      <c r="M66" s="45">
        <v>15.9</v>
      </c>
      <c r="N66" s="43">
        <v>1399.3590000000002</v>
      </c>
      <c r="O66" s="46">
        <v>0.1962962962962963</v>
      </c>
      <c r="P66" s="43">
        <v>5729.451</v>
      </c>
      <c r="Q66" s="51"/>
      <c r="R66" s="43">
        <v>0</v>
      </c>
      <c r="S66" s="44">
        <v>0</v>
      </c>
      <c r="T66" s="45">
        <v>15.9</v>
      </c>
      <c r="U66" s="43">
        <v>1399.3590000000002</v>
      </c>
      <c r="V66" s="46">
        <v>0.1962962962962963</v>
      </c>
      <c r="W66" s="43">
        <v>5729.451</v>
      </c>
      <c r="X66" s="51">
        <v>15.1</v>
      </c>
      <c r="Y66" s="43">
        <v>1328.951</v>
      </c>
      <c r="Z66" s="44">
        <v>0.18641975308641975</v>
      </c>
      <c r="AA66" s="45">
        <v>31</v>
      </c>
      <c r="AB66" s="43">
        <v>2728.3100000000004</v>
      </c>
      <c r="AC66" s="46">
        <v>0.38271604938271608</v>
      </c>
      <c r="AD66" s="43">
        <v>4400.5</v>
      </c>
      <c r="AE66" s="51"/>
      <c r="AF66" s="43">
        <v>0</v>
      </c>
      <c r="AG66" s="44">
        <v>0</v>
      </c>
      <c r="AH66" s="45">
        <v>31</v>
      </c>
      <c r="AI66" s="43">
        <v>2728.3100000000004</v>
      </c>
      <c r="AJ66" s="46">
        <v>0.38271604938271608</v>
      </c>
      <c r="AK66" s="43">
        <v>4400.5</v>
      </c>
      <c r="AL66" s="51">
        <v>50</v>
      </c>
      <c r="AM66" s="43">
        <v>4400.5</v>
      </c>
      <c r="AN66" s="44">
        <v>0.61728395061728392</v>
      </c>
      <c r="AO66" s="45">
        <v>81</v>
      </c>
      <c r="AP66" s="43">
        <v>7128.81</v>
      </c>
      <c r="AQ66" s="46">
        <v>1</v>
      </c>
      <c r="AR66" s="43">
        <v>0</v>
      </c>
      <c r="AS66" s="51"/>
      <c r="AT66" s="43">
        <v>0</v>
      </c>
      <c r="AU66" s="44">
        <v>0</v>
      </c>
      <c r="AV66" s="45">
        <v>81</v>
      </c>
      <c r="AW66" s="43">
        <v>7128.81</v>
      </c>
      <c r="AX66" s="46">
        <v>1</v>
      </c>
      <c r="AY66" s="43">
        <v>0</v>
      </c>
      <c r="AZ66" s="51"/>
      <c r="BA66" s="43">
        <v>0</v>
      </c>
      <c r="BB66" s="44">
        <v>0</v>
      </c>
      <c r="BC66" s="45">
        <v>81</v>
      </c>
      <c r="BD66" s="43">
        <v>7128.81</v>
      </c>
      <c r="BE66" s="46">
        <v>1</v>
      </c>
      <c r="BF66" s="43">
        <v>0</v>
      </c>
      <c r="BG66" s="51"/>
      <c r="BH66" s="43">
        <v>0</v>
      </c>
      <c r="BI66" s="44">
        <v>0</v>
      </c>
      <c r="BJ66" s="45">
        <v>81</v>
      </c>
      <c r="BK66" s="43">
        <v>7128.81</v>
      </c>
      <c r="BL66" s="46">
        <v>1</v>
      </c>
      <c r="BM66" s="43">
        <v>0</v>
      </c>
      <c r="BN66" s="51"/>
      <c r="BO66" s="43">
        <v>0</v>
      </c>
      <c r="BP66" s="44">
        <v>0</v>
      </c>
      <c r="BQ66" s="45">
        <v>81</v>
      </c>
      <c r="BR66" s="43">
        <v>7128.81</v>
      </c>
      <c r="BS66" s="46">
        <v>1</v>
      </c>
      <c r="BT66" s="43">
        <v>0</v>
      </c>
      <c r="BU66" s="51"/>
      <c r="BV66" s="43">
        <v>0</v>
      </c>
      <c r="BW66" s="44">
        <v>0</v>
      </c>
      <c r="BX66" s="45">
        <v>81</v>
      </c>
      <c r="BY66" s="43">
        <v>7128.81</v>
      </c>
      <c r="BZ66" s="46">
        <v>1</v>
      </c>
      <c r="CA66" s="43">
        <v>0</v>
      </c>
      <c r="CB66" s="51"/>
      <c r="CC66" s="43">
        <v>0</v>
      </c>
      <c r="CD66" s="44">
        <v>0</v>
      </c>
      <c r="CE66" s="45">
        <v>81</v>
      </c>
      <c r="CF66" s="43">
        <v>7128.81</v>
      </c>
      <c r="CG66" s="46">
        <v>1</v>
      </c>
      <c r="CH66" s="43">
        <v>0</v>
      </c>
      <c r="CI66" s="51"/>
      <c r="CJ66" s="43">
        <v>0</v>
      </c>
      <c r="CK66" s="44">
        <v>0</v>
      </c>
      <c r="CL66" s="45">
        <v>81</v>
      </c>
      <c r="CM66" s="43">
        <v>7128.81</v>
      </c>
      <c r="CN66" s="46">
        <v>1</v>
      </c>
      <c r="CO66" s="43">
        <v>0</v>
      </c>
      <c r="CP66" s="51"/>
      <c r="CQ66" s="43">
        <v>0</v>
      </c>
      <c r="CR66" s="44">
        <v>0</v>
      </c>
      <c r="CS66" s="45">
        <v>81</v>
      </c>
      <c r="CT66" s="43">
        <v>7128.81</v>
      </c>
      <c r="CU66" s="46">
        <v>1</v>
      </c>
      <c r="CV66" s="43">
        <v>0</v>
      </c>
      <c r="CW66" s="51"/>
      <c r="CX66" s="43">
        <v>0</v>
      </c>
      <c r="CY66" s="44">
        <v>0</v>
      </c>
      <c r="CZ66" s="45">
        <v>81</v>
      </c>
      <c r="DA66" s="43">
        <v>7128.81</v>
      </c>
      <c r="DB66" s="46">
        <v>1</v>
      </c>
      <c r="DC66" s="43">
        <v>0</v>
      </c>
      <c r="DD66" s="51"/>
      <c r="DE66" s="43">
        <v>0</v>
      </c>
      <c r="DF66" s="44">
        <v>0</v>
      </c>
      <c r="DG66" s="45">
        <v>81</v>
      </c>
      <c r="DH66" s="43">
        <v>7128.81</v>
      </c>
      <c r="DI66" s="46">
        <v>1</v>
      </c>
      <c r="DJ66" s="43">
        <v>0</v>
      </c>
      <c r="DK66" s="51"/>
      <c r="DL66" s="43">
        <v>0</v>
      </c>
      <c r="DM66" s="44">
        <v>0</v>
      </c>
      <c r="DN66" s="45">
        <v>81</v>
      </c>
      <c r="DO66" s="43">
        <v>7128.81</v>
      </c>
      <c r="DP66" s="46">
        <v>1</v>
      </c>
      <c r="DQ66" s="43">
        <v>0</v>
      </c>
      <c r="DR66" s="45">
        <v>0</v>
      </c>
      <c r="DS66" s="45">
        <v>0</v>
      </c>
      <c r="DT66" s="45"/>
      <c r="DU66" s="45">
        <v>0</v>
      </c>
      <c r="DV66" s="43">
        <v>0</v>
      </c>
      <c r="DW66" s="43">
        <v>0</v>
      </c>
      <c r="DX66" s="43">
        <v>0</v>
      </c>
      <c r="DY66" s="50">
        <v>0</v>
      </c>
      <c r="DZ66" s="50">
        <v>0</v>
      </c>
      <c r="EA66" s="52" t="s">
        <v>2076</v>
      </c>
      <c r="EB66"/>
    </row>
    <row r="67" spans="1:132" ht="38.25" outlineLevel="1" x14ac:dyDescent="0.25">
      <c r="A67" s="37" t="s">
        <v>231</v>
      </c>
      <c r="B67" s="38" t="s">
        <v>232</v>
      </c>
      <c r="C67" s="37" t="s">
        <v>53</v>
      </c>
      <c r="D67" s="37" t="s">
        <v>233</v>
      </c>
      <c r="E67" s="39" t="s">
        <v>109</v>
      </c>
      <c r="F67" s="39">
        <v>14.95</v>
      </c>
      <c r="G67" s="40">
        <v>77.44</v>
      </c>
      <c r="H67" s="40">
        <v>96.97</v>
      </c>
      <c r="I67" s="41">
        <v>1449.701</v>
      </c>
      <c r="J67" s="51"/>
      <c r="K67" s="43">
        <v>0</v>
      </c>
      <c r="L67" s="44">
        <v>0</v>
      </c>
      <c r="M67" s="45">
        <v>0</v>
      </c>
      <c r="N67" s="43">
        <v>0</v>
      </c>
      <c r="O67" s="46">
        <v>0</v>
      </c>
      <c r="P67" s="43">
        <v>1449.701</v>
      </c>
      <c r="Q67" s="51">
        <v>2.99</v>
      </c>
      <c r="R67" s="43">
        <v>289.94030000000004</v>
      </c>
      <c r="S67" s="44">
        <v>0.20000006897974137</v>
      </c>
      <c r="T67" s="45">
        <v>2.99</v>
      </c>
      <c r="U67" s="43">
        <v>289.94030000000004</v>
      </c>
      <c r="V67" s="46">
        <v>0.20000006897974137</v>
      </c>
      <c r="W67" s="43">
        <v>1159.7607</v>
      </c>
      <c r="X67" s="51">
        <v>3.35</v>
      </c>
      <c r="Y67" s="43">
        <v>324.84949999999998</v>
      </c>
      <c r="Z67" s="44">
        <v>0.22408034484352288</v>
      </c>
      <c r="AA67" s="45">
        <v>6.34</v>
      </c>
      <c r="AB67" s="43">
        <v>614.78980000000001</v>
      </c>
      <c r="AC67" s="46">
        <v>0.42408041382326422</v>
      </c>
      <c r="AD67" s="43">
        <v>834.91120000000001</v>
      </c>
      <c r="AE67" s="51">
        <v>4.6100000000000003</v>
      </c>
      <c r="AF67" s="43">
        <v>447.0317</v>
      </c>
      <c r="AG67" s="44">
        <v>0.3083613103667584</v>
      </c>
      <c r="AH67" s="45">
        <v>10.95</v>
      </c>
      <c r="AI67" s="43">
        <v>1061.8215</v>
      </c>
      <c r="AJ67" s="46">
        <v>0.73244172419002262</v>
      </c>
      <c r="AK67" s="43">
        <v>387.87950000000001</v>
      </c>
      <c r="AL67" s="51">
        <v>4</v>
      </c>
      <c r="AM67" s="43">
        <v>387.88</v>
      </c>
      <c r="AN67" s="44">
        <v>0.26755862070868408</v>
      </c>
      <c r="AO67" s="45">
        <v>14.95</v>
      </c>
      <c r="AP67" s="43">
        <v>1449.7015000000001</v>
      </c>
      <c r="AQ67" s="46">
        <v>1.0000003448987067</v>
      </c>
      <c r="AR67" s="43">
        <v>-5.0000000010186341E-4</v>
      </c>
      <c r="AS67" s="51"/>
      <c r="AT67" s="43">
        <v>0</v>
      </c>
      <c r="AU67" s="44">
        <v>0</v>
      </c>
      <c r="AV67" s="45">
        <v>14.95</v>
      </c>
      <c r="AW67" s="43">
        <v>1449.7015000000001</v>
      </c>
      <c r="AX67" s="46">
        <v>1.0000003448987067</v>
      </c>
      <c r="AY67" s="43">
        <v>-5.0000000010186341E-4</v>
      </c>
      <c r="AZ67" s="51"/>
      <c r="BA67" s="43">
        <v>0</v>
      </c>
      <c r="BB67" s="44">
        <v>0</v>
      </c>
      <c r="BC67" s="45">
        <v>14.95</v>
      </c>
      <c r="BD67" s="43">
        <v>1449.7015000000001</v>
      </c>
      <c r="BE67" s="46">
        <v>1.0000003448987067</v>
      </c>
      <c r="BF67" s="43">
        <v>-5.0000000010186341E-4</v>
      </c>
      <c r="BG67" s="51"/>
      <c r="BH67" s="43">
        <v>0</v>
      </c>
      <c r="BI67" s="44">
        <v>0</v>
      </c>
      <c r="BJ67" s="45">
        <v>14.95</v>
      </c>
      <c r="BK67" s="43">
        <v>1449.7015000000001</v>
      </c>
      <c r="BL67" s="46">
        <v>1.0000003448987067</v>
      </c>
      <c r="BM67" s="43">
        <v>-5.0000000010186341E-4</v>
      </c>
      <c r="BN67" s="51"/>
      <c r="BO67" s="43">
        <v>0</v>
      </c>
      <c r="BP67" s="44">
        <v>0</v>
      </c>
      <c r="BQ67" s="45">
        <v>14.95</v>
      </c>
      <c r="BR67" s="43">
        <v>1449.7015000000001</v>
      </c>
      <c r="BS67" s="46">
        <v>1.0000003448987067</v>
      </c>
      <c r="BT67" s="43">
        <v>-5.0000000010186341E-4</v>
      </c>
      <c r="BU67" s="51"/>
      <c r="BV67" s="43">
        <v>0</v>
      </c>
      <c r="BW67" s="44">
        <v>0</v>
      </c>
      <c r="BX67" s="45">
        <v>14.95</v>
      </c>
      <c r="BY67" s="43">
        <v>1449.7015000000001</v>
      </c>
      <c r="BZ67" s="46">
        <v>1.0000003448987067</v>
      </c>
      <c r="CA67" s="43">
        <v>-5.0000000010186341E-4</v>
      </c>
      <c r="CB67" s="51"/>
      <c r="CC67" s="43">
        <v>0</v>
      </c>
      <c r="CD67" s="44">
        <v>0</v>
      </c>
      <c r="CE67" s="45">
        <v>14.95</v>
      </c>
      <c r="CF67" s="43">
        <v>1449.7015000000001</v>
      </c>
      <c r="CG67" s="46">
        <v>1.0000003448987067</v>
      </c>
      <c r="CH67" s="43">
        <v>-5.0000000010186341E-4</v>
      </c>
      <c r="CI67" s="51"/>
      <c r="CJ67" s="43">
        <v>0</v>
      </c>
      <c r="CK67" s="44">
        <v>0</v>
      </c>
      <c r="CL67" s="45">
        <v>14.95</v>
      </c>
      <c r="CM67" s="43">
        <v>1449.7015000000001</v>
      </c>
      <c r="CN67" s="46">
        <v>1.0000003448987067</v>
      </c>
      <c r="CO67" s="43">
        <v>-5.0000000010186341E-4</v>
      </c>
      <c r="CP67" s="51"/>
      <c r="CQ67" s="43">
        <v>0</v>
      </c>
      <c r="CR67" s="44">
        <v>0</v>
      </c>
      <c r="CS67" s="45">
        <v>14.95</v>
      </c>
      <c r="CT67" s="43">
        <v>1449.7015000000001</v>
      </c>
      <c r="CU67" s="46">
        <v>1.0000003448987067</v>
      </c>
      <c r="CV67" s="43">
        <v>-5.0000000010186341E-4</v>
      </c>
      <c r="CW67" s="51"/>
      <c r="CX67" s="43">
        <v>0</v>
      </c>
      <c r="CY67" s="44">
        <v>0</v>
      </c>
      <c r="CZ67" s="45">
        <v>14.95</v>
      </c>
      <c r="DA67" s="43">
        <v>1449.7015000000001</v>
      </c>
      <c r="DB67" s="46">
        <v>1.0000003448987067</v>
      </c>
      <c r="DC67" s="43">
        <v>-5.0000000010186341E-4</v>
      </c>
      <c r="DD67" s="51"/>
      <c r="DE67" s="43">
        <v>0</v>
      </c>
      <c r="DF67" s="44">
        <v>0</v>
      </c>
      <c r="DG67" s="45">
        <v>14.95</v>
      </c>
      <c r="DH67" s="43">
        <v>1449.7015000000001</v>
      </c>
      <c r="DI67" s="46">
        <v>1.0000003448987067</v>
      </c>
      <c r="DJ67" s="43">
        <v>-5.0000000010186341E-4</v>
      </c>
      <c r="DK67" s="51"/>
      <c r="DL67" s="43">
        <v>0</v>
      </c>
      <c r="DM67" s="44">
        <v>0</v>
      </c>
      <c r="DN67" s="45">
        <v>14.95</v>
      </c>
      <c r="DO67" s="43">
        <v>1449.7015000000001</v>
      </c>
      <c r="DP67" s="46">
        <v>1.0000003448987067</v>
      </c>
      <c r="DQ67" s="43">
        <v>-5.0000000010186341E-4</v>
      </c>
      <c r="DR67" s="45">
        <v>0</v>
      </c>
      <c r="DS67" s="45">
        <v>0</v>
      </c>
      <c r="DT67" s="45"/>
      <c r="DU67" s="45">
        <v>0</v>
      </c>
      <c r="DV67" s="43">
        <v>0</v>
      </c>
      <c r="DW67" s="43">
        <v>0</v>
      </c>
      <c r="DX67" s="43">
        <v>0</v>
      </c>
      <c r="DY67" s="50">
        <v>0</v>
      </c>
      <c r="DZ67" s="50">
        <v>0</v>
      </c>
      <c r="EA67" s="52" t="s">
        <v>2076</v>
      </c>
      <c r="EB67"/>
    </row>
    <row r="68" spans="1:132" ht="38.25" outlineLevel="1" x14ac:dyDescent="0.25">
      <c r="A68" s="37" t="s">
        <v>234</v>
      </c>
      <c r="B68" s="38" t="s">
        <v>235</v>
      </c>
      <c r="C68" s="37" t="s">
        <v>53</v>
      </c>
      <c r="D68" s="37" t="s">
        <v>236</v>
      </c>
      <c r="E68" s="39" t="s">
        <v>55</v>
      </c>
      <c r="F68" s="39">
        <v>54.589999999999996</v>
      </c>
      <c r="G68" s="40">
        <v>166.79</v>
      </c>
      <c r="H68" s="40">
        <v>208.85</v>
      </c>
      <c r="I68" s="41">
        <v>11401.120999999999</v>
      </c>
      <c r="J68" s="51"/>
      <c r="K68" s="43">
        <v>0</v>
      </c>
      <c r="L68" s="44">
        <v>0</v>
      </c>
      <c r="M68" s="45">
        <v>0</v>
      </c>
      <c r="N68" s="43">
        <v>0</v>
      </c>
      <c r="O68" s="46">
        <v>0</v>
      </c>
      <c r="P68" s="43">
        <v>11401.120999999999</v>
      </c>
      <c r="Q68" s="51">
        <v>12.43</v>
      </c>
      <c r="R68" s="43">
        <v>2596.0054999999998</v>
      </c>
      <c r="S68" s="44">
        <v>0.22769739045835932</v>
      </c>
      <c r="T68" s="45">
        <v>12.43</v>
      </c>
      <c r="U68" s="43">
        <v>2596.0054999999998</v>
      </c>
      <c r="V68" s="46">
        <v>0.22769739045835932</v>
      </c>
      <c r="W68" s="43">
        <v>8805.1154999999999</v>
      </c>
      <c r="X68" s="51">
        <v>8</v>
      </c>
      <c r="Y68" s="43">
        <v>1670.8</v>
      </c>
      <c r="Z68" s="44">
        <v>0.14654699305445493</v>
      </c>
      <c r="AA68" s="45">
        <v>20.43</v>
      </c>
      <c r="AB68" s="43">
        <v>4266.8054999999995</v>
      </c>
      <c r="AC68" s="46">
        <v>0.37424438351281419</v>
      </c>
      <c r="AD68" s="43">
        <v>7134.3154999999997</v>
      </c>
      <c r="AE68" s="51">
        <v>11.31</v>
      </c>
      <c r="AF68" s="43">
        <v>2362.0934999999999</v>
      </c>
      <c r="AG68" s="44">
        <v>0.20718081143073563</v>
      </c>
      <c r="AH68" s="45">
        <v>31.740000000000002</v>
      </c>
      <c r="AI68" s="43">
        <v>6628.8989999999994</v>
      </c>
      <c r="AJ68" s="46">
        <v>0.58142519494354983</v>
      </c>
      <c r="AK68" s="43">
        <v>4772.2219999999998</v>
      </c>
      <c r="AL68" s="51">
        <v>22.849999999999998</v>
      </c>
      <c r="AM68" s="43">
        <v>4772.2224999999999</v>
      </c>
      <c r="AN68" s="44">
        <v>0.41857484891178687</v>
      </c>
      <c r="AO68" s="45">
        <v>54.59</v>
      </c>
      <c r="AP68" s="43">
        <v>11401.121499999999</v>
      </c>
      <c r="AQ68" s="46">
        <v>1.0000000438553367</v>
      </c>
      <c r="AR68" s="43">
        <v>-5.0000000010186341E-4</v>
      </c>
      <c r="AS68" s="51"/>
      <c r="AT68" s="43">
        <v>0</v>
      </c>
      <c r="AU68" s="44">
        <v>0</v>
      </c>
      <c r="AV68" s="45">
        <v>54.59</v>
      </c>
      <c r="AW68" s="43">
        <v>11401.121499999999</v>
      </c>
      <c r="AX68" s="46">
        <v>1.0000000438553367</v>
      </c>
      <c r="AY68" s="43">
        <v>-5.0000000010186341E-4</v>
      </c>
      <c r="AZ68" s="51"/>
      <c r="BA68" s="43">
        <v>0</v>
      </c>
      <c r="BB68" s="44">
        <v>0</v>
      </c>
      <c r="BC68" s="45">
        <v>54.59</v>
      </c>
      <c r="BD68" s="43">
        <v>11401.121499999999</v>
      </c>
      <c r="BE68" s="46">
        <v>1.0000000438553367</v>
      </c>
      <c r="BF68" s="43">
        <v>-5.0000000010186341E-4</v>
      </c>
      <c r="BG68" s="51"/>
      <c r="BH68" s="43">
        <v>0</v>
      </c>
      <c r="BI68" s="44">
        <v>0</v>
      </c>
      <c r="BJ68" s="45">
        <v>54.59</v>
      </c>
      <c r="BK68" s="43">
        <v>11401.121499999999</v>
      </c>
      <c r="BL68" s="46">
        <v>1.0000000438553367</v>
      </c>
      <c r="BM68" s="43">
        <v>-5.0000000010186341E-4</v>
      </c>
      <c r="BN68" s="51"/>
      <c r="BO68" s="43">
        <v>0</v>
      </c>
      <c r="BP68" s="44">
        <v>0</v>
      </c>
      <c r="BQ68" s="45">
        <v>54.59</v>
      </c>
      <c r="BR68" s="43">
        <v>11401.121499999999</v>
      </c>
      <c r="BS68" s="46">
        <v>1.0000000438553367</v>
      </c>
      <c r="BT68" s="43">
        <v>-5.0000000010186341E-4</v>
      </c>
      <c r="BU68" s="51"/>
      <c r="BV68" s="43">
        <v>0</v>
      </c>
      <c r="BW68" s="44">
        <v>0</v>
      </c>
      <c r="BX68" s="45">
        <v>54.59</v>
      </c>
      <c r="BY68" s="43">
        <v>11401.121499999999</v>
      </c>
      <c r="BZ68" s="46">
        <v>1.0000000438553367</v>
      </c>
      <c r="CA68" s="43">
        <v>-5.0000000010186341E-4</v>
      </c>
      <c r="CB68" s="51"/>
      <c r="CC68" s="43">
        <v>0</v>
      </c>
      <c r="CD68" s="44">
        <v>0</v>
      </c>
      <c r="CE68" s="45">
        <v>54.59</v>
      </c>
      <c r="CF68" s="43">
        <v>11401.121499999999</v>
      </c>
      <c r="CG68" s="46">
        <v>1.0000000438553367</v>
      </c>
      <c r="CH68" s="43">
        <v>-5.0000000010186341E-4</v>
      </c>
      <c r="CI68" s="51"/>
      <c r="CJ68" s="43">
        <v>0</v>
      </c>
      <c r="CK68" s="44">
        <v>0</v>
      </c>
      <c r="CL68" s="45">
        <v>54.59</v>
      </c>
      <c r="CM68" s="43">
        <v>11401.121499999999</v>
      </c>
      <c r="CN68" s="46">
        <v>1.0000000438553367</v>
      </c>
      <c r="CO68" s="43">
        <v>-5.0000000010186341E-4</v>
      </c>
      <c r="CP68" s="51"/>
      <c r="CQ68" s="43">
        <v>0</v>
      </c>
      <c r="CR68" s="44">
        <v>0</v>
      </c>
      <c r="CS68" s="45">
        <v>54.59</v>
      </c>
      <c r="CT68" s="43">
        <v>11401.121499999999</v>
      </c>
      <c r="CU68" s="46">
        <v>1.0000000438553367</v>
      </c>
      <c r="CV68" s="43">
        <v>-5.0000000010186341E-4</v>
      </c>
      <c r="CW68" s="51"/>
      <c r="CX68" s="43">
        <v>0</v>
      </c>
      <c r="CY68" s="44">
        <v>0</v>
      </c>
      <c r="CZ68" s="45">
        <v>54.59</v>
      </c>
      <c r="DA68" s="43">
        <v>11401.121499999999</v>
      </c>
      <c r="DB68" s="46">
        <v>1.0000000438553367</v>
      </c>
      <c r="DC68" s="43">
        <v>-5.0000000010186341E-4</v>
      </c>
      <c r="DD68" s="51"/>
      <c r="DE68" s="43">
        <v>0</v>
      </c>
      <c r="DF68" s="44">
        <v>0</v>
      </c>
      <c r="DG68" s="45">
        <v>54.59</v>
      </c>
      <c r="DH68" s="43">
        <v>11401.121499999999</v>
      </c>
      <c r="DI68" s="46">
        <v>1.0000000438553367</v>
      </c>
      <c r="DJ68" s="43">
        <v>-5.0000000010186341E-4</v>
      </c>
      <c r="DK68" s="51"/>
      <c r="DL68" s="43">
        <v>0</v>
      </c>
      <c r="DM68" s="44">
        <v>0</v>
      </c>
      <c r="DN68" s="45">
        <v>54.59</v>
      </c>
      <c r="DO68" s="43">
        <v>11401.121499999999</v>
      </c>
      <c r="DP68" s="46">
        <v>1.0000000438553367</v>
      </c>
      <c r="DQ68" s="43">
        <v>-5.0000000010186341E-4</v>
      </c>
      <c r="DR68" s="45">
        <v>0</v>
      </c>
      <c r="DS68" s="45">
        <v>0</v>
      </c>
      <c r="DT68" s="45"/>
      <c r="DU68" s="45">
        <v>0</v>
      </c>
      <c r="DV68" s="43">
        <v>0</v>
      </c>
      <c r="DW68" s="43">
        <v>0</v>
      </c>
      <c r="DX68" s="43">
        <v>0</v>
      </c>
      <c r="DY68" s="50">
        <v>0</v>
      </c>
      <c r="DZ68" s="50">
        <v>0</v>
      </c>
      <c r="EA68" s="52" t="s">
        <v>2076</v>
      </c>
      <c r="EB68"/>
    </row>
    <row r="69" spans="1:132" ht="38.25" outlineLevel="1" x14ac:dyDescent="0.25">
      <c r="A69" s="37" t="s">
        <v>237</v>
      </c>
      <c r="B69" s="38" t="s">
        <v>238</v>
      </c>
      <c r="C69" s="37" t="s">
        <v>53</v>
      </c>
      <c r="D69" s="37" t="s">
        <v>239</v>
      </c>
      <c r="E69" s="39" t="s">
        <v>55</v>
      </c>
      <c r="F69" s="39">
        <v>121.27</v>
      </c>
      <c r="G69" s="40">
        <v>89.71</v>
      </c>
      <c r="H69" s="40">
        <v>112.33</v>
      </c>
      <c r="I69" s="41">
        <v>13622.259</v>
      </c>
      <c r="J69" s="51"/>
      <c r="K69" s="43">
        <v>0</v>
      </c>
      <c r="L69" s="44">
        <v>0</v>
      </c>
      <c r="M69" s="45">
        <v>0</v>
      </c>
      <c r="N69" s="43">
        <v>0</v>
      </c>
      <c r="O69" s="46">
        <v>0</v>
      </c>
      <c r="P69" s="43">
        <v>13622.259</v>
      </c>
      <c r="Q69" s="51">
        <v>39.909999999999997</v>
      </c>
      <c r="R69" s="43">
        <v>4483.0902999999998</v>
      </c>
      <c r="S69" s="44">
        <v>0.32910035699658918</v>
      </c>
      <c r="T69" s="45">
        <v>39.909999999999997</v>
      </c>
      <c r="U69" s="43">
        <v>4483.0902999999998</v>
      </c>
      <c r="V69" s="46">
        <v>0.32910035699658918</v>
      </c>
      <c r="W69" s="43">
        <v>9139.1687000000002</v>
      </c>
      <c r="X69" s="51">
        <v>44.67</v>
      </c>
      <c r="Y69" s="43">
        <v>5017.7811000000002</v>
      </c>
      <c r="Z69" s="44">
        <v>0.36835161480926182</v>
      </c>
      <c r="AA69" s="45">
        <v>84.58</v>
      </c>
      <c r="AB69" s="43">
        <v>9500.8714</v>
      </c>
      <c r="AC69" s="46">
        <v>0.69745197180585095</v>
      </c>
      <c r="AD69" s="43">
        <v>4121.3876</v>
      </c>
      <c r="AE69" s="51">
        <v>4.6900000000000004</v>
      </c>
      <c r="AF69" s="43">
        <v>526.82770000000005</v>
      </c>
      <c r="AG69" s="44">
        <v>3.8674033433074503E-2</v>
      </c>
      <c r="AH69" s="45">
        <v>89.27</v>
      </c>
      <c r="AI69" s="43">
        <v>10027.6991</v>
      </c>
      <c r="AJ69" s="46">
        <v>0.73612600523892546</v>
      </c>
      <c r="AK69" s="43">
        <v>3594.5599000000002</v>
      </c>
      <c r="AL69" s="51">
        <v>32</v>
      </c>
      <c r="AM69" s="43">
        <v>3594.56</v>
      </c>
      <c r="AN69" s="44">
        <v>0.26387400210200085</v>
      </c>
      <c r="AO69" s="45">
        <v>121.27</v>
      </c>
      <c r="AP69" s="43">
        <v>13622.259099999999</v>
      </c>
      <c r="AQ69" s="46">
        <v>1.0000000073409263</v>
      </c>
      <c r="AR69" s="43">
        <v>-9.999999929277692E-5</v>
      </c>
      <c r="AS69" s="51"/>
      <c r="AT69" s="43">
        <v>0</v>
      </c>
      <c r="AU69" s="44">
        <v>0</v>
      </c>
      <c r="AV69" s="45">
        <v>121.27</v>
      </c>
      <c r="AW69" s="43">
        <v>13622.259099999999</v>
      </c>
      <c r="AX69" s="46">
        <v>1.0000000073409263</v>
      </c>
      <c r="AY69" s="43">
        <v>-9.999999929277692E-5</v>
      </c>
      <c r="AZ69" s="51"/>
      <c r="BA69" s="43">
        <v>0</v>
      </c>
      <c r="BB69" s="44">
        <v>0</v>
      </c>
      <c r="BC69" s="45">
        <v>121.27</v>
      </c>
      <c r="BD69" s="43">
        <v>13622.259099999999</v>
      </c>
      <c r="BE69" s="46">
        <v>1.0000000073409263</v>
      </c>
      <c r="BF69" s="43">
        <v>-9.999999929277692E-5</v>
      </c>
      <c r="BG69" s="51"/>
      <c r="BH69" s="43">
        <v>0</v>
      </c>
      <c r="BI69" s="44">
        <v>0</v>
      </c>
      <c r="BJ69" s="45">
        <v>121.27</v>
      </c>
      <c r="BK69" s="43">
        <v>13622.259099999999</v>
      </c>
      <c r="BL69" s="46">
        <v>1.0000000073409263</v>
      </c>
      <c r="BM69" s="43">
        <v>-9.999999929277692E-5</v>
      </c>
      <c r="BN69" s="51"/>
      <c r="BO69" s="43">
        <v>0</v>
      </c>
      <c r="BP69" s="44">
        <v>0</v>
      </c>
      <c r="BQ69" s="45">
        <v>121.27</v>
      </c>
      <c r="BR69" s="43">
        <v>13622.259099999999</v>
      </c>
      <c r="BS69" s="46">
        <v>1.0000000073409263</v>
      </c>
      <c r="BT69" s="43">
        <v>-9.999999929277692E-5</v>
      </c>
      <c r="BU69" s="51"/>
      <c r="BV69" s="43">
        <v>0</v>
      </c>
      <c r="BW69" s="44">
        <v>0</v>
      </c>
      <c r="BX69" s="45">
        <v>121.27</v>
      </c>
      <c r="BY69" s="43">
        <v>13622.259099999999</v>
      </c>
      <c r="BZ69" s="46">
        <v>1.0000000073409263</v>
      </c>
      <c r="CA69" s="43">
        <v>-9.999999929277692E-5</v>
      </c>
      <c r="CB69" s="51"/>
      <c r="CC69" s="43">
        <v>0</v>
      </c>
      <c r="CD69" s="44">
        <v>0</v>
      </c>
      <c r="CE69" s="45">
        <v>121.27</v>
      </c>
      <c r="CF69" s="43">
        <v>13622.259099999999</v>
      </c>
      <c r="CG69" s="46">
        <v>1.0000000073409263</v>
      </c>
      <c r="CH69" s="43">
        <v>-9.999999929277692E-5</v>
      </c>
      <c r="CI69" s="51"/>
      <c r="CJ69" s="43">
        <v>0</v>
      </c>
      <c r="CK69" s="44">
        <v>0</v>
      </c>
      <c r="CL69" s="45">
        <v>121.27</v>
      </c>
      <c r="CM69" s="43">
        <v>13622.259099999999</v>
      </c>
      <c r="CN69" s="46">
        <v>1.0000000073409263</v>
      </c>
      <c r="CO69" s="43">
        <v>-9.999999929277692E-5</v>
      </c>
      <c r="CP69" s="51"/>
      <c r="CQ69" s="43">
        <v>0</v>
      </c>
      <c r="CR69" s="44">
        <v>0</v>
      </c>
      <c r="CS69" s="45">
        <v>121.27</v>
      </c>
      <c r="CT69" s="43">
        <v>13622.259099999999</v>
      </c>
      <c r="CU69" s="46">
        <v>1.0000000073409263</v>
      </c>
      <c r="CV69" s="43">
        <v>-9.999999929277692E-5</v>
      </c>
      <c r="CW69" s="51"/>
      <c r="CX69" s="43">
        <v>0</v>
      </c>
      <c r="CY69" s="44">
        <v>0</v>
      </c>
      <c r="CZ69" s="45">
        <v>121.27</v>
      </c>
      <c r="DA69" s="43">
        <v>13622.259099999999</v>
      </c>
      <c r="DB69" s="46">
        <v>1.0000000073409263</v>
      </c>
      <c r="DC69" s="43">
        <v>-9.999999929277692E-5</v>
      </c>
      <c r="DD69" s="51"/>
      <c r="DE69" s="43">
        <v>0</v>
      </c>
      <c r="DF69" s="44">
        <v>0</v>
      </c>
      <c r="DG69" s="45">
        <v>121.27</v>
      </c>
      <c r="DH69" s="43">
        <v>13622.259099999999</v>
      </c>
      <c r="DI69" s="46">
        <v>1.0000000073409263</v>
      </c>
      <c r="DJ69" s="43">
        <v>-9.999999929277692E-5</v>
      </c>
      <c r="DK69" s="51"/>
      <c r="DL69" s="43">
        <v>0</v>
      </c>
      <c r="DM69" s="44">
        <v>0</v>
      </c>
      <c r="DN69" s="45">
        <v>121.27</v>
      </c>
      <c r="DO69" s="43">
        <v>13622.259099999999</v>
      </c>
      <c r="DP69" s="46">
        <v>1.0000000073409263</v>
      </c>
      <c r="DQ69" s="43">
        <v>-9.999999929277692E-5</v>
      </c>
      <c r="DR69" s="45">
        <v>0</v>
      </c>
      <c r="DS69" s="45">
        <v>0</v>
      </c>
      <c r="DT69" s="45"/>
      <c r="DU69" s="45">
        <v>0</v>
      </c>
      <c r="DV69" s="43">
        <v>0</v>
      </c>
      <c r="DW69" s="43">
        <v>0</v>
      </c>
      <c r="DX69" s="43">
        <v>0</v>
      </c>
      <c r="DY69" s="50">
        <v>0</v>
      </c>
      <c r="DZ69" s="50">
        <v>0</v>
      </c>
      <c r="EA69" s="52" t="s">
        <v>2076</v>
      </c>
      <c r="EB69"/>
    </row>
    <row r="70" spans="1:132" ht="25.5" outlineLevel="1" x14ac:dyDescent="0.25">
      <c r="A70" s="37" t="s">
        <v>240</v>
      </c>
      <c r="B70" s="38" t="s">
        <v>241</v>
      </c>
      <c r="C70" s="37" t="s">
        <v>53</v>
      </c>
      <c r="D70" s="37" t="s">
        <v>242</v>
      </c>
      <c r="E70" s="39" t="s">
        <v>243</v>
      </c>
      <c r="F70" s="39">
        <v>0</v>
      </c>
      <c r="G70" s="40">
        <v>11.8</v>
      </c>
      <c r="H70" s="40">
        <v>14.77</v>
      </c>
      <c r="I70" s="41">
        <v>0</v>
      </c>
      <c r="J70" s="51">
        <v>0</v>
      </c>
      <c r="K70" s="43">
        <v>0</v>
      </c>
      <c r="L70" s="44" t="e">
        <v>#DIV/0!</v>
      </c>
      <c r="M70" s="45">
        <v>0</v>
      </c>
      <c r="N70" s="43">
        <v>0</v>
      </c>
      <c r="O70" s="46" t="e">
        <v>#DIV/0!</v>
      </c>
      <c r="P70" s="43">
        <v>0</v>
      </c>
      <c r="Q70" s="51"/>
      <c r="R70" s="43">
        <v>0</v>
      </c>
      <c r="S70" s="44" t="e">
        <v>#DIV/0!</v>
      </c>
      <c r="T70" s="45">
        <v>0</v>
      </c>
      <c r="U70" s="43">
        <v>0</v>
      </c>
      <c r="V70" s="46" t="e">
        <v>#DIV/0!</v>
      </c>
      <c r="W70" s="43">
        <v>0</v>
      </c>
      <c r="X70" s="51"/>
      <c r="Y70" s="43">
        <v>0</v>
      </c>
      <c r="Z70" s="44" t="e">
        <v>#DIV/0!</v>
      </c>
      <c r="AA70" s="45">
        <v>0</v>
      </c>
      <c r="AB70" s="43">
        <v>0</v>
      </c>
      <c r="AC70" s="46" t="e">
        <v>#DIV/0!</v>
      </c>
      <c r="AD70" s="43">
        <v>0</v>
      </c>
      <c r="AE70" s="51"/>
      <c r="AF70" s="43">
        <v>0</v>
      </c>
      <c r="AG70" s="44" t="e">
        <v>#DIV/0!</v>
      </c>
      <c r="AH70" s="45">
        <v>0</v>
      </c>
      <c r="AI70" s="43">
        <v>0</v>
      </c>
      <c r="AJ70" s="46" t="e">
        <v>#DIV/0!</v>
      </c>
      <c r="AK70" s="43">
        <v>0</v>
      </c>
      <c r="AL70" s="51"/>
      <c r="AM70" s="43">
        <v>0</v>
      </c>
      <c r="AN70" s="44" t="e">
        <v>#DIV/0!</v>
      </c>
      <c r="AO70" s="45">
        <v>0</v>
      </c>
      <c r="AP70" s="43">
        <v>0</v>
      </c>
      <c r="AQ70" s="46" t="e">
        <v>#DIV/0!</v>
      </c>
      <c r="AR70" s="43">
        <v>0</v>
      </c>
      <c r="AS70" s="51"/>
      <c r="AT70" s="43">
        <v>0</v>
      </c>
      <c r="AU70" s="44" t="e">
        <v>#DIV/0!</v>
      </c>
      <c r="AV70" s="45">
        <v>0</v>
      </c>
      <c r="AW70" s="43">
        <v>0</v>
      </c>
      <c r="AX70" s="46" t="e">
        <v>#DIV/0!</v>
      </c>
      <c r="AY70" s="43">
        <v>0</v>
      </c>
      <c r="AZ70" s="51"/>
      <c r="BA70" s="43">
        <v>0</v>
      </c>
      <c r="BB70" s="44" t="e">
        <v>#DIV/0!</v>
      </c>
      <c r="BC70" s="45">
        <v>0</v>
      </c>
      <c r="BD70" s="43">
        <v>0</v>
      </c>
      <c r="BE70" s="46" t="e">
        <v>#DIV/0!</v>
      </c>
      <c r="BF70" s="43">
        <v>0</v>
      </c>
      <c r="BG70" s="51"/>
      <c r="BH70" s="43">
        <v>0</v>
      </c>
      <c r="BI70" s="44" t="e">
        <v>#DIV/0!</v>
      </c>
      <c r="BJ70" s="45">
        <v>0</v>
      </c>
      <c r="BK70" s="43">
        <v>0</v>
      </c>
      <c r="BL70" s="46" t="e">
        <v>#DIV/0!</v>
      </c>
      <c r="BM70" s="43">
        <v>0</v>
      </c>
      <c r="BN70" s="51"/>
      <c r="BO70" s="43">
        <v>0</v>
      </c>
      <c r="BP70" s="44" t="e">
        <v>#DIV/0!</v>
      </c>
      <c r="BQ70" s="45">
        <v>0</v>
      </c>
      <c r="BR70" s="43">
        <v>0</v>
      </c>
      <c r="BS70" s="46" t="e">
        <v>#DIV/0!</v>
      </c>
      <c r="BT70" s="43">
        <v>0</v>
      </c>
      <c r="BU70" s="51"/>
      <c r="BV70" s="43">
        <v>0</v>
      </c>
      <c r="BW70" s="44" t="e">
        <v>#DIV/0!</v>
      </c>
      <c r="BX70" s="45">
        <v>0</v>
      </c>
      <c r="BY70" s="43">
        <v>0</v>
      </c>
      <c r="BZ70" s="46" t="e">
        <v>#DIV/0!</v>
      </c>
      <c r="CA70" s="43">
        <v>0</v>
      </c>
      <c r="CB70" s="51"/>
      <c r="CC70" s="43">
        <v>0</v>
      </c>
      <c r="CD70" s="44" t="e">
        <v>#DIV/0!</v>
      </c>
      <c r="CE70" s="45">
        <v>0</v>
      </c>
      <c r="CF70" s="43">
        <v>0</v>
      </c>
      <c r="CG70" s="46" t="e">
        <v>#DIV/0!</v>
      </c>
      <c r="CH70" s="43">
        <v>0</v>
      </c>
      <c r="CI70" s="51"/>
      <c r="CJ70" s="43">
        <v>0</v>
      </c>
      <c r="CK70" s="44" t="e">
        <v>#DIV/0!</v>
      </c>
      <c r="CL70" s="45">
        <v>0</v>
      </c>
      <c r="CM70" s="43">
        <v>0</v>
      </c>
      <c r="CN70" s="46">
        <v>0</v>
      </c>
      <c r="CO70" s="43">
        <v>0</v>
      </c>
      <c r="CP70" s="51"/>
      <c r="CQ70" s="43">
        <v>0</v>
      </c>
      <c r="CR70" s="44" t="e">
        <v>#DIV/0!</v>
      </c>
      <c r="CS70" s="45">
        <v>0</v>
      </c>
      <c r="CT70" s="43">
        <v>0</v>
      </c>
      <c r="CU70" s="46" t="e">
        <v>#DIV/0!</v>
      </c>
      <c r="CV70" s="43">
        <v>0</v>
      </c>
      <c r="CW70" s="51"/>
      <c r="CX70" s="43">
        <v>0</v>
      </c>
      <c r="CY70" s="44" t="e">
        <v>#DIV/0!</v>
      </c>
      <c r="CZ70" s="45">
        <v>0</v>
      </c>
      <c r="DA70" s="43">
        <v>0</v>
      </c>
      <c r="DB70" s="46" t="e">
        <v>#DIV/0!</v>
      </c>
      <c r="DC70" s="43">
        <v>0</v>
      </c>
      <c r="DD70" s="51"/>
      <c r="DE70" s="43">
        <v>0</v>
      </c>
      <c r="DF70" s="44" t="e">
        <v>#DIV/0!</v>
      </c>
      <c r="DG70" s="45">
        <v>0</v>
      </c>
      <c r="DH70" s="43">
        <v>0</v>
      </c>
      <c r="DI70" s="46" t="e">
        <v>#DIV/0!</v>
      </c>
      <c r="DJ70" s="43">
        <v>0</v>
      </c>
      <c r="DK70" s="51"/>
      <c r="DL70" s="43">
        <v>0</v>
      </c>
      <c r="DM70" s="44" t="e">
        <v>#DIV/0!</v>
      </c>
      <c r="DN70" s="45">
        <v>0</v>
      </c>
      <c r="DO70" s="43">
        <v>0</v>
      </c>
      <c r="DP70" s="46" t="e">
        <v>#DIV/0!</v>
      </c>
      <c r="DQ70" s="43">
        <v>0</v>
      </c>
      <c r="DR70" s="45">
        <v>0</v>
      </c>
      <c r="DS70" s="45">
        <v>0</v>
      </c>
      <c r="DT70" s="45"/>
      <c r="DU70" s="45">
        <v>0</v>
      </c>
      <c r="DV70" s="43">
        <v>0</v>
      </c>
      <c r="DW70" s="43">
        <v>0</v>
      </c>
      <c r="DX70" s="43">
        <v>0</v>
      </c>
      <c r="DY70" s="50">
        <v>0</v>
      </c>
      <c r="DZ70" s="50">
        <v>0</v>
      </c>
      <c r="EA70" s="52"/>
      <c r="EB70"/>
    </row>
    <row r="71" spans="1:132" ht="25.5" outlineLevel="1" x14ac:dyDescent="0.25">
      <c r="A71" s="37" t="s">
        <v>244</v>
      </c>
      <c r="B71" s="38" t="s">
        <v>245</v>
      </c>
      <c r="C71" s="37" t="s">
        <v>53</v>
      </c>
      <c r="D71" s="37" t="s">
        <v>246</v>
      </c>
      <c r="E71" s="39" t="s">
        <v>243</v>
      </c>
      <c r="F71" s="39">
        <v>0</v>
      </c>
      <c r="G71" s="40">
        <v>12.17</v>
      </c>
      <c r="H71" s="40">
        <v>15.23</v>
      </c>
      <c r="I71" s="41">
        <v>0</v>
      </c>
      <c r="J71" s="51">
        <v>0</v>
      </c>
      <c r="K71" s="43">
        <v>0</v>
      </c>
      <c r="L71" s="44" t="e">
        <v>#DIV/0!</v>
      </c>
      <c r="M71" s="45">
        <v>0</v>
      </c>
      <c r="N71" s="43">
        <v>0</v>
      </c>
      <c r="O71" s="46" t="e">
        <v>#DIV/0!</v>
      </c>
      <c r="P71" s="43">
        <v>0</v>
      </c>
      <c r="Q71" s="51"/>
      <c r="R71" s="43">
        <v>0</v>
      </c>
      <c r="S71" s="44" t="e">
        <v>#DIV/0!</v>
      </c>
      <c r="T71" s="45">
        <v>0</v>
      </c>
      <c r="U71" s="43">
        <v>0</v>
      </c>
      <c r="V71" s="46" t="e">
        <v>#DIV/0!</v>
      </c>
      <c r="W71" s="43">
        <v>0</v>
      </c>
      <c r="X71" s="51"/>
      <c r="Y71" s="43">
        <v>0</v>
      </c>
      <c r="Z71" s="44" t="e">
        <v>#DIV/0!</v>
      </c>
      <c r="AA71" s="45">
        <v>0</v>
      </c>
      <c r="AB71" s="43">
        <v>0</v>
      </c>
      <c r="AC71" s="46" t="e">
        <v>#DIV/0!</v>
      </c>
      <c r="AD71" s="43">
        <v>0</v>
      </c>
      <c r="AE71" s="51"/>
      <c r="AF71" s="43">
        <v>0</v>
      </c>
      <c r="AG71" s="44" t="e">
        <v>#DIV/0!</v>
      </c>
      <c r="AH71" s="45">
        <v>0</v>
      </c>
      <c r="AI71" s="43">
        <v>0</v>
      </c>
      <c r="AJ71" s="46" t="e">
        <v>#DIV/0!</v>
      </c>
      <c r="AK71" s="43">
        <v>0</v>
      </c>
      <c r="AL71" s="51"/>
      <c r="AM71" s="43">
        <v>0</v>
      </c>
      <c r="AN71" s="44" t="e">
        <v>#DIV/0!</v>
      </c>
      <c r="AO71" s="45">
        <v>0</v>
      </c>
      <c r="AP71" s="43">
        <v>0</v>
      </c>
      <c r="AQ71" s="46" t="e">
        <v>#DIV/0!</v>
      </c>
      <c r="AR71" s="43">
        <v>0</v>
      </c>
      <c r="AS71" s="51"/>
      <c r="AT71" s="43">
        <v>0</v>
      </c>
      <c r="AU71" s="44" t="e">
        <v>#DIV/0!</v>
      </c>
      <c r="AV71" s="45">
        <v>0</v>
      </c>
      <c r="AW71" s="43">
        <v>0</v>
      </c>
      <c r="AX71" s="46" t="e">
        <v>#DIV/0!</v>
      </c>
      <c r="AY71" s="43">
        <v>0</v>
      </c>
      <c r="AZ71" s="51"/>
      <c r="BA71" s="43">
        <v>0</v>
      </c>
      <c r="BB71" s="44" t="e">
        <v>#DIV/0!</v>
      </c>
      <c r="BC71" s="45">
        <v>0</v>
      </c>
      <c r="BD71" s="43">
        <v>0</v>
      </c>
      <c r="BE71" s="46" t="e">
        <v>#DIV/0!</v>
      </c>
      <c r="BF71" s="43">
        <v>0</v>
      </c>
      <c r="BG71" s="51"/>
      <c r="BH71" s="43">
        <v>0</v>
      </c>
      <c r="BI71" s="44" t="e">
        <v>#DIV/0!</v>
      </c>
      <c r="BJ71" s="45">
        <v>0</v>
      </c>
      <c r="BK71" s="43">
        <v>0</v>
      </c>
      <c r="BL71" s="46" t="e">
        <v>#DIV/0!</v>
      </c>
      <c r="BM71" s="43">
        <v>0</v>
      </c>
      <c r="BN71" s="51"/>
      <c r="BO71" s="43">
        <v>0</v>
      </c>
      <c r="BP71" s="44" t="e">
        <v>#DIV/0!</v>
      </c>
      <c r="BQ71" s="45">
        <v>0</v>
      </c>
      <c r="BR71" s="43">
        <v>0</v>
      </c>
      <c r="BS71" s="46" t="e">
        <v>#DIV/0!</v>
      </c>
      <c r="BT71" s="43">
        <v>0</v>
      </c>
      <c r="BU71" s="51"/>
      <c r="BV71" s="43">
        <v>0</v>
      </c>
      <c r="BW71" s="44" t="e">
        <v>#DIV/0!</v>
      </c>
      <c r="BX71" s="45">
        <v>0</v>
      </c>
      <c r="BY71" s="43">
        <v>0</v>
      </c>
      <c r="BZ71" s="46" t="e">
        <v>#DIV/0!</v>
      </c>
      <c r="CA71" s="43">
        <v>0</v>
      </c>
      <c r="CB71" s="51"/>
      <c r="CC71" s="43">
        <v>0</v>
      </c>
      <c r="CD71" s="44" t="e">
        <v>#DIV/0!</v>
      </c>
      <c r="CE71" s="45">
        <v>0</v>
      </c>
      <c r="CF71" s="43">
        <v>0</v>
      </c>
      <c r="CG71" s="46" t="e">
        <v>#DIV/0!</v>
      </c>
      <c r="CH71" s="43">
        <v>0</v>
      </c>
      <c r="CI71" s="51"/>
      <c r="CJ71" s="43">
        <v>0</v>
      </c>
      <c r="CK71" s="44" t="e">
        <v>#DIV/0!</v>
      </c>
      <c r="CL71" s="45">
        <v>0</v>
      </c>
      <c r="CM71" s="43">
        <v>0</v>
      </c>
      <c r="CN71" s="46">
        <v>0</v>
      </c>
      <c r="CO71" s="43">
        <v>0</v>
      </c>
      <c r="CP71" s="51"/>
      <c r="CQ71" s="43">
        <v>0</v>
      </c>
      <c r="CR71" s="44" t="e">
        <v>#DIV/0!</v>
      </c>
      <c r="CS71" s="45">
        <v>0</v>
      </c>
      <c r="CT71" s="43">
        <v>0</v>
      </c>
      <c r="CU71" s="46" t="e">
        <v>#DIV/0!</v>
      </c>
      <c r="CV71" s="43">
        <v>0</v>
      </c>
      <c r="CW71" s="51"/>
      <c r="CX71" s="43">
        <v>0</v>
      </c>
      <c r="CY71" s="44" t="e">
        <v>#DIV/0!</v>
      </c>
      <c r="CZ71" s="45">
        <v>0</v>
      </c>
      <c r="DA71" s="43">
        <v>0</v>
      </c>
      <c r="DB71" s="46" t="e">
        <v>#DIV/0!</v>
      </c>
      <c r="DC71" s="43">
        <v>0</v>
      </c>
      <c r="DD71" s="51"/>
      <c r="DE71" s="43">
        <v>0</v>
      </c>
      <c r="DF71" s="44" t="e">
        <v>#DIV/0!</v>
      </c>
      <c r="DG71" s="45">
        <v>0</v>
      </c>
      <c r="DH71" s="43">
        <v>0</v>
      </c>
      <c r="DI71" s="46" t="e">
        <v>#DIV/0!</v>
      </c>
      <c r="DJ71" s="43">
        <v>0</v>
      </c>
      <c r="DK71" s="51"/>
      <c r="DL71" s="43">
        <v>0</v>
      </c>
      <c r="DM71" s="44" t="e">
        <v>#DIV/0!</v>
      </c>
      <c r="DN71" s="45">
        <v>0</v>
      </c>
      <c r="DO71" s="43">
        <v>0</v>
      </c>
      <c r="DP71" s="46" t="e">
        <v>#DIV/0!</v>
      </c>
      <c r="DQ71" s="43">
        <v>0</v>
      </c>
      <c r="DR71" s="45">
        <v>0</v>
      </c>
      <c r="DS71" s="45">
        <v>0</v>
      </c>
      <c r="DT71" s="45"/>
      <c r="DU71" s="45">
        <v>0</v>
      </c>
      <c r="DV71" s="43">
        <v>0</v>
      </c>
      <c r="DW71" s="43">
        <v>0</v>
      </c>
      <c r="DX71" s="43">
        <v>0</v>
      </c>
      <c r="DY71" s="50">
        <v>0</v>
      </c>
      <c r="DZ71" s="50">
        <v>0</v>
      </c>
      <c r="EA71" s="52"/>
      <c r="EB71"/>
    </row>
    <row r="72" spans="1:132" ht="51" outlineLevel="1" x14ac:dyDescent="0.25">
      <c r="A72" s="37" t="s">
        <v>247</v>
      </c>
      <c r="B72" s="38" t="s">
        <v>248</v>
      </c>
      <c r="C72" s="37" t="s">
        <v>53</v>
      </c>
      <c r="D72" s="37" t="s">
        <v>249</v>
      </c>
      <c r="E72" s="39" t="s">
        <v>109</v>
      </c>
      <c r="F72" s="39">
        <v>3.33</v>
      </c>
      <c r="G72" s="40">
        <v>442.01</v>
      </c>
      <c r="H72" s="40">
        <v>553.48</v>
      </c>
      <c r="I72" s="41">
        <v>1843.088</v>
      </c>
      <c r="J72" s="51"/>
      <c r="K72" s="43">
        <v>0</v>
      </c>
      <c r="L72" s="44">
        <v>0</v>
      </c>
      <c r="M72" s="45">
        <v>0</v>
      </c>
      <c r="N72" s="43">
        <v>0</v>
      </c>
      <c r="O72" s="46">
        <v>0</v>
      </c>
      <c r="P72" s="43">
        <v>1843.088</v>
      </c>
      <c r="Q72" s="51">
        <v>1.04</v>
      </c>
      <c r="R72" s="43">
        <v>575.61920000000009</v>
      </c>
      <c r="S72" s="44">
        <v>0.31231238009254042</v>
      </c>
      <c r="T72" s="45">
        <v>1.04</v>
      </c>
      <c r="U72" s="43">
        <v>575.61920000000009</v>
      </c>
      <c r="V72" s="46">
        <v>0.31231238009254042</v>
      </c>
      <c r="W72" s="43">
        <v>1267.4687999999999</v>
      </c>
      <c r="X72" s="51">
        <v>1.06</v>
      </c>
      <c r="Y72" s="43">
        <v>586.68880000000001</v>
      </c>
      <c r="Z72" s="44">
        <v>0.31831838740201229</v>
      </c>
      <c r="AA72" s="45">
        <v>2.1</v>
      </c>
      <c r="AB72" s="43">
        <v>1162.308</v>
      </c>
      <c r="AC72" s="46">
        <v>0.6306307674945526</v>
      </c>
      <c r="AD72" s="43">
        <v>680.78</v>
      </c>
      <c r="AE72" s="51">
        <v>0.11</v>
      </c>
      <c r="AF72" s="43">
        <v>60.882800000000003</v>
      </c>
      <c r="AG72" s="44">
        <v>3.3033040202095618E-2</v>
      </c>
      <c r="AH72" s="45">
        <v>2.21</v>
      </c>
      <c r="AI72" s="43">
        <v>1223.1908000000001</v>
      </c>
      <c r="AJ72" s="46">
        <v>0.66366380769664834</v>
      </c>
      <c r="AK72" s="43">
        <v>619.89719999999988</v>
      </c>
      <c r="AL72" s="51">
        <v>1.1200000000000001</v>
      </c>
      <c r="AM72" s="43">
        <v>619.89760000000012</v>
      </c>
      <c r="AN72" s="44">
        <v>0.33633640933042813</v>
      </c>
      <c r="AO72" s="45">
        <v>3.33</v>
      </c>
      <c r="AP72" s="43">
        <v>1843.0884000000001</v>
      </c>
      <c r="AQ72" s="46">
        <v>1.0000002170270763</v>
      </c>
      <c r="AR72" s="43">
        <v>-4.0000000012696546E-4</v>
      </c>
      <c r="AS72" s="51"/>
      <c r="AT72" s="43">
        <v>0</v>
      </c>
      <c r="AU72" s="44">
        <v>0</v>
      </c>
      <c r="AV72" s="45">
        <v>3.33</v>
      </c>
      <c r="AW72" s="43">
        <v>1843.0884000000001</v>
      </c>
      <c r="AX72" s="46">
        <v>1.0000002170270763</v>
      </c>
      <c r="AY72" s="43">
        <v>-4.0000000012696546E-4</v>
      </c>
      <c r="AZ72" s="51"/>
      <c r="BA72" s="43">
        <v>0</v>
      </c>
      <c r="BB72" s="44">
        <v>0</v>
      </c>
      <c r="BC72" s="45">
        <v>3.33</v>
      </c>
      <c r="BD72" s="43">
        <v>1843.0884000000001</v>
      </c>
      <c r="BE72" s="46">
        <v>1.0000002170270763</v>
      </c>
      <c r="BF72" s="43">
        <v>-4.0000000012696546E-4</v>
      </c>
      <c r="BG72" s="51"/>
      <c r="BH72" s="43">
        <v>0</v>
      </c>
      <c r="BI72" s="44">
        <v>0</v>
      </c>
      <c r="BJ72" s="45">
        <v>3.33</v>
      </c>
      <c r="BK72" s="43">
        <v>1843.0884000000001</v>
      </c>
      <c r="BL72" s="46">
        <v>1.0000002170270763</v>
      </c>
      <c r="BM72" s="43">
        <v>-4.0000000012696546E-4</v>
      </c>
      <c r="BN72" s="51"/>
      <c r="BO72" s="43">
        <v>0</v>
      </c>
      <c r="BP72" s="44">
        <v>0</v>
      </c>
      <c r="BQ72" s="45">
        <v>3.33</v>
      </c>
      <c r="BR72" s="43">
        <v>1843.0884000000001</v>
      </c>
      <c r="BS72" s="46">
        <v>1.0000002170270763</v>
      </c>
      <c r="BT72" s="43">
        <v>-4.0000000012696546E-4</v>
      </c>
      <c r="BU72" s="51"/>
      <c r="BV72" s="43">
        <v>0</v>
      </c>
      <c r="BW72" s="44">
        <v>0</v>
      </c>
      <c r="BX72" s="45">
        <v>3.33</v>
      </c>
      <c r="BY72" s="43">
        <v>1843.0884000000001</v>
      </c>
      <c r="BZ72" s="46">
        <v>1.0000002170270763</v>
      </c>
      <c r="CA72" s="43">
        <v>-4.0000000012696546E-4</v>
      </c>
      <c r="CB72" s="51"/>
      <c r="CC72" s="43">
        <v>0</v>
      </c>
      <c r="CD72" s="44">
        <v>0</v>
      </c>
      <c r="CE72" s="45">
        <v>3.33</v>
      </c>
      <c r="CF72" s="43">
        <v>1843.0884000000001</v>
      </c>
      <c r="CG72" s="46">
        <v>1.0000002170270763</v>
      </c>
      <c r="CH72" s="43">
        <v>-4.0000000012696546E-4</v>
      </c>
      <c r="CI72" s="51"/>
      <c r="CJ72" s="43">
        <v>0</v>
      </c>
      <c r="CK72" s="44">
        <v>0</v>
      </c>
      <c r="CL72" s="45">
        <v>3.33</v>
      </c>
      <c r="CM72" s="43">
        <v>1843.0884000000001</v>
      </c>
      <c r="CN72" s="46">
        <v>1.0000002170270763</v>
      </c>
      <c r="CO72" s="43">
        <v>-4.0000000012696546E-4</v>
      </c>
      <c r="CP72" s="51"/>
      <c r="CQ72" s="43">
        <v>0</v>
      </c>
      <c r="CR72" s="44">
        <v>0</v>
      </c>
      <c r="CS72" s="45">
        <v>3.33</v>
      </c>
      <c r="CT72" s="43">
        <v>1843.0884000000001</v>
      </c>
      <c r="CU72" s="46">
        <v>1.0000002170270763</v>
      </c>
      <c r="CV72" s="43">
        <v>-4.0000000012696546E-4</v>
      </c>
      <c r="CW72" s="51"/>
      <c r="CX72" s="43">
        <v>0</v>
      </c>
      <c r="CY72" s="44">
        <v>0</v>
      </c>
      <c r="CZ72" s="45">
        <v>3.33</v>
      </c>
      <c r="DA72" s="43">
        <v>1843.0884000000001</v>
      </c>
      <c r="DB72" s="46">
        <v>1.0000002170270763</v>
      </c>
      <c r="DC72" s="43">
        <v>-4.0000000012696546E-4</v>
      </c>
      <c r="DD72" s="51"/>
      <c r="DE72" s="43">
        <v>0</v>
      </c>
      <c r="DF72" s="44">
        <v>0</v>
      </c>
      <c r="DG72" s="45">
        <v>3.33</v>
      </c>
      <c r="DH72" s="43">
        <v>1843.0884000000001</v>
      </c>
      <c r="DI72" s="46">
        <v>1.0000002170270763</v>
      </c>
      <c r="DJ72" s="43">
        <v>-4.0000000012696546E-4</v>
      </c>
      <c r="DK72" s="51"/>
      <c r="DL72" s="43">
        <v>0</v>
      </c>
      <c r="DM72" s="44">
        <v>0</v>
      </c>
      <c r="DN72" s="45">
        <v>3.33</v>
      </c>
      <c r="DO72" s="43">
        <v>1843.0884000000001</v>
      </c>
      <c r="DP72" s="46">
        <v>1.0000002170270763</v>
      </c>
      <c r="DQ72" s="43">
        <v>-4.0000000012696546E-4</v>
      </c>
      <c r="DR72" s="45">
        <v>0</v>
      </c>
      <c r="DS72" s="45">
        <v>0</v>
      </c>
      <c r="DT72" s="45"/>
      <c r="DU72" s="45">
        <v>0</v>
      </c>
      <c r="DV72" s="43">
        <v>0</v>
      </c>
      <c r="DW72" s="43">
        <v>0</v>
      </c>
      <c r="DX72" s="43">
        <v>0</v>
      </c>
      <c r="DY72" s="50">
        <v>0</v>
      </c>
      <c r="DZ72" s="50">
        <v>0</v>
      </c>
      <c r="EA72" s="52" t="s">
        <v>2076</v>
      </c>
      <c r="EB72"/>
    </row>
    <row r="73" spans="1:132" ht="38.25" outlineLevel="1" x14ac:dyDescent="0.25">
      <c r="A73" s="37" t="s">
        <v>250</v>
      </c>
      <c r="B73" s="38" t="s">
        <v>251</v>
      </c>
      <c r="C73" s="37" t="s">
        <v>53</v>
      </c>
      <c r="D73" s="37" t="s">
        <v>252</v>
      </c>
      <c r="E73" s="39" t="s">
        <v>109</v>
      </c>
      <c r="F73" s="39">
        <v>35.21</v>
      </c>
      <c r="G73" s="40">
        <v>580.25</v>
      </c>
      <c r="H73" s="40">
        <v>726.58</v>
      </c>
      <c r="I73" s="41">
        <v>25582.881000000001</v>
      </c>
      <c r="J73" s="51"/>
      <c r="K73" s="43">
        <v>0</v>
      </c>
      <c r="L73" s="44">
        <v>0</v>
      </c>
      <c r="M73" s="45">
        <v>0</v>
      </c>
      <c r="N73" s="43">
        <v>0</v>
      </c>
      <c r="O73" s="46">
        <v>0</v>
      </c>
      <c r="P73" s="43">
        <v>25582.881000000001</v>
      </c>
      <c r="Q73" s="51">
        <v>12.012</v>
      </c>
      <c r="R73" s="43">
        <v>8727.6789600000011</v>
      </c>
      <c r="S73" s="44">
        <v>0.34115309217910211</v>
      </c>
      <c r="T73" s="45">
        <v>12.012</v>
      </c>
      <c r="U73" s="43">
        <v>8727.6789600000011</v>
      </c>
      <c r="V73" s="46">
        <v>0.34115309217910211</v>
      </c>
      <c r="W73" s="43">
        <v>16855.20204</v>
      </c>
      <c r="X73" s="51">
        <v>6.19</v>
      </c>
      <c r="Y73" s="43">
        <v>4497.5302000000001</v>
      </c>
      <c r="Z73" s="44">
        <v>0.17580233438133883</v>
      </c>
      <c r="AA73" s="45">
        <v>18.202000000000002</v>
      </c>
      <c r="AB73" s="43">
        <v>13225.209160000002</v>
      </c>
      <c r="AC73" s="46">
        <v>0.51695542656044102</v>
      </c>
      <c r="AD73" s="43">
        <v>12357.671839999999</v>
      </c>
      <c r="AE73" s="51"/>
      <c r="AF73" s="43">
        <v>0</v>
      </c>
      <c r="AG73" s="44">
        <v>0</v>
      </c>
      <c r="AH73" s="45">
        <v>18.202000000000002</v>
      </c>
      <c r="AI73" s="43">
        <v>13225.209160000002</v>
      </c>
      <c r="AJ73" s="46">
        <v>0.51695542656044102</v>
      </c>
      <c r="AK73" s="43">
        <v>12357.671839999999</v>
      </c>
      <c r="AL73" s="51">
        <v>17.010000000000002</v>
      </c>
      <c r="AM73" s="43">
        <v>12359.125800000002</v>
      </c>
      <c r="AN73" s="44">
        <v>0.48310140675712016</v>
      </c>
      <c r="AO73" s="45">
        <v>35.212000000000003</v>
      </c>
      <c r="AP73" s="43">
        <v>25584.334960000004</v>
      </c>
      <c r="AQ73" s="46">
        <v>1.0000568333175612</v>
      </c>
      <c r="AR73" s="43">
        <v>-1.453960000002553</v>
      </c>
      <c r="AS73" s="51"/>
      <c r="AT73" s="43">
        <v>0</v>
      </c>
      <c r="AU73" s="44">
        <v>0</v>
      </c>
      <c r="AV73" s="45">
        <v>35.212000000000003</v>
      </c>
      <c r="AW73" s="43">
        <v>25584.334960000004</v>
      </c>
      <c r="AX73" s="46">
        <v>1.0000568333175612</v>
      </c>
      <c r="AY73" s="43">
        <v>-1.453960000002553</v>
      </c>
      <c r="AZ73" s="51"/>
      <c r="BA73" s="43">
        <v>0</v>
      </c>
      <c r="BB73" s="44">
        <v>0</v>
      </c>
      <c r="BC73" s="45">
        <v>35.212000000000003</v>
      </c>
      <c r="BD73" s="43">
        <v>25584.334960000004</v>
      </c>
      <c r="BE73" s="46">
        <v>1.0000568333175612</v>
      </c>
      <c r="BF73" s="43">
        <v>-1.453960000002553</v>
      </c>
      <c r="BG73" s="51"/>
      <c r="BH73" s="43">
        <v>0</v>
      </c>
      <c r="BI73" s="44">
        <v>0</v>
      </c>
      <c r="BJ73" s="45">
        <v>35.212000000000003</v>
      </c>
      <c r="BK73" s="43">
        <v>25584.334960000004</v>
      </c>
      <c r="BL73" s="46">
        <v>1.0000568333175612</v>
      </c>
      <c r="BM73" s="43">
        <v>-1.453960000002553</v>
      </c>
      <c r="BN73" s="51"/>
      <c r="BO73" s="43">
        <v>0</v>
      </c>
      <c r="BP73" s="44">
        <v>0</v>
      </c>
      <c r="BQ73" s="45">
        <v>35.212000000000003</v>
      </c>
      <c r="BR73" s="43">
        <v>25584.334960000004</v>
      </c>
      <c r="BS73" s="46">
        <v>1.0000568333175612</v>
      </c>
      <c r="BT73" s="43">
        <v>-1.453960000002553</v>
      </c>
      <c r="BU73" s="51"/>
      <c r="BV73" s="43">
        <v>0</v>
      </c>
      <c r="BW73" s="44">
        <v>0</v>
      </c>
      <c r="BX73" s="45">
        <v>35.212000000000003</v>
      </c>
      <c r="BY73" s="43">
        <v>25584.334960000004</v>
      </c>
      <c r="BZ73" s="46">
        <v>1.0000568333175612</v>
      </c>
      <c r="CA73" s="43">
        <v>-1.453960000002553</v>
      </c>
      <c r="CB73" s="51"/>
      <c r="CC73" s="43">
        <v>-1.45</v>
      </c>
      <c r="CD73" s="44">
        <v>-5.6678526550625782E-5</v>
      </c>
      <c r="CE73" s="45">
        <v>35.212000000000003</v>
      </c>
      <c r="CF73" s="43">
        <v>25582.884960000003</v>
      </c>
      <c r="CG73" s="46">
        <v>1.0000001547910105</v>
      </c>
      <c r="CH73" s="43">
        <v>-3.9600000018253922E-3</v>
      </c>
      <c r="CI73" s="51"/>
      <c r="CJ73" s="43">
        <v>0</v>
      </c>
      <c r="CK73" s="44">
        <v>0</v>
      </c>
      <c r="CL73" s="45">
        <v>35.212000000000003</v>
      </c>
      <c r="CM73" s="43">
        <v>25582.884960000003</v>
      </c>
      <c r="CN73" s="46">
        <v>1.0000001547910105</v>
      </c>
      <c r="CO73" s="43">
        <v>-3.9600000018253922E-3</v>
      </c>
      <c r="CP73" s="51"/>
      <c r="CQ73" s="43">
        <v>0</v>
      </c>
      <c r="CR73" s="44">
        <v>0</v>
      </c>
      <c r="CS73" s="45">
        <v>35.212000000000003</v>
      </c>
      <c r="CT73" s="43">
        <v>25582.884960000003</v>
      </c>
      <c r="CU73" s="46">
        <v>1.0000001547910105</v>
      </c>
      <c r="CV73" s="43">
        <v>-3.9600000018253922E-3</v>
      </c>
      <c r="CW73" s="51"/>
      <c r="CX73" s="43">
        <v>0</v>
      </c>
      <c r="CY73" s="44">
        <v>0</v>
      </c>
      <c r="CZ73" s="45">
        <v>35.212000000000003</v>
      </c>
      <c r="DA73" s="43">
        <v>25582.884960000003</v>
      </c>
      <c r="DB73" s="46">
        <v>1.0000001547910105</v>
      </c>
      <c r="DC73" s="43">
        <v>-3.9600000018253922E-3</v>
      </c>
      <c r="DD73" s="51"/>
      <c r="DE73" s="43">
        <v>0</v>
      </c>
      <c r="DF73" s="44">
        <v>0</v>
      </c>
      <c r="DG73" s="45">
        <v>35.212000000000003</v>
      </c>
      <c r="DH73" s="43">
        <v>25582.884960000003</v>
      </c>
      <c r="DI73" s="46">
        <v>1.0000001547910105</v>
      </c>
      <c r="DJ73" s="43">
        <v>-3.9600000018253922E-3</v>
      </c>
      <c r="DK73" s="51"/>
      <c r="DL73" s="43">
        <v>0</v>
      </c>
      <c r="DM73" s="44">
        <v>0</v>
      </c>
      <c r="DN73" s="45">
        <v>35.212000000000003</v>
      </c>
      <c r="DO73" s="43">
        <v>25582.884960000003</v>
      </c>
      <c r="DP73" s="46">
        <v>1.0000001547910105</v>
      </c>
      <c r="DQ73" s="43">
        <v>-3.9600000018253922E-3</v>
      </c>
      <c r="DR73" s="45">
        <v>0</v>
      </c>
      <c r="DS73" s="45">
        <v>0</v>
      </c>
      <c r="DT73" s="45"/>
      <c r="DU73" s="45">
        <v>0</v>
      </c>
      <c r="DV73" s="43">
        <v>0</v>
      </c>
      <c r="DW73" s="43">
        <v>0</v>
      </c>
      <c r="DX73" s="43">
        <v>0</v>
      </c>
      <c r="DY73" s="50">
        <v>0</v>
      </c>
      <c r="DZ73" s="50">
        <v>0</v>
      </c>
      <c r="EA73" s="52" t="s">
        <v>2076</v>
      </c>
      <c r="EB73"/>
    </row>
    <row r="74" spans="1:132" ht="38.25" outlineLevel="1" x14ac:dyDescent="0.25">
      <c r="A74" s="37" t="s">
        <v>253</v>
      </c>
      <c r="B74" s="38" t="s">
        <v>254</v>
      </c>
      <c r="C74" s="37" t="s">
        <v>53</v>
      </c>
      <c r="D74" s="37" t="s">
        <v>255</v>
      </c>
      <c r="E74" s="39" t="s">
        <v>109</v>
      </c>
      <c r="F74" s="39">
        <v>9.75</v>
      </c>
      <c r="G74" s="40">
        <v>30.99</v>
      </c>
      <c r="H74" s="40">
        <v>38.799999999999997</v>
      </c>
      <c r="I74" s="41">
        <v>378.3</v>
      </c>
      <c r="J74" s="51">
        <v>0</v>
      </c>
      <c r="K74" s="43">
        <v>0</v>
      </c>
      <c r="L74" s="44">
        <v>0</v>
      </c>
      <c r="M74" s="45">
        <v>0</v>
      </c>
      <c r="N74" s="43">
        <v>0</v>
      </c>
      <c r="O74" s="46">
        <v>0</v>
      </c>
      <c r="P74" s="43">
        <v>378.3</v>
      </c>
      <c r="Q74" s="51"/>
      <c r="R74" s="43">
        <v>0</v>
      </c>
      <c r="S74" s="44">
        <v>0</v>
      </c>
      <c r="T74" s="45">
        <v>0</v>
      </c>
      <c r="U74" s="43">
        <v>0</v>
      </c>
      <c r="V74" s="46">
        <v>0</v>
      </c>
      <c r="W74" s="43">
        <v>378.3</v>
      </c>
      <c r="X74" s="51"/>
      <c r="Y74" s="43">
        <v>0</v>
      </c>
      <c r="Z74" s="44">
        <v>0</v>
      </c>
      <c r="AA74" s="45">
        <v>0</v>
      </c>
      <c r="AB74" s="43">
        <v>0</v>
      </c>
      <c r="AC74" s="46">
        <v>0</v>
      </c>
      <c r="AD74" s="43">
        <v>378.3</v>
      </c>
      <c r="AE74" s="51"/>
      <c r="AF74" s="43">
        <v>0</v>
      </c>
      <c r="AG74" s="44">
        <v>0</v>
      </c>
      <c r="AH74" s="45">
        <v>0</v>
      </c>
      <c r="AI74" s="43">
        <v>0</v>
      </c>
      <c r="AJ74" s="46">
        <v>0</v>
      </c>
      <c r="AK74" s="43">
        <v>378.3</v>
      </c>
      <c r="AL74" s="51">
        <v>9.75</v>
      </c>
      <c r="AM74" s="43">
        <v>378.29999999999995</v>
      </c>
      <c r="AN74" s="44">
        <v>0.99999999999999989</v>
      </c>
      <c r="AO74" s="45">
        <v>9.75</v>
      </c>
      <c r="AP74" s="43">
        <v>378.29999999999995</v>
      </c>
      <c r="AQ74" s="46">
        <v>0.99999999999999989</v>
      </c>
      <c r="AR74" s="43">
        <v>0</v>
      </c>
      <c r="AS74" s="51"/>
      <c r="AT74" s="43">
        <v>0</v>
      </c>
      <c r="AU74" s="44">
        <v>0</v>
      </c>
      <c r="AV74" s="45">
        <v>9.75</v>
      </c>
      <c r="AW74" s="43">
        <v>378.29999999999995</v>
      </c>
      <c r="AX74" s="46">
        <v>0.99999999999999989</v>
      </c>
      <c r="AY74" s="43">
        <v>0</v>
      </c>
      <c r="AZ74" s="51"/>
      <c r="BA74" s="43">
        <v>0</v>
      </c>
      <c r="BB74" s="44">
        <v>0</v>
      </c>
      <c r="BC74" s="45">
        <v>9.75</v>
      </c>
      <c r="BD74" s="43">
        <v>378.29999999999995</v>
      </c>
      <c r="BE74" s="46">
        <v>0.99999999999999989</v>
      </c>
      <c r="BF74" s="43">
        <v>0</v>
      </c>
      <c r="BG74" s="51"/>
      <c r="BH74" s="43">
        <v>0</v>
      </c>
      <c r="BI74" s="44">
        <v>0</v>
      </c>
      <c r="BJ74" s="45">
        <v>9.75</v>
      </c>
      <c r="BK74" s="43">
        <v>378.29999999999995</v>
      </c>
      <c r="BL74" s="46">
        <v>0.99999999999999989</v>
      </c>
      <c r="BM74" s="43">
        <v>0</v>
      </c>
      <c r="BN74" s="51"/>
      <c r="BO74" s="43">
        <v>0</v>
      </c>
      <c r="BP74" s="44">
        <v>0</v>
      </c>
      <c r="BQ74" s="45">
        <v>9.75</v>
      </c>
      <c r="BR74" s="43">
        <v>378.29999999999995</v>
      </c>
      <c r="BS74" s="46">
        <v>0.99999999999999989</v>
      </c>
      <c r="BT74" s="43">
        <v>0</v>
      </c>
      <c r="BU74" s="51"/>
      <c r="BV74" s="43">
        <v>0</v>
      </c>
      <c r="BW74" s="44">
        <v>0</v>
      </c>
      <c r="BX74" s="45">
        <v>9.75</v>
      </c>
      <c r="BY74" s="43">
        <v>378.29999999999995</v>
      </c>
      <c r="BZ74" s="46">
        <v>0.99999999999999989</v>
      </c>
      <c r="CA74" s="43">
        <v>0</v>
      </c>
      <c r="CB74" s="51"/>
      <c r="CC74" s="43">
        <v>0</v>
      </c>
      <c r="CD74" s="44">
        <v>0</v>
      </c>
      <c r="CE74" s="45">
        <v>9.75</v>
      </c>
      <c r="CF74" s="43">
        <v>378.29999999999995</v>
      </c>
      <c r="CG74" s="46">
        <v>0.99999999999999989</v>
      </c>
      <c r="CH74" s="43">
        <v>0</v>
      </c>
      <c r="CI74" s="51"/>
      <c r="CJ74" s="43">
        <v>0</v>
      </c>
      <c r="CK74" s="44">
        <v>0</v>
      </c>
      <c r="CL74" s="45">
        <v>9.75</v>
      </c>
      <c r="CM74" s="43">
        <v>378.29999999999995</v>
      </c>
      <c r="CN74" s="46">
        <v>0.99999999999999989</v>
      </c>
      <c r="CO74" s="43">
        <v>0</v>
      </c>
      <c r="CP74" s="51"/>
      <c r="CQ74" s="43">
        <v>0</v>
      </c>
      <c r="CR74" s="44">
        <v>0</v>
      </c>
      <c r="CS74" s="45">
        <v>9.75</v>
      </c>
      <c r="CT74" s="43">
        <v>378.29999999999995</v>
      </c>
      <c r="CU74" s="46">
        <v>0.99999999999999989</v>
      </c>
      <c r="CV74" s="43">
        <v>0</v>
      </c>
      <c r="CW74" s="51"/>
      <c r="CX74" s="43">
        <v>0</v>
      </c>
      <c r="CY74" s="44">
        <v>0</v>
      </c>
      <c r="CZ74" s="45">
        <v>9.75</v>
      </c>
      <c r="DA74" s="43">
        <v>378.29999999999995</v>
      </c>
      <c r="DB74" s="46">
        <v>0.99999999999999989</v>
      </c>
      <c r="DC74" s="43">
        <v>0</v>
      </c>
      <c r="DD74" s="51"/>
      <c r="DE74" s="43">
        <v>0</v>
      </c>
      <c r="DF74" s="44">
        <v>0</v>
      </c>
      <c r="DG74" s="45">
        <v>9.75</v>
      </c>
      <c r="DH74" s="43">
        <v>378.29999999999995</v>
      </c>
      <c r="DI74" s="46">
        <v>0.99999999999999989</v>
      </c>
      <c r="DJ74" s="43">
        <v>0</v>
      </c>
      <c r="DK74" s="51"/>
      <c r="DL74" s="43">
        <v>0</v>
      </c>
      <c r="DM74" s="44">
        <v>0</v>
      </c>
      <c r="DN74" s="45">
        <v>9.75</v>
      </c>
      <c r="DO74" s="43">
        <v>378.29999999999995</v>
      </c>
      <c r="DP74" s="46">
        <v>0.99999999999999989</v>
      </c>
      <c r="DQ74" s="43">
        <v>0</v>
      </c>
      <c r="DR74" s="45">
        <v>0</v>
      </c>
      <c r="DS74" s="45">
        <v>0</v>
      </c>
      <c r="DT74" s="45"/>
      <c r="DU74" s="45">
        <v>0</v>
      </c>
      <c r="DV74" s="43">
        <v>0</v>
      </c>
      <c r="DW74" s="43">
        <v>0</v>
      </c>
      <c r="DX74" s="43">
        <v>0</v>
      </c>
      <c r="DY74" s="50">
        <v>0</v>
      </c>
      <c r="DZ74" s="50">
        <v>0</v>
      </c>
      <c r="EA74" s="52" t="s">
        <v>2076</v>
      </c>
      <c r="EB74"/>
    </row>
    <row r="75" spans="1:132" ht="25.5" outlineLevel="1" x14ac:dyDescent="0.25">
      <c r="A75" s="37" t="s">
        <v>256</v>
      </c>
      <c r="B75" s="38" t="s">
        <v>257</v>
      </c>
      <c r="C75" s="37" t="s">
        <v>53</v>
      </c>
      <c r="D75" s="37" t="s">
        <v>258</v>
      </c>
      <c r="E75" s="39" t="s">
        <v>55</v>
      </c>
      <c r="F75" s="39">
        <v>130.79</v>
      </c>
      <c r="G75" s="40">
        <v>44.43</v>
      </c>
      <c r="H75" s="40">
        <v>55.63</v>
      </c>
      <c r="I75" s="41">
        <v>7275.8469999999998</v>
      </c>
      <c r="J75" s="53">
        <v>0</v>
      </c>
      <c r="K75" s="43">
        <v>0</v>
      </c>
      <c r="L75" s="44">
        <v>0</v>
      </c>
      <c r="M75" s="45">
        <v>0</v>
      </c>
      <c r="N75" s="43">
        <v>0</v>
      </c>
      <c r="O75" s="46">
        <v>0</v>
      </c>
      <c r="P75" s="43">
        <v>7275.8469999999998</v>
      </c>
      <c r="Q75" s="53"/>
      <c r="R75" s="43">
        <v>0</v>
      </c>
      <c r="S75" s="44">
        <v>0</v>
      </c>
      <c r="T75" s="45">
        <v>0</v>
      </c>
      <c r="U75" s="43">
        <v>0</v>
      </c>
      <c r="V75" s="46">
        <v>0</v>
      </c>
      <c r="W75" s="43">
        <v>7275.8469999999998</v>
      </c>
      <c r="X75" s="53">
        <v>31.5</v>
      </c>
      <c r="Y75" s="43">
        <v>1752.345</v>
      </c>
      <c r="Z75" s="44">
        <v>0.24084412440228609</v>
      </c>
      <c r="AA75" s="45">
        <v>31.5</v>
      </c>
      <c r="AB75" s="43">
        <v>1752.345</v>
      </c>
      <c r="AC75" s="46">
        <v>0.24084412440228609</v>
      </c>
      <c r="AD75" s="43">
        <v>5523.5019999999995</v>
      </c>
      <c r="AE75" s="53"/>
      <c r="AF75" s="43">
        <v>0</v>
      </c>
      <c r="AG75" s="44">
        <v>0</v>
      </c>
      <c r="AH75" s="45">
        <v>31.5</v>
      </c>
      <c r="AI75" s="43">
        <v>1752.345</v>
      </c>
      <c r="AJ75" s="46">
        <v>0.24084412440228609</v>
      </c>
      <c r="AK75" s="43">
        <v>5523.5019999999995</v>
      </c>
      <c r="AL75" s="53">
        <v>99.2898</v>
      </c>
      <c r="AM75" s="43">
        <v>5523.4915740000006</v>
      </c>
      <c r="AN75" s="44">
        <v>0.75915444263740028</v>
      </c>
      <c r="AO75" s="45">
        <v>130.78980000000001</v>
      </c>
      <c r="AP75" s="43">
        <v>7275.8365740000008</v>
      </c>
      <c r="AQ75" s="46">
        <v>0.99999856703968637</v>
      </c>
      <c r="AR75" s="43">
        <v>1.0425999998915358E-2</v>
      </c>
      <c r="AS75" s="53"/>
      <c r="AT75" s="43">
        <v>0</v>
      </c>
      <c r="AU75" s="44">
        <v>0</v>
      </c>
      <c r="AV75" s="45">
        <v>130.78980000000001</v>
      </c>
      <c r="AW75" s="43">
        <v>7275.8365740000008</v>
      </c>
      <c r="AX75" s="46">
        <v>0.99999856703968637</v>
      </c>
      <c r="AY75" s="43">
        <v>1.0425999998915358E-2</v>
      </c>
      <c r="AZ75" s="53"/>
      <c r="BA75" s="43">
        <v>0</v>
      </c>
      <c r="BB75" s="44">
        <v>0</v>
      </c>
      <c r="BC75" s="45">
        <v>130.78980000000001</v>
      </c>
      <c r="BD75" s="43">
        <v>7275.8365740000008</v>
      </c>
      <c r="BE75" s="46">
        <v>0.99999856703968637</v>
      </c>
      <c r="BF75" s="43">
        <v>1.0425999998915358E-2</v>
      </c>
      <c r="BG75" s="53"/>
      <c r="BH75" s="43">
        <v>0</v>
      </c>
      <c r="BI75" s="44">
        <v>0</v>
      </c>
      <c r="BJ75" s="45">
        <v>130.78980000000001</v>
      </c>
      <c r="BK75" s="43">
        <v>7275.8365740000008</v>
      </c>
      <c r="BL75" s="46">
        <v>0.99999856703968637</v>
      </c>
      <c r="BM75" s="43">
        <v>1.0425999998915358E-2</v>
      </c>
      <c r="BN75" s="53"/>
      <c r="BO75" s="43">
        <v>0</v>
      </c>
      <c r="BP75" s="44">
        <v>0</v>
      </c>
      <c r="BQ75" s="45">
        <v>130.78980000000001</v>
      </c>
      <c r="BR75" s="43">
        <v>7275.8365740000008</v>
      </c>
      <c r="BS75" s="46">
        <v>0.99999856703968637</v>
      </c>
      <c r="BT75" s="43">
        <v>1.0425999998915358E-2</v>
      </c>
      <c r="BU75" s="53"/>
      <c r="BV75" s="43">
        <v>0</v>
      </c>
      <c r="BW75" s="44">
        <v>0</v>
      </c>
      <c r="BX75" s="45">
        <v>130.78980000000001</v>
      </c>
      <c r="BY75" s="43">
        <v>7275.8365740000008</v>
      </c>
      <c r="BZ75" s="46">
        <v>0.99999856703968637</v>
      </c>
      <c r="CA75" s="43">
        <v>1.0425999998915358E-2</v>
      </c>
      <c r="CB75" s="53"/>
      <c r="CC75" s="43">
        <v>0</v>
      </c>
      <c r="CD75" s="44">
        <v>0</v>
      </c>
      <c r="CE75" s="45">
        <v>130.78980000000001</v>
      </c>
      <c r="CF75" s="43">
        <v>7275.8365740000008</v>
      </c>
      <c r="CG75" s="46">
        <v>0.99999856703968637</v>
      </c>
      <c r="CH75" s="43">
        <v>1.0425999998915358E-2</v>
      </c>
      <c r="CI75" s="53"/>
      <c r="CJ75" s="43">
        <v>0</v>
      </c>
      <c r="CK75" s="44">
        <v>0</v>
      </c>
      <c r="CL75" s="45">
        <v>130.78980000000001</v>
      </c>
      <c r="CM75" s="43">
        <v>7275.8365740000008</v>
      </c>
      <c r="CN75" s="46">
        <v>0.99999856703968637</v>
      </c>
      <c r="CO75" s="43">
        <v>1.0425999998915358E-2</v>
      </c>
      <c r="CP75" s="53"/>
      <c r="CQ75" s="43">
        <v>0</v>
      </c>
      <c r="CR75" s="44">
        <v>0</v>
      </c>
      <c r="CS75" s="45">
        <v>130.78980000000001</v>
      </c>
      <c r="CT75" s="43">
        <v>7275.8365740000008</v>
      </c>
      <c r="CU75" s="46">
        <v>0.99999856703968637</v>
      </c>
      <c r="CV75" s="43">
        <v>1.0425999998915358E-2</v>
      </c>
      <c r="CW75" s="53"/>
      <c r="CX75" s="43">
        <v>0</v>
      </c>
      <c r="CY75" s="44">
        <v>0</v>
      </c>
      <c r="CZ75" s="45">
        <v>130.78980000000001</v>
      </c>
      <c r="DA75" s="43">
        <v>7275.8365740000008</v>
      </c>
      <c r="DB75" s="46">
        <v>0.99999856703968637</v>
      </c>
      <c r="DC75" s="43">
        <v>1.0425999998915358E-2</v>
      </c>
      <c r="DD75" s="53"/>
      <c r="DE75" s="43">
        <v>0</v>
      </c>
      <c r="DF75" s="44">
        <v>0</v>
      </c>
      <c r="DG75" s="45">
        <v>130.78980000000001</v>
      </c>
      <c r="DH75" s="43">
        <v>7275.8365740000008</v>
      </c>
      <c r="DI75" s="46">
        <v>0.99999856703968637</v>
      </c>
      <c r="DJ75" s="43">
        <v>1.0425999998915358E-2</v>
      </c>
      <c r="DK75" s="53"/>
      <c r="DL75" s="43">
        <v>0</v>
      </c>
      <c r="DM75" s="44">
        <v>0</v>
      </c>
      <c r="DN75" s="45">
        <v>130.78980000000001</v>
      </c>
      <c r="DO75" s="43">
        <v>7275.8365740000008</v>
      </c>
      <c r="DP75" s="46">
        <v>0.99999856703968637</v>
      </c>
      <c r="DQ75" s="43">
        <v>4.2599999891535824E-4</v>
      </c>
      <c r="DR75" s="45">
        <v>0</v>
      </c>
      <c r="DS75" s="45">
        <v>0</v>
      </c>
      <c r="DT75" s="45"/>
      <c r="DU75" s="45">
        <v>1.999999999782176E-4</v>
      </c>
      <c r="DV75" s="43">
        <v>0</v>
      </c>
      <c r="DW75" s="43">
        <v>0</v>
      </c>
      <c r="DX75" s="43">
        <v>0</v>
      </c>
      <c r="DY75" s="50">
        <v>1.1125999998788246E-2</v>
      </c>
      <c r="DZ75" s="50">
        <v>0</v>
      </c>
      <c r="EA75" s="52" t="s">
        <v>2076</v>
      </c>
      <c r="EB75"/>
    </row>
    <row r="76" spans="1:132" x14ac:dyDescent="0.25">
      <c r="A76" s="29">
        <v>4</v>
      </c>
      <c r="B76" s="29"/>
      <c r="C76" s="29"/>
      <c r="D76" s="29" t="s">
        <v>259</v>
      </c>
      <c r="E76" s="29"/>
      <c r="F76" s="29"/>
      <c r="G76" s="31"/>
      <c r="H76" s="31"/>
      <c r="I76" s="32">
        <v>0</v>
      </c>
      <c r="J76" s="33"/>
      <c r="K76" s="32">
        <v>0</v>
      </c>
      <c r="L76" s="34" t="e">
        <v>#DIV/0!</v>
      </c>
      <c r="M76" s="35"/>
      <c r="N76" s="32">
        <v>0</v>
      </c>
      <c r="O76" s="36" t="e">
        <v>#DIV/0!</v>
      </c>
      <c r="P76" s="32">
        <v>271230.902</v>
      </c>
      <c r="Q76" s="33"/>
      <c r="R76" s="32">
        <v>2086.3878</v>
      </c>
      <c r="S76" s="34" t="e">
        <v>#DIV/0!</v>
      </c>
      <c r="T76" s="35"/>
      <c r="U76" s="32">
        <v>2086.3878</v>
      </c>
      <c r="V76" s="36" t="e">
        <v>#DIV/0!</v>
      </c>
      <c r="W76" s="32">
        <v>269144.51420000003</v>
      </c>
      <c r="X76" s="33"/>
      <c r="Y76" s="32">
        <v>8673.869999999999</v>
      </c>
      <c r="Z76" s="34" t="e">
        <v>#DIV/0!</v>
      </c>
      <c r="AA76" s="35"/>
      <c r="AB76" s="32">
        <v>10760.257799999999</v>
      </c>
      <c r="AC76" s="36" t="e">
        <v>#DIV/0!</v>
      </c>
      <c r="AD76" s="32">
        <v>260470.64419999998</v>
      </c>
      <c r="AE76" s="33"/>
      <c r="AF76" s="32">
        <v>12365.9679</v>
      </c>
      <c r="AG76" s="34" t="e">
        <v>#DIV/0!</v>
      </c>
      <c r="AH76" s="35"/>
      <c r="AI76" s="32">
        <v>23126.225699999999</v>
      </c>
      <c r="AJ76" s="36" t="e">
        <v>#DIV/0!</v>
      </c>
      <c r="AK76" s="32">
        <v>248104.67629999996</v>
      </c>
      <c r="AL76" s="33"/>
      <c r="AM76" s="32">
        <v>26543.009600000005</v>
      </c>
      <c r="AN76" s="34" t="e">
        <v>#DIV/0!</v>
      </c>
      <c r="AO76" s="35"/>
      <c r="AP76" s="32">
        <v>49669.2353</v>
      </c>
      <c r="AQ76" s="36" t="e">
        <v>#DIV/0!</v>
      </c>
      <c r="AR76" s="32">
        <v>221561.6667</v>
      </c>
      <c r="AS76" s="33"/>
      <c r="AT76" s="32">
        <v>43427.351599999987</v>
      </c>
      <c r="AU76" s="34" t="e">
        <v>#DIV/0!</v>
      </c>
      <c r="AV76" s="35"/>
      <c r="AW76" s="32">
        <v>93096.586900000009</v>
      </c>
      <c r="AX76" s="36" t="e">
        <v>#DIV/0!</v>
      </c>
      <c r="AY76" s="32">
        <v>178134.31509999998</v>
      </c>
      <c r="AZ76" s="33"/>
      <c r="BA76" s="32">
        <v>30509.409799999994</v>
      </c>
      <c r="BB76" s="34" t="e">
        <v>#DIV/0!</v>
      </c>
      <c r="BC76" s="35"/>
      <c r="BD76" s="32">
        <v>123605.99669999999</v>
      </c>
      <c r="BE76" s="36" t="e">
        <v>#DIV/0!</v>
      </c>
      <c r="BF76" s="32">
        <v>147624.90529999998</v>
      </c>
      <c r="BG76" s="33"/>
      <c r="BH76" s="32">
        <v>966.19949999999994</v>
      </c>
      <c r="BI76" s="34" t="e">
        <v>#DIV/0!</v>
      </c>
      <c r="BJ76" s="35"/>
      <c r="BK76" s="32">
        <v>124572.19619999998</v>
      </c>
      <c r="BL76" s="36" t="e">
        <v>#DIV/0!</v>
      </c>
      <c r="BM76" s="32">
        <v>146658.7058</v>
      </c>
      <c r="BN76" s="33"/>
      <c r="BO76" s="32">
        <v>11797.3382</v>
      </c>
      <c r="BP76" s="34" t="e">
        <v>#DIV/0!</v>
      </c>
      <c r="BQ76" s="35"/>
      <c r="BR76" s="32">
        <v>136369.53439999997</v>
      </c>
      <c r="BS76" s="36" t="e">
        <v>#DIV/0!</v>
      </c>
      <c r="BT76" s="32">
        <v>134861.3676</v>
      </c>
      <c r="BU76" s="33"/>
      <c r="BV76" s="32">
        <v>29043.770399999998</v>
      </c>
      <c r="BW76" s="34" t="e">
        <v>#DIV/0!</v>
      </c>
      <c r="BX76" s="35"/>
      <c r="BY76" s="32">
        <v>165413.30479999998</v>
      </c>
      <c r="BZ76" s="36" t="e">
        <v>#DIV/0!</v>
      </c>
      <c r="CA76" s="32">
        <v>105817.5972</v>
      </c>
      <c r="CB76" s="33"/>
      <c r="CC76" s="32">
        <v>27826.112999999998</v>
      </c>
      <c r="CD76" s="34" t="e">
        <v>#DIV/0!</v>
      </c>
      <c r="CE76" s="35"/>
      <c r="CF76" s="32">
        <v>193239.4178</v>
      </c>
      <c r="CG76" s="36" t="e">
        <v>#DIV/0!</v>
      </c>
      <c r="CH76" s="32">
        <v>77991.484200000006</v>
      </c>
      <c r="CI76" s="33"/>
      <c r="CJ76" s="32">
        <v>34304.194499999998</v>
      </c>
      <c r="CK76" s="34" t="e">
        <v>#DIV/0!</v>
      </c>
      <c r="CL76" s="35"/>
      <c r="CM76" s="32">
        <v>227543.61229999998</v>
      </c>
      <c r="CN76" s="36">
        <v>0</v>
      </c>
      <c r="CO76" s="32">
        <v>43687.289700000008</v>
      </c>
      <c r="CP76" s="33"/>
      <c r="CQ76" s="32">
        <v>0</v>
      </c>
      <c r="CR76" s="34"/>
      <c r="CS76" s="35"/>
      <c r="CT76" s="32">
        <v>227543.61229999998</v>
      </c>
      <c r="CU76" s="36"/>
      <c r="CV76" s="32">
        <v>43687.289700000008</v>
      </c>
      <c r="CW76" s="33"/>
      <c r="CX76" s="32">
        <v>0</v>
      </c>
      <c r="CY76" s="34"/>
      <c r="CZ76" s="35"/>
      <c r="DA76" s="32">
        <v>227543.61229999998</v>
      </c>
      <c r="DB76" s="36"/>
      <c r="DC76" s="32">
        <v>43687.289700000008</v>
      </c>
      <c r="DD76" s="33"/>
      <c r="DE76" s="32">
        <v>0</v>
      </c>
      <c r="DF76" s="34"/>
      <c r="DG76" s="35"/>
      <c r="DH76" s="32">
        <v>227543.61229999998</v>
      </c>
      <c r="DI76" s="36"/>
      <c r="DJ76" s="32">
        <v>43687.289700000008</v>
      </c>
      <c r="DK76" s="33"/>
      <c r="DL76" s="32">
        <v>0</v>
      </c>
      <c r="DM76" s="34"/>
      <c r="DN76" s="35"/>
      <c r="DO76" s="32">
        <v>227543.61229999998</v>
      </c>
      <c r="DP76" s="36"/>
      <c r="DQ76" s="32">
        <v>43687.289700000008</v>
      </c>
      <c r="DR76" s="35"/>
      <c r="DS76" s="35"/>
      <c r="DT76" s="35"/>
      <c r="DU76" s="35"/>
      <c r="DV76" s="32">
        <v>16401.199500000028</v>
      </c>
      <c r="DW76" s="32">
        <v>0</v>
      </c>
      <c r="DX76" s="32">
        <v>0</v>
      </c>
      <c r="DY76" s="32">
        <v>0</v>
      </c>
      <c r="DZ76" s="32">
        <v>921.23020240000301</v>
      </c>
      <c r="EA76" s="34"/>
      <c r="EB76"/>
    </row>
    <row r="77" spans="1:132" ht="25.5" outlineLevel="1" x14ac:dyDescent="0.25">
      <c r="A77" s="37" t="s">
        <v>260</v>
      </c>
      <c r="B77" s="38" t="s">
        <v>261</v>
      </c>
      <c r="C77" s="37" t="s">
        <v>53</v>
      </c>
      <c r="D77" s="37" t="s">
        <v>262</v>
      </c>
      <c r="E77" s="39" t="s">
        <v>243</v>
      </c>
      <c r="F77" s="39">
        <v>0</v>
      </c>
      <c r="G77" s="40">
        <v>12.57</v>
      </c>
      <c r="H77" s="40">
        <v>15.74</v>
      </c>
      <c r="I77" s="41">
        <v>0</v>
      </c>
      <c r="J77" s="42">
        <v>0</v>
      </c>
      <c r="K77" s="43">
        <v>0</v>
      </c>
      <c r="L77" s="44" t="e">
        <v>#DIV/0!</v>
      </c>
      <c r="M77" s="45">
        <v>0</v>
      </c>
      <c r="N77" s="43">
        <v>0</v>
      </c>
      <c r="O77" s="46" t="e">
        <v>#DIV/0!</v>
      </c>
      <c r="P77" s="43">
        <v>0</v>
      </c>
      <c r="Q77" s="42"/>
      <c r="R77" s="43">
        <v>0</v>
      </c>
      <c r="S77" s="44" t="e">
        <v>#DIV/0!</v>
      </c>
      <c r="T77" s="45">
        <v>0</v>
      </c>
      <c r="U77" s="43">
        <v>0</v>
      </c>
      <c r="V77" s="46" t="e">
        <v>#DIV/0!</v>
      </c>
      <c r="W77" s="43">
        <v>0</v>
      </c>
      <c r="X77" s="42"/>
      <c r="Y77" s="43">
        <v>0</v>
      </c>
      <c r="Z77" s="44" t="e">
        <v>#DIV/0!</v>
      </c>
      <c r="AA77" s="45">
        <v>0</v>
      </c>
      <c r="AB77" s="43">
        <v>0</v>
      </c>
      <c r="AC77" s="46" t="e">
        <v>#DIV/0!</v>
      </c>
      <c r="AD77" s="43">
        <v>0</v>
      </c>
      <c r="AE77" s="42"/>
      <c r="AF77" s="43">
        <v>0</v>
      </c>
      <c r="AG77" s="44" t="e">
        <v>#DIV/0!</v>
      </c>
      <c r="AH77" s="45">
        <v>0</v>
      </c>
      <c r="AI77" s="43">
        <v>0</v>
      </c>
      <c r="AJ77" s="46" t="e">
        <v>#DIV/0!</v>
      </c>
      <c r="AK77" s="43">
        <v>0</v>
      </c>
      <c r="AL77" s="42"/>
      <c r="AM77" s="43">
        <v>0</v>
      </c>
      <c r="AN77" s="44" t="e">
        <v>#DIV/0!</v>
      </c>
      <c r="AO77" s="45">
        <v>0</v>
      </c>
      <c r="AP77" s="43">
        <v>0</v>
      </c>
      <c r="AQ77" s="46" t="e">
        <v>#DIV/0!</v>
      </c>
      <c r="AR77" s="43">
        <v>0</v>
      </c>
      <c r="AS77" s="42"/>
      <c r="AT77" s="43">
        <v>0</v>
      </c>
      <c r="AU77" s="44" t="e">
        <v>#DIV/0!</v>
      </c>
      <c r="AV77" s="45">
        <v>0</v>
      </c>
      <c r="AW77" s="43">
        <v>0</v>
      </c>
      <c r="AX77" s="46" t="e">
        <v>#DIV/0!</v>
      </c>
      <c r="AY77" s="43">
        <v>0</v>
      </c>
      <c r="AZ77" s="42"/>
      <c r="BA77" s="43">
        <v>0</v>
      </c>
      <c r="BB77" s="44" t="e">
        <v>#DIV/0!</v>
      </c>
      <c r="BC77" s="45">
        <v>0</v>
      </c>
      <c r="BD77" s="43">
        <v>0</v>
      </c>
      <c r="BE77" s="46" t="e">
        <v>#DIV/0!</v>
      </c>
      <c r="BF77" s="43">
        <v>0</v>
      </c>
      <c r="BG77" s="42"/>
      <c r="BH77" s="43">
        <v>0</v>
      </c>
      <c r="BI77" s="44" t="e">
        <v>#DIV/0!</v>
      </c>
      <c r="BJ77" s="45">
        <v>0</v>
      </c>
      <c r="BK77" s="43">
        <v>0</v>
      </c>
      <c r="BL77" s="46" t="e">
        <v>#DIV/0!</v>
      </c>
      <c r="BM77" s="43">
        <v>0</v>
      </c>
      <c r="BN77" s="42"/>
      <c r="BO77" s="43">
        <v>0</v>
      </c>
      <c r="BP77" s="44" t="e">
        <v>#DIV/0!</v>
      </c>
      <c r="BQ77" s="45">
        <v>0</v>
      </c>
      <c r="BR77" s="43">
        <v>0</v>
      </c>
      <c r="BS77" s="46" t="e">
        <v>#DIV/0!</v>
      </c>
      <c r="BT77" s="43">
        <v>0</v>
      </c>
      <c r="BU77" s="42"/>
      <c r="BV77" s="43">
        <v>0</v>
      </c>
      <c r="BW77" s="44" t="e">
        <v>#DIV/0!</v>
      </c>
      <c r="BX77" s="45">
        <v>0</v>
      </c>
      <c r="BY77" s="43">
        <v>0</v>
      </c>
      <c r="BZ77" s="46" t="e">
        <v>#DIV/0!</v>
      </c>
      <c r="CA77" s="43">
        <v>0</v>
      </c>
      <c r="CB77" s="42"/>
      <c r="CC77" s="43">
        <v>0</v>
      </c>
      <c r="CD77" s="44" t="e">
        <v>#DIV/0!</v>
      </c>
      <c r="CE77" s="45">
        <v>0</v>
      </c>
      <c r="CF77" s="43">
        <v>0</v>
      </c>
      <c r="CG77" s="46" t="e">
        <v>#DIV/0!</v>
      </c>
      <c r="CH77" s="43">
        <v>0</v>
      </c>
      <c r="CI77" s="42"/>
      <c r="CJ77" s="43">
        <v>0</v>
      </c>
      <c r="CK77" s="44" t="e">
        <v>#DIV/0!</v>
      </c>
      <c r="CL77" s="45">
        <v>0</v>
      </c>
      <c r="CM77" s="43">
        <v>0</v>
      </c>
      <c r="CN77" s="46">
        <v>0</v>
      </c>
      <c r="CO77" s="43">
        <v>0</v>
      </c>
      <c r="CP77" s="42"/>
      <c r="CQ77" s="43">
        <v>0</v>
      </c>
      <c r="CR77" s="44" t="e">
        <v>#DIV/0!</v>
      </c>
      <c r="CS77" s="45">
        <v>0</v>
      </c>
      <c r="CT77" s="43">
        <v>0</v>
      </c>
      <c r="CU77" s="46" t="e">
        <v>#DIV/0!</v>
      </c>
      <c r="CV77" s="43">
        <v>0</v>
      </c>
      <c r="CW77" s="42"/>
      <c r="CX77" s="43">
        <v>0</v>
      </c>
      <c r="CY77" s="44" t="e">
        <v>#DIV/0!</v>
      </c>
      <c r="CZ77" s="45">
        <v>0</v>
      </c>
      <c r="DA77" s="43">
        <v>0</v>
      </c>
      <c r="DB77" s="46" t="e">
        <v>#DIV/0!</v>
      </c>
      <c r="DC77" s="43">
        <v>0</v>
      </c>
      <c r="DD77" s="42"/>
      <c r="DE77" s="43">
        <v>0</v>
      </c>
      <c r="DF77" s="44" t="e">
        <v>#DIV/0!</v>
      </c>
      <c r="DG77" s="45">
        <v>0</v>
      </c>
      <c r="DH77" s="43">
        <v>0</v>
      </c>
      <c r="DI77" s="46" t="e">
        <v>#DIV/0!</v>
      </c>
      <c r="DJ77" s="43">
        <v>0</v>
      </c>
      <c r="DK77" s="42"/>
      <c r="DL77" s="43">
        <v>0</v>
      </c>
      <c r="DM77" s="44" t="e">
        <v>#DIV/0!</v>
      </c>
      <c r="DN77" s="45">
        <v>0</v>
      </c>
      <c r="DO77" s="43">
        <v>0</v>
      </c>
      <c r="DP77" s="46" t="e">
        <v>#DIV/0!</v>
      </c>
      <c r="DQ77" s="43">
        <v>0</v>
      </c>
      <c r="DR77" s="45">
        <v>0</v>
      </c>
      <c r="DS77" s="45">
        <v>0</v>
      </c>
      <c r="DT77" s="45"/>
      <c r="DU77" s="45">
        <v>0</v>
      </c>
      <c r="DV77" s="43">
        <v>0</v>
      </c>
      <c r="DW77" s="43">
        <v>0</v>
      </c>
      <c r="DX77" s="43">
        <v>0</v>
      </c>
      <c r="DY77" s="50">
        <v>0</v>
      </c>
      <c r="DZ77" s="50">
        <v>0</v>
      </c>
      <c r="EA77" s="52"/>
      <c r="EB77"/>
    </row>
    <row r="78" spans="1:132" ht="25.5" outlineLevel="1" x14ac:dyDescent="0.25">
      <c r="A78" s="37" t="s">
        <v>263</v>
      </c>
      <c r="B78" s="38" t="s">
        <v>241</v>
      </c>
      <c r="C78" s="37" t="s">
        <v>53</v>
      </c>
      <c r="D78" s="37" t="s">
        <v>242</v>
      </c>
      <c r="E78" s="39" t="s">
        <v>243</v>
      </c>
      <c r="F78" s="39">
        <v>0</v>
      </c>
      <c r="G78" s="40">
        <v>11.25</v>
      </c>
      <c r="H78" s="40">
        <v>14.08</v>
      </c>
      <c r="I78" s="41">
        <v>0</v>
      </c>
      <c r="J78" s="51">
        <v>0</v>
      </c>
      <c r="K78" s="43">
        <v>0</v>
      </c>
      <c r="L78" s="44" t="e">
        <v>#DIV/0!</v>
      </c>
      <c r="M78" s="45">
        <v>0</v>
      </c>
      <c r="N78" s="43">
        <v>0</v>
      </c>
      <c r="O78" s="46" t="e">
        <v>#DIV/0!</v>
      </c>
      <c r="P78" s="43">
        <v>0</v>
      </c>
      <c r="Q78" s="51"/>
      <c r="R78" s="43">
        <v>0</v>
      </c>
      <c r="S78" s="44" t="e">
        <v>#DIV/0!</v>
      </c>
      <c r="T78" s="45">
        <v>0</v>
      </c>
      <c r="U78" s="43">
        <v>0</v>
      </c>
      <c r="V78" s="46" t="e">
        <v>#DIV/0!</v>
      </c>
      <c r="W78" s="43">
        <v>0</v>
      </c>
      <c r="X78" s="51"/>
      <c r="Y78" s="43">
        <v>0</v>
      </c>
      <c r="Z78" s="44" t="e">
        <v>#DIV/0!</v>
      </c>
      <c r="AA78" s="45">
        <v>0</v>
      </c>
      <c r="AB78" s="43">
        <v>0</v>
      </c>
      <c r="AC78" s="46" t="e">
        <v>#DIV/0!</v>
      </c>
      <c r="AD78" s="43">
        <v>0</v>
      </c>
      <c r="AE78" s="51"/>
      <c r="AF78" s="43">
        <v>0</v>
      </c>
      <c r="AG78" s="44" t="e">
        <v>#DIV/0!</v>
      </c>
      <c r="AH78" s="45">
        <v>0</v>
      </c>
      <c r="AI78" s="43">
        <v>0</v>
      </c>
      <c r="AJ78" s="46" t="e">
        <v>#DIV/0!</v>
      </c>
      <c r="AK78" s="43">
        <v>0</v>
      </c>
      <c r="AL78" s="51"/>
      <c r="AM78" s="43">
        <v>0</v>
      </c>
      <c r="AN78" s="44" t="e">
        <v>#DIV/0!</v>
      </c>
      <c r="AO78" s="45">
        <v>0</v>
      </c>
      <c r="AP78" s="43">
        <v>0</v>
      </c>
      <c r="AQ78" s="46" t="e">
        <v>#DIV/0!</v>
      </c>
      <c r="AR78" s="43">
        <v>0</v>
      </c>
      <c r="AS78" s="51"/>
      <c r="AT78" s="43">
        <v>0</v>
      </c>
      <c r="AU78" s="44" t="e">
        <v>#DIV/0!</v>
      </c>
      <c r="AV78" s="45">
        <v>0</v>
      </c>
      <c r="AW78" s="43">
        <v>0</v>
      </c>
      <c r="AX78" s="46" t="e">
        <v>#DIV/0!</v>
      </c>
      <c r="AY78" s="43">
        <v>0</v>
      </c>
      <c r="AZ78" s="51"/>
      <c r="BA78" s="43">
        <v>0</v>
      </c>
      <c r="BB78" s="44" t="e">
        <v>#DIV/0!</v>
      </c>
      <c r="BC78" s="45">
        <v>0</v>
      </c>
      <c r="BD78" s="43">
        <v>0</v>
      </c>
      <c r="BE78" s="46" t="e">
        <v>#DIV/0!</v>
      </c>
      <c r="BF78" s="43">
        <v>0</v>
      </c>
      <c r="BG78" s="51"/>
      <c r="BH78" s="43">
        <v>0</v>
      </c>
      <c r="BI78" s="44" t="e">
        <v>#DIV/0!</v>
      </c>
      <c r="BJ78" s="45">
        <v>0</v>
      </c>
      <c r="BK78" s="43">
        <v>0</v>
      </c>
      <c r="BL78" s="46" t="e">
        <v>#DIV/0!</v>
      </c>
      <c r="BM78" s="43">
        <v>0</v>
      </c>
      <c r="BN78" s="51"/>
      <c r="BO78" s="43">
        <v>0</v>
      </c>
      <c r="BP78" s="44" t="e">
        <v>#DIV/0!</v>
      </c>
      <c r="BQ78" s="45">
        <v>0</v>
      </c>
      <c r="BR78" s="43">
        <v>0</v>
      </c>
      <c r="BS78" s="46" t="e">
        <v>#DIV/0!</v>
      </c>
      <c r="BT78" s="43">
        <v>0</v>
      </c>
      <c r="BU78" s="51"/>
      <c r="BV78" s="43">
        <v>0</v>
      </c>
      <c r="BW78" s="44" t="e">
        <v>#DIV/0!</v>
      </c>
      <c r="BX78" s="45">
        <v>0</v>
      </c>
      <c r="BY78" s="43">
        <v>0</v>
      </c>
      <c r="BZ78" s="46" t="e">
        <v>#DIV/0!</v>
      </c>
      <c r="CA78" s="43">
        <v>0</v>
      </c>
      <c r="CB78" s="51"/>
      <c r="CC78" s="43">
        <v>0</v>
      </c>
      <c r="CD78" s="44" t="e">
        <v>#DIV/0!</v>
      </c>
      <c r="CE78" s="45">
        <v>0</v>
      </c>
      <c r="CF78" s="43">
        <v>0</v>
      </c>
      <c r="CG78" s="46" t="e">
        <v>#DIV/0!</v>
      </c>
      <c r="CH78" s="43">
        <v>0</v>
      </c>
      <c r="CI78" s="51"/>
      <c r="CJ78" s="43">
        <v>0</v>
      </c>
      <c r="CK78" s="44" t="e">
        <v>#DIV/0!</v>
      </c>
      <c r="CL78" s="45">
        <v>0</v>
      </c>
      <c r="CM78" s="43">
        <v>0</v>
      </c>
      <c r="CN78" s="46">
        <v>0</v>
      </c>
      <c r="CO78" s="43">
        <v>0</v>
      </c>
      <c r="CP78" s="51"/>
      <c r="CQ78" s="43">
        <v>0</v>
      </c>
      <c r="CR78" s="44" t="e">
        <v>#DIV/0!</v>
      </c>
      <c r="CS78" s="45">
        <v>0</v>
      </c>
      <c r="CT78" s="43">
        <v>0</v>
      </c>
      <c r="CU78" s="46" t="e">
        <v>#DIV/0!</v>
      </c>
      <c r="CV78" s="43">
        <v>0</v>
      </c>
      <c r="CW78" s="51"/>
      <c r="CX78" s="43">
        <v>0</v>
      </c>
      <c r="CY78" s="44" t="e">
        <v>#DIV/0!</v>
      </c>
      <c r="CZ78" s="45">
        <v>0</v>
      </c>
      <c r="DA78" s="43">
        <v>0</v>
      </c>
      <c r="DB78" s="46" t="e">
        <v>#DIV/0!</v>
      </c>
      <c r="DC78" s="43">
        <v>0</v>
      </c>
      <c r="DD78" s="51"/>
      <c r="DE78" s="43">
        <v>0</v>
      </c>
      <c r="DF78" s="44" t="e">
        <v>#DIV/0!</v>
      </c>
      <c r="DG78" s="45">
        <v>0</v>
      </c>
      <c r="DH78" s="43">
        <v>0</v>
      </c>
      <c r="DI78" s="46" t="e">
        <v>#DIV/0!</v>
      </c>
      <c r="DJ78" s="43">
        <v>0</v>
      </c>
      <c r="DK78" s="51"/>
      <c r="DL78" s="43">
        <v>0</v>
      </c>
      <c r="DM78" s="44" t="e">
        <v>#DIV/0!</v>
      </c>
      <c r="DN78" s="45">
        <v>0</v>
      </c>
      <c r="DO78" s="43">
        <v>0</v>
      </c>
      <c r="DP78" s="46" t="e">
        <v>#DIV/0!</v>
      </c>
      <c r="DQ78" s="43">
        <v>0</v>
      </c>
      <c r="DR78" s="45">
        <v>0</v>
      </c>
      <c r="DS78" s="45">
        <v>0</v>
      </c>
      <c r="DT78" s="45"/>
      <c r="DU78" s="45">
        <v>0</v>
      </c>
      <c r="DV78" s="43">
        <v>0</v>
      </c>
      <c r="DW78" s="43">
        <v>0</v>
      </c>
      <c r="DX78" s="43">
        <v>0</v>
      </c>
      <c r="DY78" s="50">
        <v>0</v>
      </c>
      <c r="DZ78" s="50">
        <v>0</v>
      </c>
      <c r="EA78" s="52"/>
      <c r="EB78"/>
    </row>
    <row r="79" spans="1:132" ht="25.5" outlineLevel="1" x14ac:dyDescent="0.25">
      <c r="A79" s="37" t="s">
        <v>264</v>
      </c>
      <c r="B79" s="38" t="s">
        <v>245</v>
      </c>
      <c r="C79" s="37" t="s">
        <v>53</v>
      </c>
      <c r="D79" s="37" t="s">
        <v>246</v>
      </c>
      <c r="E79" s="39" t="s">
        <v>243</v>
      </c>
      <c r="F79" s="39">
        <v>0</v>
      </c>
      <c r="G79" s="40">
        <v>11.62</v>
      </c>
      <c r="H79" s="40">
        <v>14.55</v>
      </c>
      <c r="I79" s="41">
        <v>0</v>
      </c>
      <c r="J79" s="51">
        <v>0</v>
      </c>
      <c r="K79" s="43">
        <v>0</v>
      </c>
      <c r="L79" s="44" t="e">
        <v>#DIV/0!</v>
      </c>
      <c r="M79" s="45">
        <v>0</v>
      </c>
      <c r="N79" s="43">
        <v>0</v>
      </c>
      <c r="O79" s="46" t="e">
        <v>#DIV/0!</v>
      </c>
      <c r="P79" s="43">
        <v>0</v>
      </c>
      <c r="Q79" s="51"/>
      <c r="R79" s="43">
        <v>0</v>
      </c>
      <c r="S79" s="44" t="e">
        <v>#DIV/0!</v>
      </c>
      <c r="T79" s="45">
        <v>0</v>
      </c>
      <c r="U79" s="43">
        <v>0</v>
      </c>
      <c r="V79" s="46" t="e">
        <v>#DIV/0!</v>
      </c>
      <c r="W79" s="43">
        <v>0</v>
      </c>
      <c r="X79" s="51"/>
      <c r="Y79" s="43">
        <v>0</v>
      </c>
      <c r="Z79" s="44" t="e">
        <v>#DIV/0!</v>
      </c>
      <c r="AA79" s="45">
        <v>0</v>
      </c>
      <c r="AB79" s="43">
        <v>0</v>
      </c>
      <c r="AC79" s="46" t="e">
        <v>#DIV/0!</v>
      </c>
      <c r="AD79" s="43">
        <v>0</v>
      </c>
      <c r="AE79" s="51"/>
      <c r="AF79" s="43">
        <v>0</v>
      </c>
      <c r="AG79" s="44" t="e">
        <v>#DIV/0!</v>
      </c>
      <c r="AH79" s="45">
        <v>0</v>
      </c>
      <c r="AI79" s="43">
        <v>0</v>
      </c>
      <c r="AJ79" s="46" t="e">
        <v>#DIV/0!</v>
      </c>
      <c r="AK79" s="43">
        <v>0</v>
      </c>
      <c r="AL79" s="51"/>
      <c r="AM79" s="43">
        <v>0</v>
      </c>
      <c r="AN79" s="44" t="e">
        <v>#DIV/0!</v>
      </c>
      <c r="AO79" s="45">
        <v>0</v>
      </c>
      <c r="AP79" s="43">
        <v>0</v>
      </c>
      <c r="AQ79" s="46" t="e">
        <v>#DIV/0!</v>
      </c>
      <c r="AR79" s="43">
        <v>0</v>
      </c>
      <c r="AS79" s="51"/>
      <c r="AT79" s="43">
        <v>0</v>
      </c>
      <c r="AU79" s="44" t="e">
        <v>#DIV/0!</v>
      </c>
      <c r="AV79" s="45">
        <v>0</v>
      </c>
      <c r="AW79" s="43">
        <v>0</v>
      </c>
      <c r="AX79" s="46" t="e">
        <v>#DIV/0!</v>
      </c>
      <c r="AY79" s="43">
        <v>0</v>
      </c>
      <c r="AZ79" s="51"/>
      <c r="BA79" s="43">
        <v>0</v>
      </c>
      <c r="BB79" s="44" t="e">
        <v>#DIV/0!</v>
      </c>
      <c r="BC79" s="45">
        <v>0</v>
      </c>
      <c r="BD79" s="43">
        <v>0</v>
      </c>
      <c r="BE79" s="46" t="e">
        <v>#DIV/0!</v>
      </c>
      <c r="BF79" s="43">
        <v>0</v>
      </c>
      <c r="BG79" s="51"/>
      <c r="BH79" s="43">
        <v>0</v>
      </c>
      <c r="BI79" s="44" t="e">
        <v>#DIV/0!</v>
      </c>
      <c r="BJ79" s="45">
        <v>0</v>
      </c>
      <c r="BK79" s="43">
        <v>0</v>
      </c>
      <c r="BL79" s="46" t="e">
        <v>#DIV/0!</v>
      </c>
      <c r="BM79" s="43">
        <v>0</v>
      </c>
      <c r="BN79" s="51"/>
      <c r="BO79" s="43">
        <v>0</v>
      </c>
      <c r="BP79" s="44" t="e">
        <v>#DIV/0!</v>
      </c>
      <c r="BQ79" s="45">
        <v>0</v>
      </c>
      <c r="BR79" s="43">
        <v>0</v>
      </c>
      <c r="BS79" s="46" t="e">
        <v>#DIV/0!</v>
      </c>
      <c r="BT79" s="43">
        <v>0</v>
      </c>
      <c r="BU79" s="51"/>
      <c r="BV79" s="43">
        <v>0</v>
      </c>
      <c r="BW79" s="44" t="e">
        <v>#DIV/0!</v>
      </c>
      <c r="BX79" s="45">
        <v>0</v>
      </c>
      <c r="BY79" s="43">
        <v>0</v>
      </c>
      <c r="BZ79" s="46" t="e">
        <v>#DIV/0!</v>
      </c>
      <c r="CA79" s="43">
        <v>0</v>
      </c>
      <c r="CB79" s="51"/>
      <c r="CC79" s="43">
        <v>0</v>
      </c>
      <c r="CD79" s="44" t="e">
        <v>#DIV/0!</v>
      </c>
      <c r="CE79" s="45">
        <v>0</v>
      </c>
      <c r="CF79" s="43">
        <v>0</v>
      </c>
      <c r="CG79" s="46" t="e">
        <v>#DIV/0!</v>
      </c>
      <c r="CH79" s="43">
        <v>0</v>
      </c>
      <c r="CI79" s="51"/>
      <c r="CJ79" s="43">
        <v>0</v>
      </c>
      <c r="CK79" s="44" t="e">
        <v>#DIV/0!</v>
      </c>
      <c r="CL79" s="45">
        <v>0</v>
      </c>
      <c r="CM79" s="43">
        <v>0</v>
      </c>
      <c r="CN79" s="46">
        <v>0</v>
      </c>
      <c r="CO79" s="43">
        <v>0</v>
      </c>
      <c r="CP79" s="51"/>
      <c r="CQ79" s="43">
        <v>0</v>
      </c>
      <c r="CR79" s="44" t="e">
        <v>#DIV/0!</v>
      </c>
      <c r="CS79" s="45">
        <v>0</v>
      </c>
      <c r="CT79" s="43">
        <v>0</v>
      </c>
      <c r="CU79" s="46" t="e">
        <v>#DIV/0!</v>
      </c>
      <c r="CV79" s="43">
        <v>0</v>
      </c>
      <c r="CW79" s="51"/>
      <c r="CX79" s="43">
        <v>0</v>
      </c>
      <c r="CY79" s="44" t="e">
        <v>#DIV/0!</v>
      </c>
      <c r="CZ79" s="45">
        <v>0</v>
      </c>
      <c r="DA79" s="43">
        <v>0</v>
      </c>
      <c r="DB79" s="46" t="e">
        <v>#DIV/0!</v>
      </c>
      <c r="DC79" s="43">
        <v>0</v>
      </c>
      <c r="DD79" s="51"/>
      <c r="DE79" s="43">
        <v>0</v>
      </c>
      <c r="DF79" s="44" t="e">
        <v>#DIV/0!</v>
      </c>
      <c r="DG79" s="45">
        <v>0</v>
      </c>
      <c r="DH79" s="43">
        <v>0</v>
      </c>
      <c r="DI79" s="46" t="e">
        <v>#DIV/0!</v>
      </c>
      <c r="DJ79" s="43">
        <v>0</v>
      </c>
      <c r="DK79" s="51"/>
      <c r="DL79" s="43">
        <v>0</v>
      </c>
      <c r="DM79" s="44" t="e">
        <v>#DIV/0!</v>
      </c>
      <c r="DN79" s="45">
        <v>0</v>
      </c>
      <c r="DO79" s="43">
        <v>0</v>
      </c>
      <c r="DP79" s="46" t="e">
        <v>#DIV/0!</v>
      </c>
      <c r="DQ79" s="43">
        <v>0</v>
      </c>
      <c r="DR79" s="45">
        <v>0</v>
      </c>
      <c r="DS79" s="45">
        <v>0</v>
      </c>
      <c r="DT79" s="45"/>
      <c r="DU79" s="45">
        <v>0</v>
      </c>
      <c r="DV79" s="43">
        <v>0</v>
      </c>
      <c r="DW79" s="43">
        <v>0</v>
      </c>
      <c r="DX79" s="43">
        <v>0</v>
      </c>
      <c r="DY79" s="50">
        <v>0</v>
      </c>
      <c r="DZ79" s="50">
        <v>0</v>
      </c>
      <c r="EA79" s="52"/>
      <c r="EB79"/>
    </row>
    <row r="80" spans="1:132" ht="38.25" outlineLevel="1" x14ac:dyDescent="0.25">
      <c r="A80" s="37" t="s">
        <v>265</v>
      </c>
      <c r="B80" s="38" t="s">
        <v>266</v>
      </c>
      <c r="C80" s="37" t="s">
        <v>53</v>
      </c>
      <c r="D80" s="37" t="s">
        <v>267</v>
      </c>
      <c r="E80" s="39" t="s">
        <v>55</v>
      </c>
      <c r="F80" s="39">
        <v>91.2</v>
      </c>
      <c r="G80" s="40">
        <v>67.040000000000006</v>
      </c>
      <c r="H80" s="40">
        <v>83.94</v>
      </c>
      <c r="I80" s="41">
        <v>7655.3280000000004</v>
      </c>
      <c r="J80" s="51">
        <v>0</v>
      </c>
      <c r="K80" s="43">
        <v>0</v>
      </c>
      <c r="L80" s="44">
        <v>0</v>
      </c>
      <c r="M80" s="45">
        <v>0</v>
      </c>
      <c r="N80" s="43">
        <v>0</v>
      </c>
      <c r="O80" s="46">
        <v>0</v>
      </c>
      <c r="P80" s="43">
        <v>7655.3280000000004</v>
      </c>
      <c r="Q80" s="51"/>
      <c r="R80" s="43">
        <v>0</v>
      </c>
      <c r="S80" s="44">
        <v>0</v>
      </c>
      <c r="T80" s="45">
        <v>0</v>
      </c>
      <c r="U80" s="43">
        <v>0</v>
      </c>
      <c r="V80" s="46">
        <v>0</v>
      </c>
      <c r="W80" s="43">
        <v>7655.3280000000004</v>
      </c>
      <c r="X80" s="51"/>
      <c r="Y80" s="43">
        <v>0</v>
      </c>
      <c r="Z80" s="44">
        <v>0</v>
      </c>
      <c r="AA80" s="45">
        <v>0</v>
      </c>
      <c r="AB80" s="43">
        <v>0</v>
      </c>
      <c r="AC80" s="46">
        <v>0</v>
      </c>
      <c r="AD80" s="43">
        <v>7655.3280000000004</v>
      </c>
      <c r="AE80" s="51"/>
      <c r="AF80" s="43">
        <v>0</v>
      </c>
      <c r="AG80" s="44">
        <v>0</v>
      </c>
      <c r="AH80" s="45">
        <v>0</v>
      </c>
      <c r="AI80" s="43">
        <v>0</v>
      </c>
      <c r="AJ80" s="46">
        <v>0</v>
      </c>
      <c r="AK80" s="43">
        <v>7655.3280000000004</v>
      </c>
      <c r="AL80" s="51"/>
      <c r="AM80" s="43">
        <v>0</v>
      </c>
      <c r="AN80" s="44">
        <v>0</v>
      </c>
      <c r="AO80" s="45">
        <v>0</v>
      </c>
      <c r="AP80" s="43">
        <v>0</v>
      </c>
      <c r="AQ80" s="46">
        <v>0</v>
      </c>
      <c r="AR80" s="43">
        <v>7655.3280000000004</v>
      </c>
      <c r="AS80" s="51">
        <v>91.2</v>
      </c>
      <c r="AT80" s="43">
        <v>7655.3280000000004</v>
      </c>
      <c r="AU80" s="44">
        <v>1</v>
      </c>
      <c r="AV80" s="45">
        <v>91.2</v>
      </c>
      <c r="AW80" s="43">
        <v>7655.3280000000004</v>
      </c>
      <c r="AX80" s="46">
        <v>1</v>
      </c>
      <c r="AY80" s="43">
        <v>0</v>
      </c>
      <c r="AZ80" s="51"/>
      <c r="BA80" s="43">
        <v>0</v>
      </c>
      <c r="BB80" s="44">
        <v>0</v>
      </c>
      <c r="BC80" s="45">
        <v>91.2</v>
      </c>
      <c r="BD80" s="43">
        <v>7655.3280000000004</v>
      </c>
      <c r="BE80" s="46">
        <v>1</v>
      </c>
      <c r="BF80" s="43">
        <v>0</v>
      </c>
      <c r="BG80" s="51"/>
      <c r="BH80" s="43">
        <v>0</v>
      </c>
      <c r="BI80" s="44">
        <v>0</v>
      </c>
      <c r="BJ80" s="45">
        <v>91.2</v>
      </c>
      <c r="BK80" s="43">
        <v>7655.3280000000004</v>
      </c>
      <c r="BL80" s="46">
        <v>1</v>
      </c>
      <c r="BM80" s="43">
        <v>0</v>
      </c>
      <c r="BN80" s="51"/>
      <c r="BO80" s="43">
        <v>0</v>
      </c>
      <c r="BP80" s="44">
        <v>0</v>
      </c>
      <c r="BQ80" s="45">
        <v>91.2</v>
      </c>
      <c r="BR80" s="43">
        <v>7655.3280000000004</v>
      </c>
      <c r="BS80" s="46">
        <v>1</v>
      </c>
      <c r="BT80" s="43">
        <v>0</v>
      </c>
      <c r="BU80" s="51"/>
      <c r="BV80" s="43">
        <v>0</v>
      </c>
      <c r="BW80" s="44">
        <v>0</v>
      </c>
      <c r="BX80" s="45">
        <v>91.2</v>
      </c>
      <c r="BY80" s="43">
        <v>7655.3280000000004</v>
      </c>
      <c r="BZ80" s="46">
        <v>1</v>
      </c>
      <c r="CA80" s="43">
        <v>0</v>
      </c>
      <c r="CB80" s="51"/>
      <c r="CC80" s="43">
        <v>0</v>
      </c>
      <c r="CD80" s="44">
        <v>0</v>
      </c>
      <c r="CE80" s="45">
        <v>91.2</v>
      </c>
      <c r="CF80" s="43">
        <v>7655.3280000000004</v>
      </c>
      <c r="CG80" s="46">
        <v>1</v>
      </c>
      <c r="CH80" s="43">
        <v>0</v>
      </c>
      <c r="CI80" s="51"/>
      <c r="CJ80" s="43">
        <v>0</v>
      </c>
      <c r="CK80" s="44">
        <v>0</v>
      </c>
      <c r="CL80" s="45">
        <v>91.2</v>
      </c>
      <c r="CM80" s="43">
        <v>7655.3280000000004</v>
      </c>
      <c r="CN80" s="46">
        <v>1</v>
      </c>
      <c r="CO80" s="43">
        <v>0</v>
      </c>
      <c r="CP80" s="51"/>
      <c r="CQ80" s="43">
        <v>0</v>
      </c>
      <c r="CR80" s="44">
        <v>0</v>
      </c>
      <c r="CS80" s="45">
        <v>91.2</v>
      </c>
      <c r="CT80" s="43">
        <v>7655.3280000000004</v>
      </c>
      <c r="CU80" s="46">
        <v>1</v>
      </c>
      <c r="CV80" s="43">
        <v>0</v>
      </c>
      <c r="CW80" s="51"/>
      <c r="CX80" s="43">
        <v>0</v>
      </c>
      <c r="CY80" s="44">
        <v>0</v>
      </c>
      <c r="CZ80" s="45">
        <v>91.2</v>
      </c>
      <c r="DA80" s="43">
        <v>7655.3280000000004</v>
      </c>
      <c r="DB80" s="46">
        <v>1</v>
      </c>
      <c r="DC80" s="43">
        <v>0</v>
      </c>
      <c r="DD80" s="51"/>
      <c r="DE80" s="43">
        <v>0</v>
      </c>
      <c r="DF80" s="44">
        <v>0</v>
      </c>
      <c r="DG80" s="45">
        <v>91.2</v>
      </c>
      <c r="DH80" s="43">
        <v>7655.3280000000004</v>
      </c>
      <c r="DI80" s="46">
        <v>1</v>
      </c>
      <c r="DJ80" s="43">
        <v>0</v>
      </c>
      <c r="DK80" s="51"/>
      <c r="DL80" s="43">
        <v>0</v>
      </c>
      <c r="DM80" s="44">
        <v>0</v>
      </c>
      <c r="DN80" s="45">
        <v>91.2</v>
      </c>
      <c r="DO80" s="43">
        <v>7655.3280000000004</v>
      </c>
      <c r="DP80" s="46">
        <v>1</v>
      </c>
      <c r="DQ80" s="43">
        <v>0</v>
      </c>
      <c r="DR80" s="45">
        <v>0</v>
      </c>
      <c r="DS80" s="45">
        <v>0</v>
      </c>
      <c r="DT80" s="45"/>
      <c r="DU80" s="45">
        <v>0</v>
      </c>
      <c r="DV80" s="43">
        <v>0</v>
      </c>
      <c r="DW80" s="43">
        <v>0</v>
      </c>
      <c r="DX80" s="43">
        <v>0</v>
      </c>
      <c r="DY80" s="50">
        <v>0</v>
      </c>
      <c r="DZ80" s="50">
        <v>0</v>
      </c>
      <c r="EA80" s="52" t="s">
        <v>2076</v>
      </c>
      <c r="EB80"/>
    </row>
    <row r="81" spans="1:134" ht="38.25" outlineLevel="1" x14ac:dyDescent="0.25">
      <c r="A81" s="37" t="s">
        <v>268</v>
      </c>
      <c r="B81" s="38" t="s">
        <v>269</v>
      </c>
      <c r="C81" s="37" t="s">
        <v>53</v>
      </c>
      <c r="D81" s="37" t="s">
        <v>270</v>
      </c>
      <c r="E81" s="39" t="s">
        <v>55</v>
      </c>
      <c r="F81" s="39">
        <v>105</v>
      </c>
      <c r="G81" s="40">
        <v>199.64</v>
      </c>
      <c r="H81" s="40">
        <v>249.98</v>
      </c>
      <c r="I81" s="41">
        <v>26247.9</v>
      </c>
      <c r="J81" s="51">
        <v>0</v>
      </c>
      <c r="K81" s="43">
        <v>0</v>
      </c>
      <c r="L81" s="44">
        <v>0</v>
      </c>
      <c r="M81" s="45">
        <v>0</v>
      </c>
      <c r="N81" s="43">
        <v>0</v>
      </c>
      <c r="O81" s="46">
        <v>0</v>
      </c>
      <c r="P81" s="43">
        <v>26247.9</v>
      </c>
      <c r="Q81" s="51"/>
      <c r="R81" s="43">
        <v>0</v>
      </c>
      <c r="S81" s="44">
        <v>0</v>
      </c>
      <c r="T81" s="45">
        <v>0</v>
      </c>
      <c r="U81" s="43">
        <v>0</v>
      </c>
      <c r="V81" s="46">
        <v>0</v>
      </c>
      <c r="W81" s="43">
        <v>26247.9</v>
      </c>
      <c r="X81" s="51"/>
      <c r="Y81" s="43">
        <v>0</v>
      </c>
      <c r="Z81" s="44">
        <v>0</v>
      </c>
      <c r="AA81" s="45">
        <v>0</v>
      </c>
      <c r="AB81" s="43">
        <v>0</v>
      </c>
      <c r="AC81" s="46">
        <v>0</v>
      </c>
      <c r="AD81" s="43">
        <v>26247.9</v>
      </c>
      <c r="AE81" s="51"/>
      <c r="AF81" s="43">
        <v>0</v>
      </c>
      <c r="AG81" s="44">
        <v>0</v>
      </c>
      <c r="AH81" s="45">
        <v>0</v>
      </c>
      <c r="AI81" s="43">
        <v>0</v>
      </c>
      <c r="AJ81" s="46">
        <v>0</v>
      </c>
      <c r="AK81" s="43">
        <v>26247.9</v>
      </c>
      <c r="AL81" s="51"/>
      <c r="AM81" s="43">
        <v>0</v>
      </c>
      <c r="AN81" s="44">
        <v>0</v>
      </c>
      <c r="AO81" s="45">
        <v>0</v>
      </c>
      <c r="AP81" s="43">
        <v>0</v>
      </c>
      <c r="AQ81" s="46">
        <v>0</v>
      </c>
      <c r="AR81" s="43">
        <v>26247.9</v>
      </c>
      <c r="AS81" s="51">
        <v>105</v>
      </c>
      <c r="AT81" s="43">
        <v>26247.899999999998</v>
      </c>
      <c r="AU81" s="44">
        <v>0.99999999999999989</v>
      </c>
      <c r="AV81" s="45">
        <v>105</v>
      </c>
      <c r="AW81" s="43">
        <v>26247.899999999998</v>
      </c>
      <c r="AX81" s="46">
        <v>0.99999999999999989</v>
      </c>
      <c r="AY81" s="43">
        <v>0</v>
      </c>
      <c r="AZ81" s="51"/>
      <c r="BA81" s="43">
        <v>0</v>
      </c>
      <c r="BB81" s="44">
        <v>0</v>
      </c>
      <c r="BC81" s="45">
        <v>105</v>
      </c>
      <c r="BD81" s="43">
        <v>26247.899999999998</v>
      </c>
      <c r="BE81" s="46">
        <v>0.99999999999999989</v>
      </c>
      <c r="BF81" s="43">
        <v>0</v>
      </c>
      <c r="BG81" s="51"/>
      <c r="BH81" s="43">
        <v>0</v>
      </c>
      <c r="BI81" s="44">
        <v>0</v>
      </c>
      <c r="BJ81" s="45">
        <v>105</v>
      </c>
      <c r="BK81" s="43">
        <v>26247.899999999998</v>
      </c>
      <c r="BL81" s="46">
        <v>0.99999999999999989</v>
      </c>
      <c r="BM81" s="43">
        <v>0</v>
      </c>
      <c r="BN81" s="51"/>
      <c r="BO81" s="43">
        <v>0</v>
      </c>
      <c r="BP81" s="44">
        <v>0</v>
      </c>
      <c r="BQ81" s="45">
        <v>105</v>
      </c>
      <c r="BR81" s="43">
        <v>26247.899999999998</v>
      </c>
      <c r="BS81" s="46">
        <v>0.99999999999999989</v>
      </c>
      <c r="BT81" s="43">
        <v>0</v>
      </c>
      <c r="BU81" s="51"/>
      <c r="BV81" s="43">
        <v>0</v>
      </c>
      <c r="BW81" s="44">
        <v>0</v>
      </c>
      <c r="BX81" s="45">
        <v>105</v>
      </c>
      <c r="BY81" s="43">
        <v>26247.899999999998</v>
      </c>
      <c r="BZ81" s="46">
        <v>0.99999999999999989</v>
      </c>
      <c r="CA81" s="43">
        <v>0</v>
      </c>
      <c r="CB81" s="51"/>
      <c r="CC81" s="43">
        <v>0</v>
      </c>
      <c r="CD81" s="44">
        <v>0</v>
      </c>
      <c r="CE81" s="45">
        <v>105</v>
      </c>
      <c r="CF81" s="43">
        <v>26247.899999999998</v>
      </c>
      <c r="CG81" s="46">
        <v>0.99999999999999989</v>
      </c>
      <c r="CH81" s="43">
        <v>0</v>
      </c>
      <c r="CI81" s="51"/>
      <c r="CJ81" s="43">
        <v>0</v>
      </c>
      <c r="CK81" s="44">
        <v>0</v>
      </c>
      <c r="CL81" s="45">
        <v>105</v>
      </c>
      <c r="CM81" s="43">
        <v>26247.899999999998</v>
      </c>
      <c r="CN81" s="46">
        <v>0.99999999999999989</v>
      </c>
      <c r="CO81" s="43">
        <v>0</v>
      </c>
      <c r="CP81" s="51"/>
      <c r="CQ81" s="43">
        <v>0</v>
      </c>
      <c r="CR81" s="44">
        <v>0</v>
      </c>
      <c r="CS81" s="45">
        <v>105</v>
      </c>
      <c r="CT81" s="43">
        <v>26247.899999999998</v>
      </c>
      <c r="CU81" s="46">
        <v>0.99999999999999989</v>
      </c>
      <c r="CV81" s="43">
        <v>0</v>
      </c>
      <c r="CW81" s="51"/>
      <c r="CX81" s="43">
        <v>0</v>
      </c>
      <c r="CY81" s="44">
        <v>0</v>
      </c>
      <c r="CZ81" s="45">
        <v>105</v>
      </c>
      <c r="DA81" s="43">
        <v>26247.899999999998</v>
      </c>
      <c r="DB81" s="46">
        <v>0.99999999999999989</v>
      </c>
      <c r="DC81" s="43">
        <v>0</v>
      </c>
      <c r="DD81" s="51"/>
      <c r="DE81" s="43">
        <v>0</v>
      </c>
      <c r="DF81" s="44">
        <v>0</v>
      </c>
      <c r="DG81" s="45">
        <v>105</v>
      </c>
      <c r="DH81" s="43">
        <v>26247.899999999998</v>
      </c>
      <c r="DI81" s="46">
        <v>0.99999999999999989</v>
      </c>
      <c r="DJ81" s="43">
        <v>0</v>
      </c>
      <c r="DK81" s="51"/>
      <c r="DL81" s="43">
        <v>0</v>
      </c>
      <c r="DM81" s="44">
        <v>0</v>
      </c>
      <c r="DN81" s="45">
        <v>105</v>
      </c>
      <c r="DO81" s="43">
        <v>26247.899999999998</v>
      </c>
      <c r="DP81" s="46">
        <v>0.99999999999999989</v>
      </c>
      <c r="DQ81" s="43">
        <v>0</v>
      </c>
      <c r="DR81" s="45">
        <v>0</v>
      </c>
      <c r="DS81" s="45">
        <v>0</v>
      </c>
      <c r="DT81" s="45"/>
      <c r="DU81" s="45">
        <v>0</v>
      </c>
      <c r="DV81" s="43">
        <v>0</v>
      </c>
      <c r="DW81" s="43">
        <v>0</v>
      </c>
      <c r="DX81" s="43">
        <v>0</v>
      </c>
      <c r="DY81" s="50">
        <v>0</v>
      </c>
      <c r="DZ81" s="50">
        <v>0</v>
      </c>
      <c r="EA81" s="52" t="s">
        <v>2076</v>
      </c>
      <c r="EB81"/>
    </row>
    <row r="82" spans="1:134" ht="38.25" outlineLevel="1" x14ac:dyDescent="0.25">
      <c r="A82" s="37" t="s">
        <v>271</v>
      </c>
      <c r="B82" s="38" t="s">
        <v>251</v>
      </c>
      <c r="C82" s="37" t="s">
        <v>53</v>
      </c>
      <c r="D82" s="37" t="s">
        <v>252</v>
      </c>
      <c r="E82" s="39" t="s">
        <v>109</v>
      </c>
      <c r="F82" s="39">
        <v>37.910000000000004</v>
      </c>
      <c r="G82" s="40">
        <v>578.75</v>
      </c>
      <c r="H82" s="40">
        <v>724.71</v>
      </c>
      <c r="I82" s="41">
        <v>27473.756000000001</v>
      </c>
      <c r="J82" s="51">
        <v>0</v>
      </c>
      <c r="K82" s="43">
        <v>0</v>
      </c>
      <c r="L82" s="44">
        <v>0</v>
      </c>
      <c r="M82" s="45">
        <v>0</v>
      </c>
      <c r="N82" s="43">
        <v>0</v>
      </c>
      <c r="O82" s="46">
        <v>0</v>
      </c>
      <c r="P82" s="43">
        <v>27473.756000000001</v>
      </c>
      <c r="Q82" s="51"/>
      <c r="R82" s="43">
        <v>0</v>
      </c>
      <c r="S82" s="44">
        <v>0</v>
      </c>
      <c r="T82" s="45">
        <v>0</v>
      </c>
      <c r="U82" s="43">
        <v>0</v>
      </c>
      <c r="V82" s="46">
        <v>0</v>
      </c>
      <c r="W82" s="43">
        <v>27473.756000000001</v>
      </c>
      <c r="X82" s="51">
        <v>3.67</v>
      </c>
      <c r="Y82" s="43">
        <v>2659.6857</v>
      </c>
      <c r="Z82" s="44">
        <v>9.6808230370830986E-2</v>
      </c>
      <c r="AA82" s="45">
        <v>3.67</v>
      </c>
      <c r="AB82" s="43">
        <v>2659.6857</v>
      </c>
      <c r="AC82" s="46">
        <v>9.6808230370830986E-2</v>
      </c>
      <c r="AD82" s="43">
        <v>24814.070299999999</v>
      </c>
      <c r="AE82" s="51">
        <v>7.75</v>
      </c>
      <c r="AF82" s="43">
        <v>5616.5025000000005</v>
      </c>
      <c r="AG82" s="44">
        <v>0.20443154914821257</v>
      </c>
      <c r="AH82" s="45">
        <v>11.42</v>
      </c>
      <c r="AI82" s="43">
        <v>8276.1882000000005</v>
      </c>
      <c r="AJ82" s="46">
        <v>0.30123977951904357</v>
      </c>
      <c r="AK82" s="43">
        <v>19197.567800000001</v>
      </c>
      <c r="AL82" s="51">
        <v>16.98</v>
      </c>
      <c r="AM82" s="43">
        <v>12305.575800000001</v>
      </c>
      <c r="AN82" s="44">
        <v>0.44790292961763217</v>
      </c>
      <c r="AO82" s="45">
        <v>28.4</v>
      </c>
      <c r="AP82" s="43">
        <v>20581.764000000003</v>
      </c>
      <c r="AQ82" s="46">
        <v>0.7491427091366758</v>
      </c>
      <c r="AR82" s="43">
        <v>6891.9919999999984</v>
      </c>
      <c r="AS82" s="51"/>
      <c r="AT82" s="43">
        <v>0</v>
      </c>
      <c r="AU82" s="44">
        <v>0</v>
      </c>
      <c r="AV82" s="45">
        <v>28.4</v>
      </c>
      <c r="AW82" s="43">
        <v>20581.764000000003</v>
      </c>
      <c r="AX82" s="46">
        <v>0.7491427091366758</v>
      </c>
      <c r="AY82" s="43">
        <v>6891.9919999999984</v>
      </c>
      <c r="AZ82" s="51"/>
      <c r="BA82" s="43">
        <v>0</v>
      </c>
      <c r="BB82" s="44">
        <v>0</v>
      </c>
      <c r="BC82" s="45">
        <v>28.4</v>
      </c>
      <c r="BD82" s="43">
        <v>20581.764000000003</v>
      </c>
      <c r="BE82" s="46">
        <v>0.7491427091366758</v>
      </c>
      <c r="BF82" s="43">
        <v>6891.9919999999984</v>
      </c>
      <c r="BG82" s="51"/>
      <c r="BH82" s="43">
        <v>0</v>
      </c>
      <c r="BI82" s="44">
        <v>0</v>
      </c>
      <c r="BJ82" s="45">
        <v>28.4</v>
      </c>
      <c r="BK82" s="43">
        <v>20581.764000000003</v>
      </c>
      <c r="BL82" s="46">
        <v>0.7491427091366758</v>
      </c>
      <c r="BM82" s="43">
        <v>6891.9919999999984</v>
      </c>
      <c r="BN82" s="51">
        <v>9.51</v>
      </c>
      <c r="BO82" s="43">
        <v>6891.9921000000004</v>
      </c>
      <c r="BP82" s="44">
        <v>0.25085729450316147</v>
      </c>
      <c r="BQ82" s="45">
        <v>37.909999999999997</v>
      </c>
      <c r="BR82" s="43">
        <v>27473.756100000002</v>
      </c>
      <c r="BS82" s="46">
        <v>1.0000000036398373</v>
      </c>
      <c r="BT82" s="43">
        <v>-1.0000000111176632E-4</v>
      </c>
      <c r="BU82" s="51"/>
      <c r="BV82" s="43">
        <v>0</v>
      </c>
      <c r="BW82" s="44">
        <v>0</v>
      </c>
      <c r="BX82" s="45">
        <v>37.909999999999997</v>
      </c>
      <c r="BY82" s="43">
        <v>27473.756100000002</v>
      </c>
      <c r="BZ82" s="46">
        <v>1.0000000036398373</v>
      </c>
      <c r="CA82" s="43">
        <v>-1.0000000111176632E-4</v>
      </c>
      <c r="CB82" s="51"/>
      <c r="CC82" s="43">
        <v>0</v>
      </c>
      <c r="CD82" s="44">
        <v>0</v>
      </c>
      <c r="CE82" s="45">
        <v>37.909999999999997</v>
      </c>
      <c r="CF82" s="43">
        <v>27473.756100000002</v>
      </c>
      <c r="CG82" s="46">
        <v>1.0000000036398373</v>
      </c>
      <c r="CH82" s="43">
        <v>-1.0000000111176632E-4</v>
      </c>
      <c r="CI82" s="51"/>
      <c r="CJ82" s="43">
        <v>0</v>
      </c>
      <c r="CK82" s="44">
        <v>0</v>
      </c>
      <c r="CL82" s="45">
        <v>37.909999999999997</v>
      </c>
      <c r="CM82" s="43">
        <v>27473.756100000002</v>
      </c>
      <c r="CN82" s="46">
        <v>1.0000000036398373</v>
      </c>
      <c r="CO82" s="43">
        <v>-1.0000000111176632E-4</v>
      </c>
      <c r="CP82" s="51"/>
      <c r="CQ82" s="43">
        <v>0</v>
      </c>
      <c r="CR82" s="44">
        <v>0</v>
      </c>
      <c r="CS82" s="45">
        <v>37.909999999999997</v>
      </c>
      <c r="CT82" s="43">
        <v>27473.756100000002</v>
      </c>
      <c r="CU82" s="46">
        <v>1.0000000036398373</v>
      </c>
      <c r="CV82" s="43">
        <v>-1.0000000111176632E-4</v>
      </c>
      <c r="CW82" s="51"/>
      <c r="CX82" s="43">
        <v>0</v>
      </c>
      <c r="CY82" s="44">
        <v>0</v>
      </c>
      <c r="CZ82" s="45">
        <v>37.909999999999997</v>
      </c>
      <c r="DA82" s="43">
        <v>27473.756100000002</v>
      </c>
      <c r="DB82" s="46">
        <v>1.0000000036398373</v>
      </c>
      <c r="DC82" s="43">
        <v>-1.0000000111176632E-4</v>
      </c>
      <c r="DD82" s="51"/>
      <c r="DE82" s="43">
        <v>0</v>
      </c>
      <c r="DF82" s="44">
        <v>0</v>
      </c>
      <c r="DG82" s="45">
        <v>37.909999999999997</v>
      </c>
      <c r="DH82" s="43">
        <v>27473.756100000002</v>
      </c>
      <c r="DI82" s="46">
        <v>1.0000000036398373</v>
      </c>
      <c r="DJ82" s="43">
        <v>-1.0000000111176632E-4</v>
      </c>
      <c r="DK82" s="51"/>
      <c r="DL82" s="43">
        <v>0</v>
      </c>
      <c r="DM82" s="44">
        <v>0</v>
      </c>
      <c r="DN82" s="45">
        <v>37.909999999999997</v>
      </c>
      <c r="DO82" s="43">
        <v>27473.756100000002</v>
      </c>
      <c r="DP82" s="46">
        <v>1.0000000036398373</v>
      </c>
      <c r="DQ82" s="43">
        <v>-1.0000000111176632E-4</v>
      </c>
      <c r="DR82" s="45">
        <v>7.1054273576010019E-15</v>
      </c>
      <c r="DS82" s="45">
        <v>0</v>
      </c>
      <c r="DT82" s="45"/>
      <c r="DU82" s="45">
        <v>0</v>
      </c>
      <c r="DV82" s="43">
        <v>5.1493742603270223E-12</v>
      </c>
      <c r="DW82" s="43">
        <v>0</v>
      </c>
      <c r="DX82" s="43">
        <v>0</v>
      </c>
      <c r="DY82" s="50">
        <v>0</v>
      </c>
      <c r="DZ82" s="50">
        <v>2.7357600912306448E-13</v>
      </c>
      <c r="EA82" s="52">
        <v>1.8742884087578478E-16</v>
      </c>
      <c r="EB82"/>
    </row>
    <row r="83" spans="1:134" ht="38.25" outlineLevel="1" x14ac:dyDescent="0.25">
      <c r="A83" s="37" t="s">
        <v>272</v>
      </c>
      <c r="B83" s="38" t="s">
        <v>254</v>
      </c>
      <c r="C83" s="37" t="s">
        <v>53</v>
      </c>
      <c r="D83" s="37" t="s">
        <v>255</v>
      </c>
      <c r="E83" s="39" t="s">
        <v>109</v>
      </c>
      <c r="F83" s="39">
        <v>39.700000000000003</v>
      </c>
      <c r="G83" s="40">
        <v>30.99</v>
      </c>
      <c r="H83" s="40">
        <v>38.799999999999997</v>
      </c>
      <c r="I83" s="41">
        <v>1540.36</v>
      </c>
      <c r="J83" s="51">
        <v>0</v>
      </c>
      <c r="K83" s="43">
        <v>0</v>
      </c>
      <c r="L83" s="44">
        <v>0</v>
      </c>
      <c r="M83" s="45">
        <v>0</v>
      </c>
      <c r="N83" s="43">
        <v>0</v>
      </c>
      <c r="O83" s="46">
        <v>0</v>
      </c>
      <c r="P83" s="43">
        <v>1540.36</v>
      </c>
      <c r="Q83" s="51"/>
      <c r="R83" s="43">
        <v>0</v>
      </c>
      <c r="S83" s="44">
        <v>0</v>
      </c>
      <c r="T83" s="45">
        <v>0</v>
      </c>
      <c r="U83" s="43">
        <v>0</v>
      </c>
      <c r="V83" s="46">
        <v>0</v>
      </c>
      <c r="W83" s="43">
        <v>1540.36</v>
      </c>
      <c r="X83" s="51"/>
      <c r="Y83" s="43">
        <v>0</v>
      </c>
      <c r="Z83" s="44">
        <v>0</v>
      </c>
      <c r="AA83" s="45">
        <v>0</v>
      </c>
      <c r="AB83" s="43">
        <v>0</v>
      </c>
      <c r="AC83" s="46">
        <v>0</v>
      </c>
      <c r="AD83" s="43">
        <v>1540.36</v>
      </c>
      <c r="AE83" s="51"/>
      <c r="AF83" s="43">
        <v>0</v>
      </c>
      <c r="AG83" s="44">
        <v>0</v>
      </c>
      <c r="AH83" s="45">
        <v>0</v>
      </c>
      <c r="AI83" s="43">
        <v>0</v>
      </c>
      <c r="AJ83" s="46">
        <v>0</v>
      </c>
      <c r="AK83" s="43">
        <v>1540.36</v>
      </c>
      <c r="AL83" s="51">
        <v>7.16</v>
      </c>
      <c r="AM83" s="43">
        <v>277.80799999999999</v>
      </c>
      <c r="AN83" s="44">
        <v>0.18035264483627206</v>
      </c>
      <c r="AO83" s="45">
        <v>7.16</v>
      </c>
      <c r="AP83" s="43">
        <v>277.80799999999999</v>
      </c>
      <c r="AQ83" s="46">
        <v>0.18035264483627206</v>
      </c>
      <c r="AR83" s="43">
        <v>1262.5519999999999</v>
      </c>
      <c r="AS83" s="51">
        <v>19.07</v>
      </c>
      <c r="AT83" s="43">
        <v>739.91599999999994</v>
      </c>
      <c r="AU83" s="44">
        <v>0.48035264483627205</v>
      </c>
      <c r="AV83" s="45">
        <v>26.23</v>
      </c>
      <c r="AW83" s="43">
        <v>1017.7239999999999</v>
      </c>
      <c r="AX83" s="46">
        <v>0.66070528967254405</v>
      </c>
      <c r="AY83" s="43">
        <v>522.63599999999997</v>
      </c>
      <c r="AZ83" s="51">
        <v>3.84</v>
      </c>
      <c r="BA83" s="43">
        <v>148.99199999999999</v>
      </c>
      <c r="BB83" s="44">
        <v>9.6725440806045337E-2</v>
      </c>
      <c r="BC83" s="45">
        <v>30.07</v>
      </c>
      <c r="BD83" s="43">
        <v>1166.7159999999999</v>
      </c>
      <c r="BE83" s="46">
        <v>0.75743073047858944</v>
      </c>
      <c r="BF83" s="43">
        <v>373.64400000000001</v>
      </c>
      <c r="BG83" s="51">
        <v>2.02</v>
      </c>
      <c r="BH83" s="43">
        <v>78.375999999999991</v>
      </c>
      <c r="BI83" s="44">
        <v>5.0881612090680095E-2</v>
      </c>
      <c r="BJ83" s="45">
        <v>32.090000000000003</v>
      </c>
      <c r="BK83" s="43">
        <v>1245.0919999999999</v>
      </c>
      <c r="BL83" s="46">
        <v>0.80831234256926954</v>
      </c>
      <c r="BM83" s="43">
        <v>295.26800000000003</v>
      </c>
      <c r="BN83" s="51">
        <v>7.61</v>
      </c>
      <c r="BO83" s="43">
        <v>295.26799999999997</v>
      </c>
      <c r="BP83" s="44">
        <v>0.19168765743073046</v>
      </c>
      <c r="BQ83" s="45">
        <v>39.700000000000003</v>
      </c>
      <c r="BR83" s="43">
        <v>1540.36</v>
      </c>
      <c r="BS83" s="46">
        <v>1</v>
      </c>
      <c r="BT83" s="43">
        <v>0</v>
      </c>
      <c r="BU83" s="51"/>
      <c r="BV83" s="43">
        <v>0</v>
      </c>
      <c r="BW83" s="44">
        <v>0</v>
      </c>
      <c r="BX83" s="45">
        <v>39.700000000000003</v>
      </c>
      <c r="BY83" s="43">
        <v>1540.36</v>
      </c>
      <c r="BZ83" s="46">
        <v>1</v>
      </c>
      <c r="CA83" s="43">
        <v>0</v>
      </c>
      <c r="CB83" s="51"/>
      <c r="CC83" s="43">
        <v>0</v>
      </c>
      <c r="CD83" s="44">
        <v>0</v>
      </c>
      <c r="CE83" s="45">
        <v>39.700000000000003</v>
      </c>
      <c r="CF83" s="43">
        <v>1540.36</v>
      </c>
      <c r="CG83" s="46">
        <v>1</v>
      </c>
      <c r="CH83" s="43">
        <v>0</v>
      </c>
      <c r="CI83" s="51"/>
      <c r="CJ83" s="43">
        <v>0</v>
      </c>
      <c r="CK83" s="44">
        <v>0</v>
      </c>
      <c r="CL83" s="45">
        <v>39.700000000000003</v>
      </c>
      <c r="CM83" s="43">
        <v>1540.36</v>
      </c>
      <c r="CN83" s="46">
        <v>1</v>
      </c>
      <c r="CO83" s="43">
        <v>0</v>
      </c>
      <c r="CP83" s="51"/>
      <c r="CQ83" s="43">
        <v>0</v>
      </c>
      <c r="CR83" s="44">
        <v>0</v>
      </c>
      <c r="CS83" s="45">
        <v>39.700000000000003</v>
      </c>
      <c r="CT83" s="43">
        <v>1540.36</v>
      </c>
      <c r="CU83" s="46">
        <v>1</v>
      </c>
      <c r="CV83" s="43">
        <v>0</v>
      </c>
      <c r="CW83" s="51"/>
      <c r="CX83" s="43">
        <v>0</v>
      </c>
      <c r="CY83" s="44">
        <v>0</v>
      </c>
      <c r="CZ83" s="45">
        <v>39.700000000000003</v>
      </c>
      <c r="DA83" s="43">
        <v>1540.36</v>
      </c>
      <c r="DB83" s="46">
        <v>1</v>
      </c>
      <c r="DC83" s="43">
        <v>0</v>
      </c>
      <c r="DD83" s="51"/>
      <c r="DE83" s="43">
        <v>0</v>
      </c>
      <c r="DF83" s="44">
        <v>0</v>
      </c>
      <c r="DG83" s="45">
        <v>39.700000000000003</v>
      </c>
      <c r="DH83" s="43">
        <v>1540.36</v>
      </c>
      <c r="DI83" s="46">
        <v>1</v>
      </c>
      <c r="DJ83" s="43">
        <v>0</v>
      </c>
      <c r="DK83" s="51"/>
      <c r="DL83" s="43">
        <v>0</v>
      </c>
      <c r="DM83" s="44">
        <v>0</v>
      </c>
      <c r="DN83" s="45">
        <v>39.700000000000003</v>
      </c>
      <c r="DO83" s="43">
        <v>1540.36</v>
      </c>
      <c r="DP83" s="46">
        <v>1</v>
      </c>
      <c r="DQ83" s="43">
        <v>0</v>
      </c>
      <c r="DR83" s="45">
        <v>0</v>
      </c>
      <c r="DS83" s="45">
        <v>0</v>
      </c>
      <c r="DT83" s="45"/>
      <c r="DU83" s="45">
        <v>0</v>
      </c>
      <c r="DV83" s="43">
        <v>0</v>
      </c>
      <c r="DW83" s="43">
        <v>0</v>
      </c>
      <c r="DX83" s="43">
        <v>0</v>
      </c>
      <c r="DY83" s="50">
        <v>0</v>
      </c>
      <c r="DZ83" s="50">
        <v>0</v>
      </c>
      <c r="EA83" s="52" t="s">
        <v>2076</v>
      </c>
      <c r="EB83"/>
    </row>
    <row r="84" spans="1:134" ht="51" outlineLevel="1" x14ac:dyDescent="0.25">
      <c r="A84" s="37" t="s">
        <v>273</v>
      </c>
      <c r="B84" s="38" t="s">
        <v>274</v>
      </c>
      <c r="C84" s="37" t="s">
        <v>53</v>
      </c>
      <c r="D84" s="37" t="s">
        <v>275</v>
      </c>
      <c r="E84" s="39" t="s">
        <v>243</v>
      </c>
      <c r="F84" s="39">
        <v>4577.92</v>
      </c>
      <c r="G84" s="40">
        <v>26.05</v>
      </c>
      <c r="H84" s="40">
        <v>32.61</v>
      </c>
      <c r="I84" s="41">
        <v>149285.97099999999</v>
      </c>
      <c r="J84" s="51">
        <v>0</v>
      </c>
      <c r="K84" s="43">
        <v>0</v>
      </c>
      <c r="L84" s="44">
        <v>0</v>
      </c>
      <c r="M84" s="45">
        <v>0</v>
      </c>
      <c r="N84" s="43">
        <v>0</v>
      </c>
      <c r="O84" s="46">
        <v>0</v>
      </c>
      <c r="P84" s="43">
        <v>149285.97099999999</v>
      </c>
      <c r="Q84" s="51">
        <v>63.98</v>
      </c>
      <c r="R84" s="43">
        <v>2086.3878</v>
      </c>
      <c r="S84" s="44">
        <v>1.397577941198507E-2</v>
      </c>
      <c r="T84" s="45">
        <v>63.98</v>
      </c>
      <c r="U84" s="43">
        <v>2086.3878</v>
      </c>
      <c r="V84" s="46">
        <v>1.397577941198507E-2</v>
      </c>
      <c r="W84" s="43">
        <v>147199.58319999999</v>
      </c>
      <c r="X84" s="51">
        <v>105.44</v>
      </c>
      <c r="Y84" s="43">
        <v>3438.3984</v>
      </c>
      <c r="Z84" s="44">
        <v>2.3032294173174518E-2</v>
      </c>
      <c r="AA84" s="45">
        <v>169.42</v>
      </c>
      <c r="AB84" s="43">
        <v>5524.7862000000005</v>
      </c>
      <c r="AC84" s="46">
        <v>3.700807358515959E-2</v>
      </c>
      <c r="AD84" s="43">
        <v>143761.18479999999</v>
      </c>
      <c r="AE84" s="51"/>
      <c r="AF84" s="43">
        <v>0</v>
      </c>
      <c r="AG84" s="44">
        <v>0</v>
      </c>
      <c r="AH84" s="45">
        <v>169.42</v>
      </c>
      <c r="AI84" s="43">
        <v>5524.7862000000005</v>
      </c>
      <c r="AJ84" s="46">
        <v>3.700807358515959E-2</v>
      </c>
      <c r="AK84" s="43">
        <v>143761.18479999999</v>
      </c>
      <c r="AL84" s="51">
        <v>11.81</v>
      </c>
      <c r="AM84" s="43">
        <v>385.1241</v>
      </c>
      <c r="AN84" s="44">
        <v>2.5797742240628893E-3</v>
      </c>
      <c r="AO84" s="45">
        <v>181.23</v>
      </c>
      <c r="AP84" s="43">
        <v>5909.9103000000005</v>
      </c>
      <c r="AQ84" s="46">
        <v>3.9587847809222483E-2</v>
      </c>
      <c r="AR84" s="43">
        <v>143376.0607</v>
      </c>
      <c r="AS84" s="51">
        <v>7.25</v>
      </c>
      <c r="AT84" s="43">
        <v>236.42249999999999</v>
      </c>
      <c r="AU84" s="44">
        <v>1.5836886642215029E-3</v>
      </c>
      <c r="AV84" s="45">
        <v>188.48</v>
      </c>
      <c r="AW84" s="43">
        <v>6146.3328000000001</v>
      </c>
      <c r="AX84" s="46">
        <v>4.117153647344398E-2</v>
      </c>
      <c r="AY84" s="43">
        <v>143139.63819999999</v>
      </c>
      <c r="AZ84" s="51">
        <v>850.65</v>
      </c>
      <c r="BA84" s="43">
        <v>27739.696499999998</v>
      </c>
      <c r="BB84" s="44">
        <v>0.18581582927172707</v>
      </c>
      <c r="BC84" s="45">
        <v>1039.1299999999999</v>
      </c>
      <c r="BD84" s="43">
        <v>33886.029299999995</v>
      </c>
      <c r="BE84" s="46">
        <v>0.22698736574517103</v>
      </c>
      <c r="BF84" s="43">
        <v>115399.9417</v>
      </c>
      <c r="BG84" s="51"/>
      <c r="BH84" s="43">
        <v>0</v>
      </c>
      <c r="BI84" s="44">
        <v>0</v>
      </c>
      <c r="BJ84" s="45">
        <v>1039.1299999999999</v>
      </c>
      <c r="BK84" s="43">
        <v>33886.029299999995</v>
      </c>
      <c r="BL84" s="46">
        <v>0.22698736574517103</v>
      </c>
      <c r="BM84" s="43">
        <v>115399.9417</v>
      </c>
      <c r="BN84" s="51">
        <v>127.71</v>
      </c>
      <c r="BO84" s="43">
        <v>4164.6230999999998</v>
      </c>
      <c r="BP84" s="44">
        <v>2.7896948870031465E-2</v>
      </c>
      <c r="BQ84" s="45">
        <v>1166.8399999999999</v>
      </c>
      <c r="BR84" s="43">
        <v>38050.652399999992</v>
      </c>
      <c r="BS84" s="46">
        <v>0.2548843146152025</v>
      </c>
      <c r="BT84" s="43">
        <v>111235.3186</v>
      </c>
      <c r="BU84" s="51">
        <v>890.64</v>
      </c>
      <c r="BV84" s="43">
        <v>29043.770399999998</v>
      </c>
      <c r="BW84" s="44">
        <v>0.19455123750375714</v>
      </c>
      <c r="BX84" s="45">
        <v>2057.48</v>
      </c>
      <c r="BY84" s="43">
        <v>67094.422799999986</v>
      </c>
      <c r="BZ84" s="46">
        <v>0.44943555211895958</v>
      </c>
      <c r="CA84" s="43">
        <v>82191.548200000005</v>
      </c>
      <c r="CB84" s="51">
        <v>853.3</v>
      </c>
      <c r="CC84" s="43">
        <v>27826.112999999998</v>
      </c>
      <c r="CD84" s="44">
        <v>0.18639469478347701</v>
      </c>
      <c r="CE84" s="45">
        <v>2910.7799999999997</v>
      </c>
      <c r="CF84" s="43">
        <v>94920.535799999983</v>
      </c>
      <c r="CG84" s="46">
        <v>0.63583024690243661</v>
      </c>
      <c r="CH84" s="43">
        <v>54365.435200000007</v>
      </c>
      <c r="CI84" s="51">
        <v>327.45</v>
      </c>
      <c r="CJ84" s="43">
        <v>10678.1445</v>
      </c>
      <c r="CK84" s="44">
        <v>7.1528117668873265E-2</v>
      </c>
      <c r="CL84" s="45">
        <v>3238.2299999999996</v>
      </c>
      <c r="CM84" s="43">
        <v>105598.68029999998</v>
      </c>
      <c r="CN84" s="46">
        <v>0.70735836457130985</v>
      </c>
      <c r="CO84" s="43">
        <v>43687.290700000012</v>
      </c>
      <c r="CP84" s="51"/>
      <c r="CQ84" s="43">
        <v>0</v>
      </c>
      <c r="CR84" s="44">
        <v>0</v>
      </c>
      <c r="CS84" s="45">
        <v>3238.2299999999996</v>
      </c>
      <c r="CT84" s="43">
        <v>105598.68029999998</v>
      </c>
      <c r="CU84" s="46">
        <v>0.70735836457130985</v>
      </c>
      <c r="CV84" s="43">
        <v>43687.290700000012</v>
      </c>
      <c r="CW84" s="51"/>
      <c r="CX84" s="43">
        <v>0</v>
      </c>
      <c r="CY84" s="44">
        <v>0</v>
      </c>
      <c r="CZ84" s="45">
        <v>3238.2299999999996</v>
      </c>
      <c r="DA84" s="43">
        <v>105598.68029999998</v>
      </c>
      <c r="DB84" s="46">
        <v>0.70735836457130985</v>
      </c>
      <c r="DC84" s="43">
        <v>43687.290700000012</v>
      </c>
      <c r="DD84" s="51"/>
      <c r="DE84" s="43">
        <v>0</v>
      </c>
      <c r="DF84" s="44">
        <v>0</v>
      </c>
      <c r="DG84" s="45">
        <v>3238.2299999999996</v>
      </c>
      <c r="DH84" s="43">
        <v>105598.68029999998</v>
      </c>
      <c r="DI84" s="46">
        <v>0.70735836457130985</v>
      </c>
      <c r="DJ84" s="43">
        <v>43687.290700000012</v>
      </c>
      <c r="DK84" s="51"/>
      <c r="DL84" s="43">
        <v>0</v>
      </c>
      <c r="DM84" s="44">
        <v>0</v>
      </c>
      <c r="DN84" s="45">
        <v>3238.2299999999996</v>
      </c>
      <c r="DO84" s="43">
        <v>105598.68029999998</v>
      </c>
      <c r="DP84" s="46">
        <v>0.70735836457130985</v>
      </c>
      <c r="DQ84" s="43">
        <v>43687.290700000012</v>
      </c>
      <c r="DR84" s="45">
        <v>502.95000000000073</v>
      </c>
      <c r="DS84" s="45">
        <v>0</v>
      </c>
      <c r="DT84" s="45"/>
      <c r="DU84" s="45">
        <v>836.74</v>
      </c>
      <c r="DV84" s="43">
        <v>16401.199500000024</v>
      </c>
      <c r="DW84" s="43">
        <v>0</v>
      </c>
      <c r="DX84" s="43">
        <v>0</v>
      </c>
      <c r="DY84" s="50">
        <v>27286.091400000001</v>
      </c>
      <c r="DZ84" s="50">
        <v>921.23020240000278</v>
      </c>
      <c r="EA84" s="52">
        <v>0.10986430518663513</v>
      </c>
      <c r="EB84" s="55">
        <f>DV84*7.52%</f>
        <v>1233.3702024000017</v>
      </c>
      <c r="ED84" s="56"/>
    </row>
    <row r="85" spans="1:134" ht="38.25" outlineLevel="1" x14ac:dyDescent="0.25">
      <c r="A85" s="37" t="s">
        <v>276</v>
      </c>
      <c r="B85" s="38" t="s">
        <v>277</v>
      </c>
      <c r="C85" s="37" t="s">
        <v>53</v>
      </c>
      <c r="D85" s="37" t="s">
        <v>278</v>
      </c>
      <c r="E85" s="39" t="s">
        <v>243</v>
      </c>
      <c r="F85" s="39">
        <v>1436.6399999999999</v>
      </c>
      <c r="G85" s="40">
        <v>9.02</v>
      </c>
      <c r="H85" s="40">
        <v>11.29</v>
      </c>
      <c r="I85" s="41">
        <v>16219.665000000001</v>
      </c>
      <c r="J85" s="51">
        <v>0</v>
      </c>
      <c r="K85" s="43">
        <v>0</v>
      </c>
      <c r="L85" s="44">
        <v>0</v>
      </c>
      <c r="M85" s="45">
        <v>0</v>
      </c>
      <c r="N85" s="43">
        <v>0</v>
      </c>
      <c r="O85" s="46">
        <v>0</v>
      </c>
      <c r="P85" s="43">
        <v>16219.665000000001</v>
      </c>
      <c r="Q85" s="51"/>
      <c r="R85" s="43">
        <v>0</v>
      </c>
      <c r="S85" s="44">
        <v>0</v>
      </c>
      <c r="T85" s="45">
        <v>0</v>
      </c>
      <c r="U85" s="43">
        <v>0</v>
      </c>
      <c r="V85" s="46">
        <v>0</v>
      </c>
      <c r="W85" s="43">
        <v>16219.665000000001</v>
      </c>
      <c r="X85" s="51">
        <v>149.07</v>
      </c>
      <c r="Y85" s="43">
        <v>1683.0002999999997</v>
      </c>
      <c r="Z85" s="44">
        <v>0.10376295071445678</v>
      </c>
      <c r="AA85" s="45">
        <v>149.07</v>
      </c>
      <c r="AB85" s="43">
        <v>1683.0002999999997</v>
      </c>
      <c r="AC85" s="46">
        <v>0.10376295071445678</v>
      </c>
      <c r="AD85" s="43">
        <v>14536.664700000001</v>
      </c>
      <c r="AE85" s="51">
        <v>321.36</v>
      </c>
      <c r="AF85" s="43">
        <v>3628.1543999999999</v>
      </c>
      <c r="AG85" s="44">
        <v>0.2236886150237998</v>
      </c>
      <c r="AH85" s="45">
        <v>470.43</v>
      </c>
      <c r="AI85" s="43">
        <v>5311.1546999999991</v>
      </c>
      <c r="AJ85" s="46">
        <v>0.32745156573825657</v>
      </c>
      <c r="AK85" s="43">
        <v>10908.510300000002</v>
      </c>
      <c r="AL85" s="51">
        <v>441.59</v>
      </c>
      <c r="AM85" s="43">
        <v>4985.5510999999997</v>
      </c>
      <c r="AN85" s="44">
        <v>0.30737694644124891</v>
      </c>
      <c r="AO85" s="45">
        <v>912.02</v>
      </c>
      <c r="AP85" s="43">
        <v>10296.7058</v>
      </c>
      <c r="AQ85" s="46">
        <v>0.63482851217950553</v>
      </c>
      <c r="AR85" s="43">
        <v>5922.9592000000011</v>
      </c>
      <c r="AS85" s="51">
        <v>386.48</v>
      </c>
      <c r="AT85" s="43">
        <v>4363.3591999999999</v>
      </c>
      <c r="AU85" s="44">
        <v>0.26901660422702933</v>
      </c>
      <c r="AV85" s="45">
        <v>1298.5</v>
      </c>
      <c r="AW85" s="43">
        <v>14660.064999999999</v>
      </c>
      <c r="AX85" s="46">
        <v>0.90384511640653475</v>
      </c>
      <c r="AY85" s="43">
        <v>1559.6000000000022</v>
      </c>
      <c r="AZ85" s="51">
        <v>138.13999999999999</v>
      </c>
      <c r="BA85" s="43">
        <v>1559.6005999999998</v>
      </c>
      <c r="BB85" s="44">
        <v>9.615492058559777E-2</v>
      </c>
      <c r="BC85" s="45">
        <v>1436.6399999999999</v>
      </c>
      <c r="BD85" s="43">
        <v>16219.665599999998</v>
      </c>
      <c r="BE85" s="46">
        <v>1.0000000369921325</v>
      </c>
      <c r="BF85" s="43">
        <v>-5.9999999757565092E-4</v>
      </c>
      <c r="BG85" s="51"/>
      <c r="BH85" s="43">
        <v>0</v>
      </c>
      <c r="BI85" s="44">
        <v>0</v>
      </c>
      <c r="BJ85" s="45">
        <v>1436.6399999999999</v>
      </c>
      <c r="BK85" s="43">
        <v>16219.665599999998</v>
      </c>
      <c r="BL85" s="46">
        <v>1.0000000369921325</v>
      </c>
      <c r="BM85" s="43">
        <v>-5.9999999757565092E-4</v>
      </c>
      <c r="BN85" s="51"/>
      <c r="BO85" s="43">
        <v>0</v>
      </c>
      <c r="BP85" s="44">
        <v>0</v>
      </c>
      <c r="BQ85" s="45">
        <v>1436.6399999999999</v>
      </c>
      <c r="BR85" s="43">
        <v>16219.665599999998</v>
      </c>
      <c r="BS85" s="46">
        <v>1.0000000369921325</v>
      </c>
      <c r="BT85" s="43">
        <v>-5.9999999757565092E-4</v>
      </c>
      <c r="BU85" s="51"/>
      <c r="BV85" s="43">
        <v>0</v>
      </c>
      <c r="BW85" s="44">
        <v>0</v>
      </c>
      <c r="BX85" s="45">
        <v>1436.6399999999999</v>
      </c>
      <c r="BY85" s="43">
        <v>16219.665599999998</v>
      </c>
      <c r="BZ85" s="46">
        <v>1.0000000369921325</v>
      </c>
      <c r="CA85" s="43">
        <v>-5.9999999757565092E-4</v>
      </c>
      <c r="CB85" s="51"/>
      <c r="CC85" s="43">
        <v>0</v>
      </c>
      <c r="CD85" s="44">
        <v>0</v>
      </c>
      <c r="CE85" s="45">
        <v>1436.6399999999999</v>
      </c>
      <c r="CF85" s="43">
        <v>16219.665599999998</v>
      </c>
      <c r="CG85" s="46">
        <v>1.0000000369921325</v>
      </c>
      <c r="CH85" s="43">
        <v>-5.9999999757565092E-4</v>
      </c>
      <c r="CI85" s="51"/>
      <c r="CJ85" s="43">
        <v>0</v>
      </c>
      <c r="CK85" s="44">
        <v>0</v>
      </c>
      <c r="CL85" s="45">
        <v>1436.6399999999999</v>
      </c>
      <c r="CM85" s="43">
        <v>16219.665599999998</v>
      </c>
      <c r="CN85" s="46">
        <v>1.0000000369921325</v>
      </c>
      <c r="CO85" s="43">
        <v>-5.9999999757565092E-4</v>
      </c>
      <c r="CP85" s="51"/>
      <c r="CQ85" s="43">
        <v>0</v>
      </c>
      <c r="CR85" s="44">
        <v>0</v>
      </c>
      <c r="CS85" s="45">
        <v>1436.6399999999999</v>
      </c>
      <c r="CT85" s="43">
        <v>16219.665599999998</v>
      </c>
      <c r="CU85" s="46">
        <v>1.0000000369921325</v>
      </c>
      <c r="CV85" s="43">
        <v>-5.9999999757565092E-4</v>
      </c>
      <c r="CW85" s="51"/>
      <c r="CX85" s="43">
        <v>0</v>
      </c>
      <c r="CY85" s="44">
        <v>0</v>
      </c>
      <c r="CZ85" s="45">
        <v>1436.6399999999999</v>
      </c>
      <c r="DA85" s="43">
        <v>16219.665599999998</v>
      </c>
      <c r="DB85" s="46">
        <v>1.0000000369921325</v>
      </c>
      <c r="DC85" s="43">
        <v>-5.9999999757565092E-4</v>
      </c>
      <c r="DD85" s="51"/>
      <c r="DE85" s="43">
        <v>0</v>
      </c>
      <c r="DF85" s="44">
        <v>0</v>
      </c>
      <c r="DG85" s="45">
        <v>1436.6399999999999</v>
      </c>
      <c r="DH85" s="43">
        <v>16219.665599999998</v>
      </c>
      <c r="DI85" s="46">
        <v>1.0000000369921325</v>
      </c>
      <c r="DJ85" s="43">
        <v>-5.9999999757565092E-4</v>
      </c>
      <c r="DK85" s="51"/>
      <c r="DL85" s="43">
        <v>0</v>
      </c>
      <c r="DM85" s="44">
        <v>0</v>
      </c>
      <c r="DN85" s="45">
        <v>1436.6399999999999</v>
      </c>
      <c r="DO85" s="43">
        <v>16219.665599999998</v>
      </c>
      <c r="DP85" s="46">
        <v>1.0000000369921325</v>
      </c>
      <c r="DQ85" s="43">
        <v>-5.9999999757565092E-4</v>
      </c>
      <c r="DR85" s="45">
        <v>0</v>
      </c>
      <c r="DS85" s="45">
        <v>0</v>
      </c>
      <c r="DT85" s="45"/>
      <c r="DU85" s="45">
        <v>0</v>
      </c>
      <c r="DV85" s="43">
        <v>0</v>
      </c>
      <c r="DW85" s="43">
        <v>0</v>
      </c>
      <c r="DX85" s="43">
        <v>0</v>
      </c>
      <c r="DY85" s="50">
        <v>0</v>
      </c>
      <c r="DZ85" s="50">
        <v>0</v>
      </c>
      <c r="EA85" s="52" t="s">
        <v>2076</v>
      </c>
      <c r="EB85"/>
    </row>
    <row r="86" spans="1:134" ht="38.25" outlineLevel="1" x14ac:dyDescent="0.25">
      <c r="A86" s="37" t="s">
        <v>279</v>
      </c>
      <c r="B86" s="38" t="s">
        <v>280</v>
      </c>
      <c r="C86" s="37" t="s">
        <v>53</v>
      </c>
      <c r="D86" s="37" t="s">
        <v>281</v>
      </c>
      <c r="E86" s="39" t="s">
        <v>243</v>
      </c>
      <c r="F86" s="39">
        <v>914.80999999999983</v>
      </c>
      <c r="G86" s="40">
        <v>12.49</v>
      </c>
      <c r="H86" s="40">
        <v>15.63</v>
      </c>
      <c r="I86" s="41">
        <v>14298.48</v>
      </c>
      <c r="J86" s="51">
        <v>0</v>
      </c>
      <c r="K86" s="43">
        <v>0</v>
      </c>
      <c r="L86" s="44">
        <v>0</v>
      </c>
      <c r="M86" s="45">
        <v>0</v>
      </c>
      <c r="N86" s="43">
        <v>0</v>
      </c>
      <c r="O86" s="46">
        <v>0</v>
      </c>
      <c r="P86" s="43">
        <v>14298.48</v>
      </c>
      <c r="Q86" s="51"/>
      <c r="R86" s="43">
        <v>0</v>
      </c>
      <c r="S86" s="44">
        <v>0</v>
      </c>
      <c r="T86" s="45">
        <v>0</v>
      </c>
      <c r="U86" s="43">
        <v>0</v>
      </c>
      <c r="V86" s="46">
        <v>0</v>
      </c>
      <c r="W86" s="43">
        <v>14298.48</v>
      </c>
      <c r="X86" s="51">
        <v>57.12</v>
      </c>
      <c r="Y86" s="43">
        <v>892.78560000000004</v>
      </c>
      <c r="Z86" s="44">
        <v>6.2439196334155803E-2</v>
      </c>
      <c r="AA86" s="45">
        <v>57.12</v>
      </c>
      <c r="AB86" s="43">
        <v>892.78560000000004</v>
      </c>
      <c r="AC86" s="46">
        <v>6.2439196334155803E-2</v>
      </c>
      <c r="AD86" s="43">
        <v>13405.6944</v>
      </c>
      <c r="AE86" s="51">
        <v>199.7</v>
      </c>
      <c r="AF86" s="43">
        <v>3121.3110000000001</v>
      </c>
      <c r="AG86" s="44">
        <v>0.21829670006881852</v>
      </c>
      <c r="AH86" s="45">
        <v>256.82</v>
      </c>
      <c r="AI86" s="43">
        <v>4014.0966000000003</v>
      </c>
      <c r="AJ86" s="46">
        <v>0.28073589640297431</v>
      </c>
      <c r="AK86" s="43">
        <v>10284.383399999999</v>
      </c>
      <c r="AL86" s="51">
        <v>322.62</v>
      </c>
      <c r="AM86" s="43">
        <v>5042.5506000000005</v>
      </c>
      <c r="AN86" s="44">
        <v>0.35266340198398716</v>
      </c>
      <c r="AO86" s="45">
        <v>579.44000000000005</v>
      </c>
      <c r="AP86" s="43">
        <v>9056.6472000000012</v>
      </c>
      <c r="AQ86" s="46">
        <v>0.63339929838696152</v>
      </c>
      <c r="AR86" s="43">
        <v>5241.8327999999983</v>
      </c>
      <c r="AS86" s="51">
        <v>194.23</v>
      </c>
      <c r="AT86" s="43">
        <v>3035.8148999999999</v>
      </c>
      <c r="AU86" s="44">
        <v>0.2123173162462024</v>
      </c>
      <c r="AV86" s="45">
        <v>773.67000000000007</v>
      </c>
      <c r="AW86" s="43">
        <v>12092.462100000001</v>
      </c>
      <c r="AX86" s="46">
        <v>0.84571661463316383</v>
      </c>
      <c r="AY86" s="43">
        <v>2206.0178999999989</v>
      </c>
      <c r="AZ86" s="51">
        <v>67.89</v>
      </c>
      <c r="BA86" s="43">
        <v>1061.1207000000002</v>
      </c>
      <c r="BB86" s="44">
        <v>7.4212133037917336E-2</v>
      </c>
      <c r="BC86" s="45">
        <v>841.56000000000006</v>
      </c>
      <c r="BD86" s="43">
        <v>13153.5828</v>
      </c>
      <c r="BE86" s="46">
        <v>0.91992874767108113</v>
      </c>
      <c r="BF86" s="43">
        <v>1144.8971999999994</v>
      </c>
      <c r="BG86" s="51">
        <v>44.75</v>
      </c>
      <c r="BH86" s="43">
        <v>699.4425</v>
      </c>
      <c r="BI86" s="44">
        <v>4.8917262534199438E-2</v>
      </c>
      <c r="BJ86" s="45">
        <v>886.31000000000006</v>
      </c>
      <c r="BK86" s="43">
        <v>13853.025299999999</v>
      </c>
      <c r="BL86" s="46">
        <v>0.96884601020528049</v>
      </c>
      <c r="BM86" s="43">
        <v>445.45470000000023</v>
      </c>
      <c r="BN86" s="51">
        <v>28.5</v>
      </c>
      <c r="BO86" s="43">
        <v>445.45500000000004</v>
      </c>
      <c r="BP86" s="44">
        <v>3.1154010775970596E-2</v>
      </c>
      <c r="BQ86" s="45">
        <v>914.81000000000006</v>
      </c>
      <c r="BR86" s="43">
        <v>14298.480299999999</v>
      </c>
      <c r="BS86" s="46">
        <v>1.0000000209812512</v>
      </c>
      <c r="BT86" s="43">
        <v>-2.9999999969732016E-4</v>
      </c>
      <c r="BU86" s="51"/>
      <c r="BV86" s="43">
        <v>0</v>
      </c>
      <c r="BW86" s="44">
        <v>0</v>
      </c>
      <c r="BX86" s="45">
        <v>914.81000000000006</v>
      </c>
      <c r="BY86" s="43">
        <v>14298.480299999999</v>
      </c>
      <c r="BZ86" s="46">
        <v>1.0000000209812512</v>
      </c>
      <c r="CA86" s="43">
        <v>-2.9999999969732016E-4</v>
      </c>
      <c r="CB86" s="51"/>
      <c r="CC86" s="43">
        <v>0</v>
      </c>
      <c r="CD86" s="44">
        <v>0</v>
      </c>
      <c r="CE86" s="45">
        <v>914.81000000000006</v>
      </c>
      <c r="CF86" s="43">
        <v>14298.480299999999</v>
      </c>
      <c r="CG86" s="46">
        <v>1.0000000209812512</v>
      </c>
      <c r="CH86" s="43">
        <v>-2.9999999969732016E-4</v>
      </c>
      <c r="CI86" s="51"/>
      <c r="CJ86" s="43">
        <v>0</v>
      </c>
      <c r="CK86" s="44">
        <v>0</v>
      </c>
      <c r="CL86" s="45">
        <v>914.81000000000006</v>
      </c>
      <c r="CM86" s="43">
        <v>14298.480299999999</v>
      </c>
      <c r="CN86" s="46">
        <v>1.0000000209812512</v>
      </c>
      <c r="CO86" s="43">
        <v>-2.9999999969732016E-4</v>
      </c>
      <c r="CP86" s="51"/>
      <c r="CQ86" s="43">
        <v>0</v>
      </c>
      <c r="CR86" s="44">
        <v>0</v>
      </c>
      <c r="CS86" s="45">
        <v>914.81000000000006</v>
      </c>
      <c r="CT86" s="43">
        <v>14298.480299999999</v>
      </c>
      <c r="CU86" s="46">
        <v>1.0000000209812512</v>
      </c>
      <c r="CV86" s="43">
        <v>-2.9999999969732016E-4</v>
      </c>
      <c r="CW86" s="51"/>
      <c r="CX86" s="43">
        <v>0</v>
      </c>
      <c r="CY86" s="44">
        <v>0</v>
      </c>
      <c r="CZ86" s="45">
        <v>914.81000000000006</v>
      </c>
      <c r="DA86" s="43">
        <v>14298.480299999999</v>
      </c>
      <c r="DB86" s="46">
        <v>1.0000000209812512</v>
      </c>
      <c r="DC86" s="43">
        <v>-2.9999999969732016E-4</v>
      </c>
      <c r="DD86" s="51"/>
      <c r="DE86" s="43">
        <v>0</v>
      </c>
      <c r="DF86" s="44">
        <v>0</v>
      </c>
      <c r="DG86" s="45">
        <v>914.81000000000006</v>
      </c>
      <c r="DH86" s="43">
        <v>14298.480299999999</v>
      </c>
      <c r="DI86" s="46">
        <v>1.0000000209812512</v>
      </c>
      <c r="DJ86" s="43">
        <v>-2.9999999969732016E-4</v>
      </c>
      <c r="DK86" s="51"/>
      <c r="DL86" s="43">
        <v>0</v>
      </c>
      <c r="DM86" s="44">
        <v>0</v>
      </c>
      <c r="DN86" s="45">
        <v>914.81000000000006</v>
      </c>
      <c r="DO86" s="43">
        <v>14298.480299999999</v>
      </c>
      <c r="DP86" s="46">
        <v>1.0000000209812512</v>
      </c>
      <c r="DQ86" s="43">
        <v>-2.9999999969732016E-4</v>
      </c>
      <c r="DR86" s="45">
        <v>0</v>
      </c>
      <c r="DS86" s="45">
        <v>0</v>
      </c>
      <c r="DT86" s="45"/>
      <c r="DU86" s="45">
        <v>0</v>
      </c>
      <c r="DV86" s="43">
        <v>0</v>
      </c>
      <c r="DW86" s="43">
        <v>0</v>
      </c>
      <c r="DX86" s="43">
        <v>0</v>
      </c>
      <c r="DY86" s="50">
        <v>0</v>
      </c>
      <c r="DZ86" s="50">
        <v>0</v>
      </c>
      <c r="EA86" s="52" t="s">
        <v>2076</v>
      </c>
      <c r="EB86"/>
    </row>
    <row r="87" spans="1:134" ht="38.25" outlineLevel="1" x14ac:dyDescent="0.25">
      <c r="A87" s="37" t="s">
        <v>282</v>
      </c>
      <c r="B87" s="38" t="s">
        <v>283</v>
      </c>
      <c r="C87" s="37" t="s">
        <v>53</v>
      </c>
      <c r="D87" s="37" t="s">
        <v>284</v>
      </c>
      <c r="E87" s="39" t="s">
        <v>243</v>
      </c>
      <c r="F87" s="39">
        <v>310</v>
      </c>
      <c r="G87" s="40">
        <v>9.14</v>
      </c>
      <c r="H87" s="40">
        <v>11.44</v>
      </c>
      <c r="I87" s="41">
        <v>3546.4</v>
      </c>
      <c r="J87" s="51">
        <v>0</v>
      </c>
      <c r="K87" s="43">
        <v>0</v>
      </c>
      <c r="L87" s="44">
        <v>0</v>
      </c>
      <c r="M87" s="45">
        <v>0</v>
      </c>
      <c r="N87" s="43">
        <v>0</v>
      </c>
      <c r="O87" s="46">
        <v>0</v>
      </c>
      <c r="P87" s="43">
        <v>3546.4</v>
      </c>
      <c r="Q87" s="51"/>
      <c r="R87" s="43">
        <v>0</v>
      </c>
      <c r="S87" s="44">
        <v>0</v>
      </c>
      <c r="T87" s="45">
        <v>0</v>
      </c>
      <c r="U87" s="43">
        <v>0</v>
      </c>
      <c r="V87" s="46">
        <v>0</v>
      </c>
      <c r="W87" s="43">
        <v>3546.4</v>
      </c>
      <c r="X87" s="51"/>
      <c r="Y87" s="43">
        <v>0</v>
      </c>
      <c r="Z87" s="44">
        <v>0</v>
      </c>
      <c r="AA87" s="45">
        <v>0</v>
      </c>
      <c r="AB87" s="43">
        <v>0</v>
      </c>
      <c r="AC87" s="46">
        <v>0</v>
      </c>
      <c r="AD87" s="43">
        <v>3546.4</v>
      </c>
      <c r="AE87" s="51"/>
      <c r="AF87" s="43">
        <v>0</v>
      </c>
      <c r="AG87" s="44">
        <v>0</v>
      </c>
      <c r="AH87" s="45">
        <v>0</v>
      </c>
      <c r="AI87" s="43">
        <v>0</v>
      </c>
      <c r="AJ87" s="46">
        <v>0</v>
      </c>
      <c r="AK87" s="43">
        <v>3546.4</v>
      </c>
      <c r="AL87" s="51">
        <v>310</v>
      </c>
      <c r="AM87" s="43">
        <v>3546.3999999999996</v>
      </c>
      <c r="AN87" s="44">
        <v>0.99999999999999989</v>
      </c>
      <c r="AO87" s="45">
        <v>310</v>
      </c>
      <c r="AP87" s="43">
        <v>3546.3999999999996</v>
      </c>
      <c r="AQ87" s="46">
        <v>0.99999999999999989</v>
      </c>
      <c r="AR87" s="43">
        <v>0</v>
      </c>
      <c r="AS87" s="51"/>
      <c r="AT87" s="43">
        <v>0</v>
      </c>
      <c r="AU87" s="44">
        <v>0</v>
      </c>
      <c r="AV87" s="45">
        <v>310</v>
      </c>
      <c r="AW87" s="43">
        <v>3546.3999999999996</v>
      </c>
      <c r="AX87" s="46">
        <v>0.99999999999999989</v>
      </c>
      <c r="AY87" s="43">
        <v>0</v>
      </c>
      <c r="AZ87" s="51"/>
      <c r="BA87" s="43">
        <v>0</v>
      </c>
      <c r="BB87" s="44">
        <v>0</v>
      </c>
      <c r="BC87" s="45">
        <v>310</v>
      </c>
      <c r="BD87" s="43">
        <v>3546.3999999999996</v>
      </c>
      <c r="BE87" s="46">
        <v>0.99999999999999989</v>
      </c>
      <c r="BF87" s="43">
        <v>0</v>
      </c>
      <c r="BG87" s="51"/>
      <c r="BH87" s="43">
        <v>0</v>
      </c>
      <c r="BI87" s="44">
        <v>0</v>
      </c>
      <c r="BJ87" s="45">
        <v>310</v>
      </c>
      <c r="BK87" s="43">
        <v>3546.3999999999996</v>
      </c>
      <c r="BL87" s="46">
        <v>0.99999999999999989</v>
      </c>
      <c r="BM87" s="43">
        <v>0</v>
      </c>
      <c r="BN87" s="51"/>
      <c r="BO87" s="43">
        <v>0</v>
      </c>
      <c r="BP87" s="44">
        <v>0</v>
      </c>
      <c r="BQ87" s="45">
        <v>310</v>
      </c>
      <c r="BR87" s="43">
        <v>3546.3999999999996</v>
      </c>
      <c r="BS87" s="46">
        <v>0.99999999999999989</v>
      </c>
      <c r="BT87" s="43">
        <v>0</v>
      </c>
      <c r="BU87" s="51"/>
      <c r="BV87" s="43">
        <v>0</v>
      </c>
      <c r="BW87" s="44">
        <v>0</v>
      </c>
      <c r="BX87" s="45">
        <v>310</v>
      </c>
      <c r="BY87" s="43">
        <v>3546.3999999999996</v>
      </c>
      <c r="BZ87" s="46">
        <v>0.99999999999999989</v>
      </c>
      <c r="CA87" s="43">
        <v>0</v>
      </c>
      <c r="CB87" s="51"/>
      <c r="CC87" s="43">
        <v>0</v>
      </c>
      <c r="CD87" s="44">
        <v>0</v>
      </c>
      <c r="CE87" s="45">
        <v>310</v>
      </c>
      <c r="CF87" s="43">
        <v>3546.3999999999996</v>
      </c>
      <c r="CG87" s="46">
        <v>0.99999999999999989</v>
      </c>
      <c r="CH87" s="43">
        <v>0</v>
      </c>
      <c r="CI87" s="51"/>
      <c r="CJ87" s="43">
        <v>0</v>
      </c>
      <c r="CK87" s="44">
        <v>0</v>
      </c>
      <c r="CL87" s="45">
        <v>310</v>
      </c>
      <c r="CM87" s="43">
        <v>3546.3999999999996</v>
      </c>
      <c r="CN87" s="46">
        <v>0.99999999999999989</v>
      </c>
      <c r="CO87" s="43">
        <v>0</v>
      </c>
      <c r="CP87" s="51"/>
      <c r="CQ87" s="43">
        <v>0</v>
      </c>
      <c r="CR87" s="44">
        <v>0</v>
      </c>
      <c r="CS87" s="45">
        <v>310</v>
      </c>
      <c r="CT87" s="43">
        <v>3546.3999999999996</v>
      </c>
      <c r="CU87" s="46">
        <v>0.99999999999999989</v>
      </c>
      <c r="CV87" s="43">
        <v>0</v>
      </c>
      <c r="CW87" s="51"/>
      <c r="CX87" s="43">
        <v>0</v>
      </c>
      <c r="CY87" s="44">
        <v>0</v>
      </c>
      <c r="CZ87" s="45">
        <v>310</v>
      </c>
      <c r="DA87" s="43">
        <v>3546.3999999999996</v>
      </c>
      <c r="DB87" s="46">
        <v>0.99999999999999989</v>
      </c>
      <c r="DC87" s="43">
        <v>0</v>
      </c>
      <c r="DD87" s="51"/>
      <c r="DE87" s="43">
        <v>0</v>
      </c>
      <c r="DF87" s="44">
        <v>0</v>
      </c>
      <c r="DG87" s="45">
        <v>310</v>
      </c>
      <c r="DH87" s="43">
        <v>3546.3999999999996</v>
      </c>
      <c r="DI87" s="46">
        <v>0.99999999999999989</v>
      </c>
      <c r="DJ87" s="43">
        <v>0</v>
      </c>
      <c r="DK87" s="51"/>
      <c r="DL87" s="43">
        <v>0</v>
      </c>
      <c r="DM87" s="44">
        <v>0</v>
      </c>
      <c r="DN87" s="45">
        <v>310</v>
      </c>
      <c r="DO87" s="43">
        <v>3546.3999999999996</v>
      </c>
      <c r="DP87" s="46">
        <v>0.99999999999999989</v>
      </c>
      <c r="DQ87" s="43">
        <v>0</v>
      </c>
      <c r="DR87" s="45">
        <v>0</v>
      </c>
      <c r="DS87" s="45">
        <v>0</v>
      </c>
      <c r="DT87" s="45"/>
      <c r="DU87" s="45">
        <v>0</v>
      </c>
      <c r="DV87" s="43">
        <v>0</v>
      </c>
      <c r="DW87" s="43">
        <v>0</v>
      </c>
      <c r="DX87" s="43">
        <v>0</v>
      </c>
      <c r="DY87" s="50">
        <v>0</v>
      </c>
      <c r="DZ87" s="50">
        <v>0</v>
      </c>
      <c r="EA87" s="52" t="s">
        <v>2076</v>
      </c>
      <c r="EB87"/>
    </row>
    <row r="88" spans="1:134" ht="25.5" outlineLevel="1" x14ac:dyDescent="0.25">
      <c r="A88" s="37" t="s">
        <v>285</v>
      </c>
      <c r="B88" s="38" t="s">
        <v>286</v>
      </c>
      <c r="C88" s="37" t="s">
        <v>61</v>
      </c>
      <c r="D88" s="37" t="s">
        <v>287</v>
      </c>
      <c r="E88" s="39" t="s">
        <v>55</v>
      </c>
      <c r="F88" s="39">
        <v>0</v>
      </c>
      <c r="G88" s="40">
        <v>29.73</v>
      </c>
      <c r="H88" s="40">
        <v>37.22</v>
      </c>
      <c r="I88" s="41">
        <v>0</v>
      </c>
      <c r="J88" s="51">
        <v>0</v>
      </c>
      <c r="K88" s="43">
        <v>0</v>
      </c>
      <c r="L88" s="44" t="e">
        <v>#DIV/0!</v>
      </c>
      <c r="M88" s="45">
        <v>0</v>
      </c>
      <c r="N88" s="43">
        <v>0</v>
      </c>
      <c r="O88" s="46" t="e">
        <v>#DIV/0!</v>
      </c>
      <c r="P88" s="43">
        <v>0</v>
      </c>
      <c r="Q88" s="51"/>
      <c r="R88" s="43">
        <v>0</v>
      </c>
      <c r="S88" s="44" t="e">
        <v>#DIV/0!</v>
      </c>
      <c r="T88" s="45">
        <v>0</v>
      </c>
      <c r="U88" s="43">
        <v>0</v>
      </c>
      <c r="V88" s="46" t="e">
        <v>#DIV/0!</v>
      </c>
      <c r="W88" s="43">
        <v>0</v>
      </c>
      <c r="X88" s="51"/>
      <c r="Y88" s="43">
        <v>0</v>
      </c>
      <c r="Z88" s="44" t="e">
        <v>#DIV/0!</v>
      </c>
      <c r="AA88" s="45">
        <v>0</v>
      </c>
      <c r="AB88" s="43">
        <v>0</v>
      </c>
      <c r="AC88" s="46" t="e">
        <v>#DIV/0!</v>
      </c>
      <c r="AD88" s="43">
        <v>0</v>
      </c>
      <c r="AE88" s="51"/>
      <c r="AF88" s="43">
        <v>0</v>
      </c>
      <c r="AG88" s="44" t="e">
        <v>#DIV/0!</v>
      </c>
      <c r="AH88" s="45">
        <v>0</v>
      </c>
      <c r="AI88" s="43">
        <v>0</v>
      </c>
      <c r="AJ88" s="46" t="e">
        <v>#DIV/0!</v>
      </c>
      <c r="AK88" s="43">
        <v>0</v>
      </c>
      <c r="AL88" s="51"/>
      <c r="AM88" s="43">
        <v>0</v>
      </c>
      <c r="AN88" s="44" t="e">
        <v>#DIV/0!</v>
      </c>
      <c r="AO88" s="45">
        <v>0</v>
      </c>
      <c r="AP88" s="43">
        <v>0</v>
      </c>
      <c r="AQ88" s="46" t="e">
        <v>#DIV/0!</v>
      </c>
      <c r="AR88" s="43">
        <v>0</v>
      </c>
      <c r="AS88" s="51"/>
      <c r="AT88" s="43">
        <v>0</v>
      </c>
      <c r="AU88" s="44" t="e">
        <v>#DIV/0!</v>
      </c>
      <c r="AV88" s="45">
        <v>0</v>
      </c>
      <c r="AW88" s="43">
        <v>0</v>
      </c>
      <c r="AX88" s="46" t="e">
        <v>#DIV/0!</v>
      </c>
      <c r="AY88" s="43">
        <v>0</v>
      </c>
      <c r="AZ88" s="51"/>
      <c r="BA88" s="43">
        <v>0</v>
      </c>
      <c r="BB88" s="44" t="e">
        <v>#DIV/0!</v>
      </c>
      <c r="BC88" s="45">
        <v>0</v>
      </c>
      <c r="BD88" s="43">
        <v>0</v>
      </c>
      <c r="BE88" s="46" t="e">
        <v>#DIV/0!</v>
      </c>
      <c r="BF88" s="43">
        <v>0</v>
      </c>
      <c r="BG88" s="51"/>
      <c r="BH88" s="43">
        <v>0</v>
      </c>
      <c r="BI88" s="44" t="e">
        <v>#DIV/0!</v>
      </c>
      <c r="BJ88" s="45">
        <v>0</v>
      </c>
      <c r="BK88" s="43">
        <v>0</v>
      </c>
      <c r="BL88" s="46" t="e">
        <v>#DIV/0!</v>
      </c>
      <c r="BM88" s="43">
        <v>0</v>
      </c>
      <c r="BN88" s="51"/>
      <c r="BO88" s="43">
        <v>0</v>
      </c>
      <c r="BP88" s="44" t="e">
        <v>#DIV/0!</v>
      </c>
      <c r="BQ88" s="45">
        <v>0</v>
      </c>
      <c r="BR88" s="43">
        <v>0</v>
      </c>
      <c r="BS88" s="46" t="e">
        <v>#DIV/0!</v>
      </c>
      <c r="BT88" s="43">
        <v>0</v>
      </c>
      <c r="BU88" s="51"/>
      <c r="BV88" s="43">
        <v>0</v>
      </c>
      <c r="BW88" s="44" t="e">
        <v>#DIV/0!</v>
      </c>
      <c r="BX88" s="45">
        <v>0</v>
      </c>
      <c r="BY88" s="43">
        <v>0</v>
      </c>
      <c r="BZ88" s="46" t="e">
        <v>#DIV/0!</v>
      </c>
      <c r="CA88" s="43">
        <v>0</v>
      </c>
      <c r="CB88" s="51"/>
      <c r="CC88" s="43">
        <v>0</v>
      </c>
      <c r="CD88" s="44" t="e">
        <v>#DIV/0!</v>
      </c>
      <c r="CE88" s="45">
        <v>0</v>
      </c>
      <c r="CF88" s="43">
        <v>0</v>
      </c>
      <c r="CG88" s="46" t="e">
        <v>#DIV/0!</v>
      </c>
      <c r="CH88" s="43">
        <v>0</v>
      </c>
      <c r="CI88" s="51"/>
      <c r="CJ88" s="43">
        <v>0</v>
      </c>
      <c r="CK88" s="44" t="e">
        <v>#DIV/0!</v>
      </c>
      <c r="CL88" s="45">
        <v>0</v>
      </c>
      <c r="CM88" s="43">
        <v>0</v>
      </c>
      <c r="CN88" s="46">
        <v>0</v>
      </c>
      <c r="CO88" s="43">
        <v>0</v>
      </c>
      <c r="CP88" s="51"/>
      <c r="CQ88" s="43">
        <v>0</v>
      </c>
      <c r="CR88" s="44" t="e">
        <v>#DIV/0!</v>
      </c>
      <c r="CS88" s="45">
        <v>0</v>
      </c>
      <c r="CT88" s="43">
        <v>0</v>
      </c>
      <c r="CU88" s="46" t="e">
        <v>#DIV/0!</v>
      </c>
      <c r="CV88" s="43">
        <v>0</v>
      </c>
      <c r="CW88" s="51"/>
      <c r="CX88" s="43">
        <v>0</v>
      </c>
      <c r="CY88" s="44" t="e">
        <v>#DIV/0!</v>
      </c>
      <c r="CZ88" s="45">
        <v>0</v>
      </c>
      <c r="DA88" s="43">
        <v>0</v>
      </c>
      <c r="DB88" s="46" t="e">
        <v>#DIV/0!</v>
      </c>
      <c r="DC88" s="43">
        <v>0</v>
      </c>
      <c r="DD88" s="51"/>
      <c r="DE88" s="43">
        <v>0</v>
      </c>
      <c r="DF88" s="44" t="e">
        <v>#DIV/0!</v>
      </c>
      <c r="DG88" s="45">
        <v>0</v>
      </c>
      <c r="DH88" s="43">
        <v>0</v>
      </c>
      <c r="DI88" s="46" t="e">
        <v>#DIV/0!</v>
      </c>
      <c r="DJ88" s="43">
        <v>0</v>
      </c>
      <c r="DK88" s="51"/>
      <c r="DL88" s="43">
        <v>0</v>
      </c>
      <c r="DM88" s="44" t="e">
        <v>#DIV/0!</v>
      </c>
      <c r="DN88" s="45">
        <v>0</v>
      </c>
      <c r="DO88" s="43">
        <v>0</v>
      </c>
      <c r="DP88" s="46" t="e">
        <v>#DIV/0!</v>
      </c>
      <c r="DQ88" s="43">
        <v>0</v>
      </c>
      <c r="DR88" s="45">
        <v>0</v>
      </c>
      <c r="DS88" s="45">
        <v>0</v>
      </c>
      <c r="DT88" s="45"/>
      <c r="DU88" s="45">
        <v>0</v>
      </c>
      <c r="DV88" s="43">
        <v>0</v>
      </c>
      <c r="DW88" s="43">
        <v>0</v>
      </c>
      <c r="DX88" s="43">
        <v>0</v>
      </c>
      <c r="DY88" s="50">
        <v>0</v>
      </c>
      <c r="DZ88" s="50">
        <v>0</v>
      </c>
      <c r="EA88" s="52"/>
      <c r="EB88"/>
    </row>
    <row r="89" spans="1:134" ht="38.25" outlineLevel="1" x14ac:dyDescent="0.25">
      <c r="A89" s="37" t="s">
        <v>288</v>
      </c>
      <c r="B89" s="38">
        <v>101792</v>
      </c>
      <c r="C89" s="37" t="s">
        <v>53</v>
      </c>
      <c r="D89" s="37" t="s">
        <v>289</v>
      </c>
      <c r="E89" s="39" t="s">
        <v>109</v>
      </c>
      <c r="F89" s="39">
        <v>91.2</v>
      </c>
      <c r="G89" s="40">
        <v>11.71</v>
      </c>
      <c r="H89" s="40">
        <v>14.66</v>
      </c>
      <c r="I89" s="41">
        <v>1336.992</v>
      </c>
      <c r="J89" s="51">
        <v>0</v>
      </c>
      <c r="K89" s="43">
        <v>0</v>
      </c>
      <c r="L89" s="44">
        <v>0</v>
      </c>
      <c r="M89" s="45">
        <v>0</v>
      </c>
      <c r="N89" s="43">
        <v>0</v>
      </c>
      <c r="O89" s="46">
        <v>0</v>
      </c>
      <c r="P89" s="43">
        <v>1336.992</v>
      </c>
      <c r="Q89" s="51"/>
      <c r="R89" s="43">
        <v>0</v>
      </c>
      <c r="S89" s="44">
        <v>0</v>
      </c>
      <c r="T89" s="45">
        <v>0</v>
      </c>
      <c r="U89" s="43">
        <v>0</v>
      </c>
      <c r="V89" s="46">
        <v>0</v>
      </c>
      <c r="W89" s="43">
        <v>1336.992</v>
      </c>
      <c r="X89" s="51"/>
      <c r="Y89" s="43">
        <v>0</v>
      </c>
      <c r="Z89" s="44">
        <v>0</v>
      </c>
      <c r="AA89" s="45">
        <v>0</v>
      </c>
      <c r="AB89" s="43">
        <v>0</v>
      </c>
      <c r="AC89" s="46">
        <v>0</v>
      </c>
      <c r="AD89" s="43">
        <v>1336.992</v>
      </c>
      <c r="AE89" s="51"/>
      <c r="AF89" s="43">
        <v>0</v>
      </c>
      <c r="AG89" s="44">
        <v>0</v>
      </c>
      <c r="AH89" s="45">
        <v>0</v>
      </c>
      <c r="AI89" s="43">
        <v>0</v>
      </c>
      <c r="AJ89" s="46">
        <v>0</v>
      </c>
      <c r="AK89" s="43">
        <v>1336.992</v>
      </c>
      <c r="AL89" s="51"/>
      <c r="AM89" s="43">
        <v>0</v>
      </c>
      <c r="AN89" s="44">
        <v>0</v>
      </c>
      <c r="AO89" s="45">
        <v>0</v>
      </c>
      <c r="AP89" s="43">
        <v>0</v>
      </c>
      <c r="AQ89" s="46">
        <v>0</v>
      </c>
      <c r="AR89" s="43">
        <v>1336.992</v>
      </c>
      <c r="AS89" s="51">
        <v>78.349999999999994</v>
      </c>
      <c r="AT89" s="43">
        <v>1148.6109999999999</v>
      </c>
      <c r="AU89" s="44">
        <v>0.85910087719298234</v>
      </c>
      <c r="AV89" s="45">
        <v>78.349999999999994</v>
      </c>
      <c r="AW89" s="43">
        <v>1148.6109999999999</v>
      </c>
      <c r="AX89" s="46">
        <v>0.85910087719298234</v>
      </c>
      <c r="AY89" s="43">
        <v>188.38100000000009</v>
      </c>
      <c r="AZ89" s="51"/>
      <c r="BA89" s="43">
        <v>0</v>
      </c>
      <c r="BB89" s="44">
        <v>0</v>
      </c>
      <c r="BC89" s="45">
        <v>78.349999999999994</v>
      </c>
      <c r="BD89" s="43">
        <v>1148.6109999999999</v>
      </c>
      <c r="BE89" s="46">
        <v>0.85910087719298234</v>
      </c>
      <c r="BF89" s="43">
        <v>188.38100000000009</v>
      </c>
      <c r="BG89" s="51">
        <v>12.85</v>
      </c>
      <c r="BH89" s="43">
        <v>188.381</v>
      </c>
      <c r="BI89" s="44">
        <v>0.14089912280701755</v>
      </c>
      <c r="BJ89" s="45">
        <v>91.199999999999989</v>
      </c>
      <c r="BK89" s="43">
        <v>1336.992</v>
      </c>
      <c r="BL89" s="46">
        <v>1</v>
      </c>
      <c r="BM89" s="43">
        <v>0</v>
      </c>
      <c r="BN89" s="51"/>
      <c r="BO89" s="43">
        <v>0</v>
      </c>
      <c r="BP89" s="44">
        <v>0</v>
      </c>
      <c r="BQ89" s="45">
        <v>91.199999999999989</v>
      </c>
      <c r="BR89" s="43">
        <v>1336.992</v>
      </c>
      <c r="BS89" s="46">
        <v>1</v>
      </c>
      <c r="BT89" s="43">
        <v>0</v>
      </c>
      <c r="BU89" s="51"/>
      <c r="BV89" s="43">
        <v>0</v>
      </c>
      <c r="BW89" s="44">
        <v>0</v>
      </c>
      <c r="BX89" s="45">
        <v>91.199999999999989</v>
      </c>
      <c r="BY89" s="43">
        <v>1336.992</v>
      </c>
      <c r="BZ89" s="46">
        <v>1</v>
      </c>
      <c r="CA89" s="43">
        <v>0</v>
      </c>
      <c r="CB89" s="51"/>
      <c r="CC89" s="43">
        <v>0</v>
      </c>
      <c r="CD89" s="44">
        <v>0</v>
      </c>
      <c r="CE89" s="45">
        <v>91.199999999999989</v>
      </c>
      <c r="CF89" s="43">
        <v>1336.992</v>
      </c>
      <c r="CG89" s="46">
        <v>1</v>
      </c>
      <c r="CH89" s="43">
        <v>0</v>
      </c>
      <c r="CI89" s="51"/>
      <c r="CJ89" s="43">
        <v>0</v>
      </c>
      <c r="CK89" s="44">
        <v>0</v>
      </c>
      <c r="CL89" s="45">
        <v>91.199999999999989</v>
      </c>
      <c r="CM89" s="43">
        <v>1336.992</v>
      </c>
      <c r="CN89" s="46">
        <v>1</v>
      </c>
      <c r="CO89" s="43">
        <v>0</v>
      </c>
      <c r="CP89" s="51"/>
      <c r="CQ89" s="43">
        <v>0</v>
      </c>
      <c r="CR89" s="44">
        <v>0</v>
      </c>
      <c r="CS89" s="45">
        <v>91.199999999999989</v>
      </c>
      <c r="CT89" s="43">
        <v>1336.992</v>
      </c>
      <c r="CU89" s="46">
        <v>1</v>
      </c>
      <c r="CV89" s="43">
        <v>0</v>
      </c>
      <c r="CW89" s="51"/>
      <c r="CX89" s="43">
        <v>0</v>
      </c>
      <c r="CY89" s="44">
        <v>0</v>
      </c>
      <c r="CZ89" s="45">
        <v>91.199999999999989</v>
      </c>
      <c r="DA89" s="43">
        <v>1336.992</v>
      </c>
      <c r="DB89" s="46">
        <v>1</v>
      </c>
      <c r="DC89" s="43">
        <v>0</v>
      </c>
      <c r="DD89" s="51"/>
      <c r="DE89" s="43">
        <v>0</v>
      </c>
      <c r="DF89" s="44">
        <v>0</v>
      </c>
      <c r="DG89" s="45">
        <v>91.199999999999989</v>
      </c>
      <c r="DH89" s="43">
        <v>1336.992</v>
      </c>
      <c r="DI89" s="46">
        <v>1</v>
      </c>
      <c r="DJ89" s="43">
        <v>0</v>
      </c>
      <c r="DK89" s="51"/>
      <c r="DL89" s="43">
        <v>0</v>
      </c>
      <c r="DM89" s="44">
        <v>0</v>
      </c>
      <c r="DN89" s="45">
        <v>91.199999999999989</v>
      </c>
      <c r="DO89" s="43">
        <v>1336.992</v>
      </c>
      <c r="DP89" s="46">
        <v>1</v>
      </c>
      <c r="DQ89" s="43">
        <v>0</v>
      </c>
      <c r="DR89" s="45">
        <v>1.4210854715202004E-14</v>
      </c>
      <c r="DS89" s="45">
        <v>1.4210854715202004E-14</v>
      </c>
      <c r="DT89" s="45"/>
      <c r="DU89" s="45">
        <v>0</v>
      </c>
      <c r="DV89" s="43">
        <v>2.0833113012486138E-13</v>
      </c>
      <c r="DW89" s="43">
        <v>2.0833113012486138E-13</v>
      </c>
      <c r="DX89" s="43">
        <v>0</v>
      </c>
      <c r="DY89" s="50">
        <v>0</v>
      </c>
      <c r="DZ89" s="50">
        <v>1.7098500393331048E-14</v>
      </c>
      <c r="EA89" s="52">
        <v>1.5582077538598687E-16</v>
      </c>
      <c r="EB89"/>
    </row>
    <row r="90" spans="1:134" ht="38.25" outlineLevel="1" x14ac:dyDescent="0.25">
      <c r="A90" s="37" t="s">
        <v>290</v>
      </c>
      <c r="B90" s="38" t="s">
        <v>291</v>
      </c>
      <c r="C90" s="37" t="s">
        <v>48</v>
      </c>
      <c r="D90" s="37" t="s">
        <v>292</v>
      </c>
      <c r="E90" s="39" t="s">
        <v>55</v>
      </c>
      <c r="F90" s="39">
        <v>35</v>
      </c>
      <c r="G90" s="40">
        <v>539.08000000000004</v>
      </c>
      <c r="H90" s="40">
        <v>675.03</v>
      </c>
      <c r="I90" s="41">
        <v>23626.05</v>
      </c>
      <c r="J90" s="53">
        <v>0</v>
      </c>
      <c r="K90" s="43">
        <v>0</v>
      </c>
      <c r="L90" s="44">
        <v>0</v>
      </c>
      <c r="M90" s="45">
        <v>0</v>
      </c>
      <c r="N90" s="43">
        <v>0</v>
      </c>
      <c r="O90" s="46">
        <v>0</v>
      </c>
      <c r="P90" s="43">
        <v>23626.05</v>
      </c>
      <c r="Q90" s="53"/>
      <c r="R90" s="43">
        <v>0</v>
      </c>
      <c r="S90" s="44">
        <v>0</v>
      </c>
      <c r="T90" s="45">
        <v>0</v>
      </c>
      <c r="U90" s="43">
        <v>0</v>
      </c>
      <c r="V90" s="46">
        <v>0</v>
      </c>
      <c r="W90" s="43">
        <v>23626.05</v>
      </c>
      <c r="X90" s="53"/>
      <c r="Y90" s="43">
        <v>0</v>
      </c>
      <c r="Z90" s="44">
        <v>0</v>
      </c>
      <c r="AA90" s="45">
        <v>0</v>
      </c>
      <c r="AB90" s="43">
        <v>0</v>
      </c>
      <c r="AC90" s="46">
        <v>0</v>
      </c>
      <c r="AD90" s="43">
        <v>23626.05</v>
      </c>
      <c r="AE90" s="53"/>
      <c r="AF90" s="43">
        <v>0</v>
      </c>
      <c r="AG90" s="44">
        <v>0</v>
      </c>
      <c r="AH90" s="45">
        <v>0</v>
      </c>
      <c r="AI90" s="43">
        <v>0</v>
      </c>
      <c r="AJ90" s="46">
        <v>0</v>
      </c>
      <c r="AK90" s="43">
        <v>23626.05</v>
      </c>
      <c r="AL90" s="53"/>
      <c r="AM90" s="43">
        <v>0</v>
      </c>
      <c r="AN90" s="44">
        <v>0</v>
      </c>
      <c r="AO90" s="45">
        <v>0</v>
      </c>
      <c r="AP90" s="43">
        <v>0</v>
      </c>
      <c r="AQ90" s="46">
        <v>0</v>
      </c>
      <c r="AR90" s="43">
        <v>23626.05</v>
      </c>
      <c r="AS90" s="53"/>
      <c r="AT90" s="43">
        <v>0</v>
      </c>
      <c r="AU90" s="44">
        <v>0</v>
      </c>
      <c r="AV90" s="45">
        <v>0</v>
      </c>
      <c r="AW90" s="43">
        <v>0</v>
      </c>
      <c r="AX90" s="46">
        <v>0</v>
      </c>
      <c r="AY90" s="43">
        <v>23626.05</v>
      </c>
      <c r="AZ90" s="53"/>
      <c r="BA90" s="43">
        <v>0</v>
      </c>
      <c r="BB90" s="44">
        <v>0</v>
      </c>
      <c r="BC90" s="45">
        <v>0</v>
      </c>
      <c r="BD90" s="43">
        <v>0</v>
      </c>
      <c r="BE90" s="46">
        <v>0</v>
      </c>
      <c r="BF90" s="43">
        <v>23626.05</v>
      </c>
      <c r="BG90" s="53"/>
      <c r="BH90" s="43">
        <v>0</v>
      </c>
      <c r="BI90" s="44">
        <v>0</v>
      </c>
      <c r="BJ90" s="45">
        <v>0</v>
      </c>
      <c r="BK90" s="43">
        <v>0</v>
      </c>
      <c r="BL90" s="46">
        <v>0</v>
      </c>
      <c r="BM90" s="43">
        <v>23626.05</v>
      </c>
      <c r="BN90" s="53"/>
      <c r="BO90" s="43">
        <v>0</v>
      </c>
      <c r="BP90" s="44">
        <v>0</v>
      </c>
      <c r="BQ90" s="45">
        <v>0</v>
      </c>
      <c r="BR90" s="43">
        <v>0</v>
      </c>
      <c r="BS90" s="46">
        <v>0</v>
      </c>
      <c r="BT90" s="43">
        <v>23626.05</v>
      </c>
      <c r="BU90" s="53"/>
      <c r="BV90" s="43">
        <v>0</v>
      </c>
      <c r="BW90" s="44">
        <v>0</v>
      </c>
      <c r="BX90" s="45">
        <v>0</v>
      </c>
      <c r="BY90" s="43">
        <v>0</v>
      </c>
      <c r="BZ90" s="46">
        <v>0</v>
      </c>
      <c r="CA90" s="43">
        <v>23626.05</v>
      </c>
      <c r="CB90" s="53"/>
      <c r="CC90" s="43">
        <v>0</v>
      </c>
      <c r="CD90" s="44">
        <v>0</v>
      </c>
      <c r="CE90" s="45">
        <v>0</v>
      </c>
      <c r="CF90" s="43">
        <v>0</v>
      </c>
      <c r="CG90" s="46">
        <v>0</v>
      </c>
      <c r="CH90" s="43">
        <v>23626.05</v>
      </c>
      <c r="CI90" s="53">
        <v>35</v>
      </c>
      <c r="CJ90" s="43">
        <v>23626.05</v>
      </c>
      <c r="CK90" s="44">
        <v>1</v>
      </c>
      <c r="CL90" s="45">
        <v>35</v>
      </c>
      <c r="CM90" s="43">
        <v>23626.05</v>
      </c>
      <c r="CN90" s="46">
        <v>1</v>
      </c>
      <c r="CO90" s="43">
        <v>0</v>
      </c>
      <c r="CP90" s="53"/>
      <c r="CQ90" s="43">
        <v>0</v>
      </c>
      <c r="CR90" s="44">
        <v>0</v>
      </c>
      <c r="CS90" s="45">
        <v>35</v>
      </c>
      <c r="CT90" s="43">
        <v>23626.05</v>
      </c>
      <c r="CU90" s="46">
        <v>1</v>
      </c>
      <c r="CV90" s="43">
        <v>0</v>
      </c>
      <c r="CW90" s="53"/>
      <c r="CX90" s="43">
        <v>0</v>
      </c>
      <c r="CY90" s="44">
        <v>0</v>
      </c>
      <c r="CZ90" s="45">
        <v>35</v>
      </c>
      <c r="DA90" s="43">
        <v>23626.05</v>
      </c>
      <c r="DB90" s="46">
        <v>1</v>
      </c>
      <c r="DC90" s="43">
        <v>0</v>
      </c>
      <c r="DD90" s="53"/>
      <c r="DE90" s="43">
        <v>0</v>
      </c>
      <c r="DF90" s="44">
        <v>0</v>
      </c>
      <c r="DG90" s="45">
        <v>35</v>
      </c>
      <c r="DH90" s="43">
        <v>23626.05</v>
      </c>
      <c r="DI90" s="46">
        <v>1</v>
      </c>
      <c r="DJ90" s="43">
        <v>0</v>
      </c>
      <c r="DK90" s="53"/>
      <c r="DL90" s="43">
        <v>0</v>
      </c>
      <c r="DM90" s="44">
        <v>0</v>
      </c>
      <c r="DN90" s="45">
        <v>35</v>
      </c>
      <c r="DO90" s="43">
        <v>23626.05</v>
      </c>
      <c r="DP90" s="46">
        <v>1</v>
      </c>
      <c r="DQ90" s="43">
        <v>0</v>
      </c>
      <c r="DR90" s="45">
        <v>0</v>
      </c>
      <c r="DS90" s="45">
        <v>0</v>
      </c>
      <c r="DT90" s="45"/>
      <c r="DU90" s="45">
        <v>0</v>
      </c>
      <c r="DV90" s="43">
        <v>0</v>
      </c>
      <c r="DW90" s="43">
        <v>0</v>
      </c>
      <c r="DX90" s="43">
        <v>0</v>
      </c>
      <c r="DY90" s="50">
        <v>0</v>
      </c>
      <c r="DZ90" s="50">
        <v>0</v>
      </c>
      <c r="EA90" s="52" t="s">
        <v>2076</v>
      </c>
      <c r="EB90"/>
    </row>
    <row r="91" spans="1:134" x14ac:dyDescent="0.25">
      <c r="A91" s="29">
        <v>5</v>
      </c>
      <c r="B91" s="29"/>
      <c r="C91" s="29"/>
      <c r="D91" s="29" t="s">
        <v>293</v>
      </c>
      <c r="E91" s="29"/>
      <c r="F91" s="29"/>
      <c r="G91" s="31"/>
      <c r="H91" s="31"/>
      <c r="I91" s="32">
        <v>0</v>
      </c>
      <c r="J91" s="33"/>
      <c r="K91" s="32">
        <v>4999.2082</v>
      </c>
      <c r="L91" s="34" t="e">
        <v>#DIV/0!</v>
      </c>
      <c r="M91" s="35"/>
      <c r="N91" s="32">
        <v>4999.2082</v>
      </c>
      <c r="O91" s="36" t="e">
        <v>#DIV/0!</v>
      </c>
      <c r="P91" s="32">
        <v>202499.15980000002</v>
      </c>
      <c r="Q91" s="33"/>
      <c r="R91" s="32">
        <v>12454.764999999999</v>
      </c>
      <c r="S91" s="34" t="e">
        <v>#DIV/0!</v>
      </c>
      <c r="T91" s="35"/>
      <c r="U91" s="32">
        <v>17453.9732</v>
      </c>
      <c r="V91" s="36" t="e">
        <v>#DIV/0!</v>
      </c>
      <c r="W91" s="32">
        <v>190044.39480000001</v>
      </c>
      <c r="X91" s="33"/>
      <c r="Y91" s="32">
        <v>9164.4160000000011</v>
      </c>
      <c r="Z91" s="34" t="e">
        <v>#DIV/0!</v>
      </c>
      <c r="AA91" s="35"/>
      <c r="AB91" s="32">
        <v>26618.389200000001</v>
      </c>
      <c r="AC91" s="36" t="e">
        <v>#DIV/0!</v>
      </c>
      <c r="AD91" s="32">
        <v>180879.97879999998</v>
      </c>
      <c r="AE91" s="33"/>
      <c r="AF91" s="32">
        <v>26933.429600000003</v>
      </c>
      <c r="AG91" s="34" t="e">
        <v>#DIV/0!</v>
      </c>
      <c r="AH91" s="35"/>
      <c r="AI91" s="32">
        <v>53551.818800000008</v>
      </c>
      <c r="AJ91" s="36" t="e">
        <v>#DIV/0!</v>
      </c>
      <c r="AK91" s="32">
        <v>153946.54920000001</v>
      </c>
      <c r="AL91" s="33"/>
      <c r="AM91" s="32">
        <v>8391.5249999999996</v>
      </c>
      <c r="AN91" s="34" t="e">
        <v>#DIV/0!</v>
      </c>
      <c r="AO91" s="35"/>
      <c r="AP91" s="32">
        <v>61943.34380000001</v>
      </c>
      <c r="AQ91" s="36" t="e">
        <v>#DIV/0!</v>
      </c>
      <c r="AR91" s="32">
        <v>145555.02420000001</v>
      </c>
      <c r="AS91" s="33"/>
      <c r="AT91" s="32">
        <v>16029.992400000001</v>
      </c>
      <c r="AU91" s="34" t="e">
        <v>#DIV/0!</v>
      </c>
      <c r="AV91" s="35"/>
      <c r="AW91" s="32">
        <v>77973.336200000005</v>
      </c>
      <c r="AX91" s="36" t="e">
        <v>#DIV/0!</v>
      </c>
      <c r="AY91" s="32">
        <v>129525.0318</v>
      </c>
      <c r="AZ91" s="33"/>
      <c r="BA91" s="32">
        <v>22207.642400000001</v>
      </c>
      <c r="BB91" s="34" t="e">
        <v>#DIV/0!</v>
      </c>
      <c r="BC91" s="35"/>
      <c r="BD91" s="32">
        <v>100180.97860000002</v>
      </c>
      <c r="BE91" s="36" t="e">
        <v>#DIV/0!</v>
      </c>
      <c r="BF91" s="32">
        <v>107317.3894</v>
      </c>
      <c r="BG91" s="33"/>
      <c r="BH91" s="32">
        <v>19661.307400000002</v>
      </c>
      <c r="BI91" s="34" t="e">
        <v>#DIV/0!</v>
      </c>
      <c r="BJ91" s="35"/>
      <c r="BK91" s="32">
        <v>119842.28600000002</v>
      </c>
      <c r="BL91" s="36" t="e">
        <v>#DIV/0!</v>
      </c>
      <c r="BM91" s="32">
        <v>87656.081999999995</v>
      </c>
      <c r="BN91" s="33"/>
      <c r="BO91" s="32">
        <v>9352.9087000000018</v>
      </c>
      <c r="BP91" s="34" t="e">
        <v>#DIV/0!</v>
      </c>
      <c r="BQ91" s="35"/>
      <c r="BR91" s="32">
        <v>129195.19470000002</v>
      </c>
      <c r="BS91" s="36" t="e">
        <v>#DIV/0!</v>
      </c>
      <c r="BT91" s="32">
        <v>78303.173299999995</v>
      </c>
      <c r="BU91" s="33"/>
      <c r="BV91" s="32">
        <v>4136.4070000000002</v>
      </c>
      <c r="BW91" s="34" t="e">
        <v>#DIV/0!</v>
      </c>
      <c r="BX91" s="35"/>
      <c r="BY91" s="32">
        <v>133331.59270000001</v>
      </c>
      <c r="BZ91" s="36" t="e">
        <v>#DIV/0!</v>
      </c>
      <c r="CA91" s="32">
        <v>74166.775299999994</v>
      </c>
      <c r="CB91" s="33"/>
      <c r="CC91" s="32">
        <v>1833.9650000000001</v>
      </c>
      <c r="CD91" s="34" t="e">
        <v>#DIV/0!</v>
      </c>
      <c r="CE91" s="35"/>
      <c r="CF91" s="32">
        <v>135165.5577</v>
      </c>
      <c r="CG91" s="36" t="e">
        <v>#DIV/0!</v>
      </c>
      <c r="CH91" s="32">
        <v>72332.810299999997</v>
      </c>
      <c r="CI91" s="33"/>
      <c r="CJ91" s="32">
        <v>50443.729599999999</v>
      </c>
      <c r="CK91" s="34" t="e">
        <v>#DIV/0!</v>
      </c>
      <c r="CL91" s="35"/>
      <c r="CM91" s="32">
        <v>185609.28730000003</v>
      </c>
      <c r="CN91" s="36">
        <v>0</v>
      </c>
      <c r="CO91" s="32">
        <v>21889.080699999988</v>
      </c>
      <c r="CP91" s="33"/>
      <c r="CQ91" s="32">
        <v>2080.3330000000001</v>
      </c>
      <c r="CR91" s="34"/>
      <c r="CS91" s="35"/>
      <c r="CT91" s="32">
        <v>187689.62030000004</v>
      </c>
      <c r="CU91" s="36"/>
      <c r="CV91" s="32">
        <v>19808.747699999985</v>
      </c>
      <c r="CW91" s="33"/>
      <c r="CX91" s="32">
        <v>19808.739700000002</v>
      </c>
      <c r="CY91" s="34"/>
      <c r="CZ91" s="35"/>
      <c r="DA91" s="32">
        <v>207498.36000000004</v>
      </c>
      <c r="DB91" s="36"/>
      <c r="DC91" s="32">
        <v>7.9999999883284545E-3</v>
      </c>
      <c r="DD91" s="33"/>
      <c r="DE91" s="32">
        <v>0</v>
      </c>
      <c r="DF91" s="34"/>
      <c r="DG91" s="35"/>
      <c r="DH91" s="32">
        <v>207498.36000000004</v>
      </c>
      <c r="DI91" s="36"/>
      <c r="DJ91" s="32">
        <v>7.9999999883284545E-3</v>
      </c>
      <c r="DK91" s="33"/>
      <c r="DL91" s="32">
        <v>0</v>
      </c>
      <c r="DM91" s="34"/>
      <c r="DN91" s="35"/>
      <c r="DO91" s="32">
        <v>207498.36000000004</v>
      </c>
      <c r="DP91" s="36"/>
      <c r="DQ91" s="32">
        <v>7.9999999883284545E-3</v>
      </c>
      <c r="DR91" s="35"/>
      <c r="DS91" s="35"/>
      <c r="DT91" s="35"/>
      <c r="DU91" s="35"/>
      <c r="DV91" s="32">
        <v>0</v>
      </c>
      <c r="DW91" s="32">
        <v>21270.2448</v>
      </c>
      <c r="DX91" s="32">
        <v>0</v>
      </c>
      <c r="DY91" s="32">
        <v>0</v>
      </c>
      <c r="DZ91" s="32">
        <v>0</v>
      </c>
      <c r="EA91" s="34"/>
      <c r="EB91"/>
    </row>
    <row r="92" spans="1:134" ht="63.75" outlineLevel="1" x14ac:dyDescent="0.25">
      <c r="A92" s="37" t="s">
        <v>294</v>
      </c>
      <c r="B92" s="38" t="s">
        <v>295</v>
      </c>
      <c r="C92" s="37" t="s">
        <v>53</v>
      </c>
      <c r="D92" s="37" t="s">
        <v>296</v>
      </c>
      <c r="E92" s="39" t="s">
        <v>55</v>
      </c>
      <c r="F92" s="39">
        <v>1.1399999999999999</v>
      </c>
      <c r="G92" s="40">
        <v>122.9</v>
      </c>
      <c r="H92" s="40">
        <v>153.88999999999999</v>
      </c>
      <c r="I92" s="41">
        <v>175.434</v>
      </c>
      <c r="J92" s="42">
        <v>0</v>
      </c>
      <c r="K92" s="43">
        <v>0</v>
      </c>
      <c r="L92" s="44">
        <v>0</v>
      </c>
      <c r="M92" s="45">
        <v>0</v>
      </c>
      <c r="N92" s="43">
        <v>0</v>
      </c>
      <c r="O92" s="46">
        <v>0</v>
      </c>
      <c r="P92" s="43">
        <v>175.434</v>
      </c>
      <c r="Q92" s="42">
        <v>1.1399999999999999</v>
      </c>
      <c r="R92" s="43">
        <v>175.43459999999996</v>
      </c>
      <c r="S92" s="44">
        <v>1.0000034200896062</v>
      </c>
      <c r="T92" s="45">
        <v>1.1399999999999999</v>
      </c>
      <c r="U92" s="43">
        <v>175.43459999999996</v>
      </c>
      <c r="V92" s="46">
        <v>1.0000034200896062</v>
      </c>
      <c r="W92" s="43">
        <v>-5.9999999996307452E-4</v>
      </c>
      <c r="X92" s="42"/>
      <c r="Y92" s="43">
        <v>0</v>
      </c>
      <c r="Z92" s="44">
        <v>0</v>
      </c>
      <c r="AA92" s="45">
        <v>1.1399999999999999</v>
      </c>
      <c r="AB92" s="43">
        <v>175.43459999999996</v>
      </c>
      <c r="AC92" s="46">
        <v>1.0000034200896062</v>
      </c>
      <c r="AD92" s="43">
        <v>-5.9999999996307452E-4</v>
      </c>
      <c r="AE92" s="42"/>
      <c r="AF92" s="43">
        <v>0</v>
      </c>
      <c r="AG92" s="44">
        <v>0</v>
      </c>
      <c r="AH92" s="45">
        <v>1.1399999999999999</v>
      </c>
      <c r="AI92" s="43">
        <v>175.43459999999996</v>
      </c>
      <c r="AJ92" s="46">
        <v>1.0000034200896062</v>
      </c>
      <c r="AK92" s="43">
        <v>-5.9999999996307452E-4</v>
      </c>
      <c r="AL92" s="42"/>
      <c r="AM92" s="43">
        <v>0</v>
      </c>
      <c r="AN92" s="44">
        <v>0</v>
      </c>
      <c r="AO92" s="45">
        <v>1.1399999999999999</v>
      </c>
      <c r="AP92" s="43">
        <v>175.43459999999996</v>
      </c>
      <c r="AQ92" s="46">
        <v>1.0000034200896062</v>
      </c>
      <c r="AR92" s="43">
        <v>-5.9999999996307452E-4</v>
      </c>
      <c r="AS92" s="42"/>
      <c r="AT92" s="43">
        <v>0</v>
      </c>
      <c r="AU92" s="44">
        <v>0</v>
      </c>
      <c r="AV92" s="45">
        <v>1.1399999999999999</v>
      </c>
      <c r="AW92" s="43">
        <v>175.43459999999996</v>
      </c>
      <c r="AX92" s="46">
        <v>1.0000034200896062</v>
      </c>
      <c r="AY92" s="43">
        <v>-5.9999999996307452E-4</v>
      </c>
      <c r="AZ92" s="42"/>
      <c r="BA92" s="43">
        <v>0</v>
      </c>
      <c r="BB92" s="44">
        <v>0</v>
      </c>
      <c r="BC92" s="45">
        <v>1.1399999999999999</v>
      </c>
      <c r="BD92" s="43">
        <v>175.43459999999996</v>
      </c>
      <c r="BE92" s="46">
        <v>1.0000034200896062</v>
      </c>
      <c r="BF92" s="43">
        <v>-5.9999999996307452E-4</v>
      </c>
      <c r="BG92" s="42"/>
      <c r="BH92" s="43">
        <v>0</v>
      </c>
      <c r="BI92" s="44">
        <v>0</v>
      </c>
      <c r="BJ92" s="45">
        <v>1.1399999999999999</v>
      </c>
      <c r="BK92" s="43">
        <v>175.43459999999996</v>
      </c>
      <c r="BL92" s="46">
        <v>1.0000034200896062</v>
      </c>
      <c r="BM92" s="43">
        <v>-5.9999999996307452E-4</v>
      </c>
      <c r="BN92" s="42"/>
      <c r="BO92" s="43">
        <v>0</v>
      </c>
      <c r="BP92" s="44">
        <v>0</v>
      </c>
      <c r="BQ92" s="45">
        <v>1.1399999999999999</v>
      </c>
      <c r="BR92" s="43">
        <v>175.43459999999996</v>
      </c>
      <c r="BS92" s="46">
        <v>1.0000034200896062</v>
      </c>
      <c r="BT92" s="43">
        <v>-5.9999999996307452E-4</v>
      </c>
      <c r="BU92" s="42"/>
      <c r="BV92" s="43">
        <v>0</v>
      </c>
      <c r="BW92" s="44">
        <v>0</v>
      </c>
      <c r="BX92" s="45">
        <v>1.1399999999999999</v>
      </c>
      <c r="BY92" s="43">
        <v>175.43459999999996</v>
      </c>
      <c r="BZ92" s="46">
        <v>1.0000034200896062</v>
      </c>
      <c r="CA92" s="43">
        <v>-5.9999999996307452E-4</v>
      </c>
      <c r="CB92" s="42"/>
      <c r="CC92" s="43">
        <v>0</v>
      </c>
      <c r="CD92" s="44">
        <v>0</v>
      </c>
      <c r="CE92" s="45">
        <v>1.1399999999999999</v>
      </c>
      <c r="CF92" s="43">
        <v>175.43459999999996</v>
      </c>
      <c r="CG92" s="46">
        <v>1.0000034200896062</v>
      </c>
      <c r="CH92" s="43">
        <v>-5.9999999996307452E-4</v>
      </c>
      <c r="CI92" s="42"/>
      <c r="CJ92" s="43">
        <v>0</v>
      </c>
      <c r="CK92" s="44">
        <v>0</v>
      </c>
      <c r="CL92" s="45">
        <v>1.1399999999999999</v>
      </c>
      <c r="CM92" s="43">
        <v>175.43459999999996</v>
      </c>
      <c r="CN92" s="46">
        <v>1.0000034200896062</v>
      </c>
      <c r="CO92" s="43">
        <v>-5.9999999996307452E-4</v>
      </c>
      <c r="CP92" s="42"/>
      <c r="CQ92" s="43">
        <v>0</v>
      </c>
      <c r="CR92" s="44">
        <v>0</v>
      </c>
      <c r="CS92" s="45">
        <v>1.1399999999999999</v>
      </c>
      <c r="CT92" s="43">
        <v>175.43459999999996</v>
      </c>
      <c r="CU92" s="46">
        <v>1.0000034200896062</v>
      </c>
      <c r="CV92" s="43">
        <v>-5.9999999996307452E-4</v>
      </c>
      <c r="CW92" s="42"/>
      <c r="CX92" s="43">
        <v>0</v>
      </c>
      <c r="CY92" s="44">
        <v>0</v>
      </c>
      <c r="CZ92" s="45">
        <v>1.1399999999999999</v>
      </c>
      <c r="DA92" s="43">
        <v>175.43459999999996</v>
      </c>
      <c r="DB92" s="46">
        <v>1.0000034200896062</v>
      </c>
      <c r="DC92" s="43">
        <v>-5.9999999996307452E-4</v>
      </c>
      <c r="DD92" s="42"/>
      <c r="DE92" s="43">
        <v>0</v>
      </c>
      <c r="DF92" s="44">
        <v>0</v>
      </c>
      <c r="DG92" s="45">
        <v>1.1399999999999999</v>
      </c>
      <c r="DH92" s="43">
        <v>175.43459999999996</v>
      </c>
      <c r="DI92" s="46">
        <v>1.0000034200896062</v>
      </c>
      <c r="DJ92" s="43">
        <v>-5.9999999996307452E-4</v>
      </c>
      <c r="DK92" s="42"/>
      <c r="DL92" s="43">
        <v>0</v>
      </c>
      <c r="DM92" s="44">
        <v>0</v>
      </c>
      <c r="DN92" s="45">
        <v>1.1399999999999999</v>
      </c>
      <c r="DO92" s="43">
        <v>175.43459999999996</v>
      </c>
      <c r="DP92" s="46">
        <v>1.0000034200896062</v>
      </c>
      <c r="DQ92" s="43">
        <v>-5.9999999996307452E-4</v>
      </c>
      <c r="DR92" s="45">
        <v>0</v>
      </c>
      <c r="DS92" s="45">
        <v>20.8</v>
      </c>
      <c r="DT92" s="45"/>
      <c r="DU92" s="45">
        <v>0</v>
      </c>
      <c r="DV92" s="43">
        <v>0</v>
      </c>
      <c r="DW92" s="43">
        <v>3200.9119999999998</v>
      </c>
      <c r="DX92" s="43">
        <v>0</v>
      </c>
      <c r="DY92" s="50">
        <v>0</v>
      </c>
      <c r="DZ92" s="50">
        <v>0</v>
      </c>
      <c r="EA92" s="52" t="s">
        <v>2076</v>
      </c>
      <c r="EB92"/>
    </row>
    <row r="93" spans="1:134" ht="38.25" outlineLevel="1" x14ac:dyDescent="0.25">
      <c r="A93" s="37" t="s">
        <v>297</v>
      </c>
      <c r="B93" s="38" t="s">
        <v>298</v>
      </c>
      <c r="C93" s="37" t="s">
        <v>53</v>
      </c>
      <c r="D93" s="37" t="s">
        <v>299</v>
      </c>
      <c r="E93" s="39" t="s">
        <v>130</v>
      </c>
      <c r="F93" s="39">
        <v>78.77</v>
      </c>
      <c r="G93" s="40">
        <v>58.86</v>
      </c>
      <c r="H93" s="40">
        <v>73.7</v>
      </c>
      <c r="I93" s="41">
        <v>5805.3490000000002</v>
      </c>
      <c r="J93" s="51">
        <v>0</v>
      </c>
      <c r="K93" s="43">
        <v>0</v>
      </c>
      <c r="L93" s="44">
        <v>0</v>
      </c>
      <c r="M93" s="45">
        <v>0</v>
      </c>
      <c r="N93" s="43">
        <v>0</v>
      </c>
      <c r="O93" s="46">
        <v>0</v>
      </c>
      <c r="P93" s="43">
        <v>5805.3490000000002</v>
      </c>
      <c r="Q93" s="51">
        <v>8.92</v>
      </c>
      <c r="R93" s="43">
        <v>657.404</v>
      </c>
      <c r="S93" s="44">
        <v>0.1132410816300622</v>
      </c>
      <c r="T93" s="45">
        <v>8.92</v>
      </c>
      <c r="U93" s="43">
        <v>657.404</v>
      </c>
      <c r="V93" s="46">
        <v>0.1132410816300622</v>
      </c>
      <c r="W93" s="43">
        <v>5147.9449999999997</v>
      </c>
      <c r="X93" s="51">
        <v>22.2</v>
      </c>
      <c r="Y93" s="43">
        <v>1636.14</v>
      </c>
      <c r="Z93" s="44">
        <v>0.28183318522280054</v>
      </c>
      <c r="AA93" s="45">
        <v>31.119999999999997</v>
      </c>
      <c r="AB93" s="43">
        <v>2293.5439999999999</v>
      </c>
      <c r="AC93" s="46">
        <v>0.39507426685286273</v>
      </c>
      <c r="AD93" s="43">
        <v>3511.8050000000003</v>
      </c>
      <c r="AE93" s="51"/>
      <c r="AF93" s="43">
        <v>0</v>
      </c>
      <c r="AG93" s="44">
        <v>0</v>
      </c>
      <c r="AH93" s="45">
        <v>31.119999999999997</v>
      </c>
      <c r="AI93" s="43">
        <v>2293.5439999999999</v>
      </c>
      <c r="AJ93" s="46">
        <v>0.39507426685286273</v>
      </c>
      <c r="AK93" s="43">
        <v>3511.8050000000003</v>
      </c>
      <c r="AL93" s="51">
        <v>13.1</v>
      </c>
      <c r="AM93" s="43">
        <v>965.47</v>
      </c>
      <c r="AN93" s="44">
        <v>0.16630696965849942</v>
      </c>
      <c r="AO93" s="45">
        <v>44.22</v>
      </c>
      <c r="AP93" s="43">
        <v>3259.0140000000001</v>
      </c>
      <c r="AQ93" s="46">
        <v>0.56138123651136218</v>
      </c>
      <c r="AR93" s="43">
        <v>2546.335</v>
      </c>
      <c r="AS93" s="51">
        <v>5.8</v>
      </c>
      <c r="AT93" s="43">
        <v>427.46</v>
      </c>
      <c r="AU93" s="44">
        <v>7.3632093436587526E-2</v>
      </c>
      <c r="AV93" s="45">
        <v>50.019999999999996</v>
      </c>
      <c r="AW93" s="43">
        <v>3686.4740000000002</v>
      </c>
      <c r="AX93" s="46">
        <v>0.63501332994794979</v>
      </c>
      <c r="AY93" s="43">
        <v>2118.875</v>
      </c>
      <c r="AZ93" s="51">
        <v>34.549999999999997</v>
      </c>
      <c r="BA93" s="43">
        <v>2546.335</v>
      </c>
      <c r="BB93" s="44">
        <v>0.43861876348863782</v>
      </c>
      <c r="BC93" s="45">
        <v>84.57</v>
      </c>
      <c r="BD93" s="43">
        <v>6232.8090000000002</v>
      </c>
      <c r="BE93" s="46">
        <v>1.0736320934365875</v>
      </c>
      <c r="BF93" s="43">
        <v>-427.46000000000004</v>
      </c>
      <c r="BG93" s="51"/>
      <c r="BH93" s="43">
        <v>0</v>
      </c>
      <c r="BI93" s="44">
        <v>0</v>
      </c>
      <c r="BJ93" s="45">
        <v>84.57</v>
      </c>
      <c r="BK93" s="43">
        <v>6232.8090000000002</v>
      </c>
      <c r="BL93" s="46">
        <v>1.0736320934365875</v>
      </c>
      <c r="BM93" s="43">
        <v>-427.46000000000004</v>
      </c>
      <c r="BN93" s="51"/>
      <c r="BO93" s="43">
        <v>0</v>
      </c>
      <c r="BP93" s="44">
        <v>0</v>
      </c>
      <c r="BQ93" s="45">
        <v>84.57</v>
      </c>
      <c r="BR93" s="43">
        <v>6232.8090000000002</v>
      </c>
      <c r="BS93" s="46">
        <v>1.0736320934365875</v>
      </c>
      <c r="BT93" s="43">
        <v>-427.46000000000004</v>
      </c>
      <c r="BU93" s="51">
        <v>-5.7999999999999972</v>
      </c>
      <c r="BV93" s="43">
        <v>-427.45999999999981</v>
      </c>
      <c r="BW93" s="44">
        <v>-7.3632093436587498E-2</v>
      </c>
      <c r="BX93" s="45">
        <v>78.77</v>
      </c>
      <c r="BY93" s="43">
        <v>5805.34</v>
      </c>
      <c r="BZ93" s="46">
        <v>0.99999844970560769</v>
      </c>
      <c r="CA93" s="43">
        <v>9.0000000000145519E-3</v>
      </c>
      <c r="CB93" s="51"/>
      <c r="CC93" s="43">
        <v>0</v>
      </c>
      <c r="CD93" s="44">
        <v>0</v>
      </c>
      <c r="CE93" s="45">
        <v>78.77</v>
      </c>
      <c r="CF93" s="43">
        <v>5805.34</v>
      </c>
      <c r="CG93" s="46">
        <v>0.99999844970560769</v>
      </c>
      <c r="CH93" s="43">
        <v>9.0000000000145519E-3</v>
      </c>
      <c r="CI93" s="51"/>
      <c r="CJ93" s="43">
        <v>0</v>
      </c>
      <c r="CK93" s="44">
        <v>0</v>
      </c>
      <c r="CL93" s="45">
        <v>78.77</v>
      </c>
      <c r="CM93" s="43">
        <v>5805.34</v>
      </c>
      <c r="CN93" s="46">
        <v>0.99999844970560769</v>
      </c>
      <c r="CO93" s="43">
        <v>9.0000000000145519E-3</v>
      </c>
      <c r="CP93" s="51"/>
      <c r="CQ93" s="43">
        <v>0</v>
      </c>
      <c r="CR93" s="44">
        <v>0</v>
      </c>
      <c r="CS93" s="45">
        <v>78.77</v>
      </c>
      <c r="CT93" s="43">
        <v>5805.34</v>
      </c>
      <c r="CU93" s="46">
        <v>0.99999844970560769</v>
      </c>
      <c r="CV93" s="43">
        <v>9.0000000000145519E-3</v>
      </c>
      <c r="CW93" s="51"/>
      <c r="CX93" s="43">
        <v>0</v>
      </c>
      <c r="CY93" s="44">
        <v>0</v>
      </c>
      <c r="CZ93" s="45">
        <v>78.77</v>
      </c>
      <c r="DA93" s="43">
        <v>5805.34</v>
      </c>
      <c r="DB93" s="46">
        <v>0.99999844970560769</v>
      </c>
      <c r="DC93" s="43">
        <v>9.0000000000145519E-3</v>
      </c>
      <c r="DD93" s="51"/>
      <c r="DE93" s="43">
        <v>0</v>
      </c>
      <c r="DF93" s="44">
        <v>0</v>
      </c>
      <c r="DG93" s="45">
        <v>78.77</v>
      </c>
      <c r="DH93" s="43">
        <v>5805.34</v>
      </c>
      <c r="DI93" s="46">
        <v>0.99999844970560769</v>
      </c>
      <c r="DJ93" s="43">
        <v>9.0000000000145519E-3</v>
      </c>
      <c r="DK93" s="51"/>
      <c r="DL93" s="43">
        <v>0</v>
      </c>
      <c r="DM93" s="44">
        <v>0</v>
      </c>
      <c r="DN93" s="45">
        <v>78.77</v>
      </c>
      <c r="DO93" s="43">
        <v>5805.34</v>
      </c>
      <c r="DP93" s="46">
        <v>0.99999844970560769</v>
      </c>
      <c r="DQ93" s="43">
        <v>9.0000000000145519E-3</v>
      </c>
      <c r="DR93" s="45">
        <v>0</v>
      </c>
      <c r="DS93" s="45">
        <v>0</v>
      </c>
      <c r="DT93" s="45"/>
      <c r="DU93" s="45">
        <v>0</v>
      </c>
      <c r="DV93" s="43">
        <v>0</v>
      </c>
      <c r="DW93" s="43">
        <v>0</v>
      </c>
      <c r="DX93" s="43">
        <v>0</v>
      </c>
      <c r="DY93" s="50">
        <v>0</v>
      </c>
      <c r="DZ93" s="50">
        <v>0</v>
      </c>
      <c r="EA93" s="52" t="s">
        <v>2076</v>
      </c>
      <c r="EB93"/>
    </row>
    <row r="94" spans="1:134" ht="63.75" outlineLevel="1" x14ac:dyDescent="0.25">
      <c r="A94" s="37" t="s">
        <v>300</v>
      </c>
      <c r="B94" s="38" t="s">
        <v>301</v>
      </c>
      <c r="C94" s="37" t="s">
        <v>53</v>
      </c>
      <c r="D94" s="37" t="s">
        <v>302</v>
      </c>
      <c r="E94" s="39" t="s">
        <v>55</v>
      </c>
      <c r="F94" s="39">
        <v>1298.27</v>
      </c>
      <c r="G94" s="40">
        <v>96.04</v>
      </c>
      <c r="H94" s="40">
        <v>120.26</v>
      </c>
      <c r="I94" s="41">
        <v>156129.95000000001</v>
      </c>
      <c r="J94" s="51">
        <v>41.57</v>
      </c>
      <c r="K94" s="43">
        <v>4999.2082</v>
      </c>
      <c r="L94" s="44">
        <v>3.2019533728154012E-2</v>
      </c>
      <c r="M94" s="45">
        <v>41.57</v>
      </c>
      <c r="N94" s="43">
        <v>4999.2082</v>
      </c>
      <c r="O94" s="46">
        <v>3.2019533728154012E-2</v>
      </c>
      <c r="P94" s="43">
        <v>151130.74180000002</v>
      </c>
      <c r="Q94" s="51">
        <v>96.64</v>
      </c>
      <c r="R94" s="43">
        <v>11621.9264</v>
      </c>
      <c r="S94" s="44">
        <v>7.4437520795977957E-2</v>
      </c>
      <c r="T94" s="45">
        <v>138.21</v>
      </c>
      <c r="U94" s="43">
        <v>16621.134600000001</v>
      </c>
      <c r="V94" s="46">
        <v>0.10645705452413198</v>
      </c>
      <c r="W94" s="43">
        <v>139508.81540000002</v>
      </c>
      <c r="X94" s="51">
        <v>62.6</v>
      </c>
      <c r="Y94" s="43">
        <v>7528.2760000000007</v>
      </c>
      <c r="Z94" s="44">
        <v>4.8218013263950962E-2</v>
      </c>
      <c r="AA94" s="45">
        <v>200.81</v>
      </c>
      <c r="AB94" s="43">
        <v>24149.410600000003</v>
      </c>
      <c r="AC94" s="46">
        <v>0.15467506778808296</v>
      </c>
      <c r="AD94" s="43">
        <v>131980.53940000001</v>
      </c>
      <c r="AE94" s="51">
        <v>223.96</v>
      </c>
      <c r="AF94" s="43">
        <v>26933.429600000003</v>
      </c>
      <c r="AG94" s="44">
        <v>0.17250648962610954</v>
      </c>
      <c r="AH94" s="45">
        <v>424.77</v>
      </c>
      <c r="AI94" s="43">
        <v>51082.840200000006</v>
      </c>
      <c r="AJ94" s="46">
        <v>0.32718155741419247</v>
      </c>
      <c r="AK94" s="43">
        <v>105047.10980000001</v>
      </c>
      <c r="AL94" s="51">
        <v>61.75</v>
      </c>
      <c r="AM94" s="43">
        <v>7426.0550000000003</v>
      </c>
      <c r="AN94" s="44">
        <v>4.7563295831453217E-2</v>
      </c>
      <c r="AO94" s="45">
        <v>486.52</v>
      </c>
      <c r="AP94" s="43">
        <v>58508.895200000006</v>
      </c>
      <c r="AQ94" s="46">
        <v>0.37474485324564571</v>
      </c>
      <c r="AR94" s="43">
        <v>97621.054800000013</v>
      </c>
      <c r="AS94" s="51">
        <v>129.74</v>
      </c>
      <c r="AT94" s="43">
        <v>15602.532400000002</v>
      </c>
      <c r="AU94" s="44">
        <v>9.9932987873242771E-2</v>
      </c>
      <c r="AV94" s="45">
        <v>616.26</v>
      </c>
      <c r="AW94" s="43">
        <v>74111.42760000001</v>
      </c>
      <c r="AX94" s="46">
        <v>0.4746778411188885</v>
      </c>
      <c r="AY94" s="43">
        <v>82018.522400000002</v>
      </c>
      <c r="AZ94" s="51">
        <v>163.49</v>
      </c>
      <c r="BA94" s="43">
        <v>19661.307400000002</v>
      </c>
      <c r="BB94" s="44">
        <v>0.12592912122241762</v>
      </c>
      <c r="BC94" s="45">
        <v>779.75</v>
      </c>
      <c r="BD94" s="43">
        <v>93772.735000000015</v>
      </c>
      <c r="BE94" s="46">
        <v>0.60060696234130617</v>
      </c>
      <c r="BF94" s="43">
        <v>62357.214999999997</v>
      </c>
      <c r="BG94" s="51">
        <v>163.49</v>
      </c>
      <c r="BH94" s="43">
        <v>19661.307400000002</v>
      </c>
      <c r="BI94" s="44">
        <v>0.12592912122241762</v>
      </c>
      <c r="BJ94" s="45">
        <v>943.24</v>
      </c>
      <c r="BK94" s="43">
        <v>113434.04240000002</v>
      </c>
      <c r="BL94" s="46">
        <v>0.72653608356372379</v>
      </c>
      <c r="BM94" s="43">
        <v>42695.907599999991</v>
      </c>
      <c r="BN94" s="51">
        <v>70.150000000000006</v>
      </c>
      <c r="BO94" s="43">
        <v>8436.2390000000014</v>
      </c>
      <c r="BP94" s="44">
        <v>5.4033444576136742E-2</v>
      </c>
      <c r="BQ94" s="45">
        <v>1013.39</v>
      </c>
      <c r="BR94" s="43">
        <v>121870.28140000002</v>
      </c>
      <c r="BS94" s="46">
        <v>0.78056952813986047</v>
      </c>
      <c r="BT94" s="43">
        <v>34259.66859999999</v>
      </c>
      <c r="BU94" s="57">
        <v>37.950000000000003</v>
      </c>
      <c r="BV94" s="43">
        <v>4563.8670000000002</v>
      </c>
      <c r="BW94" s="44">
        <v>2.9231207721516595E-2</v>
      </c>
      <c r="BX94" s="45">
        <v>1051.3399999999999</v>
      </c>
      <c r="BY94" s="43">
        <v>126434.14840000002</v>
      </c>
      <c r="BZ94" s="46">
        <v>0.80980073586137713</v>
      </c>
      <c r="CA94" s="43">
        <v>29695.801599999992</v>
      </c>
      <c r="CB94" s="51">
        <v>15.25</v>
      </c>
      <c r="CC94" s="43">
        <v>1833.9650000000001</v>
      </c>
      <c r="CD94" s="44">
        <v>1.1746400994812334E-2</v>
      </c>
      <c r="CE94" s="45">
        <v>1066.5899999999999</v>
      </c>
      <c r="CF94" s="43">
        <v>128268.11340000002</v>
      </c>
      <c r="CG94" s="46">
        <v>0.82154713685618941</v>
      </c>
      <c r="CH94" s="43">
        <v>27861.836599999995</v>
      </c>
      <c r="CI94" s="51">
        <v>231.68</v>
      </c>
      <c r="CJ94" s="43">
        <v>27861.836800000001</v>
      </c>
      <c r="CK94" s="44">
        <v>0.17845286442479485</v>
      </c>
      <c r="CL94" s="45">
        <v>1298.27</v>
      </c>
      <c r="CM94" s="43">
        <v>156129.95020000002</v>
      </c>
      <c r="CN94" s="46">
        <v>1.0000000012809842</v>
      </c>
      <c r="CO94" s="43">
        <v>-2.0000000949949026E-4</v>
      </c>
      <c r="CP94" s="51"/>
      <c r="CQ94" s="43">
        <v>0</v>
      </c>
      <c r="CR94" s="44">
        <v>0</v>
      </c>
      <c r="CS94" s="45">
        <v>1298.27</v>
      </c>
      <c r="CT94" s="43">
        <v>156129.95020000002</v>
      </c>
      <c r="CU94" s="46">
        <v>1.0000000012809842</v>
      </c>
      <c r="CV94" s="43">
        <v>-2.0000000949949026E-4</v>
      </c>
      <c r="CW94" s="51"/>
      <c r="CX94" s="43">
        <v>0</v>
      </c>
      <c r="CY94" s="44">
        <v>0</v>
      </c>
      <c r="CZ94" s="45">
        <v>1298.27</v>
      </c>
      <c r="DA94" s="43">
        <v>156129.95020000002</v>
      </c>
      <c r="DB94" s="46">
        <v>1.0000000012809842</v>
      </c>
      <c r="DC94" s="43">
        <v>-2.0000000949949026E-4</v>
      </c>
      <c r="DD94" s="51"/>
      <c r="DE94" s="43">
        <v>0</v>
      </c>
      <c r="DF94" s="44">
        <v>0</v>
      </c>
      <c r="DG94" s="45">
        <v>1298.27</v>
      </c>
      <c r="DH94" s="43">
        <v>156129.95020000002</v>
      </c>
      <c r="DI94" s="46">
        <v>1.0000000012809842</v>
      </c>
      <c r="DJ94" s="43">
        <v>-2.0000000949949026E-4</v>
      </c>
      <c r="DK94" s="51"/>
      <c r="DL94" s="43">
        <v>0</v>
      </c>
      <c r="DM94" s="44">
        <v>0</v>
      </c>
      <c r="DN94" s="45">
        <v>1298.27</v>
      </c>
      <c r="DO94" s="43">
        <v>156129.95020000002</v>
      </c>
      <c r="DP94" s="46">
        <v>1.0000000012809842</v>
      </c>
      <c r="DQ94" s="43">
        <v>-2.0000000949949026E-4</v>
      </c>
      <c r="DR94" s="45">
        <v>0</v>
      </c>
      <c r="DS94" s="45">
        <v>18.440000000000001</v>
      </c>
      <c r="DT94" s="45"/>
      <c r="DU94" s="45">
        <v>0</v>
      </c>
      <c r="DV94" s="43">
        <v>0</v>
      </c>
      <c r="DW94" s="43">
        <v>2217.5944000000004</v>
      </c>
      <c r="DX94" s="43">
        <v>0</v>
      </c>
      <c r="DY94" s="50">
        <v>0</v>
      </c>
      <c r="DZ94" s="50">
        <v>0</v>
      </c>
      <c r="EA94" s="52" t="s">
        <v>2076</v>
      </c>
      <c r="EB94"/>
    </row>
    <row r="95" spans="1:134" ht="63.75" outlineLevel="1" x14ac:dyDescent="0.25">
      <c r="A95" s="37" t="s">
        <v>303</v>
      </c>
      <c r="B95" s="38" t="s">
        <v>304</v>
      </c>
      <c r="C95" s="37" t="s">
        <v>53</v>
      </c>
      <c r="D95" s="37" t="s">
        <v>305</v>
      </c>
      <c r="E95" s="39" t="s">
        <v>55</v>
      </c>
      <c r="F95" s="39">
        <v>67.519999999999982</v>
      </c>
      <c r="G95" s="40">
        <v>200.18</v>
      </c>
      <c r="H95" s="40">
        <v>250.66</v>
      </c>
      <c r="I95" s="41">
        <v>16924.562999999998</v>
      </c>
      <c r="J95" s="51">
        <v>0</v>
      </c>
      <c r="K95" s="43">
        <v>0</v>
      </c>
      <c r="L95" s="44">
        <v>0</v>
      </c>
      <c r="M95" s="45">
        <v>0</v>
      </c>
      <c r="N95" s="43">
        <v>0</v>
      </c>
      <c r="O95" s="46">
        <v>0</v>
      </c>
      <c r="P95" s="43">
        <v>16924.562999999998</v>
      </c>
      <c r="Q95" s="51"/>
      <c r="R95" s="43">
        <v>0</v>
      </c>
      <c r="S95" s="44">
        <v>0</v>
      </c>
      <c r="T95" s="45">
        <v>0</v>
      </c>
      <c r="U95" s="43">
        <v>0</v>
      </c>
      <c r="V95" s="46">
        <v>0</v>
      </c>
      <c r="W95" s="43">
        <v>16924.562999999998</v>
      </c>
      <c r="X95" s="51"/>
      <c r="Y95" s="43">
        <v>0</v>
      </c>
      <c r="Z95" s="44">
        <v>0</v>
      </c>
      <c r="AA95" s="45">
        <v>0</v>
      </c>
      <c r="AB95" s="43">
        <v>0</v>
      </c>
      <c r="AC95" s="46">
        <v>0</v>
      </c>
      <c r="AD95" s="43">
        <v>16924.562999999998</v>
      </c>
      <c r="AE95" s="51"/>
      <c r="AF95" s="43">
        <v>0</v>
      </c>
      <c r="AG95" s="44">
        <v>0</v>
      </c>
      <c r="AH95" s="45">
        <v>0</v>
      </c>
      <c r="AI95" s="43">
        <v>0</v>
      </c>
      <c r="AJ95" s="46">
        <v>0</v>
      </c>
      <c r="AK95" s="43">
        <v>16924.562999999998</v>
      </c>
      <c r="AL95" s="51"/>
      <c r="AM95" s="43">
        <v>0</v>
      </c>
      <c r="AN95" s="44">
        <v>0</v>
      </c>
      <c r="AO95" s="45">
        <v>0</v>
      </c>
      <c r="AP95" s="43">
        <v>0</v>
      </c>
      <c r="AQ95" s="46">
        <v>0</v>
      </c>
      <c r="AR95" s="43">
        <v>16924.562999999998</v>
      </c>
      <c r="AS95" s="51"/>
      <c r="AT95" s="43">
        <v>0</v>
      </c>
      <c r="AU95" s="44">
        <v>0</v>
      </c>
      <c r="AV95" s="45">
        <v>0</v>
      </c>
      <c r="AW95" s="43">
        <v>0</v>
      </c>
      <c r="AX95" s="46">
        <v>0</v>
      </c>
      <c r="AY95" s="43">
        <v>16924.562999999998</v>
      </c>
      <c r="AZ95" s="51"/>
      <c r="BA95" s="43">
        <v>0</v>
      </c>
      <c r="BB95" s="44">
        <v>0</v>
      </c>
      <c r="BC95" s="45">
        <v>0</v>
      </c>
      <c r="BD95" s="43">
        <v>0</v>
      </c>
      <c r="BE95" s="46">
        <v>0</v>
      </c>
      <c r="BF95" s="43">
        <v>16924.562999999998</v>
      </c>
      <c r="BG95" s="51"/>
      <c r="BH95" s="43">
        <v>0</v>
      </c>
      <c r="BI95" s="44">
        <v>0</v>
      </c>
      <c r="BJ95" s="45">
        <v>0</v>
      </c>
      <c r="BK95" s="43">
        <v>0</v>
      </c>
      <c r="BL95" s="46">
        <v>0</v>
      </c>
      <c r="BM95" s="43">
        <v>16924.562999999998</v>
      </c>
      <c r="BN95" s="51"/>
      <c r="BO95" s="43">
        <v>0</v>
      </c>
      <c r="BP95" s="44">
        <v>0</v>
      </c>
      <c r="BQ95" s="45">
        <v>0</v>
      </c>
      <c r="BR95" s="43">
        <v>0</v>
      </c>
      <c r="BS95" s="46">
        <v>0</v>
      </c>
      <c r="BT95" s="43">
        <v>16924.562999999998</v>
      </c>
      <c r="BU95" s="57"/>
      <c r="BV95" s="43">
        <v>0</v>
      </c>
      <c r="BW95" s="44">
        <v>0</v>
      </c>
      <c r="BX95" s="45">
        <v>0</v>
      </c>
      <c r="BY95" s="43">
        <v>0</v>
      </c>
      <c r="BZ95" s="46">
        <v>0</v>
      </c>
      <c r="CA95" s="43">
        <v>16924.562999999998</v>
      </c>
      <c r="CB95" s="51"/>
      <c r="CC95" s="43">
        <v>0</v>
      </c>
      <c r="CD95" s="44">
        <v>0</v>
      </c>
      <c r="CE95" s="45">
        <v>0</v>
      </c>
      <c r="CF95" s="43">
        <v>0</v>
      </c>
      <c r="CG95" s="46">
        <v>0</v>
      </c>
      <c r="CH95" s="43">
        <v>16924.562999999998</v>
      </c>
      <c r="CI95" s="51">
        <v>67.52</v>
      </c>
      <c r="CJ95" s="43">
        <v>16924.563200000001</v>
      </c>
      <c r="CK95" s="44">
        <v>1.0000000118171442</v>
      </c>
      <c r="CL95" s="45">
        <v>67.52</v>
      </c>
      <c r="CM95" s="43">
        <v>16924.563200000001</v>
      </c>
      <c r="CN95" s="46">
        <v>1.0000000118171442</v>
      </c>
      <c r="CO95" s="43">
        <v>-2.0000000222353265E-4</v>
      </c>
      <c r="CP95" s="51"/>
      <c r="CQ95" s="43">
        <v>0</v>
      </c>
      <c r="CR95" s="44">
        <v>0</v>
      </c>
      <c r="CS95" s="45">
        <v>67.52</v>
      </c>
      <c r="CT95" s="43">
        <v>16924.563200000001</v>
      </c>
      <c r="CU95" s="46">
        <v>1.0000000118171442</v>
      </c>
      <c r="CV95" s="43">
        <v>-2.0000000222353265E-4</v>
      </c>
      <c r="CW95" s="51"/>
      <c r="CX95" s="43">
        <v>0</v>
      </c>
      <c r="CY95" s="44">
        <v>0</v>
      </c>
      <c r="CZ95" s="45">
        <v>67.52</v>
      </c>
      <c r="DA95" s="43">
        <v>16924.563200000001</v>
      </c>
      <c r="DB95" s="46">
        <v>1.0000000118171442</v>
      </c>
      <c r="DC95" s="43">
        <v>-2.0000000222353265E-4</v>
      </c>
      <c r="DD95" s="51"/>
      <c r="DE95" s="43">
        <v>0</v>
      </c>
      <c r="DF95" s="44">
        <v>0</v>
      </c>
      <c r="DG95" s="45">
        <v>67.52</v>
      </c>
      <c r="DH95" s="43">
        <v>16924.563200000001</v>
      </c>
      <c r="DI95" s="46">
        <v>1.0000000118171442</v>
      </c>
      <c r="DJ95" s="43">
        <v>-2.0000000222353265E-4</v>
      </c>
      <c r="DK95" s="51"/>
      <c r="DL95" s="43">
        <v>0</v>
      </c>
      <c r="DM95" s="44">
        <v>0</v>
      </c>
      <c r="DN95" s="45">
        <v>67.52</v>
      </c>
      <c r="DO95" s="43">
        <v>16924.563200000001</v>
      </c>
      <c r="DP95" s="46">
        <v>1.0000000118171442</v>
      </c>
      <c r="DQ95" s="43">
        <v>-2.0000000222353265E-4</v>
      </c>
      <c r="DR95" s="45">
        <v>0</v>
      </c>
      <c r="DS95" s="45">
        <v>63.24</v>
      </c>
      <c r="DT95" s="45"/>
      <c r="DU95" s="45">
        <v>0</v>
      </c>
      <c r="DV95" s="43">
        <v>0</v>
      </c>
      <c r="DW95" s="43">
        <v>15851.7384</v>
      </c>
      <c r="DX95" s="43">
        <v>0</v>
      </c>
      <c r="DY95" s="50">
        <v>0</v>
      </c>
      <c r="DZ95" s="50">
        <v>0</v>
      </c>
      <c r="EA95" s="52" t="s">
        <v>2076</v>
      </c>
      <c r="EB95"/>
    </row>
    <row r="96" spans="1:134" ht="51" outlineLevel="1" x14ac:dyDescent="0.25">
      <c r="A96" s="37" t="s">
        <v>306</v>
      </c>
      <c r="B96" s="38" t="s">
        <v>307</v>
      </c>
      <c r="C96" s="37" t="s">
        <v>53</v>
      </c>
      <c r="D96" s="37" t="s">
        <v>308</v>
      </c>
      <c r="E96" s="39" t="s">
        <v>55</v>
      </c>
      <c r="F96" s="39">
        <v>387.20000000000005</v>
      </c>
      <c r="G96" s="40">
        <v>58.71</v>
      </c>
      <c r="H96" s="40">
        <v>73.510000000000005</v>
      </c>
      <c r="I96" s="41">
        <v>28463.072</v>
      </c>
      <c r="J96" s="53">
        <v>0</v>
      </c>
      <c r="K96" s="43">
        <v>0</v>
      </c>
      <c r="L96" s="44">
        <v>0</v>
      </c>
      <c r="M96" s="45">
        <v>0</v>
      </c>
      <c r="N96" s="43">
        <v>0</v>
      </c>
      <c r="O96" s="46">
        <v>0</v>
      </c>
      <c r="P96" s="43">
        <v>28463.072</v>
      </c>
      <c r="Q96" s="53"/>
      <c r="R96" s="43">
        <v>0</v>
      </c>
      <c r="S96" s="44">
        <v>0</v>
      </c>
      <c r="T96" s="45">
        <v>0</v>
      </c>
      <c r="U96" s="43">
        <v>0</v>
      </c>
      <c r="V96" s="46">
        <v>0</v>
      </c>
      <c r="W96" s="43">
        <v>28463.072</v>
      </c>
      <c r="X96" s="53"/>
      <c r="Y96" s="43">
        <v>0</v>
      </c>
      <c r="Z96" s="44">
        <v>0</v>
      </c>
      <c r="AA96" s="45">
        <v>0</v>
      </c>
      <c r="AB96" s="43">
        <v>0</v>
      </c>
      <c r="AC96" s="46">
        <v>0</v>
      </c>
      <c r="AD96" s="43">
        <v>28463.072</v>
      </c>
      <c r="AE96" s="53"/>
      <c r="AF96" s="43">
        <v>0</v>
      </c>
      <c r="AG96" s="44">
        <v>0</v>
      </c>
      <c r="AH96" s="45">
        <v>0</v>
      </c>
      <c r="AI96" s="43">
        <v>0</v>
      </c>
      <c r="AJ96" s="46">
        <v>0</v>
      </c>
      <c r="AK96" s="43">
        <v>28463.072</v>
      </c>
      <c r="AL96" s="53"/>
      <c r="AM96" s="43">
        <v>0</v>
      </c>
      <c r="AN96" s="44">
        <v>0</v>
      </c>
      <c r="AO96" s="45">
        <v>0</v>
      </c>
      <c r="AP96" s="43">
        <v>0</v>
      </c>
      <c r="AQ96" s="46">
        <v>0</v>
      </c>
      <c r="AR96" s="43">
        <v>28463.072</v>
      </c>
      <c r="AS96" s="53"/>
      <c r="AT96" s="43">
        <v>0</v>
      </c>
      <c r="AU96" s="44">
        <v>0</v>
      </c>
      <c r="AV96" s="45">
        <v>0</v>
      </c>
      <c r="AW96" s="43">
        <v>0</v>
      </c>
      <c r="AX96" s="46">
        <v>0</v>
      </c>
      <c r="AY96" s="43">
        <v>28463.072</v>
      </c>
      <c r="AZ96" s="53"/>
      <c r="BA96" s="43">
        <v>0</v>
      </c>
      <c r="BB96" s="44">
        <v>0</v>
      </c>
      <c r="BC96" s="45">
        <v>0</v>
      </c>
      <c r="BD96" s="43">
        <v>0</v>
      </c>
      <c r="BE96" s="46">
        <v>0</v>
      </c>
      <c r="BF96" s="43">
        <v>28463.072</v>
      </c>
      <c r="BG96" s="53"/>
      <c r="BH96" s="43">
        <v>0</v>
      </c>
      <c r="BI96" s="44">
        <v>0</v>
      </c>
      <c r="BJ96" s="45">
        <v>0</v>
      </c>
      <c r="BK96" s="43">
        <v>0</v>
      </c>
      <c r="BL96" s="46">
        <v>0</v>
      </c>
      <c r="BM96" s="43">
        <v>28463.072</v>
      </c>
      <c r="BN96" s="53">
        <v>12.47</v>
      </c>
      <c r="BO96" s="43">
        <v>916.66970000000015</v>
      </c>
      <c r="BP96" s="44">
        <v>3.22055785123967E-2</v>
      </c>
      <c r="BQ96" s="45">
        <v>12.47</v>
      </c>
      <c r="BR96" s="43">
        <v>916.66970000000015</v>
      </c>
      <c r="BS96" s="46">
        <v>3.22055785123967E-2</v>
      </c>
      <c r="BT96" s="43">
        <v>27546.402300000002</v>
      </c>
      <c r="BU96" s="53"/>
      <c r="BV96" s="43">
        <v>0</v>
      </c>
      <c r="BW96" s="44">
        <v>0</v>
      </c>
      <c r="BX96" s="45">
        <v>12.47</v>
      </c>
      <c r="BY96" s="43">
        <v>916.66970000000015</v>
      </c>
      <c r="BZ96" s="46">
        <v>3.22055785123967E-2</v>
      </c>
      <c r="CA96" s="43">
        <v>27546.402300000002</v>
      </c>
      <c r="CB96" s="53"/>
      <c r="CC96" s="43">
        <v>0</v>
      </c>
      <c r="CD96" s="44">
        <v>0</v>
      </c>
      <c r="CE96" s="45">
        <v>12.47</v>
      </c>
      <c r="CF96" s="43">
        <v>916.66970000000015</v>
      </c>
      <c r="CG96" s="46">
        <v>3.22055785123967E-2</v>
      </c>
      <c r="CH96" s="43">
        <v>27546.402300000002</v>
      </c>
      <c r="CI96" s="53">
        <v>76.959999999999994</v>
      </c>
      <c r="CJ96" s="43">
        <v>5657.3296</v>
      </c>
      <c r="CK96" s="44">
        <v>0.19876033057851239</v>
      </c>
      <c r="CL96" s="45">
        <v>89.429999999999993</v>
      </c>
      <c r="CM96" s="43">
        <v>6573.9993000000004</v>
      </c>
      <c r="CN96" s="46">
        <v>0.23096590909090911</v>
      </c>
      <c r="CO96" s="43">
        <v>21889.072700000001</v>
      </c>
      <c r="CP96" s="53">
        <v>28.3</v>
      </c>
      <c r="CQ96" s="43">
        <v>2080.3330000000001</v>
      </c>
      <c r="CR96" s="44">
        <v>7.3088842975206611E-2</v>
      </c>
      <c r="CS96" s="45">
        <v>117.72999999999999</v>
      </c>
      <c r="CT96" s="43">
        <v>8654.3323</v>
      </c>
      <c r="CU96" s="46">
        <v>0.30405475206611571</v>
      </c>
      <c r="CV96" s="43">
        <v>19808.739699999998</v>
      </c>
      <c r="CW96" s="53">
        <v>269.47000000000003</v>
      </c>
      <c r="CX96" s="43">
        <v>19808.739700000002</v>
      </c>
      <c r="CY96" s="44">
        <v>0.69594524793388435</v>
      </c>
      <c r="CZ96" s="45">
        <v>387.20000000000005</v>
      </c>
      <c r="DA96" s="43">
        <v>28463.072</v>
      </c>
      <c r="DB96" s="46">
        <v>1</v>
      </c>
      <c r="DC96" s="43">
        <v>0</v>
      </c>
      <c r="DD96" s="53"/>
      <c r="DE96" s="43">
        <v>0</v>
      </c>
      <c r="DF96" s="44">
        <v>0</v>
      </c>
      <c r="DG96" s="45">
        <v>387.20000000000005</v>
      </c>
      <c r="DH96" s="43">
        <v>28463.072</v>
      </c>
      <c r="DI96" s="46">
        <v>1</v>
      </c>
      <c r="DJ96" s="43">
        <v>0</v>
      </c>
      <c r="DK96" s="53"/>
      <c r="DL96" s="43">
        <v>0</v>
      </c>
      <c r="DM96" s="44">
        <v>0</v>
      </c>
      <c r="DN96" s="45">
        <v>387.20000000000005</v>
      </c>
      <c r="DO96" s="43">
        <v>28463.072</v>
      </c>
      <c r="DP96" s="46">
        <v>1</v>
      </c>
      <c r="DQ96" s="43">
        <v>0</v>
      </c>
      <c r="DR96" s="45">
        <v>0</v>
      </c>
      <c r="DS96" s="45"/>
      <c r="DT96" s="45"/>
      <c r="DU96" s="45">
        <v>0</v>
      </c>
      <c r="DV96" s="43">
        <v>0</v>
      </c>
      <c r="DW96" s="43">
        <v>0</v>
      </c>
      <c r="DX96" s="43">
        <v>0</v>
      </c>
      <c r="DY96" s="50">
        <v>0</v>
      </c>
      <c r="DZ96" s="50">
        <v>0</v>
      </c>
      <c r="EA96" s="52" t="s">
        <v>2076</v>
      </c>
      <c r="EB96"/>
    </row>
    <row r="97" spans="1:132" x14ac:dyDescent="0.25">
      <c r="A97" s="29">
        <v>6</v>
      </c>
      <c r="B97" s="29"/>
      <c r="C97" s="29"/>
      <c r="D97" s="29" t="s">
        <v>309</v>
      </c>
      <c r="E97" s="29"/>
      <c r="F97" s="29"/>
      <c r="G97" s="31"/>
      <c r="H97" s="31"/>
      <c r="I97" s="32">
        <v>0</v>
      </c>
      <c r="J97" s="33"/>
      <c r="K97" s="32">
        <v>0</v>
      </c>
      <c r="L97" s="34" t="e">
        <v>#DIV/0!</v>
      </c>
      <c r="M97" s="35"/>
      <c r="N97" s="32">
        <v>0</v>
      </c>
      <c r="O97" s="36" t="e">
        <v>#DIV/0!</v>
      </c>
      <c r="P97" s="32">
        <v>88017.379000000001</v>
      </c>
      <c r="Q97" s="33"/>
      <c r="R97" s="32">
        <v>14124.824199999999</v>
      </c>
      <c r="S97" s="34" t="e">
        <v>#DIV/0!</v>
      </c>
      <c r="T97" s="35"/>
      <c r="U97" s="32">
        <v>14124.824199999999</v>
      </c>
      <c r="V97" s="36" t="e">
        <v>#DIV/0!</v>
      </c>
      <c r="W97" s="32">
        <v>73892.554800000013</v>
      </c>
      <c r="X97" s="33"/>
      <c r="Y97" s="32">
        <v>9808.362799999999</v>
      </c>
      <c r="Z97" s="34" t="e">
        <v>#DIV/0!</v>
      </c>
      <c r="AA97" s="35"/>
      <c r="AB97" s="32">
        <v>23933.187000000002</v>
      </c>
      <c r="AC97" s="36" t="e">
        <v>#DIV/0!</v>
      </c>
      <c r="AD97" s="32">
        <v>64084.192000000017</v>
      </c>
      <c r="AE97" s="33"/>
      <c r="AF97" s="32">
        <v>5370.6941999999999</v>
      </c>
      <c r="AG97" s="34" t="e">
        <v>#DIV/0!</v>
      </c>
      <c r="AH97" s="35"/>
      <c r="AI97" s="32">
        <v>29303.881200000003</v>
      </c>
      <c r="AJ97" s="36" t="e">
        <v>#DIV/0!</v>
      </c>
      <c r="AK97" s="32">
        <v>58713.497800000005</v>
      </c>
      <c r="AL97" s="33"/>
      <c r="AM97" s="32">
        <v>12028.540999999999</v>
      </c>
      <c r="AN97" s="34" t="e">
        <v>#DIV/0!</v>
      </c>
      <c r="AO97" s="35"/>
      <c r="AP97" s="32">
        <v>41332.422199999994</v>
      </c>
      <c r="AQ97" s="36" t="e">
        <v>#DIV/0!</v>
      </c>
      <c r="AR97" s="32">
        <v>46684.956799999993</v>
      </c>
      <c r="AS97" s="33"/>
      <c r="AT97" s="32">
        <v>5921.3759000000009</v>
      </c>
      <c r="AU97" s="34" t="e">
        <v>#DIV/0!</v>
      </c>
      <c r="AV97" s="35"/>
      <c r="AW97" s="32">
        <v>47253.798099999993</v>
      </c>
      <c r="AX97" s="36" t="e">
        <v>#DIV/0!</v>
      </c>
      <c r="AY97" s="32">
        <v>40763.580900000001</v>
      </c>
      <c r="AZ97" s="33"/>
      <c r="BA97" s="32">
        <v>3991.6078000000002</v>
      </c>
      <c r="BB97" s="34" t="e">
        <v>#DIV/0!</v>
      </c>
      <c r="BC97" s="35"/>
      <c r="BD97" s="32">
        <v>51245.405899999991</v>
      </c>
      <c r="BE97" s="36" t="e">
        <v>#DIV/0!</v>
      </c>
      <c r="BF97" s="32">
        <v>36771.973100000003</v>
      </c>
      <c r="BG97" s="33"/>
      <c r="BH97" s="32">
        <v>0</v>
      </c>
      <c r="BI97" s="34" t="e">
        <v>#DIV/0!</v>
      </c>
      <c r="BJ97" s="35"/>
      <c r="BK97" s="32">
        <v>51245.405899999991</v>
      </c>
      <c r="BL97" s="36" t="e">
        <v>#DIV/0!</v>
      </c>
      <c r="BM97" s="32">
        <v>36771.973100000003</v>
      </c>
      <c r="BN97" s="33"/>
      <c r="BO97" s="32">
        <v>0</v>
      </c>
      <c r="BP97" s="34" t="e">
        <v>#DIV/0!</v>
      </c>
      <c r="BQ97" s="35"/>
      <c r="BR97" s="32">
        <v>51245.397799999992</v>
      </c>
      <c r="BS97" s="36" t="e">
        <v>#DIV/0!</v>
      </c>
      <c r="BT97" s="32">
        <v>36771.981200000002</v>
      </c>
      <c r="BU97" s="33"/>
      <c r="BV97" s="32">
        <v>-402.86339999999996</v>
      </c>
      <c r="BW97" s="34" t="e">
        <v>#DIV/0!</v>
      </c>
      <c r="BX97" s="35"/>
      <c r="BY97" s="32">
        <v>50842.526599999997</v>
      </c>
      <c r="BZ97" s="36" t="e">
        <v>#DIV/0!</v>
      </c>
      <c r="CA97" s="32">
        <v>37174.852400000003</v>
      </c>
      <c r="CB97" s="33"/>
      <c r="CC97" s="32">
        <v>14115.918399999999</v>
      </c>
      <c r="CD97" s="34" t="e">
        <v>#DIV/0!</v>
      </c>
      <c r="CE97" s="35"/>
      <c r="CF97" s="32">
        <v>64958.444999999992</v>
      </c>
      <c r="CG97" s="36" t="e">
        <v>#DIV/0!</v>
      </c>
      <c r="CH97" s="32">
        <v>23058.934000000001</v>
      </c>
      <c r="CI97" s="33"/>
      <c r="CJ97" s="32">
        <v>4780.5843999999997</v>
      </c>
      <c r="CK97" s="34" t="e">
        <v>#DIV/0!</v>
      </c>
      <c r="CL97" s="35"/>
      <c r="CM97" s="32">
        <v>69739.029399999999</v>
      </c>
      <c r="CN97" s="36">
        <v>0</v>
      </c>
      <c r="CO97" s="32">
        <v>18278.349600000005</v>
      </c>
      <c r="CP97" s="33"/>
      <c r="CQ97" s="32">
        <v>494.95000000000005</v>
      </c>
      <c r="CR97" s="34"/>
      <c r="CS97" s="35"/>
      <c r="CT97" s="32">
        <v>70233.979400000011</v>
      </c>
      <c r="CU97" s="36"/>
      <c r="CV97" s="32">
        <v>17783.399600000001</v>
      </c>
      <c r="CW97" s="33"/>
      <c r="CX97" s="32">
        <v>4712.0195999999996</v>
      </c>
      <c r="CY97" s="34"/>
      <c r="CZ97" s="35"/>
      <c r="DA97" s="32">
        <v>74945.998999999996</v>
      </c>
      <c r="DB97" s="36"/>
      <c r="DC97" s="32">
        <v>13071.380000000003</v>
      </c>
      <c r="DD97" s="33"/>
      <c r="DE97" s="32">
        <v>0</v>
      </c>
      <c r="DF97" s="34"/>
      <c r="DG97" s="35"/>
      <c r="DH97" s="32">
        <v>74945.998999999996</v>
      </c>
      <c r="DI97" s="36"/>
      <c r="DJ97" s="32">
        <v>13071.380000000003</v>
      </c>
      <c r="DK97" s="33"/>
      <c r="DL97" s="32">
        <v>997.41000000000008</v>
      </c>
      <c r="DM97" s="34"/>
      <c r="DN97" s="35"/>
      <c r="DO97" s="32">
        <v>75943.409</v>
      </c>
      <c r="DP97" s="36"/>
      <c r="DQ97" s="32">
        <v>12073.970000000003</v>
      </c>
      <c r="DR97" s="35"/>
      <c r="DS97" s="35"/>
      <c r="DT97" s="35"/>
      <c r="DU97" s="35"/>
      <c r="DV97" s="32">
        <v>705.06000000000233</v>
      </c>
      <c r="DW97" s="32">
        <v>-1.4523493518936448E-12</v>
      </c>
      <c r="DX97" s="32">
        <v>0</v>
      </c>
      <c r="DY97" s="32">
        <v>0</v>
      </c>
      <c r="DZ97" s="32">
        <v>0</v>
      </c>
      <c r="EA97" s="34"/>
      <c r="EB97"/>
    </row>
    <row r="98" spans="1:132" outlineLevel="1" x14ac:dyDescent="0.25">
      <c r="A98" s="58" t="s">
        <v>310</v>
      </c>
      <c r="B98" s="58"/>
      <c r="C98" s="58"/>
      <c r="D98" s="58" t="s">
        <v>311</v>
      </c>
      <c r="E98" s="58"/>
      <c r="F98" s="58"/>
      <c r="G98" s="59"/>
      <c r="H98" s="59"/>
      <c r="I98" s="60">
        <v>0</v>
      </c>
      <c r="J98" s="61"/>
      <c r="K98" s="60">
        <v>0</v>
      </c>
      <c r="L98" s="62" t="e">
        <v>#DIV/0!</v>
      </c>
      <c r="M98" s="63"/>
      <c r="N98" s="60">
        <v>0</v>
      </c>
      <c r="O98" s="64" t="e">
        <v>#DIV/0!</v>
      </c>
      <c r="P98" s="60">
        <v>20212.046000000006</v>
      </c>
      <c r="Q98" s="61"/>
      <c r="R98" s="60">
        <v>0</v>
      </c>
      <c r="S98" s="62" t="e">
        <v>#DIV/0!</v>
      </c>
      <c r="T98" s="63"/>
      <c r="U98" s="60">
        <v>0</v>
      </c>
      <c r="V98" s="64" t="e">
        <v>#DIV/0!</v>
      </c>
      <c r="W98" s="60">
        <v>20212.046000000006</v>
      </c>
      <c r="X98" s="61"/>
      <c r="Y98" s="60">
        <v>4379.5409999999993</v>
      </c>
      <c r="Z98" s="62" t="e">
        <v>#DIV/0!</v>
      </c>
      <c r="AA98" s="63"/>
      <c r="AB98" s="60">
        <v>4379.5409999999993</v>
      </c>
      <c r="AC98" s="64" t="e">
        <v>#DIV/0!</v>
      </c>
      <c r="AD98" s="60">
        <v>15832.505000000001</v>
      </c>
      <c r="AE98" s="61"/>
      <c r="AF98" s="60">
        <v>3467.2146000000002</v>
      </c>
      <c r="AG98" s="62" t="e">
        <v>#DIV/0!</v>
      </c>
      <c r="AH98" s="63"/>
      <c r="AI98" s="60">
        <v>7846.7555999999995</v>
      </c>
      <c r="AJ98" s="64" t="e">
        <v>#DIV/0!</v>
      </c>
      <c r="AK98" s="60">
        <v>12365.2904</v>
      </c>
      <c r="AL98" s="61"/>
      <c r="AM98" s="60">
        <v>8035.1364000000003</v>
      </c>
      <c r="AN98" s="62" t="e">
        <v>#DIV/0!</v>
      </c>
      <c r="AO98" s="63"/>
      <c r="AP98" s="60">
        <v>15881.891999999998</v>
      </c>
      <c r="AQ98" s="64" t="e">
        <v>#DIV/0!</v>
      </c>
      <c r="AR98" s="60">
        <v>4330.1539999999995</v>
      </c>
      <c r="AS98" s="61"/>
      <c r="AT98" s="60">
        <v>721.8796000000001</v>
      </c>
      <c r="AU98" s="62" t="e">
        <v>#DIV/0!</v>
      </c>
      <c r="AV98" s="63"/>
      <c r="AW98" s="60">
        <v>16603.7716</v>
      </c>
      <c r="AX98" s="64" t="e">
        <v>#DIV/0!</v>
      </c>
      <c r="AY98" s="60">
        <v>3608.2744000000002</v>
      </c>
      <c r="AZ98" s="61"/>
      <c r="BA98" s="60">
        <v>0</v>
      </c>
      <c r="BB98" s="62" t="e">
        <v>#DIV/0!</v>
      </c>
      <c r="BC98" s="63"/>
      <c r="BD98" s="60">
        <v>16603.7716</v>
      </c>
      <c r="BE98" s="64" t="e">
        <v>#DIV/0!</v>
      </c>
      <c r="BF98" s="60">
        <v>3608.2744000000002</v>
      </c>
      <c r="BG98" s="61"/>
      <c r="BH98" s="60">
        <v>0</v>
      </c>
      <c r="BI98" s="62" t="e">
        <v>#DIV/0!</v>
      </c>
      <c r="BJ98" s="63"/>
      <c r="BK98" s="60">
        <v>16603.7716</v>
      </c>
      <c r="BL98" s="64" t="e">
        <v>#DIV/0!</v>
      </c>
      <c r="BM98" s="60">
        <v>3608.2744000000002</v>
      </c>
      <c r="BN98" s="61"/>
      <c r="BO98" s="60">
        <v>0</v>
      </c>
      <c r="BP98" s="62" t="e">
        <v>#DIV/0!</v>
      </c>
      <c r="BQ98" s="63"/>
      <c r="BR98" s="60">
        <v>16603.7716</v>
      </c>
      <c r="BS98" s="64" t="e">
        <v>#DIV/0!</v>
      </c>
      <c r="BT98" s="60">
        <v>3608.2744000000002</v>
      </c>
      <c r="BU98" s="61"/>
      <c r="BV98" s="60">
        <v>0</v>
      </c>
      <c r="BW98" s="62" t="e">
        <v>#DIV/0!</v>
      </c>
      <c r="BX98" s="63"/>
      <c r="BY98" s="60">
        <v>16603.7716</v>
      </c>
      <c r="BZ98" s="64" t="e">
        <v>#DIV/0!</v>
      </c>
      <c r="CA98" s="60">
        <v>3608.2744000000002</v>
      </c>
      <c r="CB98" s="61"/>
      <c r="CC98" s="60">
        <v>2115.91</v>
      </c>
      <c r="CD98" s="62" t="e">
        <v>#DIV/0!</v>
      </c>
      <c r="CE98" s="63"/>
      <c r="CF98" s="60">
        <v>18719.6816</v>
      </c>
      <c r="CG98" s="64" t="e">
        <v>#DIV/0!</v>
      </c>
      <c r="CH98" s="60">
        <v>1492.3643999999999</v>
      </c>
      <c r="CI98" s="61"/>
      <c r="CJ98" s="60">
        <v>0</v>
      </c>
      <c r="CK98" s="62" t="e">
        <v>#DIV/0!</v>
      </c>
      <c r="CL98" s="63"/>
      <c r="CM98" s="60">
        <v>18719.6816</v>
      </c>
      <c r="CN98" s="64">
        <v>0</v>
      </c>
      <c r="CO98" s="60">
        <v>1492.3643999999999</v>
      </c>
      <c r="CP98" s="61"/>
      <c r="CQ98" s="60">
        <v>494.95000000000005</v>
      </c>
      <c r="CR98" s="62"/>
      <c r="CS98" s="63"/>
      <c r="CT98" s="60">
        <v>19214.631600000001</v>
      </c>
      <c r="CU98" s="64"/>
      <c r="CV98" s="60">
        <v>997.41439999999989</v>
      </c>
      <c r="CW98" s="61"/>
      <c r="CX98" s="60">
        <v>0</v>
      </c>
      <c r="CY98" s="62"/>
      <c r="CZ98" s="63"/>
      <c r="DA98" s="60">
        <v>19214.631600000001</v>
      </c>
      <c r="DB98" s="64"/>
      <c r="DC98" s="60">
        <v>997.41439999999989</v>
      </c>
      <c r="DD98" s="61"/>
      <c r="DE98" s="60">
        <v>0</v>
      </c>
      <c r="DF98" s="62"/>
      <c r="DG98" s="63"/>
      <c r="DH98" s="60">
        <v>19214.631600000001</v>
      </c>
      <c r="DI98" s="64"/>
      <c r="DJ98" s="60">
        <v>997.41439999999989</v>
      </c>
      <c r="DK98" s="61"/>
      <c r="DL98" s="60">
        <v>997.41000000000008</v>
      </c>
      <c r="DM98" s="62"/>
      <c r="DN98" s="63"/>
      <c r="DO98" s="60">
        <v>20212.041600000004</v>
      </c>
      <c r="DP98" s="64"/>
      <c r="DQ98" s="60">
        <v>4.3999999998050043E-3</v>
      </c>
      <c r="DR98" s="63"/>
      <c r="DS98" s="63"/>
      <c r="DT98" s="63"/>
      <c r="DU98" s="63"/>
      <c r="DV98" s="60">
        <v>0</v>
      </c>
      <c r="DW98" s="60">
        <v>-1.4523493518936448E-12</v>
      </c>
      <c r="DX98" s="60">
        <v>0</v>
      </c>
      <c r="DY98" s="60">
        <v>0</v>
      </c>
      <c r="DZ98" s="60">
        <v>0</v>
      </c>
      <c r="EA98" s="62"/>
      <c r="EB98"/>
    </row>
    <row r="99" spans="1:132" ht="38.25" outlineLevel="1" x14ac:dyDescent="0.25">
      <c r="A99" s="37" t="s">
        <v>312</v>
      </c>
      <c r="B99" s="38" t="s">
        <v>313</v>
      </c>
      <c r="C99" s="37" t="s">
        <v>48</v>
      </c>
      <c r="D99" s="37" t="s">
        <v>314</v>
      </c>
      <c r="E99" s="39" t="s">
        <v>63</v>
      </c>
      <c r="F99" s="39">
        <v>3</v>
      </c>
      <c r="G99" s="40">
        <v>155.56</v>
      </c>
      <c r="H99" s="40">
        <v>194.79</v>
      </c>
      <c r="I99" s="41">
        <v>584.37</v>
      </c>
      <c r="J99" s="51">
        <v>0</v>
      </c>
      <c r="K99" s="43">
        <v>0</v>
      </c>
      <c r="L99" s="44">
        <v>0</v>
      </c>
      <c r="M99" s="45">
        <v>0</v>
      </c>
      <c r="N99" s="43">
        <v>0</v>
      </c>
      <c r="O99" s="46">
        <v>0</v>
      </c>
      <c r="P99" s="43">
        <v>584.37</v>
      </c>
      <c r="Q99" s="51"/>
      <c r="R99" s="43">
        <v>0</v>
      </c>
      <c r="S99" s="44">
        <v>0</v>
      </c>
      <c r="T99" s="48">
        <v>0</v>
      </c>
      <c r="U99" s="43">
        <v>0</v>
      </c>
      <c r="V99" s="46">
        <v>0</v>
      </c>
      <c r="W99" s="43">
        <v>584.37</v>
      </c>
      <c r="X99" s="51"/>
      <c r="Y99" s="43">
        <v>0</v>
      </c>
      <c r="Z99" s="44">
        <v>0</v>
      </c>
      <c r="AA99" s="45">
        <v>0</v>
      </c>
      <c r="AB99" s="43">
        <v>0</v>
      </c>
      <c r="AC99" s="46">
        <v>0</v>
      </c>
      <c r="AD99" s="43">
        <v>584.37</v>
      </c>
      <c r="AE99" s="51"/>
      <c r="AF99" s="43">
        <v>0</v>
      </c>
      <c r="AG99" s="44">
        <v>0</v>
      </c>
      <c r="AH99" s="45">
        <v>0</v>
      </c>
      <c r="AI99" s="43">
        <v>0</v>
      </c>
      <c r="AJ99" s="46">
        <v>0</v>
      </c>
      <c r="AK99" s="43">
        <v>584.37</v>
      </c>
      <c r="AL99" s="51"/>
      <c r="AM99" s="43">
        <v>0</v>
      </c>
      <c r="AN99" s="44">
        <v>0</v>
      </c>
      <c r="AO99" s="45">
        <v>0</v>
      </c>
      <c r="AP99" s="43">
        <v>0</v>
      </c>
      <c r="AQ99" s="46">
        <v>0</v>
      </c>
      <c r="AR99" s="43">
        <v>584.37</v>
      </c>
      <c r="AS99" s="51"/>
      <c r="AT99" s="43">
        <v>0</v>
      </c>
      <c r="AU99" s="44">
        <v>0</v>
      </c>
      <c r="AV99" s="45">
        <v>0</v>
      </c>
      <c r="AW99" s="43">
        <v>0</v>
      </c>
      <c r="AX99" s="46">
        <v>0</v>
      </c>
      <c r="AY99" s="43">
        <v>584.37</v>
      </c>
      <c r="AZ99" s="51"/>
      <c r="BA99" s="43">
        <v>0</v>
      </c>
      <c r="BB99" s="44">
        <v>0</v>
      </c>
      <c r="BC99" s="45">
        <v>0</v>
      </c>
      <c r="BD99" s="43">
        <v>0</v>
      </c>
      <c r="BE99" s="46">
        <v>0</v>
      </c>
      <c r="BF99" s="43">
        <v>584.37</v>
      </c>
      <c r="BG99" s="51"/>
      <c r="BH99" s="43">
        <v>0</v>
      </c>
      <c r="BI99" s="44">
        <v>0</v>
      </c>
      <c r="BJ99" s="45">
        <v>0</v>
      </c>
      <c r="BK99" s="43">
        <v>0</v>
      </c>
      <c r="BL99" s="46">
        <v>0</v>
      </c>
      <c r="BM99" s="43">
        <v>584.37</v>
      </c>
      <c r="BN99" s="51"/>
      <c r="BO99" s="43">
        <v>0</v>
      </c>
      <c r="BP99" s="44">
        <v>0</v>
      </c>
      <c r="BQ99" s="45">
        <v>0</v>
      </c>
      <c r="BR99" s="43">
        <v>0</v>
      </c>
      <c r="BS99" s="46">
        <v>0</v>
      </c>
      <c r="BT99" s="43">
        <v>584.37</v>
      </c>
      <c r="BU99" s="51"/>
      <c r="BV99" s="43">
        <v>0</v>
      </c>
      <c r="BW99" s="44">
        <v>0</v>
      </c>
      <c r="BX99" s="45">
        <v>0</v>
      </c>
      <c r="BY99" s="43">
        <v>0</v>
      </c>
      <c r="BZ99" s="46">
        <v>0</v>
      </c>
      <c r="CA99" s="43">
        <v>584.37</v>
      </c>
      <c r="CB99" s="51">
        <v>2</v>
      </c>
      <c r="CC99" s="43">
        <v>389.58</v>
      </c>
      <c r="CD99" s="44">
        <v>0.66666666666666663</v>
      </c>
      <c r="CE99" s="45">
        <v>2</v>
      </c>
      <c r="CF99" s="43">
        <v>389.58</v>
      </c>
      <c r="CG99" s="46">
        <v>0.66666666666666663</v>
      </c>
      <c r="CH99" s="43">
        <v>194.79000000000002</v>
      </c>
      <c r="CI99" s="51"/>
      <c r="CJ99" s="43">
        <v>0</v>
      </c>
      <c r="CK99" s="44">
        <v>0</v>
      </c>
      <c r="CL99" s="45">
        <v>2</v>
      </c>
      <c r="CM99" s="43">
        <v>389.58</v>
      </c>
      <c r="CN99" s="46">
        <v>0.66666666666666663</v>
      </c>
      <c r="CO99" s="43">
        <v>194.79000000000002</v>
      </c>
      <c r="CP99" s="51">
        <v>1</v>
      </c>
      <c r="CQ99" s="43">
        <v>194.79</v>
      </c>
      <c r="CR99" s="44">
        <v>0.33333333333333331</v>
      </c>
      <c r="CS99" s="45">
        <v>3</v>
      </c>
      <c r="CT99" s="43">
        <v>584.37</v>
      </c>
      <c r="CU99" s="46">
        <v>1</v>
      </c>
      <c r="CV99" s="43">
        <v>0</v>
      </c>
      <c r="CW99" s="51"/>
      <c r="CX99" s="43">
        <v>0</v>
      </c>
      <c r="CY99" s="44">
        <v>0</v>
      </c>
      <c r="CZ99" s="45">
        <v>3</v>
      </c>
      <c r="DA99" s="43">
        <v>584.37</v>
      </c>
      <c r="DB99" s="46">
        <v>1</v>
      </c>
      <c r="DC99" s="43">
        <v>0</v>
      </c>
      <c r="DD99" s="51"/>
      <c r="DE99" s="43">
        <v>0</v>
      </c>
      <c r="DF99" s="44">
        <v>0</v>
      </c>
      <c r="DG99" s="45">
        <v>3</v>
      </c>
      <c r="DH99" s="43">
        <v>584.37</v>
      </c>
      <c r="DI99" s="46">
        <v>1</v>
      </c>
      <c r="DJ99" s="43">
        <v>0</v>
      </c>
      <c r="DK99" s="51"/>
      <c r="DL99" s="43">
        <v>0</v>
      </c>
      <c r="DM99" s="44">
        <v>0</v>
      </c>
      <c r="DN99" s="45">
        <v>3</v>
      </c>
      <c r="DO99" s="43">
        <v>584.37</v>
      </c>
      <c r="DP99" s="46">
        <v>1</v>
      </c>
      <c r="DQ99" s="43">
        <v>0</v>
      </c>
      <c r="DR99" s="45">
        <v>0</v>
      </c>
      <c r="DS99" s="45">
        <v>0</v>
      </c>
      <c r="DT99" s="45"/>
      <c r="DU99" s="45">
        <v>0</v>
      </c>
      <c r="DV99" s="43">
        <v>0</v>
      </c>
      <c r="DW99" s="43">
        <v>0</v>
      </c>
      <c r="DX99" s="43">
        <v>0</v>
      </c>
      <c r="DY99" s="50">
        <v>0</v>
      </c>
      <c r="DZ99" s="50">
        <v>0</v>
      </c>
      <c r="EA99" s="52" t="s">
        <v>2076</v>
      </c>
      <c r="EB99"/>
    </row>
    <row r="100" spans="1:132" ht="76.5" outlineLevel="1" x14ac:dyDescent="0.25">
      <c r="A100" s="37" t="s">
        <v>315</v>
      </c>
      <c r="B100" s="38" t="s">
        <v>316</v>
      </c>
      <c r="C100" s="37" t="s">
        <v>48</v>
      </c>
      <c r="D100" s="37" t="s">
        <v>317</v>
      </c>
      <c r="E100" s="39" t="s">
        <v>130</v>
      </c>
      <c r="F100" s="39">
        <v>187.72</v>
      </c>
      <c r="G100" s="40">
        <v>40.809999999999995</v>
      </c>
      <c r="H100" s="40">
        <v>51.1</v>
      </c>
      <c r="I100" s="41">
        <v>9592.4920000000002</v>
      </c>
      <c r="J100" s="51">
        <v>0</v>
      </c>
      <c r="K100" s="43">
        <v>0</v>
      </c>
      <c r="L100" s="44">
        <v>0</v>
      </c>
      <c r="M100" s="45">
        <v>0</v>
      </c>
      <c r="N100" s="43">
        <v>0</v>
      </c>
      <c r="O100" s="46">
        <v>0</v>
      </c>
      <c r="P100" s="43">
        <v>9592.4920000000002</v>
      </c>
      <c r="Q100" s="51"/>
      <c r="R100" s="43">
        <v>0</v>
      </c>
      <c r="S100" s="44">
        <v>0</v>
      </c>
      <c r="T100" s="48">
        <v>0</v>
      </c>
      <c r="U100" s="43">
        <v>0</v>
      </c>
      <c r="V100" s="46">
        <v>0</v>
      </c>
      <c r="W100" s="43">
        <v>9592.4920000000002</v>
      </c>
      <c r="X100" s="51">
        <v>74.349999999999994</v>
      </c>
      <c r="Y100" s="43">
        <v>3799.2849999999999</v>
      </c>
      <c r="Z100" s="44">
        <v>0.39606861282761557</v>
      </c>
      <c r="AA100" s="45">
        <v>74.349999999999994</v>
      </c>
      <c r="AB100" s="43">
        <v>3799.2849999999999</v>
      </c>
      <c r="AC100" s="46">
        <v>0.39606861282761557</v>
      </c>
      <c r="AD100" s="43">
        <v>5793.2070000000003</v>
      </c>
      <c r="AE100" s="51">
        <v>56.96</v>
      </c>
      <c r="AF100" s="43">
        <v>2910.6559999999999</v>
      </c>
      <c r="AG100" s="44">
        <v>0.30343064138077985</v>
      </c>
      <c r="AH100" s="45">
        <v>131.31</v>
      </c>
      <c r="AI100" s="43">
        <v>6709.9409999999998</v>
      </c>
      <c r="AJ100" s="46">
        <v>0.69949925420839543</v>
      </c>
      <c r="AK100" s="43">
        <v>2882.5510000000004</v>
      </c>
      <c r="AL100" s="51">
        <v>50.17</v>
      </c>
      <c r="AM100" s="43">
        <v>2563.6870000000004</v>
      </c>
      <c r="AN100" s="44">
        <v>0.26725974856168766</v>
      </c>
      <c r="AO100" s="45">
        <v>181.48000000000002</v>
      </c>
      <c r="AP100" s="43">
        <v>9273.6280000000006</v>
      </c>
      <c r="AQ100" s="46">
        <v>0.9667590027700832</v>
      </c>
      <c r="AR100" s="43">
        <v>318.86399999999958</v>
      </c>
      <c r="AS100" s="51">
        <v>6.24</v>
      </c>
      <c r="AT100" s="43">
        <v>318.86400000000003</v>
      </c>
      <c r="AU100" s="44">
        <v>3.3240997229916899E-2</v>
      </c>
      <c r="AV100" s="45">
        <v>187.72000000000003</v>
      </c>
      <c r="AW100" s="43">
        <v>9592.4920000000002</v>
      </c>
      <c r="AX100" s="46">
        <v>1</v>
      </c>
      <c r="AY100" s="43">
        <v>0</v>
      </c>
      <c r="AZ100" s="51"/>
      <c r="BA100" s="43">
        <v>0</v>
      </c>
      <c r="BB100" s="44">
        <v>0</v>
      </c>
      <c r="BC100" s="45">
        <v>187.72000000000003</v>
      </c>
      <c r="BD100" s="43">
        <v>9592.4920000000002</v>
      </c>
      <c r="BE100" s="46">
        <v>1</v>
      </c>
      <c r="BF100" s="43">
        <v>0</v>
      </c>
      <c r="BG100" s="51"/>
      <c r="BH100" s="43">
        <v>0</v>
      </c>
      <c r="BI100" s="44">
        <v>0</v>
      </c>
      <c r="BJ100" s="45">
        <v>187.72000000000003</v>
      </c>
      <c r="BK100" s="43">
        <v>9592.4920000000002</v>
      </c>
      <c r="BL100" s="46">
        <v>1</v>
      </c>
      <c r="BM100" s="43">
        <v>0</v>
      </c>
      <c r="BN100" s="51"/>
      <c r="BO100" s="43">
        <v>0</v>
      </c>
      <c r="BP100" s="44">
        <v>0</v>
      </c>
      <c r="BQ100" s="45">
        <v>187.72000000000003</v>
      </c>
      <c r="BR100" s="43">
        <v>9592.4920000000002</v>
      </c>
      <c r="BS100" s="46">
        <v>1</v>
      </c>
      <c r="BT100" s="43">
        <v>0</v>
      </c>
      <c r="BU100" s="51"/>
      <c r="BV100" s="43">
        <v>0</v>
      </c>
      <c r="BW100" s="44">
        <v>0</v>
      </c>
      <c r="BX100" s="45">
        <v>187.72000000000003</v>
      </c>
      <c r="BY100" s="43">
        <v>9592.4920000000002</v>
      </c>
      <c r="BZ100" s="46">
        <v>1</v>
      </c>
      <c r="CA100" s="43">
        <v>0</v>
      </c>
      <c r="CB100" s="51"/>
      <c r="CC100" s="43">
        <v>0</v>
      </c>
      <c r="CD100" s="44">
        <v>0</v>
      </c>
      <c r="CE100" s="45">
        <v>187.72000000000003</v>
      </c>
      <c r="CF100" s="43">
        <v>9592.4920000000002</v>
      </c>
      <c r="CG100" s="46">
        <v>1</v>
      </c>
      <c r="CH100" s="43">
        <v>0</v>
      </c>
      <c r="CI100" s="51"/>
      <c r="CJ100" s="43">
        <v>0</v>
      </c>
      <c r="CK100" s="44">
        <v>0</v>
      </c>
      <c r="CL100" s="45">
        <v>187.72000000000003</v>
      </c>
      <c r="CM100" s="43">
        <v>9592.4920000000002</v>
      </c>
      <c r="CN100" s="46">
        <v>1</v>
      </c>
      <c r="CO100" s="43">
        <v>0</v>
      </c>
      <c r="CP100" s="51"/>
      <c r="CQ100" s="43">
        <v>0</v>
      </c>
      <c r="CR100" s="44">
        <v>0</v>
      </c>
      <c r="CS100" s="45">
        <v>187.72000000000003</v>
      </c>
      <c r="CT100" s="43">
        <v>9592.4920000000002</v>
      </c>
      <c r="CU100" s="46">
        <v>1</v>
      </c>
      <c r="CV100" s="43">
        <v>0</v>
      </c>
      <c r="CW100" s="51"/>
      <c r="CX100" s="43">
        <v>0</v>
      </c>
      <c r="CY100" s="44">
        <v>0</v>
      </c>
      <c r="CZ100" s="45">
        <v>187.72000000000003</v>
      </c>
      <c r="DA100" s="43">
        <v>9592.4920000000002</v>
      </c>
      <c r="DB100" s="46">
        <v>1</v>
      </c>
      <c r="DC100" s="43">
        <v>0</v>
      </c>
      <c r="DD100" s="51"/>
      <c r="DE100" s="43">
        <v>0</v>
      </c>
      <c r="DF100" s="44">
        <v>0</v>
      </c>
      <c r="DG100" s="45">
        <v>187.72000000000003</v>
      </c>
      <c r="DH100" s="43">
        <v>9592.4920000000002</v>
      </c>
      <c r="DI100" s="46">
        <v>1</v>
      </c>
      <c r="DJ100" s="43">
        <v>0</v>
      </c>
      <c r="DK100" s="51"/>
      <c r="DL100" s="43">
        <v>0</v>
      </c>
      <c r="DM100" s="44">
        <v>0</v>
      </c>
      <c r="DN100" s="45">
        <v>187.72000000000003</v>
      </c>
      <c r="DO100" s="43">
        <v>9592.4920000000002</v>
      </c>
      <c r="DP100" s="46">
        <v>1</v>
      </c>
      <c r="DQ100" s="43">
        <v>0</v>
      </c>
      <c r="DR100" s="45">
        <v>0</v>
      </c>
      <c r="DS100" s="45">
        <v>-2.8421709430404007E-14</v>
      </c>
      <c r="DT100" s="45"/>
      <c r="DU100" s="45">
        <v>0</v>
      </c>
      <c r="DV100" s="43">
        <v>0</v>
      </c>
      <c r="DW100" s="43">
        <v>-1.4523493518936448E-12</v>
      </c>
      <c r="DX100" s="43">
        <v>0</v>
      </c>
      <c r="DY100" s="50">
        <v>0</v>
      </c>
      <c r="DZ100" s="50">
        <v>0</v>
      </c>
      <c r="EA100" s="52" t="s">
        <v>2076</v>
      </c>
      <c r="EB100"/>
    </row>
    <row r="101" spans="1:132" ht="76.5" outlineLevel="1" x14ac:dyDescent="0.25">
      <c r="A101" s="37" t="s">
        <v>318</v>
      </c>
      <c r="B101" s="38" t="s">
        <v>319</v>
      </c>
      <c r="C101" s="37" t="s">
        <v>48</v>
      </c>
      <c r="D101" s="37" t="s">
        <v>320</v>
      </c>
      <c r="E101" s="39" t="s">
        <v>130</v>
      </c>
      <c r="F101" s="39">
        <v>49.97</v>
      </c>
      <c r="G101" s="40">
        <v>28.530000000000005</v>
      </c>
      <c r="H101" s="40">
        <v>35.72</v>
      </c>
      <c r="I101" s="41">
        <v>1784.9280000000001</v>
      </c>
      <c r="J101" s="51">
        <v>0</v>
      </c>
      <c r="K101" s="43">
        <v>0</v>
      </c>
      <c r="L101" s="44">
        <v>0</v>
      </c>
      <c r="M101" s="45">
        <v>0</v>
      </c>
      <c r="N101" s="43">
        <v>0</v>
      </c>
      <c r="O101" s="46">
        <v>0</v>
      </c>
      <c r="P101" s="43">
        <v>1784.9280000000001</v>
      </c>
      <c r="Q101" s="51"/>
      <c r="R101" s="43">
        <v>0</v>
      </c>
      <c r="S101" s="44">
        <v>0</v>
      </c>
      <c r="T101" s="48">
        <v>0</v>
      </c>
      <c r="U101" s="43">
        <v>0</v>
      </c>
      <c r="V101" s="46">
        <v>0</v>
      </c>
      <c r="W101" s="43">
        <v>1784.9280000000001</v>
      </c>
      <c r="X101" s="51">
        <v>3.55</v>
      </c>
      <c r="Y101" s="43">
        <v>126.80599999999998</v>
      </c>
      <c r="Z101" s="44">
        <v>7.1042641495903461E-2</v>
      </c>
      <c r="AA101" s="45">
        <v>3.55</v>
      </c>
      <c r="AB101" s="43">
        <v>126.80599999999998</v>
      </c>
      <c r="AC101" s="46">
        <v>7.1042641495903461E-2</v>
      </c>
      <c r="AD101" s="43">
        <v>1658.1220000000001</v>
      </c>
      <c r="AE101" s="51"/>
      <c r="AF101" s="43">
        <v>0</v>
      </c>
      <c r="AG101" s="44">
        <v>0</v>
      </c>
      <c r="AH101" s="45">
        <v>3.55</v>
      </c>
      <c r="AI101" s="43">
        <v>126.80599999999998</v>
      </c>
      <c r="AJ101" s="46">
        <v>7.1042641495903461E-2</v>
      </c>
      <c r="AK101" s="43">
        <v>1658.1220000000001</v>
      </c>
      <c r="AL101" s="51">
        <v>41.35</v>
      </c>
      <c r="AM101" s="43">
        <v>1477.0219999999999</v>
      </c>
      <c r="AN101" s="44">
        <v>0.82749668333960802</v>
      </c>
      <c r="AO101" s="45">
        <v>44.9</v>
      </c>
      <c r="AP101" s="43">
        <v>1603.828</v>
      </c>
      <c r="AQ101" s="46">
        <v>0.89853932483551147</v>
      </c>
      <c r="AR101" s="43">
        <v>181.10000000000014</v>
      </c>
      <c r="AS101" s="51">
        <v>5.07</v>
      </c>
      <c r="AT101" s="43">
        <v>181.10040000000001</v>
      </c>
      <c r="AU101" s="44">
        <v>0.10146089926316355</v>
      </c>
      <c r="AV101" s="45">
        <v>49.97</v>
      </c>
      <c r="AW101" s="43">
        <v>1784.9284</v>
      </c>
      <c r="AX101" s="46">
        <v>1.0000002240986752</v>
      </c>
      <c r="AY101" s="43">
        <v>-3.9999999989959178E-4</v>
      </c>
      <c r="AZ101" s="51"/>
      <c r="BA101" s="43">
        <v>0</v>
      </c>
      <c r="BB101" s="44">
        <v>0</v>
      </c>
      <c r="BC101" s="45">
        <v>49.97</v>
      </c>
      <c r="BD101" s="43">
        <v>1784.9284</v>
      </c>
      <c r="BE101" s="46">
        <v>1.0000002240986752</v>
      </c>
      <c r="BF101" s="43">
        <v>-3.9999999989959178E-4</v>
      </c>
      <c r="BG101" s="51"/>
      <c r="BH101" s="43">
        <v>0</v>
      </c>
      <c r="BI101" s="44">
        <v>0</v>
      </c>
      <c r="BJ101" s="45">
        <v>49.97</v>
      </c>
      <c r="BK101" s="43">
        <v>1784.9284</v>
      </c>
      <c r="BL101" s="46">
        <v>1.0000002240986752</v>
      </c>
      <c r="BM101" s="43">
        <v>-3.9999999989959178E-4</v>
      </c>
      <c r="BN101" s="51"/>
      <c r="BO101" s="43">
        <v>0</v>
      </c>
      <c r="BP101" s="44">
        <v>0</v>
      </c>
      <c r="BQ101" s="45">
        <v>49.97</v>
      </c>
      <c r="BR101" s="43">
        <v>1784.9284</v>
      </c>
      <c r="BS101" s="46">
        <v>1.0000002240986752</v>
      </c>
      <c r="BT101" s="43">
        <v>-3.9999999989959178E-4</v>
      </c>
      <c r="BU101" s="51"/>
      <c r="BV101" s="43">
        <v>0</v>
      </c>
      <c r="BW101" s="44">
        <v>0</v>
      </c>
      <c r="BX101" s="45">
        <v>49.97</v>
      </c>
      <c r="BY101" s="43">
        <v>1784.9284</v>
      </c>
      <c r="BZ101" s="46">
        <v>1.0000002240986752</v>
      </c>
      <c r="CA101" s="43">
        <v>-3.9999999989959178E-4</v>
      </c>
      <c r="CB101" s="51"/>
      <c r="CC101" s="43">
        <v>0</v>
      </c>
      <c r="CD101" s="44">
        <v>0</v>
      </c>
      <c r="CE101" s="45">
        <v>49.97</v>
      </c>
      <c r="CF101" s="43">
        <v>1784.9284</v>
      </c>
      <c r="CG101" s="46">
        <v>1.0000002240986752</v>
      </c>
      <c r="CH101" s="43">
        <v>-3.9999999989959178E-4</v>
      </c>
      <c r="CI101" s="51"/>
      <c r="CJ101" s="43">
        <v>0</v>
      </c>
      <c r="CK101" s="44">
        <v>0</v>
      </c>
      <c r="CL101" s="45">
        <v>49.97</v>
      </c>
      <c r="CM101" s="43">
        <v>1784.9284</v>
      </c>
      <c r="CN101" s="46">
        <v>1.0000002240986752</v>
      </c>
      <c r="CO101" s="43">
        <v>-3.9999999989959178E-4</v>
      </c>
      <c r="CP101" s="51"/>
      <c r="CQ101" s="43">
        <v>0</v>
      </c>
      <c r="CR101" s="44">
        <v>0</v>
      </c>
      <c r="CS101" s="45">
        <v>49.97</v>
      </c>
      <c r="CT101" s="43">
        <v>1784.9284</v>
      </c>
      <c r="CU101" s="46">
        <v>1.0000002240986752</v>
      </c>
      <c r="CV101" s="43">
        <v>-3.9999999989959178E-4</v>
      </c>
      <c r="CW101" s="51"/>
      <c r="CX101" s="43">
        <v>0</v>
      </c>
      <c r="CY101" s="44">
        <v>0</v>
      </c>
      <c r="CZ101" s="45">
        <v>49.97</v>
      </c>
      <c r="DA101" s="43">
        <v>1784.9284</v>
      </c>
      <c r="DB101" s="46">
        <v>1.0000002240986752</v>
      </c>
      <c r="DC101" s="43">
        <v>-3.9999999989959178E-4</v>
      </c>
      <c r="DD101" s="51"/>
      <c r="DE101" s="43">
        <v>0</v>
      </c>
      <c r="DF101" s="44">
        <v>0</v>
      </c>
      <c r="DG101" s="45">
        <v>49.97</v>
      </c>
      <c r="DH101" s="43">
        <v>1784.9284</v>
      </c>
      <c r="DI101" s="46">
        <v>1.0000002240986752</v>
      </c>
      <c r="DJ101" s="43">
        <v>-3.9999999989959178E-4</v>
      </c>
      <c r="DK101" s="51"/>
      <c r="DL101" s="43">
        <v>0</v>
      </c>
      <c r="DM101" s="44">
        <v>0</v>
      </c>
      <c r="DN101" s="45">
        <v>49.97</v>
      </c>
      <c r="DO101" s="43">
        <v>1784.9284</v>
      </c>
      <c r="DP101" s="46">
        <v>1.0000002240986752</v>
      </c>
      <c r="DQ101" s="43">
        <v>-3.9999999989959178E-4</v>
      </c>
      <c r="DR101" s="45">
        <v>0</v>
      </c>
      <c r="DS101" s="45">
        <v>0</v>
      </c>
      <c r="DT101" s="45"/>
      <c r="DU101" s="45">
        <v>0</v>
      </c>
      <c r="DV101" s="43">
        <v>0</v>
      </c>
      <c r="DW101" s="43">
        <v>0</v>
      </c>
      <c r="DX101" s="43">
        <v>0</v>
      </c>
      <c r="DY101" s="50">
        <v>0</v>
      </c>
      <c r="DZ101" s="50">
        <v>0</v>
      </c>
      <c r="EA101" s="52" t="s">
        <v>2076</v>
      </c>
      <c r="EB101"/>
    </row>
    <row r="102" spans="1:132" ht="63.75" outlineLevel="1" x14ac:dyDescent="0.25">
      <c r="A102" s="37" t="s">
        <v>321</v>
      </c>
      <c r="B102" s="38" t="s">
        <v>322</v>
      </c>
      <c r="C102" s="37" t="s">
        <v>48</v>
      </c>
      <c r="D102" s="37" t="s">
        <v>323</v>
      </c>
      <c r="E102" s="39" t="s">
        <v>130</v>
      </c>
      <c r="F102" s="39">
        <v>97.31</v>
      </c>
      <c r="G102" s="40">
        <v>47.14</v>
      </c>
      <c r="H102" s="40">
        <v>59.02</v>
      </c>
      <c r="I102" s="41">
        <v>5743.2359999999999</v>
      </c>
      <c r="J102" s="51">
        <v>0</v>
      </c>
      <c r="K102" s="43">
        <v>0</v>
      </c>
      <c r="L102" s="44">
        <v>0</v>
      </c>
      <c r="M102" s="45">
        <v>0</v>
      </c>
      <c r="N102" s="43">
        <v>0</v>
      </c>
      <c r="O102" s="46">
        <v>0</v>
      </c>
      <c r="P102" s="43">
        <v>5743.2359999999999</v>
      </c>
      <c r="Q102" s="51"/>
      <c r="R102" s="43">
        <v>0</v>
      </c>
      <c r="S102" s="44">
        <v>0</v>
      </c>
      <c r="T102" s="48">
        <v>0</v>
      </c>
      <c r="U102" s="43">
        <v>0</v>
      </c>
      <c r="V102" s="46">
        <v>0</v>
      </c>
      <c r="W102" s="43">
        <v>5743.2359999999999</v>
      </c>
      <c r="X102" s="51"/>
      <c r="Y102" s="43">
        <v>0</v>
      </c>
      <c r="Z102" s="44">
        <v>0</v>
      </c>
      <c r="AA102" s="45">
        <v>0</v>
      </c>
      <c r="AB102" s="43">
        <v>0</v>
      </c>
      <c r="AC102" s="46">
        <v>0</v>
      </c>
      <c r="AD102" s="43">
        <v>5743.2359999999999</v>
      </c>
      <c r="AE102" s="51">
        <v>9.43</v>
      </c>
      <c r="AF102" s="43">
        <v>556.55860000000007</v>
      </c>
      <c r="AG102" s="44">
        <v>9.6906796098924039E-2</v>
      </c>
      <c r="AH102" s="45">
        <v>9.43</v>
      </c>
      <c r="AI102" s="43">
        <v>556.55860000000007</v>
      </c>
      <c r="AJ102" s="46">
        <v>9.6906796098924039E-2</v>
      </c>
      <c r="AK102" s="43">
        <v>5186.6773999999996</v>
      </c>
      <c r="AL102" s="51">
        <v>54.87</v>
      </c>
      <c r="AM102" s="43">
        <v>3238.4274</v>
      </c>
      <c r="AN102" s="44">
        <v>0.56386807019596619</v>
      </c>
      <c r="AO102" s="45">
        <v>64.3</v>
      </c>
      <c r="AP102" s="43">
        <v>3794.9859999999999</v>
      </c>
      <c r="AQ102" s="46">
        <v>0.66077486629489024</v>
      </c>
      <c r="AR102" s="43">
        <v>1948.25</v>
      </c>
      <c r="AS102" s="51">
        <v>3.76</v>
      </c>
      <c r="AT102" s="43">
        <v>221.9152</v>
      </c>
      <c r="AU102" s="44">
        <v>3.8639401201691868E-2</v>
      </c>
      <c r="AV102" s="45">
        <v>68.06</v>
      </c>
      <c r="AW102" s="43">
        <v>4016.9011999999998</v>
      </c>
      <c r="AX102" s="46">
        <v>0.69941426749658209</v>
      </c>
      <c r="AY102" s="43">
        <v>1726.3348000000001</v>
      </c>
      <c r="AZ102" s="51"/>
      <c r="BA102" s="43">
        <v>0</v>
      </c>
      <c r="BB102" s="44">
        <v>0</v>
      </c>
      <c r="BC102" s="45">
        <v>68.06</v>
      </c>
      <c r="BD102" s="43">
        <v>4016.9011999999998</v>
      </c>
      <c r="BE102" s="46">
        <v>0.69941426749658209</v>
      </c>
      <c r="BF102" s="43">
        <v>1726.3348000000001</v>
      </c>
      <c r="BG102" s="51"/>
      <c r="BH102" s="43">
        <v>0</v>
      </c>
      <c r="BI102" s="44">
        <v>0</v>
      </c>
      <c r="BJ102" s="45">
        <v>68.06</v>
      </c>
      <c r="BK102" s="43">
        <v>4016.9011999999998</v>
      </c>
      <c r="BL102" s="46">
        <v>0.69941426749658209</v>
      </c>
      <c r="BM102" s="43">
        <v>1726.3348000000001</v>
      </c>
      <c r="BN102" s="51"/>
      <c r="BO102" s="43">
        <v>0</v>
      </c>
      <c r="BP102" s="44">
        <v>0</v>
      </c>
      <c r="BQ102" s="45">
        <v>68.06</v>
      </c>
      <c r="BR102" s="43">
        <v>4016.9011999999998</v>
      </c>
      <c r="BS102" s="46">
        <v>0.69941426749658209</v>
      </c>
      <c r="BT102" s="43">
        <v>1726.3348000000001</v>
      </c>
      <c r="BU102" s="51"/>
      <c r="BV102" s="43">
        <v>0</v>
      </c>
      <c r="BW102" s="44">
        <v>0</v>
      </c>
      <c r="BX102" s="45">
        <v>68.06</v>
      </c>
      <c r="BY102" s="43">
        <v>4016.9011999999998</v>
      </c>
      <c r="BZ102" s="46">
        <v>0.69941426749658209</v>
      </c>
      <c r="CA102" s="43">
        <v>1726.3348000000001</v>
      </c>
      <c r="CB102" s="51">
        <v>29.25</v>
      </c>
      <c r="CC102" s="43">
        <v>1726.33</v>
      </c>
      <c r="CD102" s="44">
        <v>0.30058489673765798</v>
      </c>
      <c r="CE102" s="45">
        <v>97.31</v>
      </c>
      <c r="CF102" s="43">
        <v>5743.2312000000002</v>
      </c>
      <c r="CG102" s="46">
        <v>0.99999916423424007</v>
      </c>
      <c r="CH102" s="43">
        <v>4.7999999997045961E-3</v>
      </c>
      <c r="CI102" s="51"/>
      <c r="CJ102" s="43">
        <v>0</v>
      </c>
      <c r="CK102" s="44">
        <v>0</v>
      </c>
      <c r="CL102" s="45">
        <v>97.31</v>
      </c>
      <c r="CM102" s="43">
        <v>5743.2312000000002</v>
      </c>
      <c r="CN102" s="46">
        <v>0.99999916423424007</v>
      </c>
      <c r="CO102" s="43">
        <v>4.7999999997045961E-3</v>
      </c>
      <c r="CP102" s="51"/>
      <c r="CQ102" s="43">
        <v>0</v>
      </c>
      <c r="CR102" s="44">
        <v>0</v>
      </c>
      <c r="CS102" s="45">
        <v>97.31</v>
      </c>
      <c r="CT102" s="43">
        <v>5743.2312000000002</v>
      </c>
      <c r="CU102" s="46">
        <v>0.99999916423424007</v>
      </c>
      <c r="CV102" s="43">
        <v>4.7999999997045961E-3</v>
      </c>
      <c r="CW102" s="51"/>
      <c r="CX102" s="43">
        <v>0</v>
      </c>
      <c r="CY102" s="44">
        <v>0</v>
      </c>
      <c r="CZ102" s="45">
        <v>97.31</v>
      </c>
      <c r="DA102" s="43">
        <v>5743.2312000000002</v>
      </c>
      <c r="DB102" s="46">
        <v>0.99999916423424007</v>
      </c>
      <c r="DC102" s="43">
        <v>4.7999999997045961E-3</v>
      </c>
      <c r="DD102" s="51"/>
      <c r="DE102" s="43">
        <v>0</v>
      </c>
      <c r="DF102" s="44">
        <v>0</v>
      </c>
      <c r="DG102" s="45">
        <v>97.31</v>
      </c>
      <c r="DH102" s="43">
        <v>5743.2312000000002</v>
      </c>
      <c r="DI102" s="46">
        <v>0.99999916423424007</v>
      </c>
      <c r="DJ102" s="43">
        <v>4.7999999997045961E-3</v>
      </c>
      <c r="DK102" s="51"/>
      <c r="DL102" s="43">
        <v>0</v>
      </c>
      <c r="DM102" s="44">
        <v>0</v>
      </c>
      <c r="DN102" s="45">
        <v>97.31</v>
      </c>
      <c r="DO102" s="43">
        <v>5743.2312000000002</v>
      </c>
      <c r="DP102" s="46">
        <v>0.99999916423424007</v>
      </c>
      <c r="DQ102" s="43">
        <v>4.7999999997045961E-3</v>
      </c>
      <c r="DR102" s="45">
        <v>0</v>
      </c>
      <c r="DS102" s="45">
        <v>0</v>
      </c>
      <c r="DT102" s="45"/>
      <c r="DU102" s="45">
        <v>0</v>
      </c>
      <c r="DV102" s="43">
        <v>0</v>
      </c>
      <c r="DW102" s="43">
        <v>0</v>
      </c>
      <c r="DX102" s="43">
        <v>0</v>
      </c>
      <c r="DY102" s="50">
        <v>0</v>
      </c>
      <c r="DZ102" s="50">
        <v>0</v>
      </c>
      <c r="EA102" s="52" t="s">
        <v>2076</v>
      </c>
      <c r="EB102"/>
    </row>
    <row r="103" spans="1:132" ht="38.25" outlineLevel="1" x14ac:dyDescent="0.25">
      <c r="A103" s="37" t="s">
        <v>324</v>
      </c>
      <c r="B103" s="38" t="s">
        <v>325</v>
      </c>
      <c r="C103" s="37" t="s">
        <v>53</v>
      </c>
      <c r="D103" s="37" t="s">
        <v>326</v>
      </c>
      <c r="E103" s="39" t="s">
        <v>63</v>
      </c>
      <c r="F103" s="39">
        <v>3</v>
      </c>
      <c r="G103" s="40">
        <v>14.32</v>
      </c>
      <c r="H103" s="40">
        <v>17.93</v>
      </c>
      <c r="I103" s="41">
        <v>53.79</v>
      </c>
      <c r="J103" s="51">
        <v>0</v>
      </c>
      <c r="K103" s="43">
        <v>0</v>
      </c>
      <c r="L103" s="44">
        <v>0</v>
      </c>
      <c r="M103" s="45">
        <v>0</v>
      </c>
      <c r="N103" s="43">
        <v>0</v>
      </c>
      <c r="O103" s="46">
        <v>0</v>
      </c>
      <c r="P103" s="43">
        <v>53.79</v>
      </c>
      <c r="Q103" s="51"/>
      <c r="R103" s="43">
        <v>0</v>
      </c>
      <c r="S103" s="44">
        <v>0</v>
      </c>
      <c r="T103" s="48">
        <v>0</v>
      </c>
      <c r="U103" s="43">
        <v>0</v>
      </c>
      <c r="V103" s="46">
        <v>0</v>
      </c>
      <c r="W103" s="43">
        <v>53.79</v>
      </c>
      <c r="X103" s="51"/>
      <c r="Y103" s="43">
        <v>0</v>
      </c>
      <c r="Z103" s="44">
        <v>0</v>
      </c>
      <c r="AA103" s="45">
        <v>0</v>
      </c>
      <c r="AB103" s="43">
        <v>0</v>
      </c>
      <c r="AC103" s="46">
        <v>0</v>
      </c>
      <c r="AD103" s="43">
        <v>53.79</v>
      </c>
      <c r="AE103" s="51"/>
      <c r="AF103" s="43">
        <v>0</v>
      </c>
      <c r="AG103" s="44">
        <v>0</v>
      </c>
      <c r="AH103" s="45">
        <v>0</v>
      </c>
      <c r="AI103" s="43">
        <v>0</v>
      </c>
      <c r="AJ103" s="46">
        <v>0</v>
      </c>
      <c r="AK103" s="43">
        <v>53.79</v>
      </c>
      <c r="AL103" s="51"/>
      <c r="AM103" s="43">
        <v>0</v>
      </c>
      <c r="AN103" s="44">
        <v>0</v>
      </c>
      <c r="AO103" s="45">
        <v>0</v>
      </c>
      <c r="AP103" s="43">
        <v>0</v>
      </c>
      <c r="AQ103" s="46">
        <v>0</v>
      </c>
      <c r="AR103" s="43">
        <v>53.79</v>
      </c>
      <c r="AS103" s="51"/>
      <c r="AT103" s="43">
        <v>0</v>
      </c>
      <c r="AU103" s="44">
        <v>0</v>
      </c>
      <c r="AV103" s="45">
        <v>0</v>
      </c>
      <c r="AW103" s="43">
        <v>0</v>
      </c>
      <c r="AX103" s="46">
        <v>0</v>
      </c>
      <c r="AY103" s="43">
        <v>53.79</v>
      </c>
      <c r="AZ103" s="51"/>
      <c r="BA103" s="43">
        <v>0</v>
      </c>
      <c r="BB103" s="44">
        <v>0</v>
      </c>
      <c r="BC103" s="45">
        <v>0</v>
      </c>
      <c r="BD103" s="43">
        <v>0</v>
      </c>
      <c r="BE103" s="46">
        <v>0</v>
      </c>
      <c r="BF103" s="43">
        <v>53.79</v>
      </c>
      <c r="BG103" s="51"/>
      <c r="BH103" s="43">
        <v>0</v>
      </c>
      <c r="BI103" s="44">
        <v>0</v>
      </c>
      <c r="BJ103" s="45">
        <v>0</v>
      </c>
      <c r="BK103" s="43">
        <v>0</v>
      </c>
      <c r="BL103" s="46">
        <v>0</v>
      </c>
      <c r="BM103" s="43">
        <v>53.79</v>
      </c>
      <c r="BN103" s="51"/>
      <c r="BO103" s="43">
        <v>0</v>
      </c>
      <c r="BP103" s="44">
        <v>0</v>
      </c>
      <c r="BQ103" s="45">
        <v>0</v>
      </c>
      <c r="BR103" s="43">
        <v>0</v>
      </c>
      <c r="BS103" s="46">
        <v>0</v>
      </c>
      <c r="BT103" s="43">
        <v>53.79</v>
      </c>
      <c r="BU103" s="51"/>
      <c r="BV103" s="43">
        <v>0</v>
      </c>
      <c r="BW103" s="44">
        <v>0</v>
      </c>
      <c r="BX103" s="45">
        <v>0</v>
      </c>
      <c r="BY103" s="43">
        <v>0</v>
      </c>
      <c r="BZ103" s="46">
        <v>0</v>
      </c>
      <c r="CA103" s="43">
        <v>53.79</v>
      </c>
      <c r="CB103" s="51"/>
      <c r="CC103" s="43">
        <v>0</v>
      </c>
      <c r="CD103" s="44">
        <v>0</v>
      </c>
      <c r="CE103" s="45">
        <v>0</v>
      </c>
      <c r="CF103" s="43">
        <v>0</v>
      </c>
      <c r="CG103" s="46">
        <v>0</v>
      </c>
      <c r="CH103" s="43">
        <v>53.79</v>
      </c>
      <c r="CI103" s="51"/>
      <c r="CJ103" s="43">
        <v>0</v>
      </c>
      <c r="CK103" s="44">
        <v>0</v>
      </c>
      <c r="CL103" s="45">
        <v>0</v>
      </c>
      <c r="CM103" s="43">
        <v>0</v>
      </c>
      <c r="CN103" s="46">
        <v>0</v>
      </c>
      <c r="CO103" s="43">
        <v>53.79</v>
      </c>
      <c r="CP103" s="51"/>
      <c r="CQ103" s="43">
        <v>0</v>
      </c>
      <c r="CR103" s="44">
        <v>0</v>
      </c>
      <c r="CS103" s="45">
        <v>0</v>
      </c>
      <c r="CT103" s="43">
        <v>0</v>
      </c>
      <c r="CU103" s="46">
        <v>0</v>
      </c>
      <c r="CV103" s="43">
        <v>53.79</v>
      </c>
      <c r="CW103" s="51"/>
      <c r="CX103" s="43">
        <v>0</v>
      </c>
      <c r="CY103" s="44">
        <v>0</v>
      </c>
      <c r="CZ103" s="45">
        <v>0</v>
      </c>
      <c r="DA103" s="43">
        <v>0</v>
      </c>
      <c r="DB103" s="46">
        <v>0</v>
      </c>
      <c r="DC103" s="43">
        <v>53.79</v>
      </c>
      <c r="DD103" s="51"/>
      <c r="DE103" s="43">
        <v>0</v>
      </c>
      <c r="DF103" s="44">
        <v>0</v>
      </c>
      <c r="DG103" s="45">
        <v>0</v>
      </c>
      <c r="DH103" s="43">
        <v>0</v>
      </c>
      <c r="DI103" s="46">
        <v>0</v>
      </c>
      <c r="DJ103" s="43">
        <v>53.79</v>
      </c>
      <c r="DK103" s="51">
        <v>3</v>
      </c>
      <c r="DL103" s="43">
        <v>53.79</v>
      </c>
      <c r="DM103" s="44">
        <v>1</v>
      </c>
      <c r="DN103" s="45">
        <v>3</v>
      </c>
      <c r="DO103" s="43">
        <v>53.79</v>
      </c>
      <c r="DP103" s="46">
        <v>1</v>
      </c>
      <c r="DQ103" s="43">
        <v>0</v>
      </c>
      <c r="DR103" s="45">
        <v>0</v>
      </c>
      <c r="DS103" s="45">
        <v>0</v>
      </c>
      <c r="DT103" s="45"/>
      <c r="DU103" s="45">
        <v>0</v>
      </c>
      <c r="DV103" s="43">
        <v>0</v>
      </c>
      <c r="DW103" s="43">
        <v>0</v>
      </c>
      <c r="DX103" s="43">
        <v>0</v>
      </c>
      <c r="DY103" s="50">
        <v>0</v>
      </c>
      <c r="DZ103" s="50">
        <v>0</v>
      </c>
      <c r="EA103" s="52" t="s">
        <v>2076</v>
      </c>
      <c r="EB103"/>
    </row>
    <row r="104" spans="1:132" ht="38.25" outlineLevel="1" x14ac:dyDescent="0.25">
      <c r="A104" s="37" t="s">
        <v>327</v>
      </c>
      <c r="B104" s="38" t="s">
        <v>328</v>
      </c>
      <c r="C104" s="37" t="s">
        <v>53</v>
      </c>
      <c r="D104" s="37" t="s">
        <v>329</v>
      </c>
      <c r="E104" s="39" t="s">
        <v>63</v>
      </c>
      <c r="F104" s="39">
        <v>2</v>
      </c>
      <c r="G104" s="40">
        <v>22.7</v>
      </c>
      <c r="H104" s="40">
        <v>28.42</v>
      </c>
      <c r="I104" s="41">
        <v>56.84</v>
      </c>
      <c r="J104" s="51">
        <v>0</v>
      </c>
      <c r="K104" s="43">
        <v>0</v>
      </c>
      <c r="L104" s="44">
        <v>0</v>
      </c>
      <c r="M104" s="45">
        <v>0</v>
      </c>
      <c r="N104" s="43">
        <v>0</v>
      </c>
      <c r="O104" s="46">
        <v>0</v>
      </c>
      <c r="P104" s="43">
        <v>56.84</v>
      </c>
      <c r="Q104" s="51"/>
      <c r="R104" s="43">
        <v>0</v>
      </c>
      <c r="S104" s="44">
        <v>0</v>
      </c>
      <c r="T104" s="48">
        <v>0</v>
      </c>
      <c r="U104" s="43">
        <v>0</v>
      </c>
      <c r="V104" s="46">
        <v>0</v>
      </c>
      <c r="W104" s="43">
        <v>56.84</v>
      </c>
      <c r="X104" s="51"/>
      <c r="Y104" s="43">
        <v>0</v>
      </c>
      <c r="Z104" s="44">
        <v>0</v>
      </c>
      <c r="AA104" s="45">
        <v>0</v>
      </c>
      <c r="AB104" s="43">
        <v>0</v>
      </c>
      <c r="AC104" s="46">
        <v>0</v>
      </c>
      <c r="AD104" s="43">
        <v>56.84</v>
      </c>
      <c r="AE104" s="51"/>
      <c r="AF104" s="43">
        <v>0</v>
      </c>
      <c r="AG104" s="44">
        <v>0</v>
      </c>
      <c r="AH104" s="45">
        <v>0</v>
      </c>
      <c r="AI104" s="43">
        <v>0</v>
      </c>
      <c r="AJ104" s="46">
        <v>0</v>
      </c>
      <c r="AK104" s="43">
        <v>56.84</v>
      </c>
      <c r="AL104" s="51"/>
      <c r="AM104" s="43">
        <v>0</v>
      </c>
      <c r="AN104" s="44">
        <v>0</v>
      </c>
      <c r="AO104" s="45">
        <v>0</v>
      </c>
      <c r="AP104" s="43">
        <v>0</v>
      </c>
      <c r="AQ104" s="46">
        <v>0</v>
      </c>
      <c r="AR104" s="43">
        <v>56.84</v>
      </c>
      <c r="AS104" s="51"/>
      <c r="AT104" s="43">
        <v>0</v>
      </c>
      <c r="AU104" s="44">
        <v>0</v>
      </c>
      <c r="AV104" s="45">
        <v>0</v>
      </c>
      <c r="AW104" s="43">
        <v>0</v>
      </c>
      <c r="AX104" s="46">
        <v>0</v>
      </c>
      <c r="AY104" s="43">
        <v>56.84</v>
      </c>
      <c r="AZ104" s="51"/>
      <c r="BA104" s="43">
        <v>0</v>
      </c>
      <c r="BB104" s="44">
        <v>0</v>
      </c>
      <c r="BC104" s="45">
        <v>0</v>
      </c>
      <c r="BD104" s="43">
        <v>0</v>
      </c>
      <c r="BE104" s="46">
        <v>0</v>
      </c>
      <c r="BF104" s="43">
        <v>56.84</v>
      </c>
      <c r="BG104" s="51"/>
      <c r="BH104" s="43">
        <v>0</v>
      </c>
      <c r="BI104" s="44">
        <v>0</v>
      </c>
      <c r="BJ104" s="45">
        <v>0</v>
      </c>
      <c r="BK104" s="43">
        <v>0</v>
      </c>
      <c r="BL104" s="46">
        <v>0</v>
      </c>
      <c r="BM104" s="43">
        <v>56.84</v>
      </c>
      <c r="BN104" s="51"/>
      <c r="BO104" s="43">
        <v>0</v>
      </c>
      <c r="BP104" s="44">
        <v>0</v>
      </c>
      <c r="BQ104" s="45">
        <v>0</v>
      </c>
      <c r="BR104" s="43">
        <v>0</v>
      </c>
      <c r="BS104" s="46">
        <v>0</v>
      </c>
      <c r="BT104" s="43">
        <v>56.84</v>
      </c>
      <c r="BU104" s="51"/>
      <c r="BV104" s="43">
        <v>0</v>
      </c>
      <c r="BW104" s="44">
        <v>0</v>
      </c>
      <c r="BX104" s="45">
        <v>0</v>
      </c>
      <c r="BY104" s="43">
        <v>0</v>
      </c>
      <c r="BZ104" s="46">
        <v>0</v>
      </c>
      <c r="CA104" s="43">
        <v>56.84</v>
      </c>
      <c r="CB104" s="51"/>
      <c r="CC104" s="43">
        <v>0</v>
      </c>
      <c r="CD104" s="44">
        <v>0</v>
      </c>
      <c r="CE104" s="45">
        <v>0</v>
      </c>
      <c r="CF104" s="43">
        <v>0</v>
      </c>
      <c r="CG104" s="46">
        <v>0</v>
      </c>
      <c r="CH104" s="43">
        <v>56.84</v>
      </c>
      <c r="CI104" s="51"/>
      <c r="CJ104" s="43">
        <v>0</v>
      </c>
      <c r="CK104" s="44">
        <v>0</v>
      </c>
      <c r="CL104" s="45">
        <v>0</v>
      </c>
      <c r="CM104" s="43">
        <v>0</v>
      </c>
      <c r="CN104" s="46">
        <v>0</v>
      </c>
      <c r="CO104" s="43">
        <v>56.84</v>
      </c>
      <c r="CP104" s="51"/>
      <c r="CQ104" s="43">
        <v>0</v>
      </c>
      <c r="CR104" s="44">
        <v>0</v>
      </c>
      <c r="CS104" s="45">
        <v>0</v>
      </c>
      <c r="CT104" s="43">
        <v>0</v>
      </c>
      <c r="CU104" s="46">
        <v>0</v>
      </c>
      <c r="CV104" s="43">
        <v>56.84</v>
      </c>
      <c r="CW104" s="51"/>
      <c r="CX104" s="43">
        <v>0</v>
      </c>
      <c r="CY104" s="44">
        <v>0</v>
      </c>
      <c r="CZ104" s="45">
        <v>0</v>
      </c>
      <c r="DA104" s="43">
        <v>0</v>
      </c>
      <c r="DB104" s="46">
        <v>0</v>
      </c>
      <c r="DC104" s="43">
        <v>56.84</v>
      </c>
      <c r="DD104" s="51"/>
      <c r="DE104" s="43">
        <v>0</v>
      </c>
      <c r="DF104" s="44">
        <v>0</v>
      </c>
      <c r="DG104" s="45">
        <v>0</v>
      </c>
      <c r="DH104" s="43">
        <v>0</v>
      </c>
      <c r="DI104" s="46">
        <v>0</v>
      </c>
      <c r="DJ104" s="43">
        <v>56.84</v>
      </c>
      <c r="DK104" s="51">
        <v>2</v>
      </c>
      <c r="DL104" s="43">
        <v>56.84</v>
      </c>
      <c r="DM104" s="44">
        <v>1</v>
      </c>
      <c r="DN104" s="45">
        <v>2</v>
      </c>
      <c r="DO104" s="43">
        <v>56.84</v>
      </c>
      <c r="DP104" s="46">
        <v>1</v>
      </c>
      <c r="DQ104" s="43">
        <v>0</v>
      </c>
      <c r="DR104" s="45">
        <v>0</v>
      </c>
      <c r="DS104" s="45">
        <v>0</v>
      </c>
      <c r="DT104" s="45"/>
      <c r="DU104" s="45">
        <v>0</v>
      </c>
      <c r="DV104" s="43">
        <v>0</v>
      </c>
      <c r="DW104" s="43">
        <v>0</v>
      </c>
      <c r="DX104" s="43">
        <v>0</v>
      </c>
      <c r="DY104" s="50">
        <v>0</v>
      </c>
      <c r="DZ104" s="50">
        <v>0</v>
      </c>
      <c r="EA104" s="52" t="s">
        <v>2076</v>
      </c>
      <c r="EB104"/>
    </row>
    <row r="105" spans="1:132" ht="38.25" outlineLevel="1" x14ac:dyDescent="0.25">
      <c r="A105" s="37" t="s">
        <v>330</v>
      </c>
      <c r="B105" s="38" t="s">
        <v>331</v>
      </c>
      <c r="C105" s="37" t="s">
        <v>53</v>
      </c>
      <c r="D105" s="37" t="s">
        <v>332</v>
      </c>
      <c r="E105" s="39" t="s">
        <v>63</v>
      </c>
      <c r="F105" s="39">
        <v>13</v>
      </c>
      <c r="G105" s="40">
        <v>60.38</v>
      </c>
      <c r="H105" s="40">
        <v>75.599999999999994</v>
      </c>
      <c r="I105" s="41">
        <v>982.8</v>
      </c>
      <c r="J105" s="51">
        <v>0</v>
      </c>
      <c r="K105" s="43">
        <v>0</v>
      </c>
      <c r="L105" s="44">
        <v>0</v>
      </c>
      <c r="M105" s="45">
        <v>0</v>
      </c>
      <c r="N105" s="43">
        <v>0</v>
      </c>
      <c r="O105" s="46">
        <v>0</v>
      </c>
      <c r="P105" s="43">
        <v>982.8</v>
      </c>
      <c r="Q105" s="51"/>
      <c r="R105" s="43">
        <v>0</v>
      </c>
      <c r="S105" s="44">
        <v>0</v>
      </c>
      <c r="T105" s="48">
        <v>0</v>
      </c>
      <c r="U105" s="43">
        <v>0</v>
      </c>
      <c r="V105" s="46">
        <v>0</v>
      </c>
      <c r="W105" s="43">
        <v>982.8</v>
      </c>
      <c r="X105" s="51">
        <v>3</v>
      </c>
      <c r="Y105" s="43">
        <v>226.79999999999998</v>
      </c>
      <c r="Z105" s="44">
        <v>0.23076923076923075</v>
      </c>
      <c r="AA105" s="45">
        <v>3</v>
      </c>
      <c r="AB105" s="43">
        <v>226.79999999999998</v>
      </c>
      <c r="AC105" s="46">
        <v>0.23076923076923075</v>
      </c>
      <c r="AD105" s="43">
        <v>756</v>
      </c>
      <c r="AE105" s="51"/>
      <c r="AF105" s="43">
        <v>0</v>
      </c>
      <c r="AG105" s="44">
        <v>0</v>
      </c>
      <c r="AH105" s="45">
        <v>3</v>
      </c>
      <c r="AI105" s="43">
        <v>226.79999999999998</v>
      </c>
      <c r="AJ105" s="46">
        <v>0.23076923076923075</v>
      </c>
      <c r="AK105" s="43">
        <v>756</v>
      </c>
      <c r="AL105" s="51">
        <v>10</v>
      </c>
      <c r="AM105" s="43">
        <v>756</v>
      </c>
      <c r="AN105" s="44">
        <v>0.76923076923076927</v>
      </c>
      <c r="AO105" s="45">
        <v>13</v>
      </c>
      <c r="AP105" s="43">
        <v>982.8</v>
      </c>
      <c r="AQ105" s="46">
        <v>1</v>
      </c>
      <c r="AR105" s="43">
        <v>0</v>
      </c>
      <c r="AS105" s="51"/>
      <c r="AT105" s="43">
        <v>0</v>
      </c>
      <c r="AU105" s="44">
        <v>0</v>
      </c>
      <c r="AV105" s="45">
        <v>13</v>
      </c>
      <c r="AW105" s="43">
        <v>982.8</v>
      </c>
      <c r="AX105" s="46">
        <v>1</v>
      </c>
      <c r="AY105" s="43">
        <v>0</v>
      </c>
      <c r="AZ105" s="51"/>
      <c r="BA105" s="43">
        <v>0</v>
      </c>
      <c r="BB105" s="44">
        <v>0</v>
      </c>
      <c r="BC105" s="45">
        <v>13</v>
      </c>
      <c r="BD105" s="43">
        <v>982.8</v>
      </c>
      <c r="BE105" s="46">
        <v>1</v>
      </c>
      <c r="BF105" s="43">
        <v>0</v>
      </c>
      <c r="BG105" s="51"/>
      <c r="BH105" s="43">
        <v>0</v>
      </c>
      <c r="BI105" s="44">
        <v>0</v>
      </c>
      <c r="BJ105" s="45">
        <v>13</v>
      </c>
      <c r="BK105" s="43">
        <v>982.8</v>
      </c>
      <c r="BL105" s="46">
        <v>1</v>
      </c>
      <c r="BM105" s="43">
        <v>0</v>
      </c>
      <c r="BN105" s="51"/>
      <c r="BO105" s="43">
        <v>0</v>
      </c>
      <c r="BP105" s="44">
        <v>0</v>
      </c>
      <c r="BQ105" s="45">
        <v>13</v>
      </c>
      <c r="BR105" s="43">
        <v>982.8</v>
      </c>
      <c r="BS105" s="46">
        <v>1</v>
      </c>
      <c r="BT105" s="43">
        <v>0</v>
      </c>
      <c r="BU105" s="51"/>
      <c r="BV105" s="43">
        <v>0</v>
      </c>
      <c r="BW105" s="44">
        <v>0</v>
      </c>
      <c r="BX105" s="45">
        <v>13</v>
      </c>
      <c r="BY105" s="43">
        <v>982.8</v>
      </c>
      <c r="BZ105" s="46">
        <v>1</v>
      </c>
      <c r="CA105" s="43">
        <v>0</v>
      </c>
      <c r="CB105" s="51"/>
      <c r="CC105" s="43">
        <v>0</v>
      </c>
      <c r="CD105" s="44">
        <v>0</v>
      </c>
      <c r="CE105" s="45">
        <v>13</v>
      </c>
      <c r="CF105" s="43">
        <v>982.8</v>
      </c>
      <c r="CG105" s="46">
        <v>1</v>
      </c>
      <c r="CH105" s="43">
        <v>0</v>
      </c>
      <c r="CI105" s="51"/>
      <c r="CJ105" s="43">
        <v>0</v>
      </c>
      <c r="CK105" s="44">
        <v>0</v>
      </c>
      <c r="CL105" s="45">
        <v>13</v>
      </c>
      <c r="CM105" s="43">
        <v>982.8</v>
      </c>
      <c r="CN105" s="46">
        <v>1</v>
      </c>
      <c r="CO105" s="43">
        <v>0</v>
      </c>
      <c r="CP105" s="51"/>
      <c r="CQ105" s="43">
        <v>0</v>
      </c>
      <c r="CR105" s="44">
        <v>0</v>
      </c>
      <c r="CS105" s="45">
        <v>13</v>
      </c>
      <c r="CT105" s="43">
        <v>982.8</v>
      </c>
      <c r="CU105" s="46">
        <v>1</v>
      </c>
      <c r="CV105" s="43">
        <v>0</v>
      </c>
      <c r="CW105" s="51"/>
      <c r="CX105" s="43">
        <v>0</v>
      </c>
      <c r="CY105" s="44">
        <v>0</v>
      </c>
      <c r="CZ105" s="45">
        <v>13</v>
      </c>
      <c r="DA105" s="43">
        <v>982.8</v>
      </c>
      <c r="DB105" s="46">
        <v>1</v>
      </c>
      <c r="DC105" s="43">
        <v>0</v>
      </c>
      <c r="DD105" s="51"/>
      <c r="DE105" s="43">
        <v>0</v>
      </c>
      <c r="DF105" s="44">
        <v>0</v>
      </c>
      <c r="DG105" s="45">
        <v>13</v>
      </c>
      <c r="DH105" s="43">
        <v>982.8</v>
      </c>
      <c r="DI105" s="46">
        <v>1</v>
      </c>
      <c r="DJ105" s="43">
        <v>0</v>
      </c>
      <c r="DK105" s="51"/>
      <c r="DL105" s="43">
        <v>0</v>
      </c>
      <c r="DM105" s="44">
        <v>0</v>
      </c>
      <c r="DN105" s="45">
        <v>13</v>
      </c>
      <c r="DO105" s="43">
        <v>982.8</v>
      </c>
      <c r="DP105" s="46">
        <v>1</v>
      </c>
      <c r="DQ105" s="43">
        <v>0</v>
      </c>
      <c r="DR105" s="45">
        <v>0</v>
      </c>
      <c r="DS105" s="45">
        <v>0</v>
      </c>
      <c r="DT105" s="45"/>
      <c r="DU105" s="45">
        <v>0</v>
      </c>
      <c r="DV105" s="43">
        <v>0</v>
      </c>
      <c r="DW105" s="43">
        <v>0</v>
      </c>
      <c r="DX105" s="43">
        <v>0</v>
      </c>
      <c r="DY105" s="50">
        <v>0</v>
      </c>
      <c r="DZ105" s="50">
        <v>0</v>
      </c>
      <c r="EA105" s="52" t="s">
        <v>2076</v>
      </c>
      <c r="EB105"/>
    </row>
    <row r="106" spans="1:132" ht="38.25" outlineLevel="1" x14ac:dyDescent="0.25">
      <c r="A106" s="37" t="s">
        <v>333</v>
      </c>
      <c r="B106" s="38" t="s">
        <v>334</v>
      </c>
      <c r="C106" s="37" t="s">
        <v>53</v>
      </c>
      <c r="D106" s="37" t="s">
        <v>335</v>
      </c>
      <c r="E106" s="39" t="s">
        <v>63</v>
      </c>
      <c r="F106" s="39">
        <v>6</v>
      </c>
      <c r="G106" s="40">
        <v>73.510000000000005</v>
      </c>
      <c r="H106" s="40">
        <v>92.04</v>
      </c>
      <c r="I106" s="41">
        <v>552.24</v>
      </c>
      <c r="J106" s="51">
        <v>0</v>
      </c>
      <c r="K106" s="43">
        <v>0</v>
      </c>
      <c r="L106" s="44">
        <v>0</v>
      </c>
      <c r="M106" s="45">
        <v>0</v>
      </c>
      <c r="N106" s="43">
        <v>0</v>
      </c>
      <c r="O106" s="46">
        <v>0</v>
      </c>
      <c r="P106" s="43">
        <v>552.24</v>
      </c>
      <c r="Q106" s="51"/>
      <c r="R106" s="43">
        <v>0</v>
      </c>
      <c r="S106" s="44">
        <v>0</v>
      </c>
      <c r="T106" s="48">
        <v>0</v>
      </c>
      <c r="U106" s="43">
        <v>0</v>
      </c>
      <c r="V106" s="46">
        <v>0</v>
      </c>
      <c r="W106" s="43">
        <v>552.24</v>
      </c>
      <c r="X106" s="51"/>
      <c r="Y106" s="43">
        <v>0</v>
      </c>
      <c r="Z106" s="44">
        <v>0</v>
      </c>
      <c r="AA106" s="45">
        <v>0</v>
      </c>
      <c r="AB106" s="43">
        <v>0</v>
      </c>
      <c r="AC106" s="46">
        <v>0</v>
      </c>
      <c r="AD106" s="43">
        <v>552.24</v>
      </c>
      <c r="AE106" s="51"/>
      <c r="AF106" s="43">
        <v>0</v>
      </c>
      <c r="AG106" s="44">
        <v>0</v>
      </c>
      <c r="AH106" s="45">
        <v>0</v>
      </c>
      <c r="AI106" s="43">
        <v>0</v>
      </c>
      <c r="AJ106" s="46">
        <v>0</v>
      </c>
      <c r="AK106" s="43">
        <v>552.24</v>
      </c>
      <c r="AL106" s="51"/>
      <c r="AM106" s="43">
        <v>0</v>
      </c>
      <c r="AN106" s="44">
        <v>0</v>
      </c>
      <c r="AO106" s="45">
        <v>0</v>
      </c>
      <c r="AP106" s="43">
        <v>0</v>
      </c>
      <c r="AQ106" s="46">
        <v>0</v>
      </c>
      <c r="AR106" s="43">
        <v>552.24</v>
      </c>
      <c r="AS106" s="51"/>
      <c r="AT106" s="43">
        <v>0</v>
      </c>
      <c r="AU106" s="44">
        <v>0</v>
      </c>
      <c r="AV106" s="45">
        <v>0</v>
      </c>
      <c r="AW106" s="43">
        <v>0</v>
      </c>
      <c r="AX106" s="46">
        <v>0</v>
      </c>
      <c r="AY106" s="43">
        <v>552.24</v>
      </c>
      <c r="AZ106" s="51"/>
      <c r="BA106" s="43">
        <v>0</v>
      </c>
      <c r="BB106" s="44">
        <v>0</v>
      </c>
      <c r="BC106" s="45">
        <v>0</v>
      </c>
      <c r="BD106" s="43">
        <v>0</v>
      </c>
      <c r="BE106" s="46">
        <v>0</v>
      </c>
      <c r="BF106" s="43">
        <v>552.24</v>
      </c>
      <c r="BG106" s="51"/>
      <c r="BH106" s="43">
        <v>0</v>
      </c>
      <c r="BI106" s="44">
        <v>0</v>
      </c>
      <c r="BJ106" s="45">
        <v>0</v>
      </c>
      <c r="BK106" s="43">
        <v>0</v>
      </c>
      <c r="BL106" s="46">
        <v>0</v>
      </c>
      <c r="BM106" s="43">
        <v>552.24</v>
      </c>
      <c r="BN106" s="51"/>
      <c r="BO106" s="43">
        <v>0</v>
      </c>
      <c r="BP106" s="44">
        <v>0</v>
      </c>
      <c r="BQ106" s="45">
        <v>0</v>
      </c>
      <c r="BR106" s="43">
        <v>0</v>
      </c>
      <c r="BS106" s="46">
        <v>0</v>
      </c>
      <c r="BT106" s="43">
        <v>552.24</v>
      </c>
      <c r="BU106" s="51"/>
      <c r="BV106" s="43">
        <v>0</v>
      </c>
      <c r="BW106" s="44">
        <v>0</v>
      </c>
      <c r="BX106" s="45">
        <v>0</v>
      </c>
      <c r="BY106" s="43">
        <v>0</v>
      </c>
      <c r="BZ106" s="46">
        <v>0</v>
      </c>
      <c r="CA106" s="43">
        <v>552.24</v>
      </c>
      <c r="CB106" s="51"/>
      <c r="CC106" s="43">
        <v>0</v>
      </c>
      <c r="CD106" s="44">
        <v>0</v>
      </c>
      <c r="CE106" s="45">
        <v>0</v>
      </c>
      <c r="CF106" s="43">
        <v>0</v>
      </c>
      <c r="CG106" s="46">
        <v>0</v>
      </c>
      <c r="CH106" s="43">
        <v>552.24</v>
      </c>
      <c r="CI106" s="51"/>
      <c r="CJ106" s="43">
        <v>0</v>
      </c>
      <c r="CK106" s="44">
        <v>0</v>
      </c>
      <c r="CL106" s="45">
        <v>0</v>
      </c>
      <c r="CM106" s="43">
        <v>0</v>
      </c>
      <c r="CN106" s="46">
        <v>0</v>
      </c>
      <c r="CO106" s="43">
        <v>552.24</v>
      </c>
      <c r="CP106" s="51"/>
      <c r="CQ106" s="43">
        <v>0</v>
      </c>
      <c r="CR106" s="44">
        <v>0</v>
      </c>
      <c r="CS106" s="45">
        <v>0</v>
      </c>
      <c r="CT106" s="43">
        <v>0</v>
      </c>
      <c r="CU106" s="46">
        <v>0</v>
      </c>
      <c r="CV106" s="43">
        <v>552.24</v>
      </c>
      <c r="CW106" s="51"/>
      <c r="CX106" s="43">
        <v>0</v>
      </c>
      <c r="CY106" s="44">
        <v>0</v>
      </c>
      <c r="CZ106" s="45">
        <v>0</v>
      </c>
      <c r="DA106" s="43">
        <v>0</v>
      </c>
      <c r="DB106" s="46">
        <v>0</v>
      </c>
      <c r="DC106" s="43">
        <v>552.24</v>
      </c>
      <c r="DD106" s="51"/>
      <c r="DE106" s="43">
        <v>0</v>
      </c>
      <c r="DF106" s="44">
        <v>0</v>
      </c>
      <c r="DG106" s="45">
        <v>0</v>
      </c>
      <c r="DH106" s="43">
        <v>0</v>
      </c>
      <c r="DI106" s="46">
        <v>0</v>
      </c>
      <c r="DJ106" s="43">
        <v>552.24</v>
      </c>
      <c r="DK106" s="51">
        <v>6</v>
      </c>
      <c r="DL106" s="43">
        <v>552.24</v>
      </c>
      <c r="DM106" s="44">
        <v>1</v>
      </c>
      <c r="DN106" s="45">
        <v>6</v>
      </c>
      <c r="DO106" s="43">
        <v>552.24</v>
      </c>
      <c r="DP106" s="46">
        <v>1</v>
      </c>
      <c r="DQ106" s="43">
        <v>0</v>
      </c>
      <c r="DR106" s="45">
        <v>0</v>
      </c>
      <c r="DS106" s="45">
        <v>0</v>
      </c>
      <c r="DT106" s="45"/>
      <c r="DU106" s="45">
        <v>0</v>
      </c>
      <c r="DV106" s="43">
        <v>0</v>
      </c>
      <c r="DW106" s="43">
        <v>0</v>
      </c>
      <c r="DX106" s="43">
        <v>0</v>
      </c>
      <c r="DY106" s="50">
        <v>0</v>
      </c>
      <c r="DZ106" s="50">
        <v>0</v>
      </c>
      <c r="EA106" s="52" t="s">
        <v>2076</v>
      </c>
      <c r="EB106"/>
    </row>
    <row r="107" spans="1:132" ht="38.25" outlineLevel="1" x14ac:dyDescent="0.25">
      <c r="A107" s="37" t="s">
        <v>336</v>
      </c>
      <c r="B107" s="38" t="s">
        <v>337</v>
      </c>
      <c r="C107" s="37" t="s">
        <v>53</v>
      </c>
      <c r="D107" s="37" t="s">
        <v>338</v>
      </c>
      <c r="E107" s="39" t="s">
        <v>63</v>
      </c>
      <c r="F107" s="39">
        <v>2</v>
      </c>
      <c r="G107" s="40">
        <v>106.81</v>
      </c>
      <c r="H107" s="40">
        <v>133.74</v>
      </c>
      <c r="I107" s="41">
        <v>267.48</v>
      </c>
      <c r="J107" s="51">
        <v>0</v>
      </c>
      <c r="K107" s="43">
        <v>0</v>
      </c>
      <c r="L107" s="44">
        <v>0</v>
      </c>
      <c r="M107" s="45">
        <v>0</v>
      </c>
      <c r="N107" s="43">
        <v>0</v>
      </c>
      <c r="O107" s="46">
        <v>0</v>
      </c>
      <c r="P107" s="43">
        <v>267.48</v>
      </c>
      <c r="Q107" s="51"/>
      <c r="R107" s="43">
        <v>0</v>
      </c>
      <c r="S107" s="44">
        <v>0</v>
      </c>
      <c r="T107" s="48">
        <v>0</v>
      </c>
      <c r="U107" s="43">
        <v>0</v>
      </c>
      <c r="V107" s="46">
        <v>0</v>
      </c>
      <c r="W107" s="43">
        <v>267.48</v>
      </c>
      <c r="X107" s="51"/>
      <c r="Y107" s="43">
        <v>0</v>
      </c>
      <c r="Z107" s="44">
        <v>0</v>
      </c>
      <c r="AA107" s="45">
        <v>0</v>
      </c>
      <c r="AB107" s="43">
        <v>0</v>
      </c>
      <c r="AC107" s="46">
        <v>0</v>
      </c>
      <c r="AD107" s="43">
        <v>267.48</v>
      </c>
      <c r="AE107" s="51"/>
      <c r="AF107" s="43">
        <v>0</v>
      </c>
      <c r="AG107" s="44">
        <v>0</v>
      </c>
      <c r="AH107" s="45">
        <v>0</v>
      </c>
      <c r="AI107" s="43">
        <v>0</v>
      </c>
      <c r="AJ107" s="46">
        <v>0</v>
      </c>
      <c r="AK107" s="43">
        <v>267.48</v>
      </c>
      <c r="AL107" s="51"/>
      <c r="AM107" s="43">
        <v>0</v>
      </c>
      <c r="AN107" s="44">
        <v>0</v>
      </c>
      <c r="AO107" s="45">
        <v>0</v>
      </c>
      <c r="AP107" s="43">
        <v>0</v>
      </c>
      <c r="AQ107" s="46">
        <v>0</v>
      </c>
      <c r="AR107" s="43">
        <v>267.48</v>
      </c>
      <c r="AS107" s="51"/>
      <c r="AT107" s="43">
        <v>0</v>
      </c>
      <c r="AU107" s="44">
        <v>0</v>
      </c>
      <c r="AV107" s="45">
        <v>0</v>
      </c>
      <c r="AW107" s="43">
        <v>0</v>
      </c>
      <c r="AX107" s="46">
        <v>0</v>
      </c>
      <c r="AY107" s="43">
        <v>267.48</v>
      </c>
      <c r="AZ107" s="51"/>
      <c r="BA107" s="43">
        <v>0</v>
      </c>
      <c r="BB107" s="44">
        <v>0</v>
      </c>
      <c r="BC107" s="45">
        <v>0</v>
      </c>
      <c r="BD107" s="43">
        <v>0</v>
      </c>
      <c r="BE107" s="46">
        <v>0</v>
      </c>
      <c r="BF107" s="43">
        <v>267.48</v>
      </c>
      <c r="BG107" s="51"/>
      <c r="BH107" s="43">
        <v>0</v>
      </c>
      <c r="BI107" s="44">
        <v>0</v>
      </c>
      <c r="BJ107" s="45">
        <v>0</v>
      </c>
      <c r="BK107" s="43">
        <v>0</v>
      </c>
      <c r="BL107" s="46">
        <v>0</v>
      </c>
      <c r="BM107" s="43">
        <v>267.48</v>
      </c>
      <c r="BN107" s="51"/>
      <c r="BO107" s="43">
        <v>0</v>
      </c>
      <c r="BP107" s="44">
        <v>0</v>
      </c>
      <c r="BQ107" s="45">
        <v>0</v>
      </c>
      <c r="BR107" s="43">
        <v>0</v>
      </c>
      <c r="BS107" s="46">
        <v>0</v>
      </c>
      <c r="BT107" s="43">
        <v>267.48</v>
      </c>
      <c r="BU107" s="51"/>
      <c r="BV107" s="43">
        <v>0</v>
      </c>
      <c r="BW107" s="44">
        <v>0</v>
      </c>
      <c r="BX107" s="45">
        <v>0</v>
      </c>
      <c r="BY107" s="43">
        <v>0</v>
      </c>
      <c r="BZ107" s="46">
        <v>0</v>
      </c>
      <c r="CA107" s="43">
        <v>267.48</v>
      </c>
      <c r="CB107" s="51"/>
      <c r="CC107" s="43">
        <v>0</v>
      </c>
      <c r="CD107" s="44">
        <v>0</v>
      </c>
      <c r="CE107" s="45">
        <v>0</v>
      </c>
      <c r="CF107" s="43">
        <v>0</v>
      </c>
      <c r="CG107" s="46">
        <v>0</v>
      </c>
      <c r="CH107" s="43">
        <v>267.48</v>
      </c>
      <c r="CI107" s="51"/>
      <c r="CJ107" s="43">
        <v>0</v>
      </c>
      <c r="CK107" s="44">
        <v>0</v>
      </c>
      <c r="CL107" s="45">
        <v>0</v>
      </c>
      <c r="CM107" s="43">
        <v>0</v>
      </c>
      <c r="CN107" s="46">
        <v>0</v>
      </c>
      <c r="CO107" s="43">
        <v>267.48</v>
      </c>
      <c r="CP107" s="51"/>
      <c r="CQ107" s="43">
        <v>0</v>
      </c>
      <c r="CR107" s="44">
        <v>0</v>
      </c>
      <c r="CS107" s="45">
        <v>0</v>
      </c>
      <c r="CT107" s="43">
        <v>0</v>
      </c>
      <c r="CU107" s="46">
        <v>0</v>
      </c>
      <c r="CV107" s="43">
        <v>267.48</v>
      </c>
      <c r="CW107" s="51"/>
      <c r="CX107" s="43">
        <v>0</v>
      </c>
      <c r="CY107" s="44">
        <v>0</v>
      </c>
      <c r="CZ107" s="45">
        <v>0</v>
      </c>
      <c r="DA107" s="43">
        <v>0</v>
      </c>
      <c r="DB107" s="46">
        <v>0</v>
      </c>
      <c r="DC107" s="43">
        <v>267.48</v>
      </c>
      <c r="DD107" s="51"/>
      <c r="DE107" s="43">
        <v>0</v>
      </c>
      <c r="DF107" s="44">
        <v>0</v>
      </c>
      <c r="DG107" s="45">
        <v>0</v>
      </c>
      <c r="DH107" s="43">
        <v>0</v>
      </c>
      <c r="DI107" s="46">
        <v>0</v>
      </c>
      <c r="DJ107" s="43">
        <v>267.48</v>
      </c>
      <c r="DK107" s="51">
        <v>2</v>
      </c>
      <c r="DL107" s="43">
        <v>267.48</v>
      </c>
      <c r="DM107" s="44">
        <v>1</v>
      </c>
      <c r="DN107" s="45">
        <v>2</v>
      </c>
      <c r="DO107" s="43">
        <v>267.48</v>
      </c>
      <c r="DP107" s="46">
        <v>1</v>
      </c>
      <c r="DQ107" s="43">
        <v>0</v>
      </c>
      <c r="DR107" s="45">
        <v>0</v>
      </c>
      <c r="DS107" s="45">
        <v>0</v>
      </c>
      <c r="DT107" s="45"/>
      <c r="DU107" s="45">
        <v>0</v>
      </c>
      <c r="DV107" s="43">
        <v>0</v>
      </c>
      <c r="DW107" s="43">
        <v>0</v>
      </c>
      <c r="DX107" s="43">
        <v>0</v>
      </c>
      <c r="DY107" s="50">
        <v>0</v>
      </c>
      <c r="DZ107" s="50">
        <v>0</v>
      </c>
      <c r="EA107" s="52" t="s">
        <v>2076</v>
      </c>
      <c r="EB107"/>
    </row>
    <row r="108" spans="1:132" ht="25.5" outlineLevel="1" x14ac:dyDescent="0.25">
      <c r="A108" s="37" t="s">
        <v>339</v>
      </c>
      <c r="B108" s="38" t="s">
        <v>340</v>
      </c>
      <c r="C108" s="37" t="s">
        <v>53</v>
      </c>
      <c r="D108" s="37" t="s">
        <v>341</v>
      </c>
      <c r="E108" s="39" t="s">
        <v>63</v>
      </c>
      <c r="F108" s="39">
        <v>1</v>
      </c>
      <c r="G108" s="40">
        <v>53.56</v>
      </c>
      <c r="H108" s="40">
        <v>67.06</v>
      </c>
      <c r="I108" s="41">
        <v>67.06</v>
      </c>
      <c r="J108" s="51">
        <v>0</v>
      </c>
      <c r="K108" s="43">
        <v>0</v>
      </c>
      <c r="L108" s="44">
        <v>0</v>
      </c>
      <c r="M108" s="45">
        <v>0</v>
      </c>
      <c r="N108" s="43">
        <v>0</v>
      </c>
      <c r="O108" s="46">
        <v>0</v>
      </c>
      <c r="P108" s="43">
        <v>67.06</v>
      </c>
      <c r="Q108" s="51"/>
      <c r="R108" s="43">
        <v>0</v>
      </c>
      <c r="S108" s="44">
        <v>0</v>
      </c>
      <c r="T108" s="48">
        <v>0</v>
      </c>
      <c r="U108" s="43">
        <v>0</v>
      </c>
      <c r="V108" s="46">
        <v>0</v>
      </c>
      <c r="W108" s="43">
        <v>67.06</v>
      </c>
      <c r="X108" s="51"/>
      <c r="Y108" s="43">
        <v>0</v>
      </c>
      <c r="Z108" s="44">
        <v>0</v>
      </c>
      <c r="AA108" s="45">
        <v>0</v>
      </c>
      <c r="AB108" s="43">
        <v>0</v>
      </c>
      <c r="AC108" s="46">
        <v>0</v>
      </c>
      <c r="AD108" s="43">
        <v>67.06</v>
      </c>
      <c r="AE108" s="51"/>
      <c r="AF108" s="43">
        <v>0</v>
      </c>
      <c r="AG108" s="44">
        <v>0</v>
      </c>
      <c r="AH108" s="45">
        <v>0</v>
      </c>
      <c r="AI108" s="43">
        <v>0</v>
      </c>
      <c r="AJ108" s="46">
        <v>0</v>
      </c>
      <c r="AK108" s="43">
        <v>67.06</v>
      </c>
      <c r="AL108" s="51"/>
      <c r="AM108" s="43">
        <v>0</v>
      </c>
      <c r="AN108" s="44">
        <v>0</v>
      </c>
      <c r="AO108" s="45">
        <v>0</v>
      </c>
      <c r="AP108" s="43">
        <v>0</v>
      </c>
      <c r="AQ108" s="46">
        <v>0</v>
      </c>
      <c r="AR108" s="43">
        <v>67.06</v>
      </c>
      <c r="AS108" s="51"/>
      <c r="AT108" s="43">
        <v>0</v>
      </c>
      <c r="AU108" s="44">
        <v>0</v>
      </c>
      <c r="AV108" s="45">
        <v>0</v>
      </c>
      <c r="AW108" s="43">
        <v>0</v>
      </c>
      <c r="AX108" s="46">
        <v>0</v>
      </c>
      <c r="AY108" s="43">
        <v>67.06</v>
      </c>
      <c r="AZ108" s="51"/>
      <c r="BA108" s="43">
        <v>0</v>
      </c>
      <c r="BB108" s="44">
        <v>0</v>
      </c>
      <c r="BC108" s="45">
        <v>0</v>
      </c>
      <c r="BD108" s="43">
        <v>0</v>
      </c>
      <c r="BE108" s="46">
        <v>0</v>
      </c>
      <c r="BF108" s="43">
        <v>67.06</v>
      </c>
      <c r="BG108" s="51"/>
      <c r="BH108" s="43">
        <v>0</v>
      </c>
      <c r="BI108" s="44">
        <v>0</v>
      </c>
      <c r="BJ108" s="45">
        <v>0</v>
      </c>
      <c r="BK108" s="43">
        <v>0</v>
      </c>
      <c r="BL108" s="46">
        <v>0</v>
      </c>
      <c r="BM108" s="43">
        <v>67.06</v>
      </c>
      <c r="BN108" s="51"/>
      <c r="BO108" s="43">
        <v>0</v>
      </c>
      <c r="BP108" s="44">
        <v>0</v>
      </c>
      <c r="BQ108" s="45">
        <v>0</v>
      </c>
      <c r="BR108" s="43">
        <v>0</v>
      </c>
      <c r="BS108" s="46">
        <v>0</v>
      </c>
      <c r="BT108" s="43">
        <v>67.06</v>
      </c>
      <c r="BU108" s="51"/>
      <c r="BV108" s="43">
        <v>0</v>
      </c>
      <c r="BW108" s="44">
        <v>0</v>
      </c>
      <c r="BX108" s="45">
        <v>0</v>
      </c>
      <c r="BY108" s="43">
        <v>0</v>
      </c>
      <c r="BZ108" s="46">
        <v>0</v>
      </c>
      <c r="CA108" s="43">
        <v>67.06</v>
      </c>
      <c r="CB108" s="51"/>
      <c r="CC108" s="43">
        <v>0</v>
      </c>
      <c r="CD108" s="44">
        <v>0</v>
      </c>
      <c r="CE108" s="45">
        <v>0</v>
      </c>
      <c r="CF108" s="43">
        <v>0</v>
      </c>
      <c r="CG108" s="46">
        <v>0</v>
      </c>
      <c r="CH108" s="43">
        <v>67.06</v>
      </c>
      <c r="CI108" s="51"/>
      <c r="CJ108" s="43">
        <v>0</v>
      </c>
      <c r="CK108" s="44">
        <v>0</v>
      </c>
      <c r="CL108" s="45">
        <v>0</v>
      </c>
      <c r="CM108" s="43">
        <v>0</v>
      </c>
      <c r="CN108" s="46">
        <v>0</v>
      </c>
      <c r="CO108" s="43">
        <v>67.06</v>
      </c>
      <c r="CP108" s="51"/>
      <c r="CQ108" s="43">
        <v>0</v>
      </c>
      <c r="CR108" s="44">
        <v>0</v>
      </c>
      <c r="CS108" s="45">
        <v>0</v>
      </c>
      <c r="CT108" s="43">
        <v>0</v>
      </c>
      <c r="CU108" s="46">
        <v>0</v>
      </c>
      <c r="CV108" s="43">
        <v>67.06</v>
      </c>
      <c r="CW108" s="51"/>
      <c r="CX108" s="43">
        <v>0</v>
      </c>
      <c r="CY108" s="44">
        <v>0</v>
      </c>
      <c r="CZ108" s="45">
        <v>0</v>
      </c>
      <c r="DA108" s="43">
        <v>0</v>
      </c>
      <c r="DB108" s="46">
        <v>0</v>
      </c>
      <c r="DC108" s="43">
        <v>67.06</v>
      </c>
      <c r="DD108" s="51"/>
      <c r="DE108" s="43">
        <v>0</v>
      </c>
      <c r="DF108" s="44">
        <v>0</v>
      </c>
      <c r="DG108" s="45">
        <v>0</v>
      </c>
      <c r="DH108" s="43">
        <v>0</v>
      </c>
      <c r="DI108" s="46">
        <v>0</v>
      </c>
      <c r="DJ108" s="43">
        <v>67.06</v>
      </c>
      <c r="DK108" s="51">
        <v>1</v>
      </c>
      <c r="DL108" s="43">
        <v>67.06</v>
      </c>
      <c r="DM108" s="44">
        <v>1</v>
      </c>
      <c r="DN108" s="45">
        <v>1</v>
      </c>
      <c r="DO108" s="43">
        <v>67.06</v>
      </c>
      <c r="DP108" s="46">
        <v>1</v>
      </c>
      <c r="DQ108" s="43">
        <v>0</v>
      </c>
      <c r="DR108" s="45">
        <v>0</v>
      </c>
      <c r="DS108" s="45">
        <v>0</v>
      </c>
      <c r="DT108" s="45"/>
      <c r="DU108" s="45">
        <v>0</v>
      </c>
      <c r="DV108" s="43">
        <v>0</v>
      </c>
      <c r="DW108" s="43">
        <v>0</v>
      </c>
      <c r="DX108" s="43">
        <v>0</v>
      </c>
      <c r="DY108" s="50">
        <v>0</v>
      </c>
      <c r="DZ108" s="50">
        <v>0</v>
      </c>
      <c r="EA108" s="52" t="s">
        <v>2076</v>
      </c>
      <c r="EB108"/>
    </row>
    <row r="109" spans="1:132" ht="63.75" outlineLevel="1" x14ac:dyDescent="0.25">
      <c r="A109" s="37" t="s">
        <v>342</v>
      </c>
      <c r="B109" s="38" t="s">
        <v>343</v>
      </c>
      <c r="C109" s="37" t="s">
        <v>53</v>
      </c>
      <c r="D109" s="37" t="s">
        <v>344</v>
      </c>
      <c r="E109" s="39" t="s">
        <v>63</v>
      </c>
      <c r="F109" s="39">
        <v>8</v>
      </c>
      <c r="G109" s="40">
        <v>29.97</v>
      </c>
      <c r="H109" s="40">
        <v>37.520000000000003</v>
      </c>
      <c r="I109" s="41">
        <v>300.16000000000003</v>
      </c>
      <c r="J109" s="51">
        <v>0</v>
      </c>
      <c r="K109" s="43">
        <v>0</v>
      </c>
      <c r="L109" s="44">
        <v>0</v>
      </c>
      <c r="M109" s="45">
        <v>0</v>
      </c>
      <c r="N109" s="43">
        <v>0</v>
      </c>
      <c r="O109" s="46">
        <v>0</v>
      </c>
      <c r="P109" s="43">
        <v>300.16000000000003</v>
      </c>
      <c r="Q109" s="51"/>
      <c r="R109" s="43">
        <v>0</v>
      </c>
      <c r="S109" s="44">
        <v>0</v>
      </c>
      <c r="T109" s="48">
        <v>0</v>
      </c>
      <c r="U109" s="43">
        <v>0</v>
      </c>
      <c r="V109" s="46">
        <v>0</v>
      </c>
      <c r="W109" s="43">
        <v>300.16000000000003</v>
      </c>
      <c r="X109" s="51"/>
      <c r="Y109" s="43">
        <v>0</v>
      </c>
      <c r="Z109" s="44">
        <v>0</v>
      </c>
      <c r="AA109" s="45">
        <v>0</v>
      </c>
      <c r="AB109" s="43">
        <v>0</v>
      </c>
      <c r="AC109" s="46">
        <v>0</v>
      </c>
      <c r="AD109" s="43">
        <v>300.16000000000003</v>
      </c>
      <c r="AE109" s="51"/>
      <c r="AF109" s="43">
        <v>0</v>
      </c>
      <c r="AG109" s="44">
        <v>0</v>
      </c>
      <c r="AH109" s="45">
        <v>0</v>
      </c>
      <c r="AI109" s="43">
        <v>0</v>
      </c>
      <c r="AJ109" s="46">
        <v>0</v>
      </c>
      <c r="AK109" s="43">
        <v>300.16000000000003</v>
      </c>
      <c r="AL109" s="51"/>
      <c r="AM109" s="43">
        <v>0</v>
      </c>
      <c r="AN109" s="44">
        <v>0</v>
      </c>
      <c r="AO109" s="45">
        <v>0</v>
      </c>
      <c r="AP109" s="43">
        <v>0</v>
      </c>
      <c r="AQ109" s="46">
        <v>0</v>
      </c>
      <c r="AR109" s="43">
        <v>300.16000000000003</v>
      </c>
      <c r="AS109" s="51"/>
      <c r="AT109" s="43">
        <v>0</v>
      </c>
      <c r="AU109" s="44">
        <v>0</v>
      </c>
      <c r="AV109" s="45">
        <v>0</v>
      </c>
      <c r="AW109" s="43">
        <v>0</v>
      </c>
      <c r="AX109" s="46">
        <v>0</v>
      </c>
      <c r="AY109" s="43">
        <v>300.16000000000003</v>
      </c>
      <c r="AZ109" s="51"/>
      <c r="BA109" s="43">
        <v>0</v>
      </c>
      <c r="BB109" s="44">
        <v>0</v>
      </c>
      <c r="BC109" s="45">
        <v>0</v>
      </c>
      <c r="BD109" s="43">
        <v>0</v>
      </c>
      <c r="BE109" s="46">
        <v>0</v>
      </c>
      <c r="BF109" s="43">
        <v>300.16000000000003</v>
      </c>
      <c r="BG109" s="51"/>
      <c r="BH109" s="43">
        <v>0</v>
      </c>
      <c r="BI109" s="44">
        <v>0</v>
      </c>
      <c r="BJ109" s="45">
        <v>0</v>
      </c>
      <c r="BK109" s="43">
        <v>0</v>
      </c>
      <c r="BL109" s="46">
        <v>0</v>
      </c>
      <c r="BM109" s="43">
        <v>300.16000000000003</v>
      </c>
      <c r="BN109" s="51"/>
      <c r="BO109" s="43">
        <v>0</v>
      </c>
      <c r="BP109" s="44">
        <v>0</v>
      </c>
      <c r="BQ109" s="45">
        <v>0</v>
      </c>
      <c r="BR109" s="43">
        <v>0</v>
      </c>
      <c r="BS109" s="46">
        <v>0</v>
      </c>
      <c r="BT109" s="43">
        <v>300.16000000000003</v>
      </c>
      <c r="BU109" s="51"/>
      <c r="BV109" s="43">
        <v>0</v>
      </c>
      <c r="BW109" s="44">
        <v>0</v>
      </c>
      <c r="BX109" s="45">
        <v>0</v>
      </c>
      <c r="BY109" s="43">
        <v>0</v>
      </c>
      <c r="BZ109" s="46">
        <v>0</v>
      </c>
      <c r="CA109" s="43">
        <v>300.16000000000003</v>
      </c>
      <c r="CB109" s="51"/>
      <c r="CC109" s="43">
        <v>0</v>
      </c>
      <c r="CD109" s="44">
        <v>0</v>
      </c>
      <c r="CE109" s="45">
        <v>0</v>
      </c>
      <c r="CF109" s="43">
        <v>0</v>
      </c>
      <c r="CG109" s="46">
        <v>0</v>
      </c>
      <c r="CH109" s="43">
        <v>300.16000000000003</v>
      </c>
      <c r="CI109" s="51"/>
      <c r="CJ109" s="43">
        <v>0</v>
      </c>
      <c r="CK109" s="44">
        <v>0</v>
      </c>
      <c r="CL109" s="45">
        <v>0</v>
      </c>
      <c r="CM109" s="43">
        <v>0</v>
      </c>
      <c r="CN109" s="46">
        <v>0</v>
      </c>
      <c r="CO109" s="43">
        <v>300.16000000000003</v>
      </c>
      <c r="CP109" s="51">
        <v>8</v>
      </c>
      <c r="CQ109" s="43">
        <v>300.16000000000003</v>
      </c>
      <c r="CR109" s="44">
        <v>1</v>
      </c>
      <c r="CS109" s="45">
        <v>8</v>
      </c>
      <c r="CT109" s="43">
        <v>300.16000000000003</v>
      </c>
      <c r="CU109" s="46">
        <v>1</v>
      </c>
      <c r="CV109" s="43">
        <v>0</v>
      </c>
      <c r="CW109" s="51"/>
      <c r="CX109" s="43">
        <v>0</v>
      </c>
      <c r="CY109" s="44">
        <v>0</v>
      </c>
      <c r="CZ109" s="45">
        <v>8</v>
      </c>
      <c r="DA109" s="43">
        <v>300.16000000000003</v>
      </c>
      <c r="DB109" s="46">
        <v>1</v>
      </c>
      <c r="DC109" s="43">
        <v>0</v>
      </c>
      <c r="DD109" s="51"/>
      <c r="DE109" s="43">
        <v>0</v>
      </c>
      <c r="DF109" s="44">
        <v>0</v>
      </c>
      <c r="DG109" s="45">
        <v>8</v>
      </c>
      <c r="DH109" s="43">
        <v>300.16000000000003</v>
      </c>
      <c r="DI109" s="46">
        <v>1</v>
      </c>
      <c r="DJ109" s="43">
        <v>0</v>
      </c>
      <c r="DK109" s="51"/>
      <c r="DL109" s="43">
        <v>0</v>
      </c>
      <c r="DM109" s="44">
        <v>0</v>
      </c>
      <c r="DN109" s="45">
        <v>8</v>
      </c>
      <c r="DO109" s="43">
        <v>300.16000000000003</v>
      </c>
      <c r="DP109" s="46">
        <v>1</v>
      </c>
      <c r="DQ109" s="43">
        <v>0</v>
      </c>
      <c r="DR109" s="45">
        <v>0</v>
      </c>
      <c r="DS109" s="45">
        <v>0</v>
      </c>
      <c r="DT109" s="45"/>
      <c r="DU109" s="45">
        <v>0</v>
      </c>
      <c r="DV109" s="43">
        <v>0</v>
      </c>
      <c r="DW109" s="43">
        <v>0</v>
      </c>
      <c r="DX109" s="43">
        <v>0</v>
      </c>
      <c r="DY109" s="50">
        <v>0</v>
      </c>
      <c r="DZ109" s="50">
        <v>0</v>
      </c>
      <c r="EA109" s="52" t="s">
        <v>2076</v>
      </c>
      <c r="EB109"/>
    </row>
    <row r="110" spans="1:132" ht="51" outlineLevel="1" x14ac:dyDescent="0.25">
      <c r="A110" s="37" t="s">
        <v>345</v>
      </c>
      <c r="B110" s="38" t="s">
        <v>346</v>
      </c>
      <c r="C110" s="37" t="s">
        <v>53</v>
      </c>
      <c r="D110" s="37" t="s">
        <v>347</v>
      </c>
      <c r="E110" s="39" t="s">
        <v>63</v>
      </c>
      <c r="F110" s="39">
        <v>16</v>
      </c>
      <c r="G110" s="40">
        <v>10.29</v>
      </c>
      <c r="H110" s="40">
        <v>12.88</v>
      </c>
      <c r="I110" s="41">
        <v>206.08</v>
      </c>
      <c r="J110" s="51">
        <v>0</v>
      </c>
      <c r="K110" s="43">
        <v>0</v>
      </c>
      <c r="L110" s="44">
        <v>0</v>
      </c>
      <c r="M110" s="45">
        <v>0</v>
      </c>
      <c r="N110" s="43">
        <v>0</v>
      </c>
      <c r="O110" s="46">
        <v>0</v>
      </c>
      <c r="P110" s="43">
        <v>206.08</v>
      </c>
      <c r="Q110" s="51"/>
      <c r="R110" s="43">
        <v>0</v>
      </c>
      <c r="S110" s="44">
        <v>0</v>
      </c>
      <c r="T110" s="48">
        <v>0</v>
      </c>
      <c r="U110" s="43">
        <v>0</v>
      </c>
      <c r="V110" s="46">
        <v>0</v>
      </c>
      <c r="W110" s="43">
        <v>206.08</v>
      </c>
      <c r="X110" s="51">
        <v>16</v>
      </c>
      <c r="Y110" s="43">
        <v>206.08</v>
      </c>
      <c r="Z110" s="44">
        <v>1</v>
      </c>
      <c r="AA110" s="45">
        <v>16</v>
      </c>
      <c r="AB110" s="43">
        <v>206.08</v>
      </c>
      <c r="AC110" s="46">
        <v>1</v>
      </c>
      <c r="AD110" s="43">
        <v>0</v>
      </c>
      <c r="AE110" s="51"/>
      <c r="AF110" s="43">
        <v>0</v>
      </c>
      <c r="AG110" s="44">
        <v>0</v>
      </c>
      <c r="AH110" s="45">
        <v>16</v>
      </c>
      <c r="AI110" s="43">
        <v>206.08</v>
      </c>
      <c r="AJ110" s="46">
        <v>1</v>
      </c>
      <c r="AK110" s="43">
        <v>0</v>
      </c>
      <c r="AL110" s="51"/>
      <c r="AM110" s="43">
        <v>0</v>
      </c>
      <c r="AN110" s="44">
        <v>0</v>
      </c>
      <c r="AO110" s="45">
        <v>16</v>
      </c>
      <c r="AP110" s="43">
        <v>206.08</v>
      </c>
      <c r="AQ110" s="46">
        <v>1</v>
      </c>
      <c r="AR110" s="43">
        <v>0</v>
      </c>
      <c r="AS110" s="51"/>
      <c r="AT110" s="43">
        <v>0</v>
      </c>
      <c r="AU110" s="44">
        <v>0</v>
      </c>
      <c r="AV110" s="45">
        <v>16</v>
      </c>
      <c r="AW110" s="43">
        <v>206.08</v>
      </c>
      <c r="AX110" s="46">
        <v>1</v>
      </c>
      <c r="AY110" s="43">
        <v>0</v>
      </c>
      <c r="AZ110" s="51"/>
      <c r="BA110" s="43">
        <v>0</v>
      </c>
      <c r="BB110" s="44">
        <v>0</v>
      </c>
      <c r="BC110" s="45">
        <v>16</v>
      </c>
      <c r="BD110" s="43">
        <v>206.08</v>
      </c>
      <c r="BE110" s="46">
        <v>1</v>
      </c>
      <c r="BF110" s="43">
        <v>0</v>
      </c>
      <c r="BG110" s="51"/>
      <c r="BH110" s="43">
        <v>0</v>
      </c>
      <c r="BI110" s="44">
        <v>0</v>
      </c>
      <c r="BJ110" s="45">
        <v>16</v>
      </c>
      <c r="BK110" s="43">
        <v>206.08</v>
      </c>
      <c r="BL110" s="46">
        <v>1</v>
      </c>
      <c r="BM110" s="43">
        <v>0</v>
      </c>
      <c r="BN110" s="51"/>
      <c r="BO110" s="43">
        <v>0</v>
      </c>
      <c r="BP110" s="44">
        <v>0</v>
      </c>
      <c r="BQ110" s="45">
        <v>16</v>
      </c>
      <c r="BR110" s="43">
        <v>206.08</v>
      </c>
      <c r="BS110" s="46">
        <v>1</v>
      </c>
      <c r="BT110" s="43">
        <v>0</v>
      </c>
      <c r="BU110" s="51"/>
      <c r="BV110" s="43">
        <v>0</v>
      </c>
      <c r="BW110" s="44">
        <v>0</v>
      </c>
      <c r="BX110" s="45">
        <v>16</v>
      </c>
      <c r="BY110" s="43">
        <v>206.08</v>
      </c>
      <c r="BZ110" s="46">
        <v>1</v>
      </c>
      <c r="CA110" s="43">
        <v>0</v>
      </c>
      <c r="CB110" s="51"/>
      <c r="CC110" s="43">
        <v>0</v>
      </c>
      <c r="CD110" s="44">
        <v>0</v>
      </c>
      <c r="CE110" s="45">
        <v>16</v>
      </c>
      <c r="CF110" s="43">
        <v>206.08</v>
      </c>
      <c r="CG110" s="46">
        <v>1</v>
      </c>
      <c r="CH110" s="43">
        <v>0</v>
      </c>
      <c r="CI110" s="51"/>
      <c r="CJ110" s="43">
        <v>0</v>
      </c>
      <c r="CK110" s="44">
        <v>0</v>
      </c>
      <c r="CL110" s="45">
        <v>16</v>
      </c>
      <c r="CM110" s="43">
        <v>206.08</v>
      </c>
      <c r="CN110" s="46">
        <v>1</v>
      </c>
      <c r="CO110" s="43">
        <v>0</v>
      </c>
      <c r="CP110" s="51"/>
      <c r="CQ110" s="43">
        <v>0</v>
      </c>
      <c r="CR110" s="44">
        <v>0</v>
      </c>
      <c r="CS110" s="45">
        <v>16</v>
      </c>
      <c r="CT110" s="43">
        <v>206.08</v>
      </c>
      <c r="CU110" s="46">
        <v>1</v>
      </c>
      <c r="CV110" s="43">
        <v>0</v>
      </c>
      <c r="CW110" s="51"/>
      <c r="CX110" s="43">
        <v>0</v>
      </c>
      <c r="CY110" s="44">
        <v>0</v>
      </c>
      <c r="CZ110" s="45">
        <v>16</v>
      </c>
      <c r="DA110" s="43">
        <v>206.08</v>
      </c>
      <c r="DB110" s="46">
        <v>1</v>
      </c>
      <c r="DC110" s="43">
        <v>0</v>
      </c>
      <c r="DD110" s="51"/>
      <c r="DE110" s="43">
        <v>0</v>
      </c>
      <c r="DF110" s="44">
        <v>0</v>
      </c>
      <c r="DG110" s="45">
        <v>16</v>
      </c>
      <c r="DH110" s="43">
        <v>206.08</v>
      </c>
      <c r="DI110" s="46">
        <v>1</v>
      </c>
      <c r="DJ110" s="43">
        <v>0</v>
      </c>
      <c r="DK110" s="51"/>
      <c r="DL110" s="43">
        <v>0</v>
      </c>
      <c r="DM110" s="44">
        <v>0</v>
      </c>
      <c r="DN110" s="45">
        <v>16</v>
      </c>
      <c r="DO110" s="43">
        <v>206.08</v>
      </c>
      <c r="DP110" s="46">
        <v>1</v>
      </c>
      <c r="DQ110" s="43">
        <v>0</v>
      </c>
      <c r="DR110" s="45">
        <v>0</v>
      </c>
      <c r="DS110" s="45">
        <v>0</v>
      </c>
      <c r="DT110" s="45"/>
      <c r="DU110" s="45">
        <v>0</v>
      </c>
      <c r="DV110" s="43">
        <v>0</v>
      </c>
      <c r="DW110" s="43">
        <v>0</v>
      </c>
      <c r="DX110" s="43">
        <v>0</v>
      </c>
      <c r="DY110" s="50">
        <v>0</v>
      </c>
      <c r="DZ110" s="50">
        <v>0</v>
      </c>
      <c r="EA110" s="52" t="s">
        <v>2076</v>
      </c>
      <c r="EB110"/>
    </row>
    <row r="111" spans="1:132" ht="51" outlineLevel="1" x14ac:dyDescent="0.25">
      <c r="A111" s="37" t="s">
        <v>348</v>
      </c>
      <c r="B111" s="38" t="s">
        <v>349</v>
      </c>
      <c r="C111" s="37" t="s">
        <v>53</v>
      </c>
      <c r="D111" s="37" t="s">
        <v>350</v>
      </c>
      <c r="E111" s="39" t="s">
        <v>63</v>
      </c>
      <c r="F111" s="39">
        <v>1</v>
      </c>
      <c r="G111" s="40">
        <v>16.43</v>
      </c>
      <c r="H111" s="40">
        <v>20.57</v>
      </c>
      <c r="I111" s="41">
        <v>20.57</v>
      </c>
      <c r="J111" s="51">
        <v>0</v>
      </c>
      <c r="K111" s="43">
        <v>0</v>
      </c>
      <c r="L111" s="44">
        <v>0</v>
      </c>
      <c r="M111" s="45">
        <v>0</v>
      </c>
      <c r="N111" s="43">
        <v>0</v>
      </c>
      <c r="O111" s="46">
        <v>0</v>
      </c>
      <c r="P111" s="43">
        <v>20.57</v>
      </c>
      <c r="Q111" s="51"/>
      <c r="R111" s="43">
        <v>0</v>
      </c>
      <c r="S111" s="44">
        <v>0</v>
      </c>
      <c r="T111" s="48">
        <v>0</v>
      </c>
      <c r="U111" s="43">
        <v>0</v>
      </c>
      <c r="V111" s="46">
        <v>0</v>
      </c>
      <c r="W111" s="43">
        <v>20.57</v>
      </c>
      <c r="X111" s="51">
        <v>1</v>
      </c>
      <c r="Y111" s="43">
        <v>20.57</v>
      </c>
      <c r="Z111" s="44">
        <v>1</v>
      </c>
      <c r="AA111" s="45">
        <v>1</v>
      </c>
      <c r="AB111" s="43">
        <v>20.57</v>
      </c>
      <c r="AC111" s="46">
        <v>1</v>
      </c>
      <c r="AD111" s="43">
        <v>0</v>
      </c>
      <c r="AE111" s="51"/>
      <c r="AF111" s="43">
        <v>0</v>
      </c>
      <c r="AG111" s="44">
        <v>0</v>
      </c>
      <c r="AH111" s="45">
        <v>1</v>
      </c>
      <c r="AI111" s="43">
        <v>20.57</v>
      </c>
      <c r="AJ111" s="46">
        <v>1</v>
      </c>
      <c r="AK111" s="43">
        <v>0</v>
      </c>
      <c r="AL111" s="51"/>
      <c r="AM111" s="43">
        <v>0</v>
      </c>
      <c r="AN111" s="44">
        <v>0</v>
      </c>
      <c r="AO111" s="45">
        <v>1</v>
      </c>
      <c r="AP111" s="43">
        <v>20.57</v>
      </c>
      <c r="AQ111" s="46">
        <v>1</v>
      </c>
      <c r="AR111" s="43">
        <v>0</v>
      </c>
      <c r="AS111" s="51"/>
      <c r="AT111" s="43">
        <v>0</v>
      </c>
      <c r="AU111" s="44">
        <v>0</v>
      </c>
      <c r="AV111" s="45">
        <v>1</v>
      </c>
      <c r="AW111" s="43">
        <v>20.57</v>
      </c>
      <c r="AX111" s="46">
        <v>1</v>
      </c>
      <c r="AY111" s="43">
        <v>0</v>
      </c>
      <c r="AZ111" s="51"/>
      <c r="BA111" s="43">
        <v>0</v>
      </c>
      <c r="BB111" s="44">
        <v>0</v>
      </c>
      <c r="BC111" s="45">
        <v>1</v>
      </c>
      <c r="BD111" s="43">
        <v>20.57</v>
      </c>
      <c r="BE111" s="46">
        <v>1</v>
      </c>
      <c r="BF111" s="43">
        <v>0</v>
      </c>
      <c r="BG111" s="51"/>
      <c r="BH111" s="43">
        <v>0</v>
      </c>
      <c r="BI111" s="44">
        <v>0</v>
      </c>
      <c r="BJ111" s="45">
        <v>1</v>
      </c>
      <c r="BK111" s="43">
        <v>20.57</v>
      </c>
      <c r="BL111" s="46">
        <v>1</v>
      </c>
      <c r="BM111" s="43">
        <v>0</v>
      </c>
      <c r="BN111" s="51"/>
      <c r="BO111" s="43">
        <v>0</v>
      </c>
      <c r="BP111" s="44">
        <v>0</v>
      </c>
      <c r="BQ111" s="45">
        <v>1</v>
      </c>
      <c r="BR111" s="43">
        <v>20.57</v>
      </c>
      <c r="BS111" s="46">
        <v>1</v>
      </c>
      <c r="BT111" s="43">
        <v>0</v>
      </c>
      <c r="BU111" s="51"/>
      <c r="BV111" s="43">
        <v>0</v>
      </c>
      <c r="BW111" s="44">
        <v>0</v>
      </c>
      <c r="BX111" s="45">
        <v>1</v>
      </c>
      <c r="BY111" s="43">
        <v>20.57</v>
      </c>
      <c r="BZ111" s="46">
        <v>1</v>
      </c>
      <c r="CA111" s="43">
        <v>0</v>
      </c>
      <c r="CB111" s="51"/>
      <c r="CC111" s="43">
        <v>0</v>
      </c>
      <c r="CD111" s="44">
        <v>0</v>
      </c>
      <c r="CE111" s="45">
        <v>1</v>
      </c>
      <c r="CF111" s="43">
        <v>20.57</v>
      </c>
      <c r="CG111" s="46">
        <v>1</v>
      </c>
      <c r="CH111" s="43">
        <v>0</v>
      </c>
      <c r="CI111" s="51"/>
      <c r="CJ111" s="43">
        <v>0</v>
      </c>
      <c r="CK111" s="44">
        <v>0</v>
      </c>
      <c r="CL111" s="45">
        <v>1</v>
      </c>
      <c r="CM111" s="43">
        <v>20.57</v>
      </c>
      <c r="CN111" s="46">
        <v>1</v>
      </c>
      <c r="CO111" s="43">
        <v>0</v>
      </c>
      <c r="CP111" s="51"/>
      <c r="CQ111" s="43">
        <v>0</v>
      </c>
      <c r="CR111" s="44">
        <v>0</v>
      </c>
      <c r="CS111" s="45">
        <v>1</v>
      </c>
      <c r="CT111" s="43">
        <v>20.57</v>
      </c>
      <c r="CU111" s="46">
        <v>1</v>
      </c>
      <c r="CV111" s="43">
        <v>0</v>
      </c>
      <c r="CW111" s="51"/>
      <c r="CX111" s="43">
        <v>0</v>
      </c>
      <c r="CY111" s="44">
        <v>0</v>
      </c>
      <c r="CZ111" s="45">
        <v>1</v>
      </c>
      <c r="DA111" s="43">
        <v>20.57</v>
      </c>
      <c r="DB111" s="46">
        <v>1</v>
      </c>
      <c r="DC111" s="43">
        <v>0</v>
      </c>
      <c r="DD111" s="51"/>
      <c r="DE111" s="43">
        <v>0</v>
      </c>
      <c r="DF111" s="44">
        <v>0</v>
      </c>
      <c r="DG111" s="45">
        <v>1</v>
      </c>
      <c r="DH111" s="43">
        <v>20.57</v>
      </c>
      <c r="DI111" s="46">
        <v>1</v>
      </c>
      <c r="DJ111" s="43">
        <v>0</v>
      </c>
      <c r="DK111" s="51"/>
      <c r="DL111" s="43">
        <v>0</v>
      </c>
      <c r="DM111" s="44">
        <v>0</v>
      </c>
      <c r="DN111" s="45">
        <v>1</v>
      </c>
      <c r="DO111" s="43">
        <v>20.57</v>
      </c>
      <c r="DP111" s="46">
        <v>1</v>
      </c>
      <c r="DQ111" s="43">
        <v>0</v>
      </c>
      <c r="DR111" s="45">
        <v>0</v>
      </c>
      <c r="DS111" s="45">
        <v>0</v>
      </c>
      <c r="DT111" s="45"/>
      <c r="DU111" s="45">
        <v>0</v>
      </c>
      <c r="DV111" s="43">
        <v>0</v>
      </c>
      <c r="DW111" s="43">
        <v>0</v>
      </c>
      <c r="DX111" s="43">
        <v>0</v>
      </c>
      <c r="DY111" s="50">
        <v>0</v>
      </c>
      <c r="DZ111" s="50">
        <v>0</v>
      </c>
      <c r="EA111" s="52" t="s">
        <v>2076</v>
      </c>
      <c r="EB111"/>
    </row>
    <row r="112" spans="1:132" outlineLevel="1" x14ac:dyDescent="0.25">
      <c r="A112" s="58" t="s">
        <v>351</v>
      </c>
      <c r="B112" s="58"/>
      <c r="C112" s="58"/>
      <c r="D112" s="58" t="s">
        <v>352</v>
      </c>
      <c r="E112" s="58"/>
      <c r="F112" s="58"/>
      <c r="G112" s="59"/>
      <c r="H112" s="59"/>
      <c r="I112" s="60">
        <v>0</v>
      </c>
      <c r="J112" s="61"/>
      <c r="K112" s="60">
        <v>0</v>
      </c>
      <c r="L112" s="62" t="e">
        <v>#DIV/0!</v>
      </c>
      <c r="M112" s="63"/>
      <c r="N112" s="60">
        <v>0</v>
      </c>
      <c r="O112" s="64" t="e">
        <v>#DIV/0!</v>
      </c>
      <c r="P112" s="60">
        <v>23818.438000000002</v>
      </c>
      <c r="Q112" s="61"/>
      <c r="R112" s="60">
        <v>14124.824199999999</v>
      </c>
      <c r="S112" s="62" t="e">
        <v>#DIV/0!</v>
      </c>
      <c r="T112" s="63"/>
      <c r="U112" s="60">
        <v>14124.824199999999</v>
      </c>
      <c r="V112" s="64" t="e">
        <v>#DIV/0!</v>
      </c>
      <c r="W112" s="60">
        <v>9693.6137999999992</v>
      </c>
      <c r="X112" s="61"/>
      <c r="Y112" s="60">
        <v>5428.8218000000006</v>
      </c>
      <c r="Z112" s="62" t="e">
        <v>#DIV/0!</v>
      </c>
      <c r="AA112" s="63"/>
      <c r="AB112" s="60">
        <v>19553.646000000004</v>
      </c>
      <c r="AC112" s="64" t="e">
        <v>#DIV/0!</v>
      </c>
      <c r="AD112" s="60">
        <v>4264.7920000000013</v>
      </c>
      <c r="AE112" s="61"/>
      <c r="AF112" s="60">
        <v>235.02</v>
      </c>
      <c r="AG112" s="62" t="e">
        <v>#DIV/0!</v>
      </c>
      <c r="AH112" s="63"/>
      <c r="AI112" s="60">
        <v>19788.666000000005</v>
      </c>
      <c r="AJ112" s="64" t="e">
        <v>#DIV/0!</v>
      </c>
      <c r="AK112" s="60">
        <v>4029.7720000000013</v>
      </c>
      <c r="AL112" s="61"/>
      <c r="AM112" s="60">
        <v>2037.8753999999999</v>
      </c>
      <c r="AN112" s="62" t="e">
        <v>#DIV/0!</v>
      </c>
      <c r="AO112" s="63"/>
      <c r="AP112" s="60">
        <v>21826.541400000002</v>
      </c>
      <c r="AQ112" s="64" t="e">
        <v>#DIV/0!</v>
      </c>
      <c r="AR112" s="60">
        <v>1991.8966000000007</v>
      </c>
      <c r="AS112" s="61"/>
      <c r="AT112" s="60">
        <v>924.20669999999996</v>
      </c>
      <c r="AU112" s="62" t="e">
        <v>#DIV/0!</v>
      </c>
      <c r="AV112" s="63"/>
      <c r="AW112" s="60">
        <v>22750.748100000001</v>
      </c>
      <c r="AX112" s="64" t="e">
        <v>#DIV/0!</v>
      </c>
      <c r="AY112" s="60">
        <v>1067.6899000000012</v>
      </c>
      <c r="AZ112" s="61"/>
      <c r="BA112" s="60">
        <v>0</v>
      </c>
      <c r="BB112" s="62" t="e">
        <v>#DIV/0!</v>
      </c>
      <c r="BC112" s="63"/>
      <c r="BD112" s="60">
        <v>22750.748100000001</v>
      </c>
      <c r="BE112" s="64" t="e">
        <v>#DIV/0!</v>
      </c>
      <c r="BF112" s="60">
        <v>1067.6899000000012</v>
      </c>
      <c r="BG112" s="61"/>
      <c r="BH112" s="60">
        <v>0</v>
      </c>
      <c r="BI112" s="62" t="e">
        <v>#DIV/0!</v>
      </c>
      <c r="BJ112" s="63"/>
      <c r="BK112" s="60">
        <v>22750.748100000001</v>
      </c>
      <c r="BL112" s="64" t="e">
        <v>#DIV/0!</v>
      </c>
      <c r="BM112" s="60">
        <v>1067.6899000000012</v>
      </c>
      <c r="BN112" s="61"/>
      <c r="BO112" s="60">
        <v>0</v>
      </c>
      <c r="BP112" s="62" t="e">
        <v>#DIV/0!</v>
      </c>
      <c r="BQ112" s="63"/>
      <c r="BR112" s="60">
        <v>22750.74</v>
      </c>
      <c r="BS112" s="64" t="e">
        <v>#DIV/0!</v>
      </c>
      <c r="BT112" s="60">
        <v>1067.6980000000012</v>
      </c>
      <c r="BU112" s="61"/>
      <c r="BV112" s="60">
        <v>-402.86339999999996</v>
      </c>
      <c r="BW112" s="62" t="e">
        <v>#DIV/0!</v>
      </c>
      <c r="BX112" s="63"/>
      <c r="BY112" s="60">
        <v>22347.8688</v>
      </c>
      <c r="BZ112" s="64" t="e">
        <v>#DIV/0!</v>
      </c>
      <c r="CA112" s="60">
        <v>1470.5692000000013</v>
      </c>
      <c r="CB112" s="61"/>
      <c r="CC112" s="60">
        <v>0</v>
      </c>
      <c r="CD112" s="62" t="e">
        <v>#DIV/0!</v>
      </c>
      <c r="CE112" s="63"/>
      <c r="CF112" s="60">
        <v>22347.8688</v>
      </c>
      <c r="CG112" s="64" t="e">
        <v>#DIV/0!</v>
      </c>
      <c r="CH112" s="60">
        <v>1470.5692000000013</v>
      </c>
      <c r="CI112" s="61"/>
      <c r="CJ112" s="60">
        <v>765.4799999999999</v>
      </c>
      <c r="CK112" s="62" t="e">
        <v>#DIV/0!</v>
      </c>
      <c r="CL112" s="63"/>
      <c r="CM112" s="60">
        <v>23113.3488</v>
      </c>
      <c r="CN112" s="64">
        <v>0</v>
      </c>
      <c r="CO112" s="60">
        <v>705.08920000000057</v>
      </c>
      <c r="CP112" s="61"/>
      <c r="CQ112" s="60">
        <v>0</v>
      </c>
      <c r="CR112" s="62"/>
      <c r="CS112" s="63"/>
      <c r="CT112" s="60">
        <v>23113.3488</v>
      </c>
      <c r="CU112" s="64"/>
      <c r="CV112" s="60">
        <v>705.08920000000057</v>
      </c>
      <c r="CW112" s="61"/>
      <c r="CX112" s="60">
        <v>0</v>
      </c>
      <c r="CY112" s="62"/>
      <c r="CZ112" s="63"/>
      <c r="DA112" s="60">
        <v>23113.3488</v>
      </c>
      <c r="DB112" s="64"/>
      <c r="DC112" s="60">
        <v>705.08920000000057</v>
      </c>
      <c r="DD112" s="61"/>
      <c r="DE112" s="60">
        <v>0</v>
      </c>
      <c r="DF112" s="62"/>
      <c r="DG112" s="63"/>
      <c r="DH112" s="60">
        <v>23113.3488</v>
      </c>
      <c r="DI112" s="64"/>
      <c r="DJ112" s="60">
        <v>705.08920000000057</v>
      </c>
      <c r="DK112" s="61"/>
      <c r="DL112" s="60">
        <v>0</v>
      </c>
      <c r="DM112" s="62"/>
      <c r="DN112" s="63"/>
      <c r="DO112" s="60">
        <v>23113.3488</v>
      </c>
      <c r="DP112" s="64"/>
      <c r="DQ112" s="60">
        <v>705.08920000000057</v>
      </c>
      <c r="DR112" s="63"/>
      <c r="DS112" s="63"/>
      <c r="DT112" s="63"/>
      <c r="DU112" s="63"/>
      <c r="DV112" s="60">
        <v>705.06000000000131</v>
      </c>
      <c r="DW112" s="60">
        <v>0</v>
      </c>
      <c r="DX112" s="60">
        <v>0</v>
      </c>
      <c r="DY112" s="60">
        <v>0</v>
      </c>
      <c r="DZ112" s="60">
        <v>0</v>
      </c>
      <c r="EA112" s="62"/>
      <c r="EB112"/>
    </row>
    <row r="113" spans="1:132" ht="51" outlineLevel="1" x14ac:dyDescent="0.25">
      <c r="A113" s="37" t="s">
        <v>353</v>
      </c>
      <c r="B113" s="38" t="s">
        <v>354</v>
      </c>
      <c r="C113" s="37" t="s">
        <v>53</v>
      </c>
      <c r="D113" s="37" t="s">
        <v>355</v>
      </c>
      <c r="E113" s="39" t="s">
        <v>130</v>
      </c>
      <c r="F113" s="39">
        <v>88.2</v>
      </c>
      <c r="G113" s="40">
        <v>13.38</v>
      </c>
      <c r="H113" s="40">
        <v>16.75</v>
      </c>
      <c r="I113" s="41">
        <v>1477.35</v>
      </c>
      <c r="J113" s="51">
        <v>0</v>
      </c>
      <c r="K113" s="43">
        <v>0</v>
      </c>
      <c r="L113" s="44">
        <v>0</v>
      </c>
      <c r="M113" s="45">
        <v>0</v>
      </c>
      <c r="N113" s="43">
        <v>0</v>
      </c>
      <c r="O113" s="46">
        <v>0</v>
      </c>
      <c r="P113" s="43">
        <v>1477.35</v>
      </c>
      <c r="Q113" s="51">
        <v>53.06</v>
      </c>
      <c r="R113" s="43">
        <v>888.755</v>
      </c>
      <c r="S113" s="44">
        <v>0.60158730158730167</v>
      </c>
      <c r="T113" s="45">
        <v>53.06</v>
      </c>
      <c r="U113" s="43">
        <v>888.755</v>
      </c>
      <c r="V113" s="46">
        <v>0.60158730158730167</v>
      </c>
      <c r="W113" s="43">
        <v>588.59499999999991</v>
      </c>
      <c r="X113" s="51">
        <v>35.14</v>
      </c>
      <c r="Y113" s="43">
        <v>588.59500000000003</v>
      </c>
      <c r="Z113" s="44">
        <v>0.39841269841269844</v>
      </c>
      <c r="AA113" s="45">
        <v>88.2</v>
      </c>
      <c r="AB113" s="43">
        <v>1477.35</v>
      </c>
      <c r="AC113" s="46">
        <v>1</v>
      </c>
      <c r="AD113" s="43">
        <v>0</v>
      </c>
      <c r="AE113" s="51"/>
      <c r="AF113" s="43">
        <v>0</v>
      </c>
      <c r="AG113" s="44">
        <v>0</v>
      </c>
      <c r="AH113" s="45">
        <v>88.2</v>
      </c>
      <c r="AI113" s="43">
        <v>1477.35</v>
      </c>
      <c r="AJ113" s="46">
        <v>1</v>
      </c>
      <c r="AK113" s="43">
        <v>0</v>
      </c>
      <c r="AL113" s="51"/>
      <c r="AM113" s="43">
        <v>0</v>
      </c>
      <c r="AN113" s="44">
        <v>0</v>
      </c>
      <c r="AO113" s="45">
        <v>88.2</v>
      </c>
      <c r="AP113" s="43">
        <v>1477.35</v>
      </c>
      <c r="AQ113" s="46">
        <v>1</v>
      </c>
      <c r="AR113" s="43">
        <v>0</v>
      </c>
      <c r="AS113" s="51"/>
      <c r="AT113" s="43">
        <v>0</v>
      </c>
      <c r="AU113" s="44">
        <v>0</v>
      </c>
      <c r="AV113" s="45">
        <v>88.2</v>
      </c>
      <c r="AW113" s="43">
        <v>1477.35</v>
      </c>
      <c r="AX113" s="46">
        <v>1</v>
      </c>
      <c r="AY113" s="43">
        <v>0</v>
      </c>
      <c r="AZ113" s="51"/>
      <c r="BA113" s="43">
        <v>0</v>
      </c>
      <c r="BB113" s="44">
        <v>0</v>
      </c>
      <c r="BC113" s="45">
        <v>88.2</v>
      </c>
      <c r="BD113" s="43">
        <v>1477.35</v>
      </c>
      <c r="BE113" s="46">
        <v>1</v>
      </c>
      <c r="BF113" s="43">
        <v>0</v>
      </c>
      <c r="BG113" s="51"/>
      <c r="BH113" s="43">
        <v>0</v>
      </c>
      <c r="BI113" s="44">
        <v>0</v>
      </c>
      <c r="BJ113" s="45">
        <v>88.2</v>
      </c>
      <c r="BK113" s="43">
        <v>1477.35</v>
      </c>
      <c r="BL113" s="46">
        <v>1</v>
      </c>
      <c r="BM113" s="43">
        <v>0</v>
      </c>
      <c r="BN113" s="51"/>
      <c r="BO113" s="43">
        <v>0</v>
      </c>
      <c r="BP113" s="44">
        <v>0</v>
      </c>
      <c r="BQ113" s="45">
        <v>88.2</v>
      </c>
      <c r="BR113" s="43">
        <v>1477.35</v>
      </c>
      <c r="BS113" s="46">
        <v>1</v>
      </c>
      <c r="BT113" s="43">
        <v>0</v>
      </c>
      <c r="BU113" s="51"/>
      <c r="BV113" s="43">
        <v>0</v>
      </c>
      <c r="BW113" s="44">
        <v>0</v>
      </c>
      <c r="BX113" s="45">
        <v>88.2</v>
      </c>
      <c r="BY113" s="43">
        <v>1477.35</v>
      </c>
      <c r="BZ113" s="46">
        <v>1</v>
      </c>
      <c r="CA113" s="43">
        <v>0</v>
      </c>
      <c r="CB113" s="51"/>
      <c r="CC113" s="43">
        <v>0</v>
      </c>
      <c r="CD113" s="44">
        <v>0</v>
      </c>
      <c r="CE113" s="45">
        <v>88.2</v>
      </c>
      <c r="CF113" s="43">
        <v>1477.35</v>
      </c>
      <c r="CG113" s="46">
        <v>1</v>
      </c>
      <c r="CH113" s="43">
        <v>0</v>
      </c>
      <c r="CI113" s="51"/>
      <c r="CJ113" s="43">
        <v>0</v>
      </c>
      <c r="CK113" s="44">
        <v>0</v>
      </c>
      <c r="CL113" s="45">
        <v>88.2</v>
      </c>
      <c r="CM113" s="43">
        <v>1477.35</v>
      </c>
      <c r="CN113" s="46">
        <v>1</v>
      </c>
      <c r="CO113" s="43">
        <v>0</v>
      </c>
      <c r="CP113" s="51"/>
      <c r="CQ113" s="43">
        <v>0</v>
      </c>
      <c r="CR113" s="44">
        <v>0</v>
      </c>
      <c r="CS113" s="45">
        <v>88.2</v>
      </c>
      <c r="CT113" s="43">
        <v>1477.35</v>
      </c>
      <c r="CU113" s="46">
        <v>1</v>
      </c>
      <c r="CV113" s="43">
        <v>0</v>
      </c>
      <c r="CW113" s="51"/>
      <c r="CX113" s="43">
        <v>0</v>
      </c>
      <c r="CY113" s="44">
        <v>0</v>
      </c>
      <c r="CZ113" s="45">
        <v>88.2</v>
      </c>
      <c r="DA113" s="43">
        <v>1477.35</v>
      </c>
      <c r="DB113" s="46">
        <v>1</v>
      </c>
      <c r="DC113" s="43">
        <v>0</v>
      </c>
      <c r="DD113" s="51"/>
      <c r="DE113" s="43">
        <v>0</v>
      </c>
      <c r="DF113" s="44">
        <v>0</v>
      </c>
      <c r="DG113" s="45">
        <v>88.2</v>
      </c>
      <c r="DH113" s="43">
        <v>1477.35</v>
      </c>
      <c r="DI113" s="46">
        <v>1</v>
      </c>
      <c r="DJ113" s="43">
        <v>0</v>
      </c>
      <c r="DK113" s="51"/>
      <c r="DL113" s="43">
        <v>0</v>
      </c>
      <c r="DM113" s="44">
        <v>0</v>
      </c>
      <c r="DN113" s="45">
        <v>88.2</v>
      </c>
      <c r="DO113" s="43">
        <v>1477.35</v>
      </c>
      <c r="DP113" s="46">
        <v>1</v>
      </c>
      <c r="DQ113" s="43">
        <v>0</v>
      </c>
      <c r="DR113" s="45">
        <v>0</v>
      </c>
      <c r="DS113" s="45">
        <v>0</v>
      </c>
      <c r="DT113" s="45"/>
      <c r="DU113" s="45">
        <v>0</v>
      </c>
      <c r="DV113" s="43">
        <v>0</v>
      </c>
      <c r="DW113" s="43">
        <v>0</v>
      </c>
      <c r="DX113" s="43">
        <v>0</v>
      </c>
      <c r="DY113" s="50">
        <v>0</v>
      </c>
      <c r="DZ113" s="50">
        <v>0</v>
      </c>
      <c r="EA113" s="52" t="s">
        <v>2076</v>
      </c>
      <c r="EB113"/>
    </row>
    <row r="114" spans="1:132" ht="51" outlineLevel="1" x14ac:dyDescent="0.25">
      <c r="A114" s="37" t="s">
        <v>356</v>
      </c>
      <c r="B114" s="38" t="s">
        <v>357</v>
      </c>
      <c r="C114" s="37" t="s">
        <v>53</v>
      </c>
      <c r="D114" s="37" t="s">
        <v>358</v>
      </c>
      <c r="E114" s="39" t="s">
        <v>130</v>
      </c>
      <c r="F114" s="39">
        <v>77.790000000000006</v>
      </c>
      <c r="G114" s="40">
        <v>17.77</v>
      </c>
      <c r="H114" s="40">
        <v>22.25</v>
      </c>
      <c r="I114" s="41">
        <v>1730.827</v>
      </c>
      <c r="J114" s="51">
        <v>0</v>
      </c>
      <c r="K114" s="43">
        <v>0</v>
      </c>
      <c r="L114" s="44">
        <v>0</v>
      </c>
      <c r="M114" s="45">
        <v>0</v>
      </c>
      <c r="N114" s="43">
        <v>0</v>
      </c>
      <c r="O114" s="46">
        <v>0</v>
      </c>
      <c r="P114" s="43">
        <v>1730.827</v>
      </c>
      <c r="Q114" s="51">
        <v>70.010000000000005</v>
      </c>
      <c r="R114" s="43">
        <v>1557.7225000000001</v>
      </c>
      <c r="S114" s="44">
        <v>0.89998740486484208</v>
      </c>
      <c r="T114" s="45">
        <v>70.010000000000005</v>
      </c>
      <c r="U114" s="43">
        <v>1557.7225000000001</v>
      </c>
      <c r="V114" s="46">
        <v>0.89998740486484208</v>
      </c>
      <c r="W114" s="43">
        <v>173.10449999999992</v>
      </c>
      <c r="X114" s="51">
        <v>7.78</v>
      </c>
      <c r="Y114" s="43">
        <v>173.10500000000002</v>
      </c>
      <c r="Z114" s="44">
        <v>0.10001288401440468</v>
      </c>
      <c r="AA114" s="45">
        <v>77.790000000000006</v>
      </c>
      <c r="AB114" s="43">
        <v>1730.8275000000001</v>
      </c>
      <c r="AC114" s="46">
        <v>1.0000002888792467</v>
      </c>
      <c r="AD114" s="43">
        <v>-5.0000000010186341E-4</v>
      </c>
      <c r="AE114" s="51"/>
      <c r="AF114" s="43">
        <v>0</v>
      </c>
      <c r="AG114" s="44">
        <v>0</v>
      </c>
      <c r="AH114" s="45">
        <v>77.790000000000006</v>
      </c>
      <c r="AI114" s="43">
        <v>1730.8275000000001</v>
      </c>
      <c r="AJ114" s="46">
        <v>1.0000002888792467</v>
      </c>
      <c r="AK114" s="43">
        <v>-5.0000000010186341E-4</v>
      </c>
      <c r="AL114" s="51"/>
      <c r="AM114" s="43">
        <v>0</v>
      </c>
      <c r="AN114" s="44">
        <v>0</v>
      </c>
      <c r="AO114" s="45">
        <v>77.790000000000006</v>
      </c>
      <c r="AP114" s="43">
        <v>1730.8275000000001</v>
      </c>
      <c r="AQ114" s="46">
        <v>1.0000002888792467</v>
      </c>
      <c r="AR114" s="43">
        <v>-5.0000000010186341E-4</v>
      </c>
      <c r="AS114" s="51"/>
      <c r="AT114" s="43">
        <v>0</v>
      </c>
      <c r="AU114" s="44">
        <v>0</v>
      </c>
      <c r="AV114" s="45">
        <v>77.790000000000006</v>
      </c>
      <c r="AW114" s="43">
        <v>1730.8275000000001</v>
      </c>
      <c r="AX114" s="46">
        <v>1.0000002888792467</v>
      </c>
      <c r="AY114" s="43">
        <v>-5.0000000010186341E-4</v>
      </c>
      <c r="AZ114" s="51"/>
      <c r="BA114" s="43">
        <v>0</v>
      </c>
      <c r="BB114" s="44">
        <v>0</v>
      </c>
      <c r="BC114" s="45">
        <v>77.790000000000006</v>
      </c>
      <c r="BD114" s="43">
        <v>1730.8275000000001</v>
      </c>
      <c r="BE114" s="46">
        <v>1.0000002888792467</v>
      </c>
      <c r="BF114" s="43">
        <v>-5.0000000010186341E-4</v>
      </c>
      <c r="BG114" s="51"/>
      <c r="BH114" s="43">
        <v>0</v>
      </c>
      <c r="BI114" s="44">
        <v>0</v>
      </c>
      <c r="BJ114" s="45">
        <v>77.790000000000006</v>
      </c>
      <c r="BK114" s="43">
        <v>1730.8275000000001</v>
      </c>
      <c r="BL114" s="46">
        <v>1.0000002888792467</v>
      </c>
      <c r="BM114" s="43">
        <v>-5.0000000010186341E-4</v>
      </c>
      <c r="BN114" s="51"/>
      <c r="BO114" s="43">
        <v>0</v>
      </c>
      <c r="BP114" s="44">
        <v>0</v>
      </c>
      <c r="BQ114" s="45">
        <v>77.790000000000006</v>
      </c>
      <c r="BR114" s="43">
        <v>1730.8275000000001</v>
      </c>
      <c r="BS114" s="46">
        <v>1.0000002888792467</v>
      </c>
      <c r="BT114" s="43">
        <v>-5.0000000010186341E-4</v>
      </c>
      <c r="BU114" s="51"/>
      <c r="BV114" s="43">
        <v>0</v>
      </c>
      <c r="BW114" s="44">
        <v>0</v>
      </c>
      <c r="BX114" s="45">
        <v>77.790000000000006</v>
      </c>
      <c r="BY114" s="43">
        <v>1730.8275000000001</v>
      </c>
      <c r="BZ114" s="46">
        <v>1.0000002888792467</v>
      </c>
      <c r="CA114" s="43">
        <v>-5.0000000010186341E-4</v>
      </c>
      <c r="CB114" s="51"/>
      <c r="CC114" s="43">
        <v>0</v>
      </c>
      <c r="CD114" s="44">
        <v>0</v>
      </c>
      <c r="CE114" s="45">
        <v>77.790000000000006</v>
      </c>
      <c r="CF114" s="43">
        <v>1730.8275000000001</v>
      </c>
      <c r="CG114" s="46">
        <v>1.0000002888792467</v>
      </c>
      <c r="CH114" s="43">
        <v>-5.0000000010186341E-4</v>
      </c>
      <c r="CI114" s="51"/>
      <c r="CJ114" s="43">
        <v>0</v>
      </c>
      <c r="CK114" s="44">
        <v>0</v>
      </c>
      <c r="CL114" s="45">
        <v>77.790000000000006</v>
      </c>
      <c r="CM114" s="43">
        <v>1730.8275000000001</v>
      </c>
      <c r="CN114" s="46">
        <v>1.0000002888792467</v>
      </c>
      <c r="CO114" s="43">
        <v>-5.0000000010186341E-4</v>
      </c>
      <c r="CP114" s="51"/>
      <c r="CQ114" s="43">
        <v>0</v>
      </c>
      <c r="CR114" s="44">
        <v>0</v>
      </c>
      <c r="CS114" s="45">
        <v>77.790000000000006</v>
      </c>
      <c r="CT114" s="43">
        <v>1730.8275000000001</v>
      </c>
      <c r="CU114" s="46">
        <v>1.0000002888792467</v>
      </c>
      <c r="CV114" s="43">
        <v>-5.0000000010186341E-4</v>
      </c>
      <c r="CW114" s="51"/>
      <c r="CX114" s="43">
        <v>0</v>
      </c>
      <c r="CY114" s="44">
        <v>0</v>
      </c>
      <c r="CZ114" s="45">
        <v>77.790000000000006</v>
      </c>
      <c r="DA114" s="43">
        <v>1730.8275000000001</v>
      </c>
      <c r="DB114" s="46">
        <v>1.0000002888792467</v>
      </c>
      <c r="DC114" s="43">
        <v>-5.0000000010186341E-4</v>
      </c>
      <c r="DD114" s="51"/>
      <c r="DE114" s="43">
        <v>0</v>
      </c>
      <c r="DF114" s="44">
        <v>0</v>
      </c>
      <c r="DG114" s="45">
        <v>77.790000000000006</v>
      </c>
      <c r="DH114" s="43">
        <v>1730.8275000000001</v>
      </c>
      <c r="DI114" s="46">
        <v>1.0000002888792467</v>
      </c>
      <c r="DJ114" s="43">
        <v>-5.0000000010186341E-4</v>
      </c>
      <c r="DK114" s="51"/>
      <c r="DL114" s="43">
        <v>0</v>
      </c>
      <c r="DM114" s="44">
        <v>0</v>
      </c>
      <c r="DN114" s="45">
        <v>77.790000000000006</v>
      </c>
      <c r="DO114" s="43">
        <v>1730.8275000000001</v>
      </c>
      <c r="DP114" s="46">
        <v>1.0000002888792467</v>
      </c>
      <c r="DQ114" s="43">
        <v>-5.0000000010186341E-4</v>
      </c>
      <c r="DR114" s="45">
        <v>0</v>
      </c>
      <c r="DS114" s="45">
        <v>0</v>
      </c>
      <c r="DT114" s="45"/>
      <c r="DU114" s="45">
        <v>0</v>
      </c>
      <c r="DV114" s="43">
        <v>0</v>
      </c>
      <c r="DW114" s="43">
        <v>0</v>
      </c>
      <c r="DX114" s="43">
        <v>0</v>
      </c>
      <c r="DY114" s="50">
        <v>0</v>
      </c>
      <c r="DZ114" s="50">
        <v>0</v>
      </c>
      <c r="EA114" s="52" t="s">
        <v>2076</v>
      </c>
      <c r="EB114"/>
    </row>
    <row r="115" spans="1:132" ht="25.5" outlineLevel="1" x14ac:dyDescent="0.25">
      <c r="A115" s="37" t="s">
        <v>359</v>
      </c>
      <c r="B115" s="38" t="s">
        <v>167</v>
      </c>
      <c r="C115" s="37" t="s">
        <v>53</v>
      </c>
      <c r="D115" s="37" t="s">
        <v>168</v>
      </c>
      <c r="E115" s="39" t="s">
        <v>109</v>
      </c>
      <c r="F115" s="39">
        <v>2.21</v>
      </c>
      <c r="G115" s="40">
        <v>65.430000000000007</v>
      </c>
      <c r="H115" s="40">
        <v>81.93</v>
      </c>
      <c r="I115" s="41">
        <v>181.065</v>
      </c>
      <c r="J115" s="51">
        <v>0</v>
      </c>
      <c r="K115" s="43">
        <v>0</v>
      </c>
      <c r="L115" s="44">
        <v>0</v>
      </c>
      <c r="M115" s="45">
        <v>0</v>
      </c>
      <c r="N115" s="43">
        <v>0</v>
      </c>
      <c r="O115" s="46">
        <v>0</v>
      </c>
      <c r="P115" s="43">
        <v>181.065</v>
      </c>
      <c r="Q115" s="51">
        <v>1.33</v>
      </c>
      <c r="R115" s="43">
        <v>108.96690000000001</v>
      </c>
      <c r="S115" s="44">
        <v>0.60181095186811373</v>
      </c>
      <c r="T115" s="45">
        <v>1.33</v>
      </c>
      <c r="U115" s="43">
        <v>108.96690000000001</v>
      </c>
      <c r="V115" s="46">
        <v>0.60181095186811373</v>
      </c>
      <c r="W115" s="43">
        <v>72.098099999999988</v>
      </c>
      <c r="X115" s="51">
        <v>0.88</v>
      </c>
      <c r="Y115" s="43">
        <v>72.098400000000012</v>
      </c>
      <c r="Z115" s="44">
        <v>0.39819070499544368</v>
      </c>
      <c r="AA115" s="45">
        <v>2.21</v>
      </c>
      <c r="AB115" s="43">
        <v>181.06530000000004</v>
      </c>
      <c r="AC115" s="46">
        <v>1.0000016568635575</v>
      </c>
      <c r="AD115" s="43">
        <v>-3.0000000003838068E-4</v>
      </c>
      <c r="AE115" s="51"/>
      <c r="AF115" s="43">
        <v>0</v>
      </c>
      <c r="AG115" s="44">
        <v>0</v>
      </c>
      <c r="AH115" s="45">
        <v>2.21</v>
      </c>
      <c r="AI115" s="43">
        <v>181.06530000000004</v>
      </c>
      <c r="AJ115" s="46">
        <v>1.0000016568635575</v>
      </c>
      <c r="AK115" s="43">
        <v>-3.0000000003838068E-4</v>
      </c>
      <c r="AL115" s="51"/>
      <c r="AM115" s="43">
        <v>0</v>
      </c>
      <c r="AN115" s="44">
        <v>0</v>
      </c>
      <c r="AO115" s="45">
        <v>2.21</v>
      </c>
      <c r="AP115" s="43">
        <v>181.06530000000004</v>
      </c>
      <c r="AQ115" s="46">
        <v>1.0000016568635575</v>
      </c>
      <c r="AR115" s="43">
        <v>-3.0000000003838068E-4</v>
      </c>
      <c r="AS115" s="51"/>
      <c r="AT115" s="43">
        <v>0</v>
      </c>
      <c r="AU115" s="44">
        <v>0</v>
      </c>
      <c r="AV115" s="45">
        <v>2.21</v>
      </c>
      <c r="AW115" s="43">
        <v>181.06530000000004</v>
      </c>
      <c r="AX115" s="46">
        <v>1.0000016568635575</v>
      </c>
      <c r="AY115" s="43">
        <v>-3.0000000003838068E-4</v>
      </c>
      <c r="AZ115" s="51"/>
      <c r="BA115" s="43">
        <v>0</v>
      </c>
      <c r="BB115" s="44">
        <v>0</v>
      </c>
      <c r="BC115" s="45">
        <v>2.21</v>
      </c>
      <c r="BD115" s="43">
        <v>181.06530000000004</v>
      </c>
      <c r="BE115" s="46">
        <v>1.0000016568635575</v>
      </c>
      <c r="BF115" s="43">
        <v>-3.0000000003838068E-4</v>
      </c>
      <c r="BG115" s="51"/>
      <c r="BH115" s="43">
        <v>0</v>
      </c>
      <c r="BI115" s="44">
        <v>0</v>
      </c>
      <c r="BJ115" s="45">
        <v>2.21</v>
      </c>
      <c r="BK115" s="43">
        <v>181.06530000000004</v>
      </c>
      <c r="BL115" s="46">
        <v>1.0000016568635575</v>
      </c>
      <c r="BM115" s="43">
        <v>-3.0000000003838068E-4</v>
      </c>
      <c r="BN115" s="51"/>
      <c r="BO115" s="43">
        <v>0</v>
      </c>
      <c r="BP115" s="44">
        <v>0</v>
      </c>
      <c r="BQ115" s="45">
        <v>2.21</v>
      </c>
      <c r="BR115" s="43">
        <v>181.06530000000004</v>
      </c>
      <c r="BS115" s="46">
        <v>1.0000016568635575</v>
      </c>
      <c r="BT115" s="43">
        <v>-3.0000000003838068E-4</v>
      </c>
      <c r="BU115" s="51"/>
      <c r="BV115" s="43">
        <v>0</v>
      </c>
      <c r="BW115" s="44">
        <v>0</v>
      </c>
      <c r="BX115" s="45">
        <v>2.21</v>
      </c>
      <c r="BY115" s="43">
        <v>181.06530000000004</v>
      </c>
      <c r="BZ115" s="46">
        <v>1.0000016568635575</v>
      </c>
      <c r="CA115" s="43">
        <v>-3.0000000003838068E-4</v>
      </c>
      <c r="CB115" s="51"/>
      <c r="CC115" s="43">
        <v>0</v>
      </c>
      <c r="CD115" s="44">
        <v>0</v>
      </c>
      <c r="CE115" s="45">
        <v>2.21</v>
      </c>
      <c r="CF115" s="43">
        <v>181.06530000000004</v>
      </c>
      <c r="CG115" s="46">
        <v>1.0000016568635575</v>
      </c>
      <c r="CH115" s="43">
        <v>-3.0000000003838068E-4</v>
      </c>
      <c r="CI115" s="51"/>
      <c r="CJ115" s="43">
        <v>0</v>
      </c>
      <c r="CK115" s="44">
        <v>0</v>
      </c>
      <c r="CL115" s="45">
        <v>2.21</v>
      </c>
      <c r="CM115" s="43">
        <v>181.06530000000004</v>
      </c>
      <c r="CN115" s="46">
        <v>1.0000016568635575</v>
      </c>
      <c r="CO115" s="43">
        <v>-3.0000000003838068E-4</v>
      </c>
      <c r="CP115" s="51"/>
      <c r="CQ115" s="43">
        <v>0</v>
      </c>
      <c r="CR115" s="44">
        <v>0</v>
      </c>
      <c r="CS115" s="45">
        <v>2.21</v>
      </c>
      <c r="CT115" s="43">
        <v>181.06530000000004</v>
      </c>
      <c r="CU115" s="46">
        <v>1.0000016568635575</v>
      </c>
      <c r="CV115" s="43">
        <v>-3.0000000003838068E-4</v>
      </c>
      <c r="CW115" s="51"/>
      <c r="CX115" s="43">
        <v>0</v>
      </c>
      <c r="CY115" s="44">
        <v>0</v>
      </c>
      <c r="CZ115" s="45">
        <v>2.21</v>
      </c>
      <c r="DA115" s="43">
        <v>181.06530000000004</v>
      </c>
      <c r="DB115" s="46">
        <v>1.0000016568635575</v>
      </c>
      <c r="DC115" s="43">
        <v>-3.0000000003838068E-4</v>
      </c>
      <c r="DD115" s="51"/>
      <c r="DE115" s="43">
        <v>0</v>
      </c>
      <c r="DF115" s="44">
        <v>0</v>
      </c>
      <c r="DG115" s="45">
        <v>2.21</v>
      </c>
      <c r="DH115" s="43">
        <v>181.06530000000004</v>
      </c>
      <c r="DI115" s="46">
        <v>1.0000016568635575</v>
      </c>
      <c r="DJ115" s="43">
        <v>-3.0000000003838068E-4</v>
      </c>
      <c r="DK115" s="51"/>
      <c r="DL115" s="43">
        <v>0</v>
      </c>
      <c r="DM115" s="44">
        <v>0</v>
      </c>
      <c r="DN115" s="45">
        <v>2.21</v>
      </c>
      <c r="DO115" s="43">
        <v>181.06530000000004</v>
      </c>
      <c r="DP115" s="46">
        <v>1.0000016568635575</v>
      </c>
      <c r="DQ115" s="43">
        <v>-3.0000000003838068E-4</v>
      </c>
      <c r="DR115" s="45">
        <v>0</v>
      </c>
      <c r="DS115" s="45">
        <v>0</v>
      </c>
      <c r="DT115" s="45"/>
      <c r="DU115" s="45">
        <v>0</v>
      </c>
      <c r="DV115" s="43">
        <v>0</v>
      </c>
      <c r="DW115" s="43">
        <v>0</v>
      </c>
      <c r="DX115" s="43">
        <v>0</v>
      </c>
      <c r="DY115" s="50">
        <v>0</v>
      </c>
      <c r="DZ115" s="50">
        <v>0</v>
      </c>
      <c r="EA115" s="52" t="s">
        <v>2076</v>
      </c>
      <c r="EB115"/>
    </row>
    <row r="116" spans="1:132" ht="25.5" outlineLevel="1" x14ac:dyDescent="0.25">
      <c r="A116" s="37" t="s">
        <v>360</v>
      </c>
      <c r="B116" s="38" t="s">
        <v>361</v>
      </c>
      <c r="C116" s="37" t="s">
        <v>48</v>
      </c>
      <c r="D116" s="37" t="s">
        <v>362</v>
      </c>
      <c r="E116" s="39" t="s">
        <v>109</v>
      </c>
      <c r="F116" s="39">
        <v>2.21</v>
      </c>
      <c r="G116" s="40">
        <v>39.619999999999997</v>
      </c>
      <c r="H116" s="40">
        <v>49.61</v>
      </c>
      <c r="I116" s="41">
        <v>109.63800000000001</v>
      </c>
      <c r="J116" s="51">
        <v>0</v>
      </c>
      <c r="K116" s="43">
        <v>0</v>
      </c>
      <c r="L116" s="44">
        <v>0</v>
      </c>
      <c r="M116" s="45">
        <v>0</v>
      </c>
      <c r="N116" s="43">
        <v>0</v>
      </c>
      <c r="O116" s="46">
        <v>0</v>
      </c>
      <c r="P116" s="43">
        <v>109.63800000000001</v>
      </c>
      <c r="Q116" s="51">
        <v>1.33</v>
      </c>
      <c r="R116" s="43">
        <v>65.981300000000005</v>
      </c>
      <c r="S116" s="44">
        <v>0.601810503657491</v>
      </c>
      <c r="T116" s="45">
        <v>1.33</v>
      </c>
      <c r="U116" s="43">
        <v>65.981300000000005</v>
      </c>
      <c r="V116" s="46">
        <v>0.601810503657491</v>
      </c>
      <c r="W116" s="43">
        <v>43.656700000000001</v>
      </c>
      <c r="X116" s="51">
        <v>0.88</v>
      </c>
      <c r="Y116" s="43">
        <v>43.656799999999997</v>
      </c>
      <c r="Z116" s="44">
        <v>0.39819040843503162</v>
      </c>
      <c r="AA116" s="45">
        <v>2.21</v>
      </c>
      <c r="AB116" s="43">
        <v>109.63810000000001</v>
      </c>
      <c r="AC116" s="46">
        <v>1.0000009120925226</v>
      </c>
      <c r="AD116" s="43">
        <v>-1.0000000000331966E-4</v>
      </c>
      <c r="AE116" s="51"/>
      <c r="AF116" s="43">
        <v>0</v>
      </c>
      <c r="AG116" s="44">
        <v>0</v>
      </c>
      <c r="AH116" s="45">
        <v>2.21</v>
      </c>
      <c r="AI116" s="43">
        <v>109.63810000000001</v>
      </c>
      <c r="AJ116" s="46">
        <v>1.0000009120925226</v>
      </c>
      <c r="AK116" s="43">
        <v>-1.0000000000331966E-4</v>
      </c>
      <c r="AL116" s="51"/>
      <c r="AM116" s="43">
        <v>0</v>
      </c>
      <c r="AN116" s="44">
        <v>0</v>
      </c>
      <c r="AO116" s="45">
        <v>2.21</v>
      </c>
      <c r="AP116" s="43">
        <v>109.63810000000001</v>
      </c>
      <c r="AQ116" s="46">
        <v>1.0000009120925226</v>
      </c>
      <c r="AR116" s="43">
        <v>-1.0000000000331966E-4</v>
      </c>
      <c r="AS116" s="51"/>
      <c r="AT116" s="43">
        <v>0</v>
      </c>
      <c r="AU116" s="44">
        <v>0</v>
      </c>
      <c r="AV116" s="45">
        <v>2.21</v>
      </c>
      <c r="AW116" s="43">
        <v>109.63810000000001</v>
      </c>
      <c r="AX116" s="46">
        <v>1.0000009120925226</v>
      </c>
      <c r="AY116" s="43">
        <v>-1.0000000000331966E-4</v>
      </c>
      <c r="AZ116" s="51"/>
      <c r="BA116" s="43">
        <v>0</v>
      </c>
      <c r="BB116" s="44">
        <v>0</v>
      </c>
      <c r="BC116" s="45">
        <v>2.21</v>
      </c>
      <c r="BD116" s="43">
        <v>109.63810000000001</v>
      </c>
      <c r="BE116" s="46">
        <v>1.0000009120925226</v>
      </c>
      <c r="BF116" s="43">
        <v>-1.0000000000331966E-4</v>
      </c>
      <c r="BG116" s="51"/>
      <c r="BH116" s="43">
        <v>0</v>
      </c>
      <c r="BI116" s="44">
        <v>0</v>
      </c>
      <c r="BJ116" s="45">
        <v>2.21</v>
      </c>
      <c r="BK116" s="43">
        <v>109.63810000000001</v>
      </c>
      <c r="BL116" s="46">
        <v>1.0000009120925226</v>
      </c>
      <c r="BM116" s="43">
        <v>-1.0000000000331966E-4</v>
      </c>
      <c r="BN116" s="51"/>
      <c r="BO116" s="43">
        <v>0</v>
      </c>
      <c r="BP116" s="44">
        <v>0</v>
      </c>
      <c r="BQ116" s="45">
        <v>2.21</v>
      </c>
      <c r="BR116" s="43">
        <v>109.63</v>
      </c>
      <c r="BS116" s="46">
        <v>0.99992703259818672</v>
      </c>
      <c r="BT116" s="43">
        <v>8.0000000000097771E-3</v>
      </c>
      <c r="BU116" s="51"/>
      <c r="BV116" s="43">
        <v>0</v>
      </c>
      <c r="BW116" s="44">
        <v>0</v>
      </c>
      <c r="BX116" s="45">
        <v>2.21</v>
      </c>
      <c r="BY116" s="43">
        <v>109.63</v>
      </c>
      <c r="BZ116" s="46">
        <v>0.99992703259818672</v>
      </c>
      <c r="CA116" s="43">
        <v>8.0000000000097771E-3</v>
      </c>
      <c r="CB116" s="51"/>
      <c r="CC116" s="43">
        <v>0</v>
      </c>
      <c r="CD116" s="44">
        <v>0</v>
      </c>
      <c r="CE116" s="45">
        <v>2.21</v>
      </c>
      <c r="CF116" s="43">
        <v>109.63</v>
      </c>
      <c r="CG116" s="46">
        <v>0.99992703259818672</v>
      </c>
      <c r="CH116" s="43">
        <v>8.0000000000097771E-3</v>
      </c>
      <c r="CI116" s="51"/>
      <c r="CJ116" s="43">
        <v>0</v>
      </c>
      <c r="CK116" s="44">
        <v>0</v>
      </c>
      <c r="CL116" s="45">
        <v>2.21</v>
      </c>
      <c r="CM116" s="43">
        <v>109.63</v>
      </c>
      <c r="CN116" s="46">
        <v>0.99992703259818672</v>
      </c>
      <c r="CO116" s="43">
        <v>8.0000000000097771E-3</v>
      </c>
      <c r="CP116" s="51"/>
      <c r="CQ116" s="43">
        <v>0</v>
      </c>
      <c r="CR116" s="44">
        <v>0</v>
      </c>
      <c r="CS116" s="45">
        <v>2.21</v>
      </c>
      <c r="CT116" s="43">
        <v>109.63</v>
      </c>
      <c r="CU116" s="46">
        <v>0.99992703259818672</v>
      </c>
      <c r="CV116" s="43">
        <v>8.0000000000097771E-3</v>
      </c>
      <c r="CW116" s="51"/>
      <c r="CX116" s="43">
        <v>0</v>
      </c>
      <c r="CY116" s="44">
        <v>0</v>
      </c>
      <c r="CZ116" s="45">
        <v>2.21</v>
      </c>
      <c r="DA116" s="43">
        <v>109.63</v>
      </c>
      <c r="DB116" s="46">
        <v>0.99992703259818672</v>
      </c>
      <c r="DC116" s="43">
        <v>8.0000000000097771E-3</v>
      </c>
      <c r="DD116" s="51"/>
      <c r="DE116" s="43">
        <v>0</v>
      </c>
      <c r="DF116" s="44">
        <v>0</v>
      </c>
      <c r="DG116" s="45">
        <v>2.21</v>
      </c>
      <c r="DH116" s="43">
        <v>109.63</v>
      </c>
      <c r="DI116" s="46">
        <v>0.99992703259818672</v>
      </c>
      <c r="DJ116" s="43">
        <v>8.0000000000097771E-3</v>
      </c>
      <c r="DK116" s="51"/>
      <c r="DL116" s="43">
        <v>0</v>
      </c>
      <c r="DM116" s="44">
        <v>0</v>
      </c>
      <c r="DN116" s="45">
        <v>2.21</v>
      </c>
      <c r="DO116" s="43">
        <v>109.63</v>
      </c>
      <c r="DP116" s="46">
        <v>0.99992703259818672</v>
      </c>
      <c r="DQ116" s="43">
        <v>8.0000000000097771E-3</v>
      </c>
      <c r="DR116" s="45">
        <v>0</v>
      </c>
      <c r="DS116" s="45">
        <v>0</v>
      </c>
      <c r="DT116" s="45"/>
      <c r="DU116" s="45">
        <v>0</v>
      </c>
      <c r="DV116" s="43">
        <v>0</v>
      </c>
      <c r="DW116" s="43">
        <v>0</v>
      </c>
      <c r="DX116" s="43">
        <v>0</v>
      </c>
      <c r="DY116" s="50">
        <v>0</v>
      </c>
      <c r="DZ116" s="50">
        <v>0</v>
      </c>
      <c r="EA116" s="52" t="s">
        <v>2076</v>
      </c>
      <c r="EB116"/>
    </row>
    <row r="117" spans="1:132" ht="76.5" outlineLevel="1" x14ac:dyDescent="0.25">
      <c r="A117" s="37" t="s">
        <v>363</v>
      </c>
      <c r="B117" s="38" t="s">
        <v>364</v>
      </c>
      <c r="C117" s="37" t="s">
        <v>48</v>
      </c>
      <c r="D117" s="37" t="s">
        <v>365</v>
      </c>
      <c r="E117" s="39" t="s">
        <v>130</v>
      </c>
      <c r="F117" s="39">
        <v>58.51</v>
      </c>
      <c r="G117" s="40">
        <v>70.08</v>
      </c>
      <c r="H117" s="40">
        <v>87.75</v>
      </c>
      <c r="I117" s="41">
        <v>5134.2520000000004</v>
      </c>
      <c r="J117" s="51">
        <v>0</v>
      </c>
      <c r="K117" s="43">
        <v>0</v>
      </c>
      <c r="L117" s="44">
        <v>0</v>
      </c>
      <c r="M117" s="45">
        <v>0</v>
      </c>
      <c r="N117" s="43">
        <v>0</v>
      </c>
      <c r="O117" s="46">
        <v>0</v>
      </c>
      <c r="P117" s="43">
        <v>5134.2520000000004</v>
      </c>
      <c r="Q117" s="51">
        <v>58.61</v>
      </c>
      <c r="R117" s="43">
        <v>5143.0275000000001</v>
      </c>
      <c r="S117" s="44">
        <v>1.0017092071055336</v>
      </c>
      <c r="T117" s="45">
        <v>58.61</v>
      </c>
      <c r="U117" s="43">
        <v>5143.0275000000001</v>
      </c>
      <c r="V117" s="46">
        <v>1.0017092071055336</v>
      </c>
      <c r="W117" s="43">
        <v>-8.7754999999997381</v>
      </c>
      <c r="X117" s="51"/>
      <c r="Y117" s="43">
        <v>0</v>
      </c>
      <c r="Z117" s="44">
        <v>0</v>
      </c>
      <c r="AA117" s="45">
        <v>58.61</v>
      </c>
      <c r="AB117" s="43">
        <v>5143.0275000000001</v>
      </c>
      <c r="AC117" s="46">
        <v>1.0017092071055336</v>
      </c>
      <c r="AD117" s="43">
        <v>-8.7754999999997381</v>
      </c>
      <c r="AE117" s="51"/>
      <c r="AF117" s="43">
        <v>0</v>
      </c>
      <c r="AG117" s="44">
        <v>0</v>
      </c>
      <c r="AH117" s="45">
        <v>58.61</v>
      </c>
      <c r="AI117" s="43">
        <v>5143.0275000000001</v>
      </c>
      <c r="AJ117" s="46">
        <v>1.0017092071055336</v>
      </c>
      <c r="AK117" s="43">
        <v>-8.7754999999997381</v>
      </c>
      <c r="AL117" s="51">
        <v>-0.1</v>
      </c>
      <c r="AM117" s="43">
        <v>-8.7750000000000004</v>
      </c>
      <c r="AN117" s="44">
        <v>-1.7091097203643295E-3</v>
      </c>
      <c r="AO117" s="45">
        <v>58.51</v>
      </c>
      <c r="AP117" s="43">
        <v>5134.2525000000005</v>
      </c>
      <c r="AQ117" s="46">
        <v>1.0000000973851693</v>
      </c>
      <c r="AR117" s="43">
        <v>-5.0000000010186341E-4</v>
      </c>
      <c r="AS117" s="51">
        <v>1</v>
      </c>
      <c r="AT117" s="43">
        <v>87.75</v>
      </c>
      <c r="AU117" s="44">
        <v>1.7091097203643296E-2</v>
      </c>
      <c r="AV117" s="45">
        <v>59.51</v>
      </c>
      <c r="AW117" s="43">
        <v>5222.0025000000005</v>
      </c>
      <c r="AX117" s="46">
        <v>1.0170911945888126</v>
      </c>
      <c r="AY117" s="43">
        <v>-87.750500000000102</v>
      </c>
      <c r="AZ117" s="51"/>
      <c r="BA117" s="43">
        <v>0</v>
      </c>
      <c r="BB117" s="44">
        <v>0</v>
      </c>
      <c r="BC117" s="45">
        <v>59.51</v>
      </c>
      <c r="BD117" s="43">
        <v>5222.0025000000005</v>
      </c>
      <c r="BE117" s="46">
        <v>1.0170911945888126</v>
      </c>
      <c r="BF117" s="43">
        <v>-87.750500000000102</v>
      </c>
      <c r="BG117" s="51"/>
      <c r="BH117" s="43">
        <v>0</v>
      </c>
      <c r="BI117" s="44">
        <v>0</v>
      </c>
      <c r="BJ117" s="45">
        <v>59.51</v>
      </c>
      <c r="BK117" s="43">
        <v>5222.0025000000005</v>
      </c>
      <c r="BL117" s="46">
        <v>1.0170911945888126</v>
      </c>
      <c r="BM117" s="43">
        <v>-87.750500000000102</v>
      </c>
      <c r="BN117" s="51"/>
      <c r="BO117" s="43">
        <v>0</v>
      </c>
      <c r="BP117" s="44">
        <v>0</v>
      </c>
      <c r="BQ117" s="45">
        <v>59.51</v>
      </c>
      <c r="BR117" s="43">
        <v>5222.0025000000005</v>
      </c>
      <c r="BS117" s="46">
        <v>1.0170911945888126</v>
      </c>
      <c r="BT117" s="43">
        <v>-87.750500000000102</v>
      </c>
      <c r="BU117" s="51">
        <v>-1</v>
      </c>
      <c r="BV117" s="43">
        <v>-87.75</v>
      </c>
      <c r="BW117" s="44">
        <v>-1.7091097203643296E-2</v>
      </c>
      <c r="BX117" s="45">
        <v>58.51</v>
      </c>
      <c r="BY117" s="43">
        <v>5134.2525000000005</v>
      </c>
      <c r="BZ117" s="46">
        <v>1.0000000973851693</v>
      </c>
      <c r="CA117" s="43">
        <v>-5.0000000010186341E-4</v>
      </c>
      <c r="CB117" s="51"/>
      <c r="CC117" s="43">
        <v>0</v>
      </c>
      <c r="CD117" s="44">
        <v>0</v>
      </c>
      <c r="CE117" s="45">
        <v>58.51</v>
      </c>
      <c r="CF117" s="43">
        <v>5134.2525000000005</v>
      </c>
      <c r="CG117" s="46">
        <v>1.0000000973851693</v>
      </c>
      <c r="CH117" s="43">
        <v>-5.0000000010186341E-4</v>
      </c>
      <c r="CI117" s="51"/>
      <c r="CJ117" s="43">
        <v>0</v>
      </c>
      <c r="CK117" s="44">
        <v>0</v>
      </c>
      <c r="CL117" s="45">
        <v>58.51</v>
      </c>
      <c r="CM117" s="43">
        <v>5134.2525000000005</v>
      </c>
      <c r="CN117" s="46">
        <v>1.0000000973851693</v>
      </c>
      <c r="CO117" s="43">
        <v>-5.0000000010186341E-4</v>
      </c>
      <c r="CP117" s="51"/>
      <c r="CQ117" s="43">
        <v>0</v>
      </c>
      <c r="CR117" s="44">
        <v>0</v>
      </c>
      <c r="CS117" s="45">
        <v>58.51</v>
      </c>
      <c r="CT117" s="43">
        <v>5134.2525000000005</v>
      </c>
      <c r="CU117" s="46">
        <v>1.0000000973851693</v>
      </c>
      <c r="CV117" s="43">
        <v>-5.0000000010186341E-4</v>
      </c>
      <c r="CW117" s="51"/>
      <c r="CX117" s="43">
        <v>0</v>
      </c>
      <c r="CY117" s="44">
        <v>0</v>
      </c>
      <c r="CZ117" s="45">
        <v>58.51</v>
      </c>
      <c r="DA117" s="43">
        <v>5134.2525000000005</v>
      </c>
      <c r="DB117" s="46">
        <v>1.0000000973851693</v>
      </c>
      <c r="DC117" s="43">
        <v>-5.0000000010186341E-4</v>
      </c>
      <c r="DD117" s="51"/>
      <c r="DE117" s="43">
        <v>0</v>
      </c>
      <c r="DF117" s="44">
        <v>0</v>
      </c>
      <c r="DG117" s="45">
        <v>58.51</v>
      </c>
      <c r="DH117" s="43">
        <v>5134.2525000000005</v>
      </c>
      <c r="DI117" s="46">
        <v>1.0000000973851693</v>
      </c>
      <c r="DJ117" s="43">
        <v>-5.0000000010186341E-4</v>
      </c>
      <c r="DK117" s="51"/>
      <c r="DL117" s="43">
        <v>0</v>
      </c>
      <c r="DM117" s="44">
        <v>0</v>
      </c>
      <c r="DN117" s="45">
        <v>58.51</v>
      </c>
      <c r="DO117" s="43">
        <v>5134.2525000000005</v>
      </c>
      <c r="DP117" s="46">
        <v>1.0000000973851693</v>
      </c>
      <c r="DQ117" s="43">
        <v>-5.0000000010186341E-4</v>
      </c>
      <c r="DR117" s="45">
        <v>0</v>
      </c>
      <c r="DS117" s="45">
        <v>0</v>
      </c>
      <c r="DT117" s="45"/>
      <c r="DU117" s="45">
        <v>0</v>
      </c>
      <c r="DV117" s="43">
        <v>0</v>
      </c>
      <c r="DW117" s="43">
        <v>0</v>
      </c>
      <c r="DX117" s="43">
        <v>0</v>
      </c>
      <c r="DY117" s="50">
        <v>0</v>
      </c>
      <c r="DZ117" s="50">
        <v>0</v>
      </c>
      <c r="EA117" s="52" t="s">
        <v>2076</v>
      </c>
      <c r="EB117"/>
    </row>
    <row r="118" spans="1:132" ht="76.5" outlineLevel="1" x14ac:dyDescent="0.25">
      <c r="A118" s="37" t="s">
        <v>366</v>
      </c>
      <c r="B118" s="38" t="s">
        <v>367</v>
      </c>
      <c r="C118" s="37" t="s">
        <v>48</v>
      </c>
      <c r="D118" s="37" t="s">
        <v>368</v>
      </c>
      <c r="E118" s="39" t="s">
        <v>130</v>
      </c>
      <c r="F118" s="39">
        <v>47.15</v>
      </c>
      <c r="G118" s="40">
        <v>42.48</v>
      </c>
      <c r="H118" s="40">
        <v>53.19</v>
      </c>
      <c r="I118" s="41">
        <v>2507.9079999999999</v>
      </c>
      <c r="J118" s="51">
        <v>0</v>
      </c>
      <c r="K118" s="43">
        <v>0</v>
      </c>
      <c r="L118" s="44">
        <v>0</v>
      </c>
      <c r="M118" s="45">
        <v>0</v>
      </c>
      <c r="N118" s="43">
        <v>0</v>
      </c>
      <c r="O118" s="46">
        <v>0</v>
      </c>
      <c r="P118" s="43">
        <v>2507.9079999999999</v>
      </c>
      <c r="Q118" s="51">
        <v>12.46</v>
      </c>
      <c r="R118" s="43">
        <v>662.74739999999997</v>
      </c>
      <c r="S118" s="44">
        <v>0.26426304314193344</v>
      </c>
      <c r="T118" s="45">
        <v>12.46</v>
      </c>
      <c r="U118" s="43">
        <v>662.74739999999997</v>
      </c>
      <c r="V118" s="46">
        <v>0.26426304314193344</v>
      </c>
      <c r="W118" s="43">
        <v>1845.1605999999999</v>
      </c>
      <c r="X118" s="51">
        <v>17.23</v>
      </c>
      <c r="Y118" s="43">
        <v>916.46370000000002</v>
      </c>
      <c r="Z118" s="44">
        <v>0.36542955323720011</v>
      </c>
      <c r="AA118" s="45">
        <v>29.69</v>
      </c>
      <c r="AB118" s="43">
        <v>1579.2111</v>
      </c>
      <c r="AC118" s="46">
        <v>0.62969259637913355</v>
      </c>
      <c r="AD118" s="43">
        <v>928.69689999999991</v>
      </c>
      <c r="AE118" s="51"/>
      <c r="AF118" s="43">
        <v>0</v>
      </c>
      <c r="AG118" s="44">
        <v>0</v>
      </c>
      <c r="AH118" s="45">
        <v>29.69</v>
      </c>
      <c r="AI118" s="43">
        <v>1579.2111</v>
      </c>
      <c r="AJ118" s="46">
        <v>0.62969259637913355</v>
      </c>
      <c r="AK118" s="43">
        <v>928.69689999999991</v>
      </c>
      <c r="AL118" s="51">
        <v>13.72</v>
      </c>
      <c r="AM118" s="43">
        <v>729.76679999999999</v>
      </c>
      <c r="AN118" s="44">
        <v>0.29098627222370199</v>
      </c>
      <c r="AO118" s="45">
        <v>43.410000000000004</v>
      </c>
      <c r="AP118" s="43">
        <v>2308.9778999999999</v>
      </c>
      <c r="AQ118" s="46">
        <v>0.92067886860283554</v>
      </c>
      <c r="AR118" s="43">
        <v>198.93010000000004</v>
      </c>
      <c r="AS118" s="51"/>
      <c r="AT118" s="43">
        <v>0</v>
      </c>
      <c r="AU118" s="44">
        <v>0</v>
      </c>
      <c r="AV118" s="45">
        <v>43.410000000000004</v>
      </c>
      <c r="AW118" s="43">
        <v>2308.9778999999999</v>
      </c>
      <c r="AX118" s="46">
        <v>0.92067886860283554</v>
      </c>
      <c r="AY118" s="43">
        <v>198.93010000000004</v>
      </c>
      <c r="AZ118" s="51"/>
      <c r="BA118" s="43">
        <v>0</v>
      </c>
      <c r="BB118" s="44">
        <v>0</v>
      </c>
      <c r="BC118" s="45">
        <v>43.410000000000004</v>
      </c>
      <c r="BD118" s="43">
        <v>2308.9778999999999</v>
      </c>
      <c r="BE118" s="46">
        <v>0.92067886860283554</v>
      </c>
      <c r="BF118" s="43">
        <v>198.93010000000004</v>
      </c>
      <c r="BG118" s="51"/>
      <c r="BH118" s="43">
        <v>0</v>
      </c>
      <c r="BI118" s="44">
        <v>0</v>
      </c>
      <c r="BJ118" s="45">
        <v>43.410000000000004</v>
      </c>
      <c r="BK118" s="43">
        <v>2308.9778999999999</v>
      </c>
      <c r="BL118" s="46">
        <v>0.92067886860283554</v>
      </c>
      <c r="BM118" s="43">
        <v>198.93010000000004</v>
      </c>
      <c r="BN118" s="51"/>
      <c r="BO118" s="43">
        <v>0</v>
      </c>
      <c r="BP118" s="44">
        <v>0</v>
      </c>
      <c r="BQ118" s="45">
        <v>43.410000000000004</v>
      </c>
      <c r="BR118" s="43">
        <v>2308.9778999999999</v>
      </c>
      <c r="BS118" s="46">
        <v>0.92067886860283554</v>
      </c>
      <c r="BT118" s="43">
        <v>198.93010000000004</v>
      </c>
      <c r="BU118" s="51"/>
      <c r="BV118" s="43">
        <v>0</v>
      </c>
      <c r="BW118" s="44">
        <v>0</v>
      </c>
      <c r="BX118" s="45">
        <v>43.410000000000004</v>
      </c>
      <c r="BY118" s="43">
        <v>2308.9778999999999</v>
      </c>
      <c r="BZ118" s="46">
        <v>0.92067886860283554</v>
      </c>
      <c r="CA118" s="43">
        <v>198.93010000000004</v>
      </c>
      <c r="CB118" s="51"/>
      <c r="CC118" s="43">
        <v>0</v>
      </c>
      <c r="CD118" s="44">
        <v>0</v>
      </c>
      <c r="CE118" s="45">
        <v>43.410000000000004</v>
      </c>
      <c r="CF118" s="43">
        <v>2308.9778999999999</v>
      </c>
      <c r="CG118" s="46">
        <v>0.92067886860283554</v>
      </c>
      <c r="CH118" s="43">
        <v>198.93010000000004</v>
      </c>
      <c r="CI118" s="51">
        <v>3.74</v>
      </c>
      <c r="CJ118" s="43">
        <v>198.92</v>
      </c>
      <c r="CK118" s="44">
        <v>7.9317104136196387E-2</v>
      </c>
      <c r="CL118" s="45">
        <v>47.150000000000006</v>
      </c>
      <c r="CM118" s="43">
        <v>2507.8978999999999</v>
      </c>
      <c r="CN118" s="46">
        <v>0.99999597273903196</v>
      </c>
      <c r="CO118" s="43">
        <v>1.0099999999965803E-2</v>
      </c>
      <c r="CP118" s="51"/>
      <c r="CQ118" s="43">
        <v>0</v>
      </c>
      <c r="CR118" s="44">
        <v>0</v>
      </c>
      <c r="CS118" s="45">
        <v>47.150000000000006</v>
      </c>
      <c r="CT118" s="43">
        <v>2507.8978999999999</v>
      </c>
      <c r="CU118" s="46">
        <v>0.99999597273903196</v>
      </c>
      <c r="CV118" s="43">
        <v>1.0099999999965803E-2</v>
      </c>
      <c r="CW118" s="51"/>
      <c r="CX118" s="43">
        <v>0</v>
      </c>
      <c r="CY118" s="44">
        <v>0</v>
      </c>
      <c r="CZ118" s="45">
        <v>47.150000000000006</v>
      </c>
      <c r="DA118" s="43">
        <v>2507.8978999999999</v>
      </c>
      <c r="DB118" s="46">
        <v>0.99999597273903196</v>
      </c>
      <c r="DC118" s="43">
        <v>1.0099999999965803E-2</v>
      </c>
      <c r="DD118" s="51"/>
      <c r="DE118" s="43">
        <v>0</v>
      </c>
      <c r="DF118" s="44">
        <v>0</v>
      </c>
      <c r="DG118" s="45">
        <v>47.150000000000006</v>
      </c>
      <c r="DH118" s="43">
        <v>2507.8978999999999</v>
      </c>
      <c r="DI118" s="46">
        <v>0.99999597273903196</v>
      </c>
      <c r="DJ118" s="43">
        <v>1.0099999999965803E-2</v>
      </c>
      <c r="DK118" s="51"/>
      <c r="DL118" s="43">
        <v>0</v>
      </c>
      <c r="DM118" s="44">
        <v>0</v>
      </c>
      <c r="DN118" s="45">
        <v>47.150000000000006</v>
      </c>
      <c r="DO118" s="43">
        <v>2507.8978999999999</v>
      </c>
      <c r="DP118" s="46">
        <v>0.99999597273903196</v>
      </c>
      <c r="DQ118" s="43">
        <v>1.0099999999965803E-2</v>
      </c>
      <c r="DR118" s="45">
        <v>0</v>
      </c>
      <c r="DS118" s="45">
        <v>0</v>
      </c>
      <c r="DT118" s="45"/>
      <c r="DU118" s="45">
        <v>0</v>
      </c>
      <c r="DV118" s="43">
        <v>0</v>
      </c>
      <c r="DW118" s="43">
        <v>0</v>
      </c>
      <c r="DX118" s="43">
        <v>0</v>
      </c>
      <c r="DY118" s="50">
        <v>0</v>
      </c>
      <c r="DZ118" s="50">
        <v>0</v>
      </c>
      <c r="EA118" s="52" t="s">
        <v>2076</v>
      </c>
      <c r="EB118"/>
    </row>
    <row r="119" spans="1:132" ht="76.5" outlineLevel="1" x14ac:dyDescent="0.25">
      <c r="A119" s="37" t="s">
        <v>369</v>
      </c>
      <c r="B119" s="38" t="s">
        <v>370</v>
      </c>
      <c r="C119" s="37" t="s">
        <v>48</v>
      </c>
      <c r="D119" s="37" t="s">
        <v>371</v>
      </c>
      <c r="E119" s="39" t="s">
        <v>130</v>
      </c>
      <c r="F119" s="39">
        <v>102.12</v>
      </c>
      <c r="G119" s="40">
        <v>67.94</v>
      </c>
      <c r="H119" s="40">
        <v>85.07</v>
      </c>
      <c r="I119" s="41">
        <v>8687.348</v>
      </c>
      <c r="J119" s="51">
        <v>0</v>
      </c>
      <c r="K119" s="43">
        <v>0</v>
      </c>
      <c r="L119" s="44">
        <v>0</v>
      </c>
      <c r="M119" s="45">
        <v>0</v>
      </c>
      <c r="N119" s="43">
        <v>0</v>
      </c>
      <c r="O119" s="46">
        <v>0</v>
      </c>
      <c r="P119" s="43">
        <v>8687.348</v>
      </c>
      <c r="Q119" s="51">
        <v>58.48</v>
      </c>
      <c r="R119" s="43">
        <v>4974.8935999999994</v>
      </c>
      <c r="S119" s="44">
        <v>0.57265964250539969</v>
      </c>
      <c r="T119" s="45">
        <v>58.48</v>
      </c>
      <c r="U119" s="43">
        <v>4974.8935999999994</v>
      </c>
      <c r="V119" s="46">
        <v>0.57265964250539969</v>
      </c>
      <c r="W119" s="43">
        <v>3712.4544000000005</v>
      </c>
      <c r="X119" s="51">
        <v>19.309999999999999</v>
      </c>
      <c r="Y119" s="43">
        <v>1642.7016999999998</v>
      </c>
      <c r="Z119" s="44">
        <v>0.18909127388473443</v>
      </c>
      <c r="AA119" s="45">
        <v>77.789999999999992</v>
      </c>
      <c r="AB119" s="43">
        <v>6617.595299999999</v>
      </c>
      <c r="AC119" s="46">
        <v>0.76175091639013415</v>
      </c>
      <c r="AD119" s="43">
        <v>2069.7527000000009</v>
      </c>
      <c r="AE119" s="51"/>
      <c r="AF119" s="43">
        <v>0</v>
      </c>
      <c r="AG119" s="44">
        <v>0</v>
      </c>
      <c r="AH119" s="45">
        <v>77.789999999999992</v>
      </c>
      <c r="AI119" s="43">
        <v>6617.595299999999</v>
      </c>
      <c r="AJ119" s="46">
        <v>0.76175091639013415</v>
      </c>
      <c r="AK119" s="43">
        <v>2069.7527000000009</v>
      </c>
      <c r="AL119" s="51">
        <v>15.48</v>
      </c>
      <c r="AM119" s="43">
        <v>1316.8835999999999</v>
      </c>
      <c r="AN119" s="44">
        <v>0.1515863759573117</v>
      </c>
      <c r="AO119" s="45">
        <v>93.27</v>
      </c>
      <c r="AP119" s="43">
        <v>7934.4788999999992</v>
      </c>
      <c r="AQ119" s="46">
        <v>0.91333729234744587</v>
      </c>
      <c r="AR119" s="43">
        <v>752.8691000000008</v>
      </c>
      <c r="AS119" s="51">
        <v>2.19</v>
      </c>
      <c r="AT119" s="43">
        <v>186.30329999999998</v>
      </c>
      <c r="AU119" s="44">
        <v>2.1445359389309599E-2</v>
      </c>
      <c r="AV119" s="45">
        <v>95.46</v>
      </c>
      <c r="AW119" s="43">
        <v>8120.7821999999987</v>
      </c>
      <c r="AX119" s="46">
        <v>0.93478265173675545</v>
      </c>
      <c r="AY119" s="43">
        <v>566.56580000000122</v>
      </c>
      <c r="AZ119" s="51"/>
      <c r="BA119" s="43">
        <v>0</v>
      </c>
      <c r="BB119" s="44">
        <v>0</v>
      </c>
      <c r="BC119" s="45">
        <v>95.46</v>
      </c>
      <c r="BD119" s="43">
        <v>8120.7821999999987</v>
      </c>
      <c r="BE119" s="46">
        <v>0.93478265173675545</v>
      </c>
      <c r="BF119" s="43">
        <v>566.56580000000122</v>
      </c>
      <c r="BG119" s="51"/>
      <c r="BH119" s="43">
        <v>0</v>
      </c>
      <c r="BI119" s="44">
        <v>0</v>
      </c>
      <c r="BJ119" s="45">
        <v>95.46</v>
      </c>
      <c r="BK119" s="43">
        <v>8120.7821999999987</v>
      </c>
      <c r="BL119" s="46">
        <v>0.93478265173675545</v>
      </c>
      <c r="BM119" s="43">
        <v>566.56580000000122</v>
      </c>
      <c r="BN119" s="51"/>
      <c r="BO119" s="43">
        <v>0</v>
      </c>
      <c r="BP119" s="44">
        <v>0</v>
      </c>
      <c r="BQ119" s="45">
        <v>95.46</v>
      </c>
      <c r="BR119" s="43">
        <v>8120.7821999999987</v>
      </c>
      <c r="BS119" s="46">
        <v>0.93478265173675545</v>
      </c>
      <c r="BT119" s="43">
        <v>566.56580000000122</v>
      </c>
      <c r="BU119" s="51"/>
      <c r="BV119" s="43">
        <v>0</v>
      </c>
      <c r="BW119" s="44">
        <v>0</v>
      </c>
      <c r="BX119" s="45">
        <v>95.46</v>
      </c>
      <c r="BY119" s="43">
        <v>8120.7821999999987</v>
      </c>
      <c r="BZ119" s="46">
        <v>0.93478265173675545</v>
      </c>
      <c r="CA119" s="43">
        <v>566.56580000000122</v>
      </c>
      <c r="CB119" s="51"/>
      <c r="CC119" s="43">
        <v>0</v>
      </c>
      <c r="CD119" s="44">
        <v>0</v>
      </c>
      <c r="CE119" s="45">
        <v>95.46</v>
      </c>
      <c r="CF119" s="43">
        <v>8120.7821999999987</v>
      </c>
      <c r="CG119" s="46">
        <v>0.93478265173675545</v>
      </c>
      <c r="CH119" s="43">
        <v>566.56580000000122</v>
      </c>
      <c r="CI119" s="51">
        <v>6.66</v>
      </c>
      <c r="CJ119" s="43">
        <v>566.55999999999995</v>
      </c>
      <c r="CK119" s="44">
        <v>6.5216680625663895E-2</v>
      </c>
      <c r="CL119" s="45">
        <v>102.11999999999999</v>
      </c>
      <c r="CM119" s="43">
        <v>8687.3421999999991</v>
      </c>
      <c r="CN119" s="46">
        <v>0.99999933236241934</v>
      </c>
      <c r="CO119" s="43">
        <v>5.8000000008178176E-3</v>
      </c>
      <c r="CP119" s="51"/>
      <c r="CQ119" s="43">
        <v>0</v>
      </c>
      <c r="CR119" s="44">
        <v>0</v>
      </c>
      <c r="CS119" s="45">
        <v>102.11999999999999</v>
      </c>
      <c r="CT119" s="43">
        <v>8687.3421999999991</v>
      </c>
      <c r="CU119" s="46">
        <v>0.99999933236241934</v>
      </c>
      <c r="CV119" s="43">
        <v>5.8000000008178176E-3</v>
      </c>
      <c r="CW119" s="51"/>
      <c r="CX119" s="43">
        <v>0</v>
      </c>
      <c r="CY119" s="44">
        <v>0</v>
      </c>
      <c r="CZ119" s="45">
        <v>102.11999999999999</v>
      </c>
      <c r="DA119" s="43">
        <v>8687.3421999999991</v>
      </c>
      <c r="DB119" s="46">
        <v>0.99999933236241934</v>
      </c>
      <c r="DC119" s="43">
        <v>5.8000000008178176E-3</v>
      </c>
      <c r="DD119" s="51"/>
      <c r="DE119" s="43">
        <v>0</v>
      </c>
      <c r="DF119" s="44">
        <v>0</v>
      </c>
      <c r="DG119" s="45">
        <v>102.11999999999999</v>
      </c>
      <c r="DH119" s="43">
        <v>8687.3421999999991</v>
      </c>
      <c r="DI119" s="46">
        <v>0.99999933236241934</v>
      </c>
      <c r="DJ119" s="43">
        <v>5.8000000008178176E-3</v>
      </c>
      <c r="DK119" s="51"/>
      <c r="DL119" s="43">
        <v>0</v>
      </c>
      <c r="DM119" s="44">
        <v>0</v>
      </c>
      <c r="DN119" s="45">
        <v>102.11999999999999</v>
      </c>
      <c r="DO119" s="43">
        <v>8687.3421999999991</v>
      </c>
      <c r="DP119" s="46">
        <v>0.99999933236241934</v>
      </c>
      <c r="DQ119" s="43">
        <v>5.8000000008178176E-3</v>
      </c>
      <c r="DR119" s="45">
        <v>1.4210854715202004E-14</v>
      </c>
      <c r="DS119" s="45">
        <v>0</v>
      </c>
      <c r="DT119" s="45"/>
      <c r="DU119" s="45">
        <v>0</v>
      </c>
      <c r="DV119" s="43">
        <v>1.2089174106222344E-12</v>
      </c>
      <c r="DW119" s="43">
        <v>0</v>
      </c>
      <c r="DX119" s="43">
        <v>0</v>
      </c>
      <c r="DY119" s="50">
        <v>0</v>
      </c>
      <c r="DZ119" s="50">
        <v>0</v>
      </c>
      <c r="EA119" s="52">
        <v>1.391583892988837E-16</v>
      </c>
      <c r="EB119"/>
    </row>
    <row r="120" spans="1:132" ht="38.25" outlineLevel="1" x14ac:dyDescent="0.25">
      <c r="A120" s="37" t="s">
        <v>372</v>
      </c>
      <c r="B120" s="38" t="s">
        <v>373</v>
      </c>
      <c r="C120" s="37" t="s">
        <v>53</v>
      </c>
      <c r="D120" s="37" t="s">
        <v>374</v>
      </c>
      <c r="E120" s="39" t="s">
        <v>130</v>
      </c>
      <c r="F120" s="39">
        <v>5.34</v>
      </c>
      <c r="G120" s="40">
        <v>47.13</v>
      </c>
      <c r="H120" s="40">
        <v>59.01</v>
      </c>
      <c r="I120" s="41">
        <v>315.113</v>
      </c>
      <c r="J120" s="51">
        <v>0</v>
      </c>
      <c r="K120" s="43">
        <v>0</v>
      </c>
      <c r="L120" s="44">
        <v>0</v>
      </c>
      <c r="M120" s="45">
        <v>0</v>
      </c>
      <c r="N120" s="43">
        <v>0</v>
      </c>
      <c r="O120" s="46">
        <v>0</v>
      </c>
      <c r="P120" s="43">
        <v>315.113</v>
      </c>
      <c r="Q120" s="51"/>
      <c r="R120" s="43">
        <v>0</v>
      </c>
      <c r="S120" s="44">
        <v>0</v>
      </c>
      <c r="T120" s="45">
        <v>0</v>
      </c>
      <c r="U120" s="43">
        <v>0</v>
      </c>
      <c r="V120" s="46">
        <v>0</v>
      </c>
      <c r="W120" s="43">
        <v>315.113</v>
      </c>
      <c r="X120" s="51">
        <v>5.34</v>
      </c>
      <c r="Y120" s="43">
        <v>315.11339999999996</v>
      </c>
      <c r="Z120" s="44">
        <v>1.0000012693859026</v>
      </c>
      <c r="AA120" s="45">
        <v>5.34</v>
      </c>
      <c r="AB120" s="43">
        <v>315.11339999999996</v>
      </c>
      <c r="AC120" s="46">
        <v>1.0000012693859026</v>
      </c>
      <c r="AD120" s="43">
        <v>-3.999999999564352E-4</v>
      </c>
      <c r="AE120" s="51"/>
      <c r="AF120" s="43">
        <v>0</v>
      </c>
      <c r="AG120" s="44">
        <v>0</v>
      </c>
      <c r="AH120" s="45">
        <v>5.34</v>
      </c>
      <c r="AI120" s="43">
        <v>315.11339999999996</v>
      </c>
      <c r="AJ120" s="46">
        <v>1.0000012693859026</v>
      </c>
      <c r="AK120" s="43">
        <v>-3.999999999564352E-4</v>
      </c>
      <c r="AL120" s="51"/>
      <c r="AM120" s="43">
        <v>0</v>
      </c>
      <c r="AN120" s="44">
        <v>0</v>
      </c>
      <c r="AO120" s="45">
        <v>5.34</v>
      </c>
      <c r="AP120" s="43">
        <v>315.11339999999996</v>
      </c>
      <c r="AQ120" s="46">
        <v>1.0000012693859026</v>
      </c>
      <c r="AR120" s="43">
        <v>-3.999999999564352E-4</v>
      </c>
      <c r="AS120" s="51">
        <v>5.34</v>
      </c>
      <c r="AT120" s="43">
        <v>315.11339999999996</v>
      </c>
      <c r="AU120" s="44">
        <v>1.0000012693859026</v>
      </c>
      <c r="AV120" s="45">
        <v>10.68</v>
      </c>
      <c r="AW120" s="43">
        <v>630.22679999999991</v>
      </c>
      <c r="AX120" s="46">
        <v>2.0000025387718052</v>
      </c>
      <c r="AY120" s="43">
        <v>-315.11379999999991</v>
      </c>
      <c r="AZ120" s="51"/>
      <c r="BA120" s="43">
        <v>0</v>
      </c>
      <c r="BB120" s="44">
        <v>0</v>
      </c>
      <c r="BC120" s="45">
        <v>10.68</v>
      </c>
      <c r="BD120" s="43">
        <v>630.22679999999991</v>
      </c>
      <c r="BE120" s="46">
        <v>2.0000025387718052</v>
      </c>
      <c r="BF120" s="43">
        <v>-315.11379999999991</v>
      </c>
      <c r="BG120" s="51"/>
      <c r="BH120" s="43">
        <v>0</v>
      </c>
      <c r="BI120" s="44">
        <v>0</v>
      </c>
      <c r="BJ120" s="45">
        <v>10.68</v>
      </c>
      <c r="BK120" s="43">
        <v>630.22679999999991</v>
      </c>
      <c r="BL120" s="46">
        <v>2.0000025387718052</v>
      </c>
      <c r="BM120" s="43">
        <v>-315.11379999999991</v>
      </c>
      <c r="BN120" s="51"/>
      <c r="BO120" s="43">
        <v>0</v>
      </c>
      <c r="BP120" s="44">
        <v>0</v>
      </c>
      <c r="BQ120" s="45">
        <v>10.68</v>
      </c>
      <c r="BR120" s="43">
        <v>630.22679999999991</v>
      </c>
      <c r="BS120" s="46">
        <v>2.0000025387718052</v>
      </c>
      <c r="BT120" s="43">
        <v>-315.11379999999991</v>
      </c>
      <c r="BU120" s="51">
        <v>-5.34</v>
      </c>
      <c r="BV120" s="43">
        <v>-315.11339999999996</v>
      </c>
      <c r="BW120" s="44">
        <v>-1.0000012693859026</v>
      </c>
      <c r="BX120" s="45">
        <v>5.34</v>
      </c>
      <c r="BY120" s="43">
        <v>315.11339999999996</v>
      </c>
      <c r="BZ120" s="46">
        <v>1.0000012693859026</v>
      </c>
      <c r="CA120" s="43">
        <v>-3.999999999564352E-4</v>
      </c>
      <c r="CB120" s="51"/>
      <c r="CC120" s="43">
        <v>0</v>
      </c>
      <c r="CD120" s="44">
        <v>0</v>
      </c>
      <c r="CE120" s="45">
        <v>5.34</v>
      </c>
      <c r="CF120" s="43">
        <v>315.11339999999996</v>
      </c>
      <c r="CG120" s="46">
        <v>1.0000012693859026</v>
      </c>
      <c r="CH120" s="43">
        <v>-3.999999999564352E-4</v>
      </c>
      <c r="CI120" s="51"/>
      <c r="CJ120" s="43">
        <v>0</v>
      </c>
      <c r="CK120" s="44">
        <v>0</v>
      </c>
      <c r="CL120" s="45">
        <v>5.34</v>
      </c>
      <c r="CM120" s="43">
        <v>315.11339999999996</v>
      </c>
      <c r="CN120" s="46">
        <v>1.0000012693859026</v>
      </c>
      <c r="CO120" s="43">
        <v>-3.999999999564352E-4</v>
      </c>
      <c r="CP120" s="51"/>
      <c r="CQ120" s="43">
        <v>0</v>
      </c>
      <c r="CR120" s="44">
        <v>0</v>
      </c>
      <c r="CS120" s="45">
        <v>5.34</v>
      </c>
      <c r="CT120" s="43">
        <v>315.11339999999996</v>
      </c>
      <c r="CU120" s="46">
        <v>1.0000012693859026</v>
      </c>
      <c r="CV120" s="43">
        <v>-3.999999999564352E-4</v>
      </c>
      <c r="CW120" s="51"/>
      <c r="CX120" s="43">
        <v>0</v>
      </c>
      <c r="CY120" s="44">
        <v>0</v>
      </c>
      <c r="CZ120" s="45">
        <v>5.34</v>
      </c>
      <c r="DA120" s="43">
        <v>315.11339999999996</v>
      </c>
      <c r="DB120" s="46">
        <v>1.0000012693859026</v>
      </c>
      <c r="DC120" s="43">
        <v>-3.999999999564352E-4</v>
      </c>
      <c r="DD120" s="51"/>
      <c r="DE120" s="43">
        <v>0</v>
      </c>
      <c r="DF120" s="44">
        <v>0</v>
      </c>
      <c r="DG120" s="45">
        <v>5.34</v>
      </c>
      <c r="DH120" s="43">
        <v>315.11339999999996</v>
      </c>
      <c r="DI120" s="46">
        <v>1.0000012693859026</v>
      </c>
      <c r="DJ120" s="43">
        <v>-3.999999999564352E-4</v>
      </c>
      <c r="DK120" s="51"/>
      <c r="DL120" s="43">
        <v>0</v>
      </c>
      <c r="DM120" s="44">
        <v>0</v>
      </c>
      <c r="DN120" s="45">
        <v>5.34</v>
      </c>
      <c r="DO120" s="43">
        <v>315.11339999999996</v>
      </c>
      <c r="DP120" s="46">
        <v>1.0000012693859026</v>
      </c>
      <c r="DQ120" s="43">
        <v>-3.999999999564352E-4</v>
      </c>
      <c r="DR120" s="45">
        <v>0</v>
      </c>
      <c r="DS120" s="45">
        <v>0</v>
      </c>
      <c r="DT120" s="45"/>
      <c r="DU120" s="45">
        <v>0</v>
      </c>
      <c r="DV120" s="43">
        <v>0</v>
      </c>
      <c r="DW120" s="43">
        <v>0</v>
      </c>
      <c r="DX120" s="43">
        <v>0</v>
      </c>
      <c r="DY120" s="50">
        <v>0</v>
      </c>
      <c r="DZ120" s="50">
        <v>0</v>
      </c>
      <c r="EA120" s="52" t="s">
        <v>2076</v>
      </c>
      <c r="EB120"/>
    </row>
    <row r="121" spans="1:132" ht="51" outlineLevel="1" x14ac:dyDescent="0.25">
      <c r="A121" s="37" t="s">
        <v>375</v>
      </c>
      <c r="B121" s="38" t="s">
        <v>376</v>
      </c>
      <c r="C121" s="37" t="s">
        <v>53</v>
      </c>
      <c r="D121" s="37" t="s">
        <v>377</v>
      </c>
      <c r="E121" s="39" t="s">
        <v>63</v>
      </c>
      <c r="F121" s="39">
        <v>4</v>
      </c>
      <c r="G121" s="40">
        <v>91.91</v>
      </c>
      <c r="H121" s="40">
        <v>115.08</v>
      </c>
      <c r="I121" s="41">
        <v>460.32</v>
      </c>
      <c r="J121" s="51">
        <v>0</v>
      </c>
      <c r="K121" s="43">
        <v>0</v>
      </c>
      <c r="L121" s="44">
        <v>0</v>
      </c>
      <c r="M121" s="45">
        <v>0</v>
      </c>
      <c r="N121" s="43">
        <v>0</v>
      </c>
      <c r="O121" s="46">
        <v>0</v>
      </c>
      <c r="P121" s="43">
        <v>460.32</v>
      </c>
      <c r="Q121" s="51">
        <v>2</v>
      </c>
      <c r="R121" s="43">
        <v>230.16</v>
      </c>
      <c r="S121" s="44">
        <v>0.5</v>
      </c>
      <c r="T121" s="45">
        <v>2</v>
      </c>
      <c r="U121" s="43">
        <v>230.16</v>
      </c>
      <c r="V121" s="46">
        <v>0.5</v>
      </c>
      <c r="W121" s="43">
        <v>230.16</v>
      </c>
      <c r="X121" s="51"/>
      <c r="Y121" s="43">
        <v>0</v>
      </c>
      <c r="Z121" s="44">
        <v>0</v>
      </c>
      <c r="AA121" s="45">
        <v>2</v>
      </c>
      <c r="AB121" s="43">
        <v>230.16</v>
      </c>
      <c r="AC121" s="46">
        <v>0.5</v>
      </c>
      <c r="AD121" s="43">
        <v>230.16</v>
      </c>
      <c r="AE121" s="51"/>
      <c r="AF121" s="43">
        <v>0</v>
      </c>
      <c r="AG121" s="44">
        <v>0</v>
      </c>
      <c r="AH121" s="45">
        <v>2</v>
      </c>
      <c r="AI121" s="43">
        <v>230.16</v>
      </c>
      <c r="AJ121" s="46">
        <v>0.5</v>
      </c>
      <c r="AK121" s="43">
        <v>230.16</v>
      </c>
      <c r="AL121" s="51"/>
      <c r="AM121" s="43">
        <v>0</v>
      </c>
      <c r="AN121" s="44">
        <v>0</v>
      </c>
      <c r="AO121" s="45">
        <v>2</v>
      </c>
      <c r="AP121" s="43">
        <v>230.16</v>
      </c>
      <c r="AQ121" s="46">
        <v>0.5</v>
      </c>
      <c r="AR121" s="43">
        <v>230.16</v>
      </c>
      <c r="AS121" s="51">
        <v>2</v>
      </c>
      <c r="AT121" s="43">
        <v>230.16</v>
      </c>
      <c r="AU121" s="44">
        <v>0.5</v>
      </c>
      <c r="AV121" s="45">
        <v>4</v>
      </c>
      <c r="AW121" s="43">
        <v>460.32</v>
      </c>
      <c r="AX121" s="46">
        <v>1</v>
      </c>
      <c r="AY121" s="43">
        <v>0</v>
      </c>
      <c r="AZ121" s="51"/>
      <c r="BA121" s="43">
        <v>0</v>
      </c>
      <c r="BB121" s="44">
        <v>0</v>
      </c>
      <c r="BC121" s="45">
        <v>4</v>
      </c>
      <c r="BD121" s="43">
        <v>460.32</v>
      </c>
      <c r="BE121" s="46">
        <v>1</v>
      </c>
      <c r="BF121" s="43">
        <v>0</v>
      </c>
      <c r="BG121" s="51"/>
      <c r="BH121" s="43">
        <v>0</v>
      </c>
      <c r="BI121" s="44">
        <v>0</v>
      </c>
      <c r="BJ121" s="45">
        <v>4</v>
      </c>
      <c r="BK121" s="43">
        <v>460.32</v>
      </c>
      <c r="BL121" s="46">
        <v>1</v>
      </c>
      <c r="BM121" s="43">
        <v>0</v>
      </c>
      <c r="BN121" s="51"/>
      <c r="BO121" s="43">
        <v>0</v>
      </c>
      <c r="BP121" s="44">
        <v>0</v>
      </c>
      <c r="BQ121" s="45">
        <v>4</v>
      </c>
      <c r="BR121" s="43">
        <v>460.32</v>
      </c>
      <c r="BS121" s="46">
        <v>1</v>
      </c>
      <c r="BT121" s="43">
        <v>0</v>
      </c>
      <c r="BU121" s="51"/>
      <c r="BV121" s="43">
        <v>0</v>
      </c>
      <c r="BW121" s="44">
        <v>0</v>
      </c>
      <c r="BX121" s="45">
        <v>4</v>
      </c>
      <c r="BY121" s="43">
        <v>460.32</v>
      </c>
      <c r="BZ121" s="46">
        <v>1</v>
      </c>
      <c r="CA121" s="43">
        <v>0</v>
      </c>
      <c r="CB121" s="51"/>
      <c r="CC121" s="43">
        <v>0</v>
      </c>
      <c r="CD121" s="44">
        <v>0</v>
      </c>
      <c r="CE121" s="45">
        <v>4</v>
      </c>
      <c r="CF121" s="43">
        <v>460.32</v>
      </c>
      <c r="CG121" s="46">
        <v>1</v>
      </c>
      <c r="CH121" s="43">
        <v>0</v>
      </c>
      <c r="CI121" s="51"/>
      <c r="CJ121" s="43">
        <v>0</v>
      </c>
      <c r="CK121" s="44">
        <v>0</v>
      </c>
      <c r="CL121" s="45">
        <v>4</v>
      </c>
      <c r="CM121" s="43">
        <v>460.32</v>
      </c>
      <c r="CN121" s="46">
        <v>1</v>
      </c>
      <c r="CO121" s="43">
        <v>0</v>
      </c>
      <c r="CP121" s="51"/>
      <c r="CQ121" s="43">
        <v>0</v>
      </c>
      <c r="CR121" s="44">
        <v>0</v>
      </c>
      <c r="CS121" s="45">
        <v>4</v>
      </c>
      <c r="CT121" s="43">
        <v>460.32</v>
      </c>
      <c r="CU121" s="46">
        <v>1</v>
      </c>
      <c r="CV121" s="43">
        <v>0</v>
      </c>
      <c r="CW121" s="51"/>
      <c r="CX121" s="43">
        <v>0</v>
      </c>
      <c r="CY121" s="44">
        <v>0</v>
      </c>
      <c r="CZ121" s="45">
        <v>4</v>
      </c>
      <c r="DA121" s="43">
        <v>460.32</v>
      </c>
      <c r="DB121" s="46">
        <v>1</v>
      </c>
      <c r="DC121" s="43">
        <v>0</v>
      </c>
      <c r="DD121" s="51"/>
      <c r="DE121" s="43">
        <v>0</v>
      </c>
      <c r="DF121" s="44">
        <v>0</v>
      </c>
      <c r="DG121" s="45">
        <v>4</v>
      </c>
      <c r="DH121" s="43">
        <v>460.32</v>
      </c>
      <c r="DI121" s="46">
        <v>1</v>
      </c>
      <c r="DJ121" s="43">
        <v>0</v>
      </c>
      <c r="DK121" s="51"/>
      <c r="DL121" s="43">
        <v>0</v>
      </c>
      <c r="DM121" s="44">
        <v>0</v>
      </c>
      <c r="DN121" s="45">
        <v>4</v>
      </c>
      <c r="DO121" s="43">
        <v>460.32</v>
      </c>
      <c r="DP121" s="46">
        <v>1</v>
      </c>
      <c r="DQ121" s="43">
        <v>0</v>
      </c>
      <c r="DR121" s="45">
        <v>0</v>
      </c>
      <c r="DS121" s="45">
        <v>0</v>
      </c>
      <c r="DT121" s="45"/>
      <c r="DU121" s="45">
        <v>0</v>
      </c>
      <c r="DV121" s="43">
        <v>0</v>
      </c>
      <c r="DW121" s="43">
        <v>0</v>
      </c>
      <c r="DX121" s="43">
        <v>0</v>
      </c>
      <c r="DY121" s="50">
        <v>0</v>
      </c>
      <c r="DZ121" s="50">
        <v>0</v>
      </c>
      <c r="EA121" s="52" t="s">
        <v>2076</v>
      </c>
      <c r="EB121"/>
    </row>
    <row r="122" spans="1:132" ht="51" outlineLevel="1" x14ac:dyDescent="0.25">
      <c r="A122" s="37" t="s">
        <v>378</v>
      </c>
      <c r="B122" s="38" t="s">
        <v>379</v>
      </c>
      <c r="C122" s="37" t="s">
        <v>53</v>
      </c>
      <c r="D122" s="37" t="s">
        <v>380</v>
      </c>
      <c r="E122" s="39" t="s">
        <v>63</v>
      </c>
      <c r="F122" s="39">
        <v>4</v>
      </c>
      <c r="G122" s="40">
        <v>41.88</v>
      </c>
      <c r="H122" s="40">
        <v>52.44</v>
      </c>
      <c r="I122" s="41">
        <v>209.76</v>
      </c>
      <c r="J122" s="51">
        <v>0</v>
      </c>
      <c r="K122" s="43">
        <v>0</v>
      </c>
      <c r="L122" s="44">
        <v>0</v>
      </c>
      <c r="M122" s="45">
        <v>0</v>
      </c>
      <c r="N122" s="43">
        <v>0</v>
      </c>
      <c r="O122" s="46">
        <v>0</v>
      </c>
      <c r="P122" s="43">
        <v>209.76</v>
      </c>
      <c r="Q122" s="51">
        <v>2</v>
      </c>
      <c r="R122" s="43">
        <v>104.88</v>
      </c>
      <c r="S122" s="44">
        <v>0.5</v>
      </c>
      <c r="T122" s="45">
        <v>2</v>
      </c>
      <c r="U122" s="43">
        <v>104.88</v>
      </c>
      <c r="V122" s="46">
        <v>0.5</v>
      </c>
      <c r="W122" s="43">
        <v>104.88</v>
      </c>
      <c r="X122" s="51"/>
      <c r="Y122" s="43">
        <v>0</v>
      </c>
      <c r="Z122" s="44">
        <v>0</v>
      </c>
      <c r="AA122" s="45">
        <v>2</v>
      </c>
      <c r="AB122" s="43">
        <v>104.88</v>
      </c>
      <c r="AC122" s="46">
        <v>0.5</v>
      </c>
      <c r="AD122" s="43">
        <v>104.88</v>
      </c>
      <c r="AE122" s="51"/>
      <c r="AF122" s="43">
        <v>0</v>
      </c>
      <c r="AG122" s="44">
        <v>0</v>
      </c>
      <c r="AH122" s="45">
        <v>2</v>
      </c>
      <c r="AI122" s="43">
        <v>104.88</v>
      </c>
      <c r="AJ122" s="46">
        <v>0.5</v>
      </c>
      <c r="AK122" s="43">
        <v>104.88</v>
      </c>
      <c r="AL122" s="51"/>
      <c r="AM122" s="43">
        <v>0</v>
      </c>
      <c r="AN122" s="44">
        <v>0</v>
      </c>
      <c r="AO122" s="45">
        <v>2</v>
      </c>
      <c r="AP122" s="43">
        <v>104.88</v>
      </c>
      <c r="AQ122" s="46">
        <v>0.5</v>
      </c>
      <c r="AR122" s="43">
        <v>104.88</v>
      </c>
      <c r="AS122" s="51">
        <v>2</v>
      </c>
      <c r="AT122" s="43">
        <v>104.88</v>
      </c>
      <c r="AU122" s="44">
        <v>0.5</v>
      </c>
      <c r="AV122" s="45">
        <v>4</v>
      </c>
      <c r="AW122" s="43">
        <v>209.76</v>
      </c>
      <c r="AX122" s="46">
        <v>1</v>
      </c>
      <c r="AY122" s="43">
        <v>0</v>
      </c>
      <c r="AZ122" s="51"/>
      <c r="BA122" s="43">
        <v>0</v>
      </c>
      <c r="BB122" s="44">
        <v>0</v>
      </c>
      <c r="BC122" s="45">
        <v>4</v>
      </c>
      <c r="BD122" s="43">
        <v>209.76</v>
      </c>
      <c r="BE122" s="46">
        <v>1</v>
      </c>
      <c r="BF122" s="43">
        <v>0</v>
      </c>
      <c r="BG122" s="51"/>
      <c r="BH122" s="43">
        <v>0</v>
      </c>
      <c r="BI122" s="44">
        <v>0</v>
      </c>
      <c r="BJ122" s="45">
        <v>4</v>
      </c>
      <c r="BK122" s="43">
        <v>209.76</v>
      </c>
      <c r="BL122" s="46">
        <v>1</v>
      </c>
      <c r="BM122" s="43">
        <v>0</v>
      </c>
      <c r="BN122" s="51"/>
      <c r="BO122" s="43">
        <v>0</v>
      </c>
      <c r="BP122" s="44">
        <v>0</v>
      </c>
      <c r="BQ122" s="45">
        <v>4</v>
      </c>
      <c r="BR122" s="43">
        <v>209.76</v>
      </c>
      <c r="BS122" s="46">
        <v>1</v>
      </c>
      <c r="BT122" s="43">
        <v>0</v>
      </c>
      <c r="BU122" s="51"/>
      <c r="BV122" s="43">
        <v>0</v>
      </c>
      <c r="BW122" s="44">
        <v>0</v>
      </c>
      <c r="BX122" s="45">
        <v>4</v>
      </c>
      <c r="BY122" s="43">
        <v>209.76</v>
      </c>
      <c r="BZ122" s="46">
        <v>1</v>
      </c>
      <c r="CA122" s="43">
        <v>0</v>
      </c>
      <c r="CB122" s="51"/>
      <c r="CC122" s="43">
        <v>0</v>
      </c>
      <c r="CD122" s="44">
        <v>0</v>
      </c>
      <c r="CE122" s="45">
        <v>4</v>
      </c>
      <c r="CF122" s="43">
        <v>209.76</v>
      </c>
      <c r="CG122" s="46">
        <v>1</v>
      </c>
      <c r="CH122" s="43">
        <v>0</v>
      </c>
      <c r="CI122" s="51"/>
      <c r="CJ122" s="43">
        <v>0</v>
      </c>
      <c r="CK122" s="44">
        <v>0</v>
      </c>
      <c r="CL122" s="45">
        <v>4</v>
      </c>
      <c r="CM122" s="43">
        <v>209.76</v>
      </c>
      <c r="CN122" s="46">
        <v>1</v>
      </c>
      <c r="CO122" s="43">
        <v>0</v>
      </c>
      <c r="CP122" s="51"/>
      <c r="CQ122" s="43">
        <v>0</v>
      </c>
      <c r="CR122" s="44">
        <v>0</v>
      </c>
      <c r="CS122" s="45">
        <v>4</v>
      </c>
      <c r="CT122" s="43">
        <v>209.76</v>
      </c>
      <c r="CU122" s="46">
        <v>1</v>
      </c>
      <c r="CV122" s="43">
        <v>0</v>
      </c>
      <c r="CW122" s="51"/>
      <c r="CX122" s="43">
        <v>0</v>
      </c>
      <c r="CY122" s="44">
        <v>0</v>
      </c>
      <c r="CZ122" s="45">
        <v>4</v>
      </c>
      <c r="DA122" s="43">
        <v>209.76</v>
      </c>
      <c r="DB122" s="46">
        <v>1</v>
      </c>
      <c r="DC122" s="43">
        <v>0</v>
      </c>
      <c r="DD122" s="51"/>
      <c r="DE122" s="43">
        <v>0</v>
      </c>
      <c r="DF122" s="44">
        <v>0</v>
      </c>
      <c r="DG122" s="45">
        <v>4</v>
      </c>
      <c r="DH122" s="43">
        <v>209.76</v>
      </c>
      <c r="DI122" s="46">
        <v>1</v>
      </c>
      <c r="DJ122" s="43">
        <v>0</v>
      </c>
      <c r="DK122" s="51"/>
      <c r="DL122" s="43">
        <v>0</v>
      </c>
      <c r="DM122" s="44">
        <v>0</v>
      </c>
      <c r="DN122" s="45">
        <v>4</v>
      </c>
      <c r="DO122" s="43">
        <v>209.76</v>
      </c>
      <c r="DP122" s="46">
        <v>1</v>
      </c>
      <c r="DQ122" s="43">
        <v>0</v>
      </c>
      <c r="DR122" s="45">
        <v>0</v>
      </c>
      <c r="DS122" s="45">
        <v>0</v>
      </c>
      <c r="DT122" s="45"/>
      <c r="DU122" s="45">
        <v>0</v>
      </c>
      <c r="DV122" s="43">
        <v>0</v>
      </c>
      <c r="DW122" s="43">
        <v>0</v>
      </c>
      <c r="DX122" s="43">
        <v>0</v>
      </c>
      <c r="DY122" s="50">
        <v>0</v>
      </c>
      <c r="DZ122" s="50">
        <v>0</v>
      </c>
      <c r="EA122" s="52" t="s">
        <v>2076</v>
      </c>
      <c r="EB122"/>
    </row>
    <row r="123" spans="1:132" ht="38.25" outlineLevel="1" x14ac:dyDescent="0.25">
      <c r="A123" s="37" t="s">
        <v>381</v>
      </c>
      <c r="B123" s="38" t="s">
        <v>382</v>
      </c>
      <c r="C123" s="37" t="s">
        <v>53</v>
      </c>
      <c r="D123" s="37" t="s">
        <v>383</v>
      </c>
      <c r="E123" s="39" t="s">
        <v>63</v>
      </c>
      <c r="F123" s="39">
        <v>2</v>
      </c>
      <c r="G123" s="40">
        <v>309.61</v>
      </c>
      <c r="H123" s="40">
        <v>387.69</v>
      </c>
      <c r="I123" s="41">
        <v>775.38</v>
      </c>
      <c r="J123" s="51">
        <v>0</v>
      </c>
      <c r="K123" s="43">
        <v>0</v>
      </c>
      <c r="L123" s="44">
        <v>0</v>
      </c>
      <c r="M123" s="45">
        <v>0</v>
      </c>
      <c r="N123" s="43">
        <v>0</v>
      </c>
      <c r="O123" s="46">
        <v>0</v>
      </c>
      <c r="P123" s="43">
        <v>775.38</v>
      </c>
      <c r="Q123" s="51">
        <v>1</v>
      </c>
      <c r="R123" s="43">
        <v>387.69</v>
      </c>
      <c r="S123" s="44">
        <v>0.5</v>
      </c>
      <c r="T123" s="45">
        <v>1</v>
      </c>
      <c r="U123" s="43">
        <v>387.69</v>
      </c>
      <c r="V123" s="46">
        <v>0.5</v>
      </c>
      <c r="W123" s="43">
        <v>387.69</v>
      </c>
      <c r="X123" s="51">
        <v>1</v>
      </c>
      <c r="Y123" s="43">
        <v>387.69</v>
      </c>
      <c r="Z123" s="44">
        <v>0.5</v>
      </c>
      <c r="AA123" s="45">
        <v>2</v>
      </c>
      <c r="AB123" s="43">
        <v>775.38</v>
      </c>
      <c r="AC123" s="46">
        <v>1</v>
      </c>
      <c r="AD123" s="43">
        <v>0</v>
      </c>
      <c r="AE123" s="51"/>
      <c r="AF123" s="43">
        <v>0</v>
      </c>
      <c r="AG123" s="44">
        <v>0</v>
      </c>
      <c r="AH123" s="45">
        <v>2</v>
      </c>
      <c r="AI123" s="43">
        <v>775.38</v>
      </c>
      <c r="AJ123" s="46">
        <v>1</v>
      </c>
      <c r="AK123" s="43">
        <v>0</v>
      </c>
      <c r="AL123" s="51"/>
      <c r="AM123" s="43">
        <v>0</v>
      </c>
      <c r="AN123" s="44">
        <v>0</v>
      </c>
      <c r="AO123" s="45">
        <v>2</v>
      </c>
      <c r="AP123" s="43">
        <v>775.38</v>
      </c>
      <c r="AQ123" s="46">
        <v>1</v>
      </c>
      <c r="AR123" s="43">
        <v>0</v>
      </c>
      <c r="AS123" s="51"/>
      <c r="AT123" s="43">
        <v>0</v>
      </c>
      <c r="AU123" s="44">
        <v>0</v>
      </c>
      <c r="AV123" s="45">
        <v>2</v>
      </c>
      <c r="AW123" s="43">
        <v>775.38</v>
      </c>
      <c r="AX123" s="46">
        <v>1</v>
      </c>
      <c r="AY123" s="43">
        <v>0</v>
      </c>
      <c r="AZ123" s="51"/>
      <c r="BA123" s="43">
        <v>0</v>
      </c>
      <c r="BB123" s="44">
        <v>0</v>
      </c>
      <c r="BC123" s="45">
        <v>2</v>
      </c>
      <c r="BD123" s="43">
        <v>775.38</v>
      </c>
      <c r="BE123" s="46">
        <v>1</v>
      </c>
      <c r="BF123" s="43">
        <v>0</v>
      </c>
      <c r="BG123" s="51"/>
      <c r="BH123" s="43">
        <v>0</v>
      </c>
      <c r="BI123" s="44">
        <v>0</v>
      </c>
      <c r="BJ123" s="45">
        <v>2</v>
      </c>
      <c r="BK123" s="43">
        <v>775.38</v>
      </c>
      <c r="BL123" s="46">
        <v>1</v>
      </c>
      <c r="BM123" s="43">
        <v>0</v>
      </c>
      <c r="BN123" s="51"/>
      <c r="BO123" s="43">
        <v>0</v>
      </c>
      <c r="BP123" s="44">
        <v>0</v>
      </c>
      <c r="BQ123" s="45">
        <v>2</v>
      </c>
      <c r="BR123" s="43">
        <v>775.38</v>
      </c>
      <c r="BS123" s="46">
        <v>1</v>
      </c>
      <c r="BT123" s="43">
        <v>0</v>
      </c>
      <c r="BU123" s="51"/>
      <c r="BV123" s="43">
        <v>0</v>
      </c>
      <c r="BW123" s="44">
        <v>0</v>
      </c>
      <c r="BX123" s="45">
        <v>2</v>
      </c>
      <c r="BY123" s="43">
        <v>775.38</v>
      </c>
      <c r="BZ123" s="46">
        <v>1</v>
      </c>
      <c r="CA123" s="43">
        <v>0</v>
      </c>
      <c r="CB123" s="51"/>
      <c r="CC123" s="43">
        <v>0</v>
      </c>
      <c r="CD123" s="44">
        <v>0</v>
      </c>
      <c r="CE123" s="45">
        <v>2</v>
      </c>
      <c r="CF123" s="43">
        <v>775.38</v>
      </c>
      <c r="CG123" s="46">
        <v>1</v>
      </c>
      <c r="CH123" s="43">
        <v>0</v>
      </c>
      <c r="CI123" s="51"/>
      <c r="CJ123" s="43">
        <v>0</v>
      </c>
      <c r="CK123" s="44">
        <v>0</v>
      </c>
      <c r="CL123" s="45">
        <v>2</v>
      </c>
      <c r="CM123" s="43">
        <v>775.38</v>
      </c>
      <c r="CN123" s="46">
        <v>1</v>
      </c>
      <c r="CO123" s="43">
        <v>0</v>
      </c>
      <c r="CP123" s="51"/>
      <c r="CQ123" s="43">
        <v>0</v>
      </c>
      <c r="CR123" s="44">
        <v>0</v>
      </c>
      <c r="CS123" s="45">
        <v>2</v>
      </c>
      <c r="CT123" s="43">
        <v>775.38</v>
      </c>
      <c r="CU123" s="46">
        <v>1</v>
      </c>
      <c r="CV123" s="43">
        <v>0</v>
      </c>
      <c r="CW123" s="51"/>
      <c r="CX123" s="43">
        <v>0</v>
      </c>
      <c r="CY123" s="44">
        <v>0</v>
      </c>
      <c r="CZ123" s="45">
        <v>2</v>
      </c>
      <c r="DA123" s="43">
        <v>775.38</v>
      </c>
      <c r="DB123" s="46">
        <v>1</v>
      </c>
      <c r="DC123" s="43">
        <v>0</v>
      </c>
      <c r="DD123" s="51"/>
      <c r="DE123" s="43">
        <v>0</v>
      </c>
      <c r="DF123" s="44">
        <v>0</v>
      </c>
      <c r="DG123" s="45">
        <v>2</v>
      </c>
      <c r="DH123" s="43">
        <v>775.38</v>
      </c>
      <c r="DI123" s="46">
        <v>1</v>
      </c>
      <c r="DJ123" s="43">
        <v>0</v>
      </c>
      <c r="DK123" s="51"/>
      <c r="DL123" s="43">
        <v>0</v>
      </c>
      <c r="DM123" s="44">
        <v>0</v>
      </c>
      <c r="DN123" s="45">
        <v>2</v>
      </c>
      <c r="DO123" s="43">
        <v>775.38</v>
      </c>
      <c r="DP123" s="46">
        <v>1</v>
      </c>
      <c r="DQ123" s="43">
        <v>0</v>
      </c>
      <c r="DR123" s="45">
        <v>0</v>
      </c>
      <c r="DS123" s="45">
        <v>0</v>
      </c>
      <c r="DT123" s="45"/>
      <c r="DU123" s="45">
        <v>0</v>
      </c>
      <c r="DV123" s="43">
        <v>0</v>
      </c>
      <c r="DW123" s="43">
        <v>0</v>
      </c>
      <c r="DX123" s="43">
        <v>0</v>
      </c>
      <c r="DY123" s="50">
        <v>0</v>
      </c>
      <c r="DZ123" s="50">
        <v>0</v>
      </c>
      <c r="EA123" s="52" t="s">
        <v>2076</v>
      </c>
      <c r="EB123"/>
    </row>
    <row r="124" spans="1:132" ht="51" outlineLevel="1" x14ac:dyDescent="0.25">
      <c r="A124" s="37" t="s">
        <v>384</v>
      </c>
      <c r="B124" s="38" t="s">
        <v>385</v>
      </c>
      <c r="C124" s="37" t="s">
        <v>53</v>
      </c>
      <c r="D124" s="37" t="s">
        <v>386</v>
      </c>
      <c r="E124" s="39" t="s">
        <v>63</v>
      </c>
      <c r="F124" s="39">
        <v>12</v>
      </c>
      <c r="G124" s="40">
        <v>54.47</v>
      </c>
      <c r="H124" s="40">
        <v>68.2</v>
      </c>
      <c r="I124" s="41">
        <v>818.4</v>
      </c>
      <c r="J124" s="51">
        <v>0</v>
      </c>
      <c r="K124" s="43">
        <v>0</v>
      </c>
      <c r="L124" s="44">
        <v>0</v>
      </c>
      <c r="M124" s="45">
        <v>0</v>
      </c>
      <c r="N124" s="43">
        <v>0</v>
      </c>
      <c r="O124" s="46">
        <v>0</v>
      </c>
      <c r="P124" s="43">
        <v>818.4</v>
      </c>
      <c r="Q124" s="51"/>
      <c r="R124" s="43">
        <v>0</v>
      </c>
      <c r="S124" s="44">
        <v>0</v>
      </c>
      <c r="T124" s="45">
        <v>0</v>
      </c>
      <c r="U124" s="43">
        <v>0</v>
      </c>
      <c r="V124" s="46">
        <v>0</v>
      </c>
      <c r="W124" s="43">
        <v>818.4</v>
      </c>
      <c r="X124" s="51">
        <v>12</v>
      </c>
      <c r="Y124" s="43">
        <v>818.40000000000009</v>
      </c>
      <c r="Z124" s="44">
        <v>1.0000000000000002</v>
      </c>
      <c r="AA124" s="45">
        <v>12</v>
      </c>
      <c r="AB124" s="43">
        <v>818.40000000000009</v>
      </c>
      <c r="AC124" s="46">
        <v>1.0000000000000002</v>
      </c>
      <c r="AD124" s="43">
        <v>0</v>
      </c>
      <c r="AE124" s="51"/>
      <c r="AF124" s="43">
        <v>0</v>
      </c>
      <c r="AG124" s="44">
        <v>0</v>
      </c>
      <c r="AH124" s="45">
        <v>12</v>
      </c>
      <c r="AI124" s="43">
        <v>818.40000000000009</v>
      </c>
      <c r="AJ124" s="46">
        <v>1.0000000000000002</v>
      </c>
      <c r="AK124" s="43">
        <v>0</v>
      </c>
      <c r="AL124" s="51"/>
      <c r="AM124" s="43">
        <v>0</v>
      </c>
      <c r="AN124" s="44">
        <v>0</v>
      </c>
      <c r="AO124" s="45">
        <v>12</v>
      </c>
      <c r="AP124" s="43">
        <v>818.40000000000009</v>
      </c>
      <c r="AQ124" s="46">
        <v>1.0000000000000002</v>
      </c>
      <c r="AR124" s="43">
        <v>0</v>
      </c>
      <c r="AS124" s="51"/>
      <c r="AT124" s="43">
        <v>0</v>
      </c>
      <c r="AU124" s="44">
        <v>0</v>
      </c>
      <c r="AV124" s="45">
        <v>12</v>
      </c>
      <c r="AW124" s="43">
        <v>818.40000000000009</v>
      </c>
      <c r="AX124" s="46">
        <v>1.0000000000000002</v>
      </c>
      <c r="AY124" s="43">
        <v>0</v>
      </c>
      <c r="AZ124" s="51"/>
      <c r="BA124" s="43">
        <v>0</v>
      </c>
      <c r="BB124" s="44">
        <v>0</v>
      </c>
      <c r="BC124" s="45">
        <v>12</v>
      </c>
      <c r="BD124" s="43">
        <v>818.40000000000009</v>
      </c>
      <c r="BE124" s="46">
        <v>1.0000000000000002</v>
      </c>
      <c r="BF124" s="43">
        <v>0</v>
      </c>
      <c r="BG124" s="51"/>
      <c r="BH124" s="43">
        <v>0</v>
      </c>
      <c r="BI124" s="44">
        <v>0</v>
      </c>
      <c r="BJ124" s="45">
        <v>12</v>
      </c>
      <c r="BK124" s="43">
        <v>818.40000000000009</v>
      </c>
      <c r="BL124" s="46">
        <v>1.0000000000000002</v>
      </c>
      <c r="BM124" s="43">
        <v>0</v>
      </c>
      <c r="BN124" s="51"/>
      <c r="BO124" s="43">
        <v>0</v>
      </c>
      <c r="BP124" s="44">
        <v>0</v>
      </c>
      <c r="BQ124" s="45">
        <v>12</v>
      </c>
      <c r="BR124" s="43">
        <v>818.40000000000009</v>
      </c>
      <c r="BS124" s="46">
        <v>1.0000000000000002</v>
      </c>
      <c r="BT124" s="43">
        <v>0</v>
      </c>
      <c r="BU124" s="51"/>
      <c r="BV124" s="43">
        <v>0</v>
      </c>
      <c r="BW124" s="44">
        <v>0</v>
      </c>
      <c r="BX124" s="45">
        <v>12</v>
      </c>
      <c r="BY124" s="43">
        <v>818.40000000000009</v>
      </c>
      <c r="BZ124" s="46">
        <v>1.0000000000000002</v>
      </c>
      <c r="CA124" s="43">
        <v>0</v>
      </c>
      <c r="CB124" s="51"/>
      <c r="CC124" s="43">
        <v>0</v>
      </c>
      <c r="CD124" s="44">
        <v>0</v>
      </c>
      <c r="CE124" s="45">
        <v>12</v>
      </c>
      <c r="CF124" s="43">
        <v>818.40000000000009</v>
      </c>
      <c r="CG124" s="46">
        <v>1.0000000000000002</v>
      </c>
      <c r="CH124" s="43">
        <v>0</v>
      </c>
      <c r="CI124" s="51"/>
      <c r="CJ124" s="43">
        <v>0</v>
      </c>
      <c r="CK124" s="44">
        <v>0</v>
      </c>
      <c r="CL124" s="45">
        <v>12</v>
      </c>
      <c r="CM124" s="43">
        <v>818.40000000000009</v>
      </c>
      <c r="CN124" s="46">
        <v>1.0000000000000002</v>
      </c>
      <c r="CO124" s="43">
        <v>0</v>
      </c>
      <c r="CP124" s="51"/>
      <c r="CQ124" s="43">
        <v>0</v>
      </c>
      <c r="CR124" s="44">
        <v>0</v>
      </c>
      <c r="CS124" s="45">
        <v>12</v>
      </c>
      <c r="CT124" s="43">
        <v>818.40000000000009</v>
      </c>
      <c r="CU124" s="46">
        <v>1.0000000000000002</v>
      </c>
      <c r="CV124" s="43">
        <v>0</v>
      </c>
      <c r="CW124" s="51"/>
      <c r="CX124" s="43">
        <v>0</v>
      </c>
      <c r="CY124" s="44">
        <v>0</v>
      </c>
      <c r="CZ124" s="45">
        <v>12</v>
      </c>
      <c r="DA124" s="43">
        <v>818.40000000000009</v>
      </c>
      <c r="DB124" s="46">
        <v>1.0000000000000002</v>
      </c>
      <c r="DC124" s="43">
        <v>0</v>
      </c>
      <c r="DD124" s="51"/>
      <c r="DE124" s="43">
        <v>0</v>
      </c>
      <c r="DF124" s="44">
        <v>0</v>
      </c>
      <c r="DG124" s="45">
        <v>12</v>
      </c>
      <c r="DH124" s="43">
        <v>818.40000000000009</v>
      </c>
      <c r="DI124" s="46">
        <v>1.0000000000000002</v>
      </c>
      <c r="DJ124" s="43">
        <v>0</v>
      </c>
      <c r="DK124" s="51"/>
      <c r="DL124" s="43">
        <v>0</v>
      </c>
      <c r="DM124" s="44">
        <v>0</v>
      </c>
      <c r="DN124" s="45">
        <v>12</v>
      </c>
      <c r="DO124" s="43">
        <v>818.40000000000009</v>
      </c>
      <c r="DP124" s="46">
        <v>1.0000000000000002</v>
      </c>
      <c r="DQ124" s="43">
        <v>0</v>
      </c>
      <c r="DR124" s="45">
        <v>0</v>
      </c>
      <c r="DS124" s="45">
        <v>0</v>
      </c>
      <c r="DT124" s="45"/>
      <c r="DU124" s="45">
        <v>0</v>
      </c>
      <c r="DV124" s="43">
        <v>0</v>
      </c>
      <c r="DW124" s="43">
        <v>0</v>
      </c>
      <c r="DX124" s="43">
        <v>0</v>
      </c>
      <c r="DY124" s="50">
        <v>0</v>
      </c>
      <c r="DZ124" s="50">
        <v>0</v>
      </c>
      <c r="EA124" s="52" t="s">
        <v>2076</v>
      </c>
      <c r="EB124"/>
    </row>
    <row r="125" spans="1:132" ht="25.5" outlineLevel="1" x14ac:dyDescent="0.25">
      <c r="A125" s="37" t="s">
        <v>387</v>
      </c>
      <c r="B125" s="38" t="s">
        <v>388</v>
      </c>
      <c r="C125" s="37" t="s">
        <v>61</v>
      </c>
      <c r="D125" s="37" t="s">
        <v>389</v>
      </c>
      <c r="E125" s="39" t="s">
        <v>63</v>
      </c>
      <c r="F125" s="39">
        <v>4</v>
      </c>
      <c r="G125" s="40">
        <v>187.69</v>
      </c>
      <c r="H125" s="40">
        <v>235.02</v>
      </c>
      <c r="I125" s="41">
        <v>940.08</v>
      </c>
      <c r="J125" s="51">
        <v>0</v>
      </c>
      <c r="K125" s="43">
        <v>0</v>
      </c>
      <c r="L125" s="44">
        <v>0</v>
      </c>
      <c r="M125" s="45">
        <v>0</v>
      </c>
      <c r="N125" s="43">
        <v>0</v>
      </c>
      <c r="O125" s="46">
        <v>0</v>
      </c>
      <c r="P125" s="43">
        <v>940.08</v>
      </c>
      <c r="Q125" s="51"/>
      <c r="R125" s="43">
        <v>0</v>
      </c>
      <c r="S125" s="44">
        <v>0</v>
      </c>
      <c r="T125" s="45">
        <v>0</v>
      </c>
      <c r="U125" s="43">
        <v>0</v>
      </c>
      <c r="V125" s="46">
        <v>0</v>
      </c>
      <c r="W125" s="43">
        <v>940.08</v>
      </c>
      <c r="X125" s="51"/>
      <c r="Y125" s="43">
        <v>0</v>
      </c>
      <c r="Z125" s="44">
        <v>0</v>
      </c>
      <c r="AA125" s="45">
        <v>0</v>
      </c>
      <c r="AB125" s="43">
        <v>0</v>
      </c>
      <c r="AC125" s="46">
        <v>0</v>
      </c>
      <c r="AD125" s="43">
        <v>940.08</v>
      </c>
      <c r="AE125" s="51">
        <v>1</v>
      </c>
      <c r="AF125" s="43">
        <v>235.02</v>
      </c>
      <c r="AG125" s="44">
        <v>0.25</v>
      </c>
      <c r="AH125" s="45">
        <v>1</v>
      </c>
      <c r="AI125" s="43">
        <v>235.02</v>
      </c>
      <c r="AJ125" s="46">
        <v>0.25</v>
      </c>
      <c r="AK125" s="43">
        <v>705.06000000000006</v>
      </c>
      <c r="AL125" s="51"/>
      <c r="AM125" s="43">
        <v>0</v>
      </c>
      <c r="AN125" s="44">
        <v>0</v>
      </c>
      <c r="AO125" s="45">
        <v>1</v>
      </c>
      <c r="AP125" s="43">
        <v>235.02</v>
      </c>
      <c r="AQ125" s="46">
        <v>0.25</v>
      </c>
      <c r="AR125" s="43">
        <v>705.06000000000006</v>
      </c>
      <c r="AS125" s="51"/>
      <c r="AT125" s="43">
        <v>0</v>
      </c>
      <c r="AU125" s="44">
        <v>0</v>
      </c>
      <c r="AV125" s="45">
        <v>1</v>
      </c>
      <c r="AW125" s="43">
        <v>235.02</v>
      </c>
      <c r="AX125" s="46">
        <v>0.25</v>
      </c>
      <c r="AY125" s="43">
        <v>705.06000000000006</v>
      </c>
      <c r="AZ125" s="51"/>
      <c r="BA125" s="43">
        <v>0</v>
      </c>
      <c r="BB125" s="44">
        <v>0</v>
      </c>
      <c r="BC125" s="45">
        <v>1</v>
      </c>
      <c r="BD125" s="43">
        <v>235.02</v>
      </c>
      <c r="BE125" s="46">
        <v>0.25</v>
      </c>
      <c r="BF125" s="43">
        <v>705.06000000000006</v>
      </c>
      <c r="BG125" s="51"/>
      <c r="BH125" s="43">
        <v>0</v>
      </c>
      <c r="BI125" s="44">
        <v>0</v>
      </c>
      <c r="BJ125" s="45">
        <v>1</v>
      </c>
      <c r="BK125" s="43">
        <v>235.02</v>
      </c>
      <c r="BL125" s="46">
        <v>0.25</v>
      </c>
      <c r="BM125" s="43">
        <v>705.06000000000006</v>
      </c>
      <c r="BN125" s="51"/>
      <c r="BO125" s="43">
        <v>0</v>
      </c>
      <c r="BP125" s="44">
        <v>0</v>
      </c>
      <c r="BQ125" s="45">
        <v>1</v>
      </c>
      <c r="BR125" s="43">
        <v>235.02</v>
      </c>
      <c r="BS125" s="46">
        <v>0.25</v>
      </c>
      <c r="BT125" s="43">
        <v>705.06000000000006</v>
      </c>
      <c r="BU125" s="51"/>
      <c r="BV125" s="43">
        <v>0</v>
      </c>
      <c r="BW125" s="44">
        <v>0</v>
      </c>
      <c r="BX125" s="45">
        <v>1</v>
      </c>
      <c r="BY125" s="43">
        <v>235.02</v>
      </c>
      <c r="BZ125" s="46">
        <v>0.25</v>
      </c>
      <c r="CA125" s="43">
        <v>705.06000000000006</v>
      </c>
      <c r="CB125" s="51"/>
      <c r="CC125" s="43">
        <v>0</v>
      </c>
      <c r="CD125" s="44">
        <v>0</v>
      </c>
      <c r="CE125" s="45">
        <v>1</v>
      </c>
      <c r="CF125" s="43">
        <v>235.02</v>
      </c>
      <c r="CG125" s="46">
        <v>0.25</v>
      </c>
      <c r="CH125" s="43">
        <v>705.06000000000006</v>
      </c>
      <c r="CI125" s="51"/>
      <c r="CJ125" s="43">
        <v>0</v>
      </c>
      <c r="CK125" s="44">
        <v>0</v>
      </c>
      <c r="CL125" s="45">
        <v>1</v>
      </c>
      <c r="CM125" s="43">
        <v>235.02</v>
      </c>
      <c r="CN125" s="46">
        <v>0.25</v>
      </c>
      <c r="CO125" s="43">
        <v>705.06000000000006</v>
      </c>
      <c r="CP125" s="51"/>
      <c r="CQ125" s="43">
        <v>0</v>
      </c>
      <c r="CR125" s="44">
        <v>0</v>
      </c>
      <c r="CS125" s="45">
        <v>1</v>
      </c>
      <c r="CT125" s="43">
        <v>235.02</v>
      </c>
      <c r="CU125" s="46">
        <v>0.25</v>
      </c>
      <c r="CV125" s="43">
        <v>705.06000000000006</v>
      </c>
      <c r="CW125" s="51"/>
      <c r="CX125" s="43">
        <v>0</v>
      </c>
      <c r="CY125" s="44">
        <v>0</v>
      </c>
      <c r="CZ125" s="45">
        <v>1</v>
      </c>
      <c r="DA125" s="43">
        <v>235.02</v>
      </c>
      <c r="DB125" s="46">
        <v>0.25</v>
      </c>
      <c r="DC125" s="43">
        <v>705.06000000000006</v>
      </c>
      <c r="DD125" s="51"/>
      <c r="DE125" s="43">
        <v>0</v>
      </c>
      <c r="DF125" s="44">
        <v>0</v>
      </c>
      <c r="DG125" s="45">
        <v>1</v>
      </c>
      <c r="DH125" s="43">
        <v>235.02</v>
      </c>
      <c r="DI125" s="46">
        <v>0.25</v>
      </c>
      <c r="DJ125" s="43">
        <v>705.06000000000006</v>
      </c>
      <c r="DK125" s="51"/>
      <c r="DL125" s="43">
        <v>0</v>
      </c>
      <c r="DM125" s="44">
        <v>0</v>
      </c>
      <c r="DN125" s="45">
        <v>1</v>
      </c>
      <c r="DO125" s="43">
        <v>235.02</v>
      </c>
      <c r="DP125" s="46">
        <v>0.25</v>
      </c>
      <c r="DQ125" s="43">
        <v>705.06000000000006</v>
      </c>
      <c r="DR125" s="45">
        <v>3</v>
      </c>
      <c r="DS125" s="45">
        <v>0</v>
      </c>
      <c r="DT125" s="45"/>
      <c r="DU125" s="45">
        <v>0</v>
      </c>
      <c r="DV125" s="43">
        <v>705.06000000000006</v>
      </c>
      <c r="DW125" s="43">
        <v>0</v>
      </c>
      <c r="DX125" s="43">
        <v>0</v>
      </c>
      <c r="DY125" s="50">
        <v>0</v>
      </c>
      <c r="DZ125" s="50">
        <v>0</v>
      </c>
      <c r="EA125" s="52">
        <v>0.75</v>
      </c>
      <c r="EB125"/>
    </row>
    <row r="126" spans="1:132" ht="51" outlineLevel="1" x14ac:dyDescent="0.25">
      <c r="A126" s="37" t="s">
        <v>390</v>
      </c>
      <c r="B126" s="38" t="s">
        <v>391</v>
      </c>
      <c r="C126" s="37" t="s">
        <v>53</v>
      </c>
      <c r="D126" s="37" t="s">
        <v>392</v>
      </c>
      <c r="E126" s="39" t="s">
        <v>130</v>
      </c>
      <c r="F126" s="39">
        <v>36.97</v>
      </c>
      <c r="G126" s="40">
        <v>10.18</v>
      </c>
      <c r="H126" s="40">
        <v>12.74</v>
      </c>
      <c r="I126" s="41">
        <v>470.99700000000001</v>
      </c>
      <c r="J126" s="51">
        <v>0</v>
      </c>
      <c r="K126" s="43">
        <v>0</v>
      </c>
      <c r="L126" s="44">
        <v>0</v>
      </c>
      <c r="M126" s="45">
        <v>0</v>
      </c>
      <c r="N126" s="43">
        <v>0</v>
      </c>
      <c r="O126" s="46">
        <v>0</v>
      </c>
      <c r="P126" s="43">
        <v>470.99700000000001</v>
      </c>
      <c r="Q126" s="51"/>
      <c r="R126" s="43">
        <v>0</v>
      </c>
      <c r="S126" s="44">
        <v>0</v>
      </c>
      <c r="T126" s="45">
        <v>0</v>
      </c>
      <c r="U126" s="43">
        <v>0</v>
      </c>
      <c r="V126" s="46">
        <v>0</v>
      </c>
      <c r="W126" s="43">
        <v>470.99700000000001</v>
      </c>
      <c r="X126" s="51">
        <v>36.97</v>
      </c>
      <c r="Y126" s="43">
        <v>470.99779999999998</v>
      </c>
      <c r="Z126" s="44">
        <v>1.000001698524619</v>
      </c>
      <c r="AA126" s="45">
        <v>36.97</v>
      </c>
      <c r="AB126" s="43">
        <v>470.99779999999998</v>
      </c>
      <c r="AC126" s="46">
        <v>1.000001698524619</v>
      </c>
      <c r="AD126" s="43">
        <v>-7.9999999996971383E-4</v>
      </c>
      <c r="AE126" s="51"/>
      <c r="AF126" s="43">
        <v>0</v>
      </c>
      <c r="AG126" s="44">
        <v>0</v>
      </c>
      <c r="AH126" s="45">
        <v>36.97</v>
      </c>
      <c r="AI126" s="43">
        <v>470.99779999999998</v>
      </c>
      <c r="AJ126" s="46">
        <v>1.000001698524619</v>
      </c>
      <c r="AK126" s="43">
        <v>-7.9999999996971383E-4</v>
      </c>
      <c r="AL126" s="51"/>
      <c r="AM126" s="43">
        <v>0</v>
      </c>
      <c r="AN126" s="44">
        <v>0</v>
      </c>
      <c r="AO126" s="45">
        <v>36.97</v>
      </c>
      <c r="AP126" s="43">
        <v>470.99779999999998</v>
      </c>
      <c r="AQ126" s="46">
        <v>1.000001698524619</v>
      </c>
      <c r="AR126" s="43">
        <v>-7.9999999996971383E-4</v>
      </c>
      <c r="AS126" s="51"/>
      <c r="AT126" s="43">
        <v>0</v>
      </c>
      <c r="AU126" s="44">
        <v>0</v>
      </c>
      <c r="AV126" s="45">
        <v>36.97</v>
      </c>
      <c r="AW126" s="43">
        <v>470.99779999999998</v>
      </c>
      <c r="AX126" s="46">
        <v>1.000001698524619</v>
      </c>
      <c r="AY126" s="43">
        <v>-7.9999999996971383E-4</v>
      </c>
      <c r="AZ126" s="51"/>
      <c r="BA126" s="43">
        <v>0</v>
      </c>
      <c r="BB126" s="44">
        <v>0</v>
      </c>
      <c r="BC126" s="45">
        <v>36.97</v>
      </c>
      <c r="BD126" s="43">
        <v>470.99779999999998</v>
      </c>
      <c r="BE126" s="46">
        <v>1.000001698524619</v>
      </c>
      <c r="BF126" s="43">
        <v>-7.9999999996971383E-4</v>
      </c>
      <c r="BG126" s="51"/>
      <c r="BH126" s="43">
        <v>0</v>
      </c>
      <c r="BI126" s="44">
        <v>0</v>
      </c>
      <c r="BJ126" s="45">
        <v>36.97</v>
      </c>
      <c r="BK126" s="43">
        <v>470.99779999999998</v>
      </c>
      <c r="BL126" s="46">
        <v>1.000001698524619</v>
      </c>
      <c r="BM126" s="43">
        <v>-7.9999999996971383E-4</v>
      </c>
      <c r="BN126" s="51"/>
      <c r="BO126" s="43">
        <v>0</v>
      </c>
      <c r="BP126" s="44">
        <v>0</v>
      </c>
      <c r="BQ126" s="45">
        <v>36.97</v>
      </c>
      <c r="BR126" s="43">
        <v>470.99779999999998</v>
      </c>
      <c r="BS126" s="46">
        <v>1.000001698524619</v>
      </c>
      <c r="BT126" s="43">
        <v>-7.9999999996971383E-4</v>
      </c>
      <c r="BU126" s="51"/>
      <c r="BV126" s="43">
        <v>0</v>
      </c>
      <c r="BW126" s="44">
        <v>0</v>
      </c>
      <c r="BX126" s="45">
        <v>36.97</v>
      </c>
      <c r="BY126" s="43">
        <v>470.99</v>
      </c>
      <c r="BZ126" s="46">
        <v>0.99998513790958332</v>
      </c>
      <c r="CA126" s="65">
        <v>7.0000000000050022E-3</v>
      </c>
      <c r="CB126" s="51"/>
      <c r="CC126" s="43">
        <v>0</v>
      </c>
      <c r="CD126" s="44">
        <v>0</v>
      </c>
      <c r="CE126" s="45">
        <v>36.97</v>
      </c>
      <c r="CF126" s="43">
        <v>470.99</v>
      </c>
      <c r="CG126" s="46">
        <v>0.99998513790958332</v>
      </c>
      <c r="CH126" s="43">
        <v>7.0000000000050022E-3</v>
      </c>
      <c r="CI126" s="51"/>
      <c r="CJ126" s="43">
        <v>0</v>
      </c>
      <c r="CK126" s="44">
        <v>0</v>
      </c>
      <c r="CL126" s="45">
        <v>36.97</v>
      </c>
      <c r="CM126" s="43">
        <v>470.99</v>
      </c>
      <c r="CN126" s="46">
        <v>0.99998513790958332</v>
      </c>
      <c r="CO126" s="43">
        <v>7.0000000000050022E-3</v>
      </c>
      <c r="CP126" s="51"/>
      <c r="CQ126" s="43">
        <v>0</v>
      </c>
      <c r="CR126" s="44">
        <v>0</v>
      </c>
      <c r="CS126" s="45">
        <v>36.97</v>
      </c>
      <c r="CT126" s="43">
        <v>470.99</v>
      </c>
      <c r="CU126" s="46">
        <v>0.99998513790958332</v>
      </c>
      <c r="CV126" s="43">
        <v>7.0000000000050022E-3</v>
      </c>
      <c r="CW126" s="51"/>
      <c r="CX126" s="43">
        <v>0</v>
      </c>
      <c r="CY126" s="44">
        <v>0</v>
      </c>
      <c r="CZ126" s="45">
        <v>36.97</v>
      </c>
      <c r="DA126" s="43">
        <v>470.99</v>
      </c>
      <c r="DB126" s="46">
        <v>0.99998513790958332</v>
      </c>
      <c r="DC126" s="43">
        <v>7.0000000000050022E-3</v>
      </c>
      <c r="DD126" s="51"/>
      <c r="DE126" s="43">
        <v>0</v>
      </c>
      <c r="DF126" s="44">
        <v>0</v>
      </c>
      <c r="DG126" s="45">
        <v>36.97</v>
      </c>
      <c r="DH126" s="43">
        <v>470.99</v>
      </c>
      <c r="DI126" s="46">
        <v>0.99998513790958332</v>
      </c>
      <c r="DJ126" s="43">
        <v>7.0000000000050022E-3</v>
      </c>
      <c r="DK126" s="51"/>
      <c r="DL126" s="43">
        <v>0</v>
      </c>
      <c r="DM126" s="44">
        <v>0</v>
      </c>
      <c r="DN126" s="45">
        <v>36.97</v>
      </c>
      <c r="DO126" s="43">
        <v>470.99</v>
      </c>
      <c r="DP126" s="46">
        <v>0.99998513790958332</v>
      </c>
      <c r="DQ126" s="43">
        <v>7.0000000000050022E-3</v>
      </c>
      <c r="DR126" s="45">
        <v>0</v>
      </c>
      <c r="DS126" s="45">
        <v>0</v>
      </c>
      <c r="DT126" s="45"/>
      <c r="DU126" s="45">
        <v>0</v>
      </c>
      <c r="DV126" s="43">
        <v>0</v>
      </c>
      <c r="DW126" s="43">
        <v>0</v>
      </c>
      <c r="DX126" s="43">
        <v>0</v>
      </c>
      <c r="DY126" s="50">
        <v>0</v>
      </c>
      <c r="DZ126" s="50">
        <v>0</v>
      </c>
      <c r="EA126" s="52" t="s">
        <v>2076</v>
      </c>
      <c r="EB126"/>
    </row>
    <row r="127" spans="1:132" outlineLevel="1" x14ac:dyDescent="0.25">
      <c r="A127" s="58" t="s">
        <v>393</v>
      </c>
      <c r="B127" s="58"/>
      <c r="C127" s="58"/>
      <c r="D127" s="58" t="s">
        <v>394</v>
      </c>
      <c r="E127" s="58"/>
      <c r="F127" s="58"/>
      <c r="G127" s="59"/>
      <c r="H127" s="59"/>
      <c r="I127" s="60">
        <v>0</v>
      </c>
      <c r="J127" s="61">
        <v>0</v>
      </c>
      <c r="K127" s="60">
        <v>0</v>
      </c>
      <c r="L127" s="62" t="e">
        <v>#DIV/0!</v>
      </c>
      <c r="M127" s="63"/>
      <c r="N127" s="60">
        <v>0</v>
      </c>
      <c r="O127" s="64" t="e">
        <v>#DIV/0!</v>
      </c>
      <c r="P127" s="60">
        <v>24816.146000000001</v>
      </c>
      <c r="Q127" s="61"/>
      <c r="R127" s="60">
        <v>0</v>
      </c>
      <c r="S127" s="62" t="e">
        <v>#DIV/0!</v>
      </c>
      <c r="T127" s="63"/>
      <c r="U127" s="60">
        <v>0</v>
      </c>
      <c r="V127" s="64" t="e">
        <v>#DIV/0!</v>
      </c>
      <c r="W127" s="60">
        <v>24816.146000000001</v>
      </c>
      <c r="X127" s="61"/>
      <c r="Y127" s="60">
        <v>0</v>
      </c>
      <c r="Z127" s="62" t="e">
        <v>#DIV/0!</v>
      </c>
      <c r="AA127" s="63"/>
      <c r="AB127" s="60">
        <v>0</v>
      </c>
      <c r="AC127" s="64" t="e">
        <v>#DIV/0!</v>
      </c>
      <c r="AD127" s="60">
        <v>24816.146000000001</v>
      </c>
      <c r="AE127" s="61"/>
      <c r="AF127" s="60">
        <v>0</v>
      </c>
      <c r="AG127" s="62" t="e">
        <v>#DIV/0!</v>
      </c>
      <c r="AH127" s="63"/>
      <c r="AI127" s="60">
        <v>0</v>
      </c>
      <c r="AJ127" s="64" t="e">
        <v>#DIV/0!</v>
      </c>
      <c r="AK127" s="60">
        <v>24816.146000000001</v>
      </c>
      <c r="AL127" s="61"/>
      <c r="AM127" s="60">
        <v>0</v>
      </c>
      <c r="AN127" s="62" t="e">
        <v>#DIV/0!</v>
      </c>
      <c r="AO127" s="63"/>
      <c r="AP127" s="60">
        <v>0</v>
      </c>
      <c r="AQ127" s="64" t="e">
        <v>#DIV/0!</v>
      </c>
      <c r="AR127" s="60">
        <v>24816.146000000001</v>
      </c>
      <c r="AS127" s="61"/>
      <c r="AT127" s="60">
        <v>3558.4575999999997</v>
      </c>
      <c r="AU127" s="62" t="e">
        <v>#DIV/0!</v>
      </c>
      <c r="AV127" s="63"/>
      <c r="AW127" s="60">
        <v>3558.4575999999997</v>
      </c>
      <c r="AX127" s="64" t="e">
        <v>#DIV/0!</v>
      </c>
      <c r="AY127" s="60">
        <v>21257.688399999999</v>
      </c>
      <c r="AZ127" s="61"/>
      <c r="BA127" s="60">
        <v>0</v>
      </c>
      <c r="BB127" s="62" t="e">
        <v>#DIV/0!</v>
      </c>
      <c r="BC127" s="63"/>
      <c r="BD127" s="60">
        <v>3558.4575999999997</v>
      </c>
      <c r="BE127" s="64" t="e">
        <v>#DIV/0!</v>
      </c>
      <c r="BF127" s="60">
        <v>21257.688399999999</v>
      </c>
      <c r="BG127" s="61"/>
      <c r="BH127" s="60">
        <v>0</v>
      </c>
      <c r="BI127" s="62" t="e">
        <v>#DIV/0!</v>
      </c>
      <c r="BJ127" s="63"/>
      <c r="BK127" s="60">
        <v>3558.4575999999997</v>
      </c>
      <c r="BL127" s="64" t="e">
        <v>#DIV/0!</v>
      </c>
      <c r="BM127" s="60">
        <v>21257.688399999999</v>
      </c>
      <c r="BN127" s="61"/>
      <c r="BO127" s="60">
        <v>0</v>
      </c>
      <c r="BP127" s="62" t="e">
        <v>#DIV/0!</v>
      </c>
      <c r="BQ127" s="63"/>
      <c r="BR127" s="60">
        <v>3558.4575999999997</v>
      </c>
      <c r="BS127" s="64" t="e">
        <v>#DIV/0!</v>
      </c>
      <c r="BT127" s="60">
        <v>21257.688399999999</v>
      </c>
      <c r="BU127" s="61"/>
      <c r="BV127" s="60">
        <v>0</v>
      </c>
      <c r="BW127" s="62" t="e">
        <v>#DIV/0!</v>
      </c>
      <c r="BX127" s="63"/>
      <c r="BY127" s="60">
        <v>3558.4575999999997</v>
      </c>
      <c r="BZ127" s="64" t="e">
        <v>#DIV/0!</v>
      </c>
      <c r="CA127" s="60">
        <v>21257.688399999999</v>
      </c>
      <c r="CB127" s="61"/>
      <c r="CC127" s="60">
        <v>8435.9979999999996</v>
      </c>
      <c r="CD127" s="62" t="e">
        <v>#DIV/0!</v>
      </c>
      <c r="CE127" s="63"/>
      <c r="CF127" s="60">
        <v>11994.455599999999</v>
      </c>
      <c r="CG127" s="64" t="e">
        <v>#DIV/0!</v>
      </c>
      <c r="CH127" s="60">
        <v>12821.690400000001</v>
      </c>
      <c r="CI127" s="61"/>
      <c r="CJ127" s="60">
        <v>1452.82</v>
      </c>
      <c r="CK127" s="62" t="e">
        <v>#DIV/0!</v>
      </c>
      <c r="CL127" s="63"/>
      <c r="CM127" s="60">
        <v>13447.275599999999</v>
      </c>
      <c r="CN127" s="64">
        <v>0</v>
      </c>
      <c r="CO127" s="60">
        <v>11368.870400000002</v>
      </c>
      <c r="CP127" s="61"/>
      <c r="CQ127" s="60">
        <v>0</v>
      </c>
      <c r="CR127" s="62" t="e">
        <v>#DIV/0!</v>
      </c>
      <c r="CS127" s="63"/>
      <c r="CT127" s="60">
        <v>13447.275599999999</v>
      </c>
      <c r="CU127" s="64" t="e">
        <v>#DIV/0!</v>
      </c>
      <c r="CV127" s="60">
        <v>11368.870400000002</v>
      </c>
      <c r="CW127" s="61"/>
      <c r="CX127" s="60">
        <v>0</v>
      </c>
      <c r="CY127" s="62" t="e">
        <v>#DIV/0!</v>
      </c>
      <c r="CZ127" s="63"/>
      <c r="DA127" s="60">
        <v>13447.275599999999</v>
      </c>
      <c r="DB127" s="64" t="e">
        <v>#DIV/0!</v>
      </c>
      <c r="DC127" s="60">
        <v>11368.870400000002</v>
      </c>
      <c r="DD127" s="61"/>
      <c r="DE127" s="60">
        <v>0</v>
      </c>
      <c r="DF127" s="62" t="e">
        <v>#DIV/0!</v>
      </c>
      <c r="DG127" s="63"/>
      <c r="DH127" s="60">
        <v>13447.275599999999</v>
      </c>
      <c r="DI127" s="64" t="e">
        <v>#DIV/0!</v>
      </c>
      <c r="DJ127" s="60">
        <v>11368.870400000002</v>
      </c>
      <c r="DK127" s="61"/>
      <c r="DL127" s="60">
        <v>0</v>
      </c>
      <c r="DM127" s="62" t="e">
        <v>#DIV/0!</v>
      </c>
      <c r="DN127" s="63"/>
      <c r="DO127" s="60">
        <v>13447.275599999999</v>
      </c>
      <c r="DP127" s="64" t="e">
        <v>#DIV/0!</v>
      </c>
      <c r="DQ127" s="60">
        <v>11368.870400000002</v>
      </c>
      <c r="DR127" s="63"/>
      <c r="DS127" s="63"/>
      <c r="DT127" s="63"/>
      <c r="DU127" s="63"/>
      <c r="DV127" s="60">
        <v>9.6974872576538466E-13</v>
      </c>
      <c r="DW127" s="60">
        <v>0</v>
      </c>
      <c r="DX127" s="60">
        <v>0</v>
      </c>
      <c r="DY127" s="60">
        <v>11368.853999999999</v>
      </c>
      <c r="DZ127" s="60">
        <v>0</v>
      </c>
      <c r="EA127" s="62"/>
      <c r="EB127"/>
    </row>
    <row r="128" spans="1:132" ht="25.5" outlineLevel="1" x14ac:dyDescent="0.25">
      <c r="A128" s="37" t="s">
        <v>395</v>
      </c>
      <c r="B128" s="38" t="s">
        <v>167</v>
      </c>
      <c r="C128" s="37" t="s">
        <v>53</v>
      </c>
      <c r="D128" s="37" t="s">
        <v>168</v>
      </c>
      <c r="E128" s="39" t="s">
        <v>109</v>
      </c>
      <c r="F128" s="39">
        <v>9.36</v>
      </c>
      <c r="G128" s="40">
        <v>65.430000000000007</v>
      </c>
      <c r="H128" s="40">
        <v>81.93</v>
      </c>
      <c r="I128" s="41">
        <v>766.86400000000003</v>
      </c>
      <c r="J128" s="51">
        <v>0</v>
      </c>
      <c r="K128" s="43">
        <v>0</v>
      </c>
      <c r="L128" s="44">
        <v>0</v>
      </c>
      <c r="M128" s="45">
        <v>0</v>
      </c>
      <c r="N128" s="43">
        <v>0</v>
      </c>
      <c r="O128" s="46">
        <v>0</v>
      </c>
      <c r="P128" s="43">
        <v>766.86400000000003</v>
      </c>
      <c r="Q128" s="51"/>
      <c r="R128" s="43">
        <v>0</v>
      </c>
      <c r="S128" s="44">
        <v>0</v>
      </c>
      <c r="T128" s="48">
        <v>0</v>
      </c>
      <c r="U128" s="43">
        <v>0</v>
      </c>
      <c r="V128" s="46">
        <v>0</v>
      </c>
      <c r="W128" s="43">
        <v>766.86400000000003</v>
      </c>
      <c r="X128" s="51"/>
      <c r="Y128" s="43">
        <v>0</v>
      </c>
      <c r="Z128" s="44">
        <v>0</v>
      </c>
      <c r="AA128" s="45">
        <v>0</v>
      </c>
      <c r="AB128" s="43">
        <v>0</v>
      </c>
      <c r="AC128" s="46">
        <v>0</v>
      </c>
      <c r="AD128" s="43">
        <v>766.86400000000003</v>
      </c>
      <c r="AE128" s="51"/>
      <c r="AF128" s="43">
        <v>0</v>
      </c>
      <c r="AG128" s="44">
        <v>0</v>
      </c>
      <c r="AH128" s="45">
        <v>0</v>
      </c>
      <c r="AI128" s="43">
        <v>0</v>
      </c>
      <c r="AJ128" s="46">
        <v>0</v>
      </c>
      <c r="AK128" s="43">
        <v>766.86400000000003</v>
      </c>
      <c r="AL128" s="51"/>
      <c r="AM128" s="43">
        <v>0</v>
      </c>
      <c r="AN128" s="44">
        <v>0</v>
      </c>
      <c r="AO128" s="45">
        <v>0</v>
      </c>
      <c r="AP128" s="43">
        <v>0</v>
      </c>
      <c r="AQ128" s="46">
        <v>0</v>
      </c>
      <c r="AR128" s="43">
        <v>766.86400000000003</v>
      </c>
      <c r="AS128" s="51"/>
      <c r="AT128" s="43">
        <v>0</v>
      </c>
      <c r="AU128" s="44">
        <v>0</v>
      </c>
      <c r="AV128" s="45">
        <v>0</v>
      </c>
      <c r="AW128" s="43">
        <v>0</v>
      </c>
      <c r="AX128" s="46">
        <v>0</v>
      </c>
      <c r="AY128" s="43">
        <v>766.86400000000003</v>
      </c>
      <c r="AZ128" s="51"/>
      <c r="BA128" s="43">
        <v>0</v>
      </c>
      <c r="BB128" s="44">
        <v>0</v>
      </c>
      <c r="BC128" s="45">
        <v>0</v>
      </c>
      <c r="BD128" s="43">
        <v>0</v>
      </c>
      <c r="BE128" s="46">
        <v>0</v>
      </c>
      <c r="BF128" s="43">
        <v>766.86400000000003</v>
      </c>
      <c r="BG128" s="51"/>
      <c r="BH128" s="43">
        <v>0</v>
      </c>
      <c r="BI128" s="44">
        <v>0</v>
      </c>
      <c r="BJ128" s="45">
        <v>0</v>
      </c>
      <c r="BK128" s="43">
        <v>0</v>
      </c>
      <c r="BL128" s="46">
        <v>0</v>
      </c>
      <c r="BM128" s="43">
        <v>766.86400000000003</v>
      </c>
      <c r="BN128" s="51"/>
      <c r="BO128" s="43">
        <v>0</v>
      </c>
      <c r="BP128" s="44">
        <v>0</v>
      </c>
      <c r="BQ128" s="45">
        <v>0</v>
      </c>
      <c r="BR128" s="43">
        <v>0</v>
      </c>
      <c r="BS128" s="46">
        <v>0</v>
      </c>
      <c r="BT128" s="43">
        <v>766.86400000000003</v>
      </c>
      <c r="BU128" s="51"/>
      <c r="BV128" s="43">
        <v>0</v>
      </c>
      <c r="BW128" s="44">
        <v>0</v>
      </c>
      <c r="BX128" s="45">
        <v>0</v>
      </c>
      <c r="BY128" s="43">
        <v>0</v>
      </c>
      <c r="BZ128" s="46">
        <v>0</v>
      </c>
      <c r="CA128" s="43">
        <v>766.86400000000003</v>
      </c>
      <c r="CB128" s="51">
        <v>9.36</v>
      </c>
      <c r="CC128" s="43">
        <v>766.86480000000006</v>
      </c>
      <c r="CD128" s="44">
        <v>1.0000010432097477</v>
      </c>
      <c r="CE128" s="45">
        <v>9.36</v>
      </c>
      <c r="CF128" s="43">
        <v>766.86480000000006</v>
      </c>
      <c r="CG128" s="46">
        <v>1.0000010432097477</v>
      </c>
      <c r="CH128" s="43">
        <v>-8.0000000002655725E-4</v>
      </c>
      <c r="CI128" s="51"/>
      <c r="CJ128" s="43">
        <v>0</v>
      </c>
      <c r="CK128" s="44">
        <v>0</v>
      </c>
      <c r="CL128" s="45">
        <v>9.36</v>
      </c>
      <c r="CM128" s="43">
        <v>766.86480000000006</v>
      </c>
      <c r="CN128" s="46">
        <v>1.0000010432097477</v>
      </c>
      <c r="CO128" s="43">
        <v>-8.0000000002655725E-4</v>
      </c>
      <c r="CP128" s="51"/>
      <c r="CQ128" s="43">
        <v>0</v>
      </c>
      <c r="CR128" s="44">
        <v>0</v>
      </c>
      <c r="CS128" s="45">
        <v>9.36</v>
      </c>
      <c r="CT128" s="43">
        <v>766.86480000000006</v>
      </c>
      <c r="CU128" s="46">
        <v>1.0000010432097477</v>
      </c>
      <c r="CV128" s="43">
        <v>-8.0000000002655725E-4</v>
      </c>
      <c r="CW128" s="51"/>
      <c r="CX128" s="43">
        <v>0</v>
      </c>
      <c r="CY128" s="44">
        <v>0</v>
      </c>
      <c r="CZ128" s="45">
        <v>9.36</v>
      </c>
      <c r="DA128" s="43">
        <v>766.86480000000006</v>
      </c>
      <c r="DB128" s="46">
        <v>1.0000010432097477</v>
      </c>
      <c r="DC128" s="43">
        <v>-8.0000000002655725E-4</v>
      </c>
      <c r="DD128" s="51"/>
      <c r="DE128" s="43">
        <v>0</v>
      </c>
      <c r="DF128" s="44">
        <v>0</v>
      </c>
      <c r="DG128" s="45">
        <v>9.36</v>
      </c>
      <c r="DH128" s="43">
        <v>766.86480000000006</v>
      </c>
      <c r="DI128" s="46">
        <v>1.0000010432097477</v>
      </c>
      <c r="DJ128" s="43">
        <v>-8.0000000002655725E-4</v>
      </c>
      <c r="DK128" s="51"/>
      <c r="DL128" s="43">
        <v>0</v>
      </c>
      <c r="DM128" s="44">
        <v>0</v>
      </c>
      <c r="DN128" s="45">
        <v>9.36</v>
      </c>
      <c r="DO128" s="43">
        <v>766.86480000000006</v>
      </c>
      <c r="DP128" s="46">
        <v>1.0000010432097477</v>
      </c>
      <c r="DQ128" s="43">
        <v>-8.0000000002655725E-4</v>
      </c>
      <c r="DR128" s="45">
        <v>0</v>
      </c>
      <c r="DS128" s="45">
        <v>0</v>
      </c>
      <c r="DT128" s="45"/>
      <c r="DU128" s="45">
        <v>0</v>
      </c>
      <c r="DV128" s="43">
        <v>0</v>
      </c>
      <c r="DW128" s="43">
        <v>0</v>
      </c>
      <c r="DX128" s="43">
        <v>0</v>
      </c>
      <c r="DY128" s="50">
        <v>0</v>
      </c>
      <c r="DZ128" s="50">
        <v>0</v>
      </c>
      <c r="EA128" s="52" t="s">
        <v>2076</v>
      </c>
      <c r="EB128"/>
    </row>
    <row r="129" spans="1:132" ht="76.5" outlineLevel="1" x14ac:dyDescent="0.25">
      <c r="A129" s="37" t="s">
        <v>396</v>
      </c>
      <c r="B129" s="38" t="s">
        <v>397</v>
      </c>
      <c r="C129" s="37" t="s">
        <v>48</v>
      </c>
      <c r="D129" s="37" t="s">
        <v>398</v>
      </c>
      <c r="E129" s="39" t="s">
        <v>130</v>
      </c>
      <c r="F129" s="39">
        <v>99.83</v>
      </c>
      <c r="G129" s="40">
        <v>54.499999999999979</v>
      </c>
      <c r="H129" s="40">
        <v>68.239999999999995</v>
      </c>
      <c r="I129" s="41">
        <v>6812.3990000000003</v>
      </c>
      <c r="J129" s="51">
        <v>0</v>
      </c>
      <c r="K129" s="43">
        <v>0</v>
      </c>
      <c r="L129" s="44">
        <v>0</v>
      </c>
      <c r="M129" s="45">
        <v>0</v>
      </c>
      <c r="N129" s="43">
        <v>0</v>
      </c>
      <c r="O129" s="46">
        <v>0</v>
      </c>
      <c r="P129" s="43">
        <v>6812.3990000000003</v>
      </c>
      <c r="Q129" s="51"/>
      <c r="R129" s="43">
        <v>0</v>
      </c>
      <c r="S129" s="44">
        <v>0</v>
      </c>
      <c r="T129" s="48">
        <v>0</v>
      </c>
      <c r="U129" s="43">
        <v>0</v>
      </c>
      <c r="V129" s="46">
        <v>0</v>
      </c>
      <c r="W129" s="43">
        <v>6812.3990000000003</v>
      </c>
      <c r="X129" s="51"/>
      <c r="Y129" s="43">
        <v>0</v>
      </c>
      <c r="Z129" s="44">
        <v>0</v>
      </c>
      <c r="AA129" s="45">
        <v>0</v>
      </c>
      <c r="AB129" s="43">
        <v>0</v>
      </c>
      <c r="AC129" s="46">
        <v>0</v>
      </c>
      <c r="AD129" s="43">
        <v>6812.3990000000003</v>
      </c>
      <c r="AE129" s="51"/>
      <c r="AF129" s="43">
        <v>0</v>
      </c>
      <c r="AG129" s="44">
        <v>0</v>
      </c>
      <c r="AH129" s="45">
        <v>0</v>
      </c>
      <c r="AI129" s="43">
        <v>0</v>
      </c>
      <c r="AJ129" s="46">
        <v>0</v>
      </c>
      <c r="AK129" s="43">
        <v>6812.3990000000003</v>
      </c>
      <c r="AL129" s="51"/>
      <c r="AM129" s="43">
        <v>0</v>
      </c>
      <c r="AN129" s="44">
        <v>0</v>
      </c>
      <c r="AO129" s="45">
        <v>0</v>
      </c>
      <c r="AP129" s="43">
        <v>0</v>
      </c>
      <c r="AQ129" s="46">
        <v>0</v>
      </c>
      <c r="AR129" s="43">
        <v>6812.3990000000003</v>
      </c>
      <c r="AS129" s="51">
        <v>42.08</v>
      </c>
      <c r="AT129" s="43">
        <v>2871.5391999999997</v>
      </c>
      <c r="AU129" s="44">
        <v>0.42151659055789298</v>
      </c>
      <c r="AV129" s="45">
        <v>42.08</v>
      </c>
      <c r="AW129" s="43">
        <v>2871.5391999999997</v>
      </c>
      <c r="AX129" s="46">
        <v>0.42151659055789298</v>
      </c>
      <c r="AY129" s="43">
        <v>3940.8598000000006</v>
      </c>
      <c r="AZ129" s="51"/>
      <c r="BA129" s="43">
        <v>0</v>
      </c>
      <c r="BB129" s="44">
        <v>0</v>
      </c>
      <c r="BC129" s="45">
        <v>42.08</v>
      </c>
      <c r="BD129" s="43">
        <v>2871.5391999999997</v>
      </c>
      <c r="BE129" s="46">
        <v>0.42151659055789298</v>
      </c>
      <c r="BF129" s="43">
        <v>3940.8598000000006</v>
      </c>
      <c r="BG129" s="51"/>
      <c r="BH129" s="43">
        <v>0</v>
      </c>
      <c r="BI129" s="44">
        <v>0</v>
      </c>
      <c r="BJ129" s="45">
        <v>42.08</v>
      </c>
      <c r="BK129" s="43">
        <v>2871.5391999999997</v>
      </c>
      <c r="BL129" s="46">
        <v>0.42151659055789298</v>
      </c>
      <c r="BM129" s="43">
        <v>3940.8598000000006</v>
      </c>
      <c r="BN129" s="51"/>
      <c r="BO129" s="43">
        <v>0</v>
      </c>
      <c r="BP129" s="44">
        <v>0</v>
      </c>
      <c r="BQ129" s="45">
        <v>42.08</v>
      </c>
      <c r="BR129" s="43">
        <v>2871.5391999999997</v>
      </c>
      <c r="BS129" s="46">
        <v>0.42151659055789298</v>
      </c>
      <c r="BT129" s="43">
        <v>3940.8598000000006</v>
      </c>
      <c r="BU129" s="51"/>
      <c r="BV129" s="43">
        <v>0</v>
      </c>
      <c r="BW129" s="44">
        <v>0</v>
      </c>
      <c r="BX129" s="45">
        <v>42.08</v>
      </c>
      <c r="BY129" s="43">
        <v>2871.5391999999997</v>
      </c>
      <c r="BZ129" s="46">
        <v>0.42151659055789298</v>
      </c>
      <c r="CA129" s="43">
        <v>3940.8598000000006</v>
      </c>
      <c r="CB129" s="51">
        <v>36.46</v>
      </c>
      <c r="CC129" s="43">
        <v>2488.0303999999996</v>
      </c>
      <c r="CD129" s="44">
        <v>0.36522088621056981</v>
      </c>
      <c r="CE129" s="45">
        <v>78.539999999999992</v>
      </c>
      <c r="CF129" s="43">
        <v>5359.5695999999989</v>
      </c>
      <c r="CG129" s="46">
        <v>0.78673747676846273</v>
      </c>
      <c r="CH129" s="43">
        <v>1452.8294000000014</v>
      </c>
      <c r="CI129" s="51">
        <v>21.29</v>
      </c>
      <c r="CJ129" s="43">
        <v>1452.82</v>
      </c>
      <c r="CK129" s="44">
        <v>0.21326114339456628</v>
      </c>
      <c r="CL129" s="45">
        <v>99.829999999999984</v>
      </c>
      <c r="CM129" s="43">
        <v>6812.3895999999986</v>
      </c>
      <c r="CN129" s="46">
        <v>0.99999862016302898</v>
      </c>
      <c r="CO129" s="43">
        <v>9.4000000017331331E-3</v>
      </c>
      <c r="CP129" s="51"/>
      <c r="CQ129" s="43">
        <v>0</v>
      </c>
      <c r="CR129" s="44">
        <v>0</v>
      </c>
      <c r="CS129" s="45">
        <v>99.829999999999984</v>
      </c>
      <c r="CT129" s="43">
        <v>6812.3895999999986</v>
      </c>
      <c r="CU129" s="46">
        <v>0.99999862016302898</v>
      </c>
      <c r="CV129" s="43">
        <v>9.4000000017331331E-3</v>
      </c>
      <c r="CW129" s="51"/>
      <c r="CX129" s="43">
        <v>0</v>
      </c>
      <c r="CY129" s="44">
        <v>0</v>
      </c>
      <c r="CZ129" s="45">
        <v>99.829999999999984</v>
      </c>
      <c r="DA129" s="43">
        <v>6812.3895999999986</v>
      </c>
      <c r="DB129" s="46">
        <v>0.99999862016302898</v>
      </c>
      <c r="DC129" s="43">
        <v>9.4000000017331331E-3</v>
      </c>
      <c r="DD129" s="51"/>
      <c r="DE129" s="43">
        <v>0</v>
      </c>
      <c r="DF129" s="44">
        <v>0</v>
      </c>
      <c r="DG129" s="45">
        <v>99.829999999999984</v>
      </c>
      <c r="DH129" s="43">
        <v>6812.3895999999986</v>
      </c>
      <c r="DI129" s="46">
        <v>0.99999862016302898</v>
      </c>
      <c r="DJ129" s="43">
        <v>9.4000000017331331E-3</v>
      </c>
      <c r="DK129" s="51"/>
      <c r="DL129" s="43">
        <v>0</v>
      </c>
      <c r="DM129" s="44">
        <v>0</v>
      </c>
      <c r="DN129" s="45">
        <v>99.829999999999984</v>
      </c>
      <c r="DO129" s="43">
        <v>6812.3895999999986</v>
      </c>
      <c r="DP129" s="46">
        <v>0.99999862016302898</v>
      </c>
      <c r="DQ129" s="43">
        <v>9.4000000017331331E-3</v>
      </c>
      <c r="DR129" s="45">
        <v>1.4210854715202004E-14</v>
      </c>
      <c r="DS129" s="45">
        <v>0</v>
      </c>
      <c r="DT129" s="45"/>
      <c r="DU129" s="45">
        <v>0</v>
      </c>
      <c r="DV129" s="43">
        <v>9.6974872576538466E-13</v>
      </c>
      <c r="DW129" s="43">
        <v>0</v>
      </c>
      <c r="DX129" s="43">
        <v>0</v>
      </c>
      <c r="DY129" s="50">
        <v>0</v>
      </c>
      <c r="DZ129" s="50">
        <v>0</v>
      </c>
      <c r="EA129" s="52">
        <v>1.4235054307524796E-16</v>
      </c>
      <c r="EB129"/>
    </row>
    <row r="130" spans="1:132" ht="63.75" outlineLevel="1" x14ac:dyDescent="0.25">
      <c r="A130" s="37" t="s">
        <v>399</v>
      </c>
      <c r="B130" s="38" t="s">
        <v>400</v>
      </c>
      <c r="C130" s="37" t="s">
        <v>48</v>
      </c>
      <c r="D130" s="37" t="s">
        <v>401</v>
      </c>
      <c r="E130" s="39" t="s">
        <v>130</v>
      </c>
      <c r="F130" s="39">
        <v>64.39</v>
      </c>
      <c r="G130" s="40">
        <v>68.75</v>
      </c>
      <c r="H130" s="40">
        <v>86.08</v>
      </c>
      <c r="I130" s="41">
        <v>5542.6909999999998</v>
      </c>
      <c r="J130" s="51">
        <v>0</v>
      </c>
      <c r="K130" s="43">
        <v>0</v>
      </c>
      <c r="L130" s="44">
        <v>0</v>
      </c>
      <c r="M130" s="45">
        <v>0</v>
      </c>
      <c r="N130" s="43">
        <v>0</v>
      </c>
      <c r="O130" s="46">
        <v>0</v>
      </c>
      <c r="P130" s="43">
        <v>5542.6909999999998</v>
      </c>
      <c r="Q130" s="51"/>
      <c r="R130" s="43">
        <v>0</v>
      </c>
      <c r="S130" s="44">
        <v>0</v>
      </c>
      <c r="T130" s="48">
        <v>0</v>
      </c>
      <c r="U130" s="43">
        <v>0</v>
      </c>
      <c r="V130" s="46">
        <v>0</v>
      </c>
      <c r="W130" s="43">
        <v>5542.6909999999998</v>
      </c>
      <c r="X130" s="51"/>
      <c r="Y130" s="43">
        <v>0</v>
      </c>
      <c r="Z130" s="44">
        <v>0</v>
      </c>
      <c r="AA130" s="45">
        <v>0</v>
      </c>
      <c r="AB130" s="43">
        <v>0</v>
      </c>
      <c r="AC130" s="46">
        <v>0</v>
      </c>
      <c r="AD130" s="43">
        <v>5542.6909999999998</v>
      </c>
      <c r="AE130" s="51"/>
      <c r="AF130" s="43">
        <v>0</v>
      </c>
      <c r="AG130" s="44">
        <v>0</v>
      </c>
      <c r="AH130" s="45">
        <v>0</v>
      </c>
      <c r="AI130" s="43">
        <v>0</v>
      </c>
      <c r="AJ130" s="46">
        <v>0</v>
      </c>
      <c r="AK130" s="43">
        <v>5542.6909999999998</v>
      </c>
      <c r="AL130" s="51"/>
      <c r="AM130" s="43">
        <v>0</v>
      </c>
      <c r="AN130" s="44">
        <v>0</v>
      </c>
      <c r="AO130" s="45">
        <v>0</v>
      </c>
      <c r="AP130" s="43">
        <v>0</v>
      </c>
      <c r="AQ130" s="46">
        <v>0</v>
      </c>
      <c r="AR130" s="43">
        <v>5542.6909999999998</v>
      </c>
      <c r="AS130" s="51">
        <v>7.98</v>
      </c>
      <c r="AT130" s="43">
        <v>686.91840000000002</v>
      </c>
      <c r="AU130" s="44">
        <v>0.12393229209421923</v>
      </c>
      <c r="AV130" s="45">
        <v>7.98</v>
      </c>
      <c r="AW130" s="43">
        <v>686.91840000000002</v>
      </c>
      <c r="AX130" s="46">
        <v>0.12393229209421923</v>
      </c>
      <c r="AY130" s="43">
        <v>4855.7726000000002</v>
      </c>
      <c r="AZ130" s="51"/>
      <c r="BA130" s="43">
        <v>0</v>
      </c>
      <c r="BB130" s="44">
        <v>0</v>
      </c>
      <c r="BC130" s="45">
        <v>7.98</v>
      </c>
      <c r="BD130" s="43">
        <v>686.91840000000002</v>
      </c>
      <c r="BE130" s="46">
        <v>0.12393229209421923</v>
      </c>
      <c r="BF130" s="43">
        <v>4855.7726000000002</v>
      </c>
      <c r="BG130" s="51"/>
      <c r="BH130" s="43">
        <v>0</v>
      </c>
      <c r="BI130" s="44">
        <v>0</v>
      </c>
      <c r="BJ130" s="45">
        <v>7.98</v>
      </c>
      <c r="BK130" s="43">
        <v>686.91840000000002</v>
      </c>
      <c r="BL130" s="46">
        <v>0.12393229209421923</v>
      </c>
      <c r="BM130" s="43">
        <v>4855.7726000000002</v>
      </c>
      <c r="BN130" s="51"/>
      <c r="BO130" s="43">
        <v>0</v>
      </c>
      <c r="BP130" s="44">
        <v>0</v>
      </c>
      <c r="BQ130" s="45">
        <v>7.98</v>
      </c>
      <c r="BR130" s="43">
        <v>686.91840000000002</v>
      </c>
      <c r="BS130" s="46">
        <v>0.12393229209421923</v>
      </c>
      <c r="BT130" s="43">
        <v>4855.7726000000002</v>
      </c>
      <c r="BU130" s="51"/>
      <c r="BV130" s="43">
        <v>0</v>
      </c>
      <c r="BW130" s="44">
        <v>0</v>
      </c>
      <c r="BX130" s="45">
        <v>7.98</v>
      </c>
      <c r="BY130" s="43">
        <v>686.91840000000002</v>
      </c>
      <c r="BZ130" s="46">
        <v>0.12393229209421923</v>
      </c>
      <c r="CA130" s="43">
        <v>4855.7726000000002</v>
      </c>
      <c r="CB130" s="51">
        <v>56.41</v>
      </c>
      <c r="CC130" s="43">
        <v>4855.7727999999997</v>
      </c>
      <c r="CD130" s="44">
        <v>0.87606774398933662</v>
      </c>
      <c r="CE130" s="45">
        <v>64.39</v>
      </c>
      <c r="CF130" s="43">
        <v>5542.6911999999993</v>
      </c>
      <c r="CG130" s="46">
        <v>1.0000000360835557</v>
      </c>
      <c r="CH130" s="43">
        <v>-1.9999999949504854E-4</v>
      </c>
      <c r="CI130" s="51"/>
      <c r="CJ130" s="43">
        <v>0</v>
      </c>
      <c r="CK130" s="44">
        <v>0</v>
      </c>
      <c r="CL130" s="45">
        <v>64.39</v>
      </c>
      <c r="CM130" s="43">
        <v>5542.6911999999993</v>
      </c>
      <c r="CN130" s="46">
        <v>1.0000000360835557</v>
      </c>
      <c r="CO130" s="43">
        <v>-1.9999999949504854E-4</v>
      </c>
      <c r="CP130" s="51"/>
      <c r="CQ130" s="43">
        <v>0</v>
      </c>
      <c r="CR130" s="44">
        <v>0</v>
      </c>
      <c r="CS130" s="45">
        <v>64.39</v>
      </c>
      <c r="CT130" s="43">
        <v>5542.6911999999993</v>
      </c>
      <c r="CU130" s="46">
        <v>1.0000000360835557</v>
      </c>
      <c r="CV130" s="43">
        <v>-1.9999999949504854E-4</v>
      </c>
      <c r="CW130" s="51"/>
      <c r="CX130" s="43">
        <v>0</v>
      </c>
      <c r="CY130" s="44">
        <v>0</v>
      </c>
      <c r="CZ130" s="45">
        <v>64.39</v>
      </c>
      <c r="DA130" s="43">
        <v>5542.6911999999993</v>
      </c>
      <c r="DB130" s="46">
        <v>1.0000000360835557</v>
      </c>
      <c r="DC130" s="43">
        <v>-1.9999999949504854E-4</v>
      </c>
      <c r="DD130" s="51"/>
      <c r="DE130" s="43">
        <v>0</v>
      </c>
      <c r="DF130" s="44">
        <v>0</v>
      </c>
      <c r="DG130" s="45">
        <v>64.39</v>
      </c>
      <c r="DH130" s="43">
        <v>5542.6911999999993</v>
      </c>
      <c r="DI130" s="46">
        <v>1.0000000360835557</v>
      </c>
      <c r="DJ130" s="43">
        <v>-1.9999999949504854E-4</v>
      </c>
      <c r="DK130" s="51"/>
      <c r="DL130" s="43">
        <v>0</v>
      </c>
      <c r="DM130" s="44">
        <v>0</v>
      </c>
      <c r="DN130" s="45">
        <v>64.39</v>
      </c>
      <c r="DO130" s="43">
        <v>5542.6911999999993</v>
      </c>
      <c r="DP130" s="46">
        <v>1.0000000360835557</v>
      </c>
      <c r="DQ130" s="43">
        <v>-1.9999999949504854E-4</v>
      </c>
      <c r="DR130" s="45">
        <v>0</v>
      </c>
      <c r="DS130" s="45">
        <v>0</v>
      </c>
      <c r="DT130" s="45"/>
      <c r="DU130" s="45">
        <v>0</v>
      </c>
      <c r="DV130" s="43">
        <v>0</v>
      </c>
      <c r="DW130" s="43">
        <v>0</v>
      </c>
      <c r="DX130" s="43">
        <v>0</v>
      </c>
      <c r="DY130" s="50">
        <v>0</v>
      </c>
      <c r="DZ130" s="50">
        <v>0</v>
      </c>
      <c r="EA130" s="52" t="s">
        <v>2076</v>
      </c>
      <c r="EB130"/>
    </row>
    <row r="131" spans="1:132" ht="25.5" outlineLevel="1" x14ac:dyDescent="0.25">
      <c r="A131" s="37" t="s">
        <v>402</v>
      </c>
      <c r="B131" s="38" t="s">
        <v>403</v>
      </c>
      <c r="C131" s="37" t="s">
        <v>61</v>
      </c>
      <c r="D131" s="37" t="s">
        <v>404</v>
      </c>
      <c r="E131" s="39" t="s">
        <v>130</v>
      </c>
      <c r="F131" s="39">
        <v>32.200000000000003</v>
      </c>
      <c r="G131" s="40">
        <v>44.16</v>
      </c>
      <c r="H131" s="40">
        <v>55.29</v>
      </c>
      <c r="I131" s="41">
        <v>1780.338</v>
      </c>
      <c r="J131" s="51">
        <v>0</v>
      </c>
      <c r="K131" s="43">
        <v>0</v>
      </c>
      <c r="L131" s="44">
        <v>0</v>
      </c>
      <c r="M131" s="45">
        <v>0</v>
      </c>
      <c r="N131" s="43">
        <v>0</v>
      </c>
      <c r="O131" s="46">
        <v>0</v>
      </c>
      <c r="P131" s="43">
        <v>1780.338</v>
      </c>
      <c r="Q131" s="51"/>
      <c r="R131" s="43">
        <v>0</v>
      </c>
      <c r="S131" s="44">
        <v>0</v>
      </c>
      <c r="T131" s="48">
        <v>0</v>
      </c>
      <c r="U131" s="43">
        <v>0</v>
      </c>
      <c r="V131" s="46">
        <v>0</v>
      </c>
      <c r="W131" s="43">
        <v>1780.338</v>
      </c>
      <c r="X131" s="51"/>
      <c r="Y131" s="43">
        <v>0</v>
      </c>
      <c r="Z131" s="44">
        <v>0</v>
      </c>
      <c r="AA131" s="45">
        <v>0</v>
      </c>
      <c r="AB131" s="43">
        <v>0</v>
      </c>
      <c r="AC131" s="46">
        <v>0</v>
      </c>
      <c r="AD131" s="43">
        <v>1780.338</v>
      </c>
      <c r="AE131" s="51"/>
      <c r="AF131" s="43">
        <v>0</v>
      </c>
      <c r="AG131" s="44">
        <v>0</v>
      </c>
      <c r="AH131" s="45">
        <v>0</v>
      </c>
      <c r="AI131" s="43">
        <v>0</v>
      </c>
      <c r="AJ131" s="46">
        <v>0</v>
      </c>
      <c r="AK131" s="43">
        <v>1780.338</v>
      </c>
      <c r="AL131" s="51"/>
      <c r="AM131" s="43">
        <v>0</v>
      </c>
      <c r="AN131" s="44">
        <v>0</v>
      </c>
      <c r="AO131" s="45">
        <v>0</v>
      </c>
      <c r="AP131" s="43">
        <v>0</v>
      </c>
      <c r="AQ131" s="46">
        <v>0</v>
      </c>
      <c r="AR131" s="43">
        <v>1780.338</v>
      </c>
      <c r="AS131" s="51"/>
      <c r="AT131" s="43">
        <v>0</v>
      </c>
      <c r="AU131" s="44">
        <v>0</v>
      </c>
      <c r="AV131" s="45">
        <v>0</v>
      </c>
      <c r="AW131" s="43">
        <v>0</v>
      </c>
      <c r="AX131" s="46">
        <v>0</v>
      </c>
      <c r="AY131" s="43">
        <v>1780.338</v>
      </c>
      <c r="AZ131" s="51"/>
      <c r="BA131" s="43">
        <v>0</v>
      </c>
      <c r="BB131" s="44">
        <v>0</v>
      </c>
      <c r="BC131" s="45">
        <v>0</v>
      </c>
      <c r="BD131" s="43">
        <v>0</v>
      </c>
      <c r="BE131" s="46">
        <v>0</v>
      </c>
      <c r="BF131" s="43">
        <v>1780.338</v>
      </c>
      <c r="BG131" s="51"/>
      <c r="BH131" s="43">
        <v>0</v>
      </c>
      <c r="BI131" s="44">
        <v>0</v>
      </c>
      <c r="BJ131" s="45">
        <v>0</v>
      </c>
      <c r="BK131" s="43">
        <v>0</v>
      </c>
      <c r="BL131" s="46">
        <v>0</v>
      </c>
      <c r="BM131" s="43">
        <v>1780.338</v>
      </c>
      <c r="BN131" s="51"/>
      <c r="BO131" s="43">
        <v>0</v>
      </c>
      <c r="BP131" s="44">
        <v>0</v>
      </c>
      <c r="BQ131" s="45">
        <v>0</v>
      </c>
      <c r="BR131" s="43">
        <v>0</v>
      </c>
      <c r="BS131" s="46">
        <v>0</v>
      </c>
      <c r="BT131" s="43">
        <v>1780.338</v>
      </c>
      <c r="BU131" s="51"/>
      <c r="BV131" s="43">
        <v>0</v>
      </c>
      <c r="BW131" s="44">
        <v>0</v>
      </c>
      <c r="BX131" s="45">
        <v>0</v>
      </c>
      <c r="BY131" s="43">
        <v>0</v>
      </c>
      <c r="BZ131" s="46">
        <v>0</v>
      </c>
      <c r="CA131" s="43">
        <v>1780.338</v>
      </c>
      <c r="CB131" s="51"/>
      <c r="CC131" s="43">
        <v>0</v>
      </c>
      <c r="CD131" s="44">
        <v>0</v>
      </c>
      <c r="CE131" s="45">
        <v>0</v>
      </c>
      <c r="CF131" s="43">
        <v>0</v>
      </c>
      <c r="CG131" s="46">
        <v>0</v>
      </c>
      <c r="CH131" s="43">
        <v>1780.338</v>
      </c>
      <c r="CI131" s="51"/>
      <c r="CJ131" s="43">
        <v>0</v>
      </c>
      <c r="CK131" s="44">
        <v>0</v>
      </c>
      <c r="CL131" s="45">
        <v>0</v>
      </c>
      <c r="CM131" s="43">
        <v>0</v>
      </c>
      <c r="CN131" s="46">
        <v>0</v>
      </c>
      <c r="CO131" s="43">
        <v>1780.338</v>
      </c>
      <c r="CP131" s="51"/>
      <c r="CQ131" s="43">
        <v>0</v>
      </c>
      <c r="CR131" s="44">
        <v>0</v>
      </c>
      <c r="CS131" s="45">
        <v>0</v>
      </c>
      <c r="CT131" s="43">
        <v>0</v>
      </c>
      <c r="CU131" s="46">
        <v>0</v>
      </c>
      <c r="CV131" s="43">
        <v>1780.338</v>
      </c>
      <c r="CW131" s="51"/>
      <c r="CX131" s="43">
        <v>0</v>
      </c>
      <c r="CY131" s="44">
        <v>0</v>
      </c>
      <c r="CZ131" s="45">
        <v>0</v>
      </c>
      <c r="DA131" s="43">
        <v>0</v>
      </c>
      <c r="DB131" s="46">
        <v>0</v>
      </c>
      <c r="DC131" s="43">
        <v>1780.338</v>
      </c>
      <c r="DD131" s="51"/>
      <c r="DE131" s="43">
        <v>0</v>
      </c>
      <c r="DF131" s="44">
        <v>0</v>
      </c>
      <c r="DG131" s="45">
        <v>0</v>
      </c>
      <c r="DH131" s="43">
        <v>0</v>
      </c>
      <c r="DI131" s="46">
        <v>0</v>
      </c>
      <c r="DJ131" s="43">
        <v>1780.338</v>
      </c>
      <c r="DK131" s="51"/>
      <c r="DL131" s="43">
        <v>0</v>
      </c>
      <c r="DM131" s="44">
        <v>0</v>
      </c>
      <c r="DN131" s="45">
        <v>0</v>
      </c>
      <c r="DO131" s="43">
        <v>0</v>
      </c>
      <c r="DP131" s="46">
        <v>0</v>
      </c>
      <c r="DQ131" s="43">
        <v>1780.338</v>
      </c>
      <c r="DR131" s="45">
        <v>0</v>
      </c>
      <c r="DS131" s="45">
        <v>0</v>
      </c>
      <c r="DT131" s="45"/>
      <c r="DU131" s="45">
        <v>32.200000000000003</v>
      </c>
      <c r="DV131" s="43">
        <v>0</v>
      </c>
      <c r="DW131" s="43">
        <v>0</v>
      </c>
      <c r="DX131" s="43">
        <v>0</v>
      </c>
      <c r="DY131" s="50">
        <v>1780.3380000000002</v>
      </c>
      <c r="DZ131" s="50">
        <v>0</v>
      </c>
      <c r="EA131" s="52" t="s">
        <v>2076</v>
      </c>
      <c r="EB131"/>
    </row>
    <row r="132" spans="1:132" ht="51" outlineLevel="1" x14ac:dyDescent="0.25">
      <c r="A132" s="37" t="s">
        <v>405</v>
      </c>
      <c r="B132" s="38" t="s">
        <v>406</v>
      </c>
      <c r="C132" s="37" t="s">
        <v>53</v>
      </c>
      <c r="D132" s="37" t="s">
        <v>407</v>
      </c>
      <c r="E132" s="39" t="s">
        <v>63</v>
      </c>
      <c r="F132" s="39">
        <v>32.200000000000003</v>
      </c>
      <c r="G132" s="40">
        <v>237.81</v>
      </c>
      <c r="H132" s="40">
        <v>297.77999999999997</v>
      </c>
      <c r="I132" s="41">
        <v>9588.5159999999996</v>
      </c>
      <c r="J132" s="51">
        <v>0</v>
      </c>
      <c r="K132" s="43">
        <v>0</v>
      </c>
      <c r="L132" s="44">
        <v>0</v>
      </c>
      <c r="M132" s="45">
        <v>0</v>
      </c>
      <c r="N132" s="43">
        <v>0</v>
      </c>
      <c r="O132" s="46">
        <v>0</v>
      </c>
      <c r="P132" s="43">
        <v>9588.5159999999996</v>
      </c>
      <c r="Q132" s="51"/>
      <c r="R132" s="43">
        <v>0</v>
      </c>
      <c r="S132" s="44">
        <v>0</v>
      </c>
      <c r="T132" s="48">
        <v>0</v>
      </c>
      <c r="U132" s="43">
        <v>0</v>
      </c>
      <c r="V132" s="46">
        <v>0</v>
      </c>
      <c r="W132" s="43">
        <v>9588.5159999999996</v>
      </c>
      <c r="X132" s="51"/>
      <c r="Y132" s="43">
        <v>0</v>
      </c>
      <c r="Z132" s="44">
        <v>0</v>
      </c>
      <c r="AA132" s="45">
        <v>0</v>
      </c>
      <c r="AB132" s="43">
        <v>0</v>
      </c>
      <c r="AC132" s="46">
        <v>0</v>
      </c>
      <c r="AD132" s="43">
        <v>9588.5159999999996</v>
      </c>
      <c r="AE132" s="51"/>
      <c r="AF132" s="43">
        <v>0</v>
      </c>
      <c r="AG132" s="44">
        <v>0</v>
      </c>
      <c r="AH132" s="45">
        <v>0</v>
      </c>
      <c r="AI132" s="43">
        <v>0</v>
      </c>
      <c r="AJ132" s="46">
        <v>0</v>
      </c>
      <c r="AK132" s="43">
        <v>9588.5159999999996</v>
      </c>
      <c r="AL132" s="51"/>
      <c r="AM132" s="43">
        <v>0</v>
      </c>
      <c r="AN132" s="44">
        <v>0</v>
      </c>
      <c r="AO132" s="45">
        <v>0</v>
      </c>
      <c r="AP132" s="43">
        <v>0</v>
      </c>
      <c r="AQ132" s="46">
        <v>0</v>
      </c>
      <c r="AR132" s="43">
        <v>9588.5159999999996</v>
      </c>
      <c r="AS132" s="51"/>
      <c r="AT132" s="43">
        <v>0</v>
      </c>
      <c r="AU132" s="44">
        <v>0</v>
      </c>
      <c r="AV132" s="45">
        <v>0</v>
      </c>
      <c r="AW132" s="43">
        <v>0</v>
      </c>
      <c r="AX132" s="46">
        <v>0</v>
      </c>
      <c r="AY132" s="43">
        <v>9588.5159999999996</v>
      </c>
      <c r="AZ132" s="51"/>
      <c r="BA132" s="43">
        <v>0</v>
      </c>
      <c r="BB132" s="44">
        <v>0</v>
      </c>
      <c r="BC132" s="45">
        <v>0</v>
      </c>
      <c r="BD132" s="43">
        <v>0</v>
      </c>
      <c r="BE132" s="46">
        <v>0</v>
      </c>
      <c r="BF132" s="43">
        <v>9588.5159999999996</v>
      </c>
      <c r="BG132" s="51"/>
      <c r="BH132" s="43">
        <v>0</v>
      </c>
      <c r="BI132" s="44">
        <v>0</v>
      </c>
      <c r="BJ132" s="45">
        <v>0</v>
      </c>
      <c r="BK132" s="43">
        <v>0</v>
      </c>
      <c r="BL132" s="46">
        <v>0</v>
      </c>
      <c r="BM132" s="43">
        <v>9588.5159999999996</v>
      </c>
      <c r="BN132" s="51"/>
      <c r="BO132" s="43">
        <v>0</v>
      </c>
      <c r="BP132" s="44">
        <v>0</v>
      </c>
      <c r="BQ132" s="45">
        <v>0</v>
      </c>
      <c r="BR132" s="43">
        <v>0</v>
      </c>
      <c r="BS132" s="46">
        <v>0</v>
      </c>
      <c r="BT132" s="43">
        <v>9588.5159999999996</v>
      </c>
      <c r="BU132" s="51"/>
      <c r="BV132" s="43">
        <v>0</v>
      </c>
      <c r="BW132" s="44">
        <v>0</v>
      </c>
      <c r="BX132" s="45">
        <v>0</v>
      </c>
      <c r="BY132" s="43">
        <v>0</v>
      </c>
      <c r="BZ132" s="46">
        <v>0</v>
      </c>
      <c r="CA132" s="43">
        <v>9588.5159999999996</v>
      </c>
      <c r="CB132" s="51"/>
      <c r="CC132" s="43">
        <v>0</v>
      </c>
      <c r="CD132" s="44">
        <v>0</v>
      </c>
      <c r="CE132" s="45">
        <v>0</v>
      </c>
      <c r="CF132" s="43">
        <v>0</v>
      </c>
      <c r="CG132" s="46">
        <v>0</v>
      </c>
      <c r="CH132" s="43">
        <v>9588.5159999999996</v>
      </c>
      <c r="CI132" s="51"/>
      <c r="CJ132" s="43">
        <v>0</v>
      </c>
      <c r="CK132" s="44">
        <v>0</v>
      </c>
      <c r="CL132" s="45">
        <v>0</v>
      </c>
      <c r="CM132" s="43">
        <v>0</v>
      </c>
      <c r="CN132" s="46">
        <v>0</v>
      </c>
      <c r="CO132" s="43">
        <v>9588.5159999999996</v>
      </c>
      <c r="CP132" s="51"/>
      <c r="CQ132" s="43">
        <v>0</v>
      </c>
      <c r="CR132" s="44">
        <v>0</v>
      </c>
      <c r="CS132" s="45">
        <v>0</v>
      </c>
      <c r="CT132" s="43">
        <v>0</v>
      </c>
      <c r="CU132" s="46">
        <v>0</v>
      </c>
      <c r="CV132" s="43">
        <v>9588.5159999999996</v>
      </c>
      <c r="CW132" s="51"/>
      <c r="CX132" s="43">
        <v>0</v>
      </c>
      <c r="CY132" s="44">
        <v>0</v>
      </c>
      <c r="CZ132" s="45">
        <v>0</v>
      </c>
      <c r="DA132" s="43">
        <v>0</v>
      </c>
      <c r="DB132" s="46">
        <v>0</v>
      </c>
      <c r="DC132" s="43">
        <v>9588.5159999999996</v>
      </c>
      <c r="DD132" s="51"/>
      <c r="DE132" s="43">
        <v>0</v>
      </c>
      <c r="DF132" s="44">
        <v>0</v>
      </c>
      <c r="DG132" s="45">
        <v>0</v>
      </c>
      <c r="DH132" s="43">
        <v>0</v>
      </c>
      <c r="DI132" s="46">
        <v>0</v>
      </c>
      <c r="DJ132" s="43">
        <v>9588.5159999999996</v>
      </c>
      <c r="DK132" s="51"/>
      <c r="DL132" s="43">
        <v>0</v>
      </c>
      <c r="DM132" s="44">
        <v>0</v>
      </c>
      <c r="DN132" s="45">
        <v>0</v>
      </c>
      <c r="DO132" s="43">
        <v>0</v>
      </c>
      <c r="DP132" s="46">
        <v>0</v>
      </c>
      <c r="DQ132" s="43">
        <v>9588.5159999999996</v>
      </c>
      <c r="DR132" s="45">
        <v>0</v>
      </c>
      <c r="DS132" s="45">
        <v>0</v>
      </c>
      <c r="DT132" s="45"/>
      <c r="DU132" s="45">
        <v>32.200000000000003</v>
      </c>
      <c r="DV132" s="43">
        <v>0</v>
      </c>
      <c r="DW132" s="43">
        <v>0</v>
      </c>
      <c r="DX132" s="43">
        <v>0</v>
      </c>
      <c r="DY132" s="50">
        <v>9588.5159999999996</v>
      </c>
      <c r="DZ132" s="50">
        <v>0</v>
      </c>
      <c r="EA132" s="52" t="s">
        <v>2076</v>
      </c>
      <c r="EB132"/>
    </row>
    <row r="133" spans="1:132" ht="25.5" outlineLevel="1" x14ac:dyDescent="0.25">
      <c r="A133" s="37" t="s">
        <v>408</v>
      </c>
      <c r="B133" s="38" t="s">
        <v>361</v>
      </c>
      <c r="C133" s="37" t="s">
        <v>48</v>
      </c>
      <c r="D133" s="37" t="s">
        <v>362</v>
      </c>
      <c r="E133" s="39" t="s">
        <v>109</v>
      </c>
      <c r="F133" s="39">
        <v>6.55</v>
      </c>
      <c r="G133" s="40">
        <v>39.67</v>
      </c>
      <c r="H133" s="40">
        <v>49.67</v>
      </c>
      <c r="I133" s="41">
        <v>325.33800000000002</v>
      </c>
      <c r="J133" s="51">
        <v>0</v>
      </c>
      <c r="K133" s="43">
        <v>0</v>
      </c>
      <c r="L133" s="44">
        <v>0</v>
      </c>
      <c r="M133" s="45">
        <v>0</v>
      </c>
      <c r="N133" s="43">
        <v>0</v>
      </c>
      <c r="O133" s="46">
        <v>0</v>
      </c>
      <c r="P133" s="43">
        <v>325.33800000000002</v>
      </c>
      <c r="Q133" s="51"/>
      <c r="R133" s="43">
        <v>0</v>
      </c>
      <c r="S133" s="44">
        <v>0</v>
      </c>
      <c r="T133" s="48">
        <v>0</v>
      </c>
      <c r="U133" s="43">
        <v>0</v>
      </c>
      <c r="V133" s="46">
        <v>0</v>
      </c>
      <c r="W133" s="43">
        <v>325.33800000000002</v>
      </c>
      <c r="X133" s="51"/>
      <c r="Y133" s="43">
        <v>0</v>
      </c>
      <c r="Z133" s="44">
        <v>0</v>
      </c>
      <c r="AA133" s="45">
        <v>0</v>
      </c>
      <c r="AB133" s="43">
        <v>0</v>
      </c>
      <c r="AC133" s="46">
        <v>0</v>
      </c>
      <c r="AD133" s="43">
        <v>325.33800000000002</v>
      </c>
      <c r="AE133" s="51"/>
      <c r="AF133" s="43">
        <v>0</v>
      </c>
      <c r="AG133" s="44">
        <v>0</v>
      </c>
      <c r="AH133" s="45">
        <v>0</v>
      </c>
      <c r="AI133" s="43">
        <v>0</v>
      </c>
      <c r="AJ133" s="46">
        <v>0</v>
      </c>
      <c r="AK133" s="43">
        <v>325.33800000000002</v>
      </c>
      <c r="AL133" s="51"/>
      <c r="AM133" s="43">
        <v>0</v>
      </c>
      <c r="AN133" s="44">
        <v>0</v>
      </c>
      <c r="AO133" s="45">
        <v>0</v>
      </c>
      <c r="AP133" s="43">
        <v>0</v>
      </c>
      <c r="AQ133" s="46">
        <v>0</v>
      </c>
      <c r="AR133" s="43">
        <v>325.33800000000002</v>
      </c>
      <c r="AS133" s="51"/>
      <c r="AT133" s="43">
        <v>0</v>
      </c>
      <c r="AU133" s="44">
        <v>0</v>
      </c>
      <c r="AV133" s="45">
        <v>0</v>
      </c>
      <c r="AW133" s="43">
        <v>0</v>
      </c>
      <c r="AX133" s="46">
        <v>0</v>
      </c>
      <c r="AY133" s="43">
        <v>325.33800000000002</v>
      </c>
      <c r="AZ133" s="51"/>
      <c r="BA133" s="43">
        <v>0</v>
      </c>
      <c r="BB133" s="44">
        <v>0</v>
      </c>
      <c r="BC133" s="45">
        <v>0</v>
      </c>
      <c r="BD133" s="43">
        <v>0</v>
      </c>
      <c r="BE133" s="46">
        <v>0</v>
      </c>
      <c r="BF133" s="43">
        <v>325.33800000000002</v>
      </c>
      <c r="BG133" s="51"/>
      <c r="BH133" s="43">
        <v>0</v>
      </c>
      <c r="BI133" s="44">
        <v>0</v>
      </c>
      <c r="BJ133" s="45">
        <v>0</v>
      </c>
      <c r="BK133" s="43">
        <v>0</v>
      </c>
      <c r="BL133" s="46">
        <v>0</v>
      </c>
      <c r="BM133" s="43">
        <v>325.33800000000002</v>
      </c>
      <c r="BN133" s="51"/>
      <c r="BO133" s="43">
        <v>0</v>
      </c>
      <c r="BP133" s="44">
        <v>0</v>
      </c>
      <c r="BQ133" s="45">
        <v>0</v>
      </c>
      <c r="BR133" s="43">
        <v>0</v>
      </c>
      <c r="BS133" s="46">
        <v>0</v>
      </c>
      <c r="BT133" s="43">
        <v>325.33800000000002</v>
      </c>
      <c r="BU133" s="51"/>
      <c r="BV133" s="43">
        <v>0</v>
      </c>
      <c r="BW133" s="44">
        <v>0</v>
      </c>
      <c r="BX133" s="45">
        <v>0</v>
      </c>
      <c r="BY133" s="43">
        <v>0</v>
      </c>
      <c r="BZ133" s="46">
        <v>0</v>
      </c>
      <c r="CA133" s="43">
        <v>325.33800000000002</v>
      </c>
      <c r="CB133" s="51">
        <v>6.55</v>
      </c>
      <c r="CC133" s="43">
        <v>325.33</v>
      </c>
      <c r="CD133" s="44">
        <v>0.99997541018878811</v>
      </c>
      <c r="CE133" s="45">
        <v>6.55</v>
      </c>
      <c r="CF133" s="43">
        <v>325.33</v>
      </c>
      <c r="CG133" s="46">
        <v>0.99997541018878811</v>
      </c>
      <c r="CH133" s="43">
        <v>8.0000000000381988E-3</v>
      </c>
      <c r="CI133" s="51"/>
      <c r="CJ133" s="43">
        <v>0</v>
      </c>
      <c r="CK133" s="44">
        <v>0</v>
      </c>
      <c r="CL133" s="45">
        <v>6.55</v>
      </c>
      <c r="CM133" s="43">
        <v>325.33</v>
      </c>
      <c r="CN133" s="46">
        <v>0.99997541018878811</v>
      </c>
      <c r="CO133" s="43">
        <v>8.0000000000381988E-3</v>
      </c>
      <c r="CP133" s="51"/>
      <c r="CQ133" s="43">
        <v>0</v>
      </c>
      <c r="CR133" s="44">
        <v>0</v>
      </c>
      <c r="CS133" s="45">
        <v>6.55</v>
      </c>
      <c r="CT133" s="43">
        <v>325.33</v>
      </c>
      <c r="CU133" s="46">
        <v>0.99997541018878811</v>
      </c>
      <c r="CV133" s="43">
        <v>8.0000000000381988E-3</v>
      </c>
      <c r="CW133" s="51"/>
      <c r="CX133" s="43">
        <v>0</v>
      </c>
      <c r="CY133" s="44">
        <v>0</v>
      </c>
      <c r="CZ133" s="45">
        <v>6.55</v>
      </c>
      <c r="DA133" s="43">
        <v>325.33</v>
      </c>
      <c r="DB133" s="46">
        <v>0.99997541018878811</v>
      </c>
      <c r="DC133" s="43">
        <v>8.0000000000381988E-3</v>
      </c>
      <c r="DD133" s="51"/>
      <c r="DE133" s="43">
        <v>0</v>
      </c>
      <c r="DF133" s="44">
        <v>0</v>
      </c>
      <c r="DG133" s="45">
        <v>6.55</v>
      </c>
      <c r="DH133" s="43">
        <v>325.33</v>
      </c>
      <c r="DI133" s="46">
        <v>0.99997541018878811</v>
      </c>
      <c r="DJ133" s="43">
        <v>8.0000000000381988E-3</v>
      </c>
      <c r="DK133" s="51"/>
      <c r="DL133" s="43">
        <v>0</v>
      </c>
      <c r="DM133" s="44">
        <v>0</v>
      </c>
      <c r="DN133" s="45">
        <v>6.55</v>
      </c>
      <c r="DO133" s="43">
        <v>325.33</v>
      </c>
      <c r="DP133" s="46">
        <v>0.99997541018878811</v>
      </c>
      <c r="DQ133" s="43">
        <v>8.0000000000381988E-3</v>
      </c>
      <c r="DR133" s="45">
        <v>0</v>
      </c>
      <c r="DS133" s="45">
        <v>0</v>
      </c>
      <c r="DT133" s="45"/>
      <c r="DU133" s="45">
        <v>0</v>
      </c>
      <c r="DV133" s="43">
        <v>0</v>
      </c>
      <c r="DW133" s="43">
        <v>0</v>
      </c>
      <c r="DX133" s="43">
        <v>0</v>
      </c>
      <c r="DY133" s="50">
        <v>0</v>
      </c>
      <c r="DZ133" s="50">
        <v>0</v>
      </c>
      <c r="EA133" s="52" t="s">
        <v>2076</v>
      </c>
      <c r="EB133"/>
    </row>
    <row r="134" spans="1:132" ht="23.25" customHeight="1" outlineLevel="1" x14ac:dyDescent="0.25">
      <c r="A134" s="58" t="s">
        <v>409</v>
      </c>
      <c r="B134" s="58"/>
      <c r="C134" s="58"/>
      <c r="D134" s="58" t="s">
        <v>410</v>
      </c>
      <c r="E134" s="58"/>
      <c r="F134" s="58"/>
      <c r="G134" s="59"/>
      <c r="H134" s="59"/>
      <c r="I134" s="60">
        <v>0</v>
      </c>
      <c r="J134" s="61"/>
      <c r="K134" s="60">
        <v>0</v>
      </c>
      <c r="L134" s="62" t="e">
        <v>#DIV/0!</v>
      </c>
      <c r="M134" s="63"/>
      <c r="N134" s="60">
        <v>0</v>
      </c>
      <c r="O134" s="64" t="e">
        <v>#DIV/0!</v>
      </c>
      <c r="P134" s="60">
        <v>19170.749</v>
      </c>
      <c r="Q134" s="61"/>
      <c r="R134" s="60">
        <v>0</v>
      </c>
      <c r="S134" s="62" t="e">
        <v>#DIV/0!</v>
      </c>
      <c r="T134" s="63"/>
      <c r="U134" s="60">
        <v>0</v>
      </c>
      <c r="V134" s="64" t="e">
        <v>#DIV/0!</v>
      </c>
      <c r="W134" s="60">
        <v>19170.749</v>
      </c>
      <c r="X134" s="61"/>
      <c r="Y134" s="60">
        <v>0</v>
      </c>
      <c r="Z134" s="62" t="e">
        <v>#DIV/0!</v>
      </c>
      <c r="AA134" s="63"/>
      <c r="AB134" s="60">
        <v>0</v>
      </c>
      <c r="AC134" s="64" t="e">
        <v>#DIV/0!</v>
      </c>
      <c r="AD134" s="60">
        <v>19170.749</v>
      </c>
      <c r="AE134" s="61"/>
      <c r="AF134" s="60">
        <v>1668.4595999999999</v>
      </c>
      <c r="AG134" s="62" t="e">
        <v>#DIV/0!</v>
      </c>
      <c r="AH134" s="63"/>
      <c r="AI134" s="60">
        <v>1668.4595999999999</v>
      </c>
      <c r="AJ134" s="64" t="e">
        <v>#DIV/0!</v>
      </c>
      <c r="AK134" s="60">
        <v>17502.289399999998</v>
      </c>
      <c r="AL134" s="61"/>
      <c r="AM134" s="60">
        <v>1955.5292000000002</v>
      </c>
      <c r="AN134" s="62" t="e">
        <v>#DIV/0!</v>
      </c>
      <c r="AO134" s="63"/>
      <c r="AP134" s="60">
        <v>3623.9887999999996</v>
      </c>
      <c r="AQ134" s="64" t="e">
        <v>#DIV/0!</v>
      </c>
      <c r="AR134" s="60">
        <v>15546.760199999999</v>
      </c>
      <c r="AS134" s="61"/>
      <c r="AT134" s="60">
        <v>716.83200000000011</v>
      </c>
      <c r="AU134" s="62" t="e">
        <v>#DIV/0!</v>
      </c>
      <c r="AV134" s="63"/>
      <c r="AW134" s="60">
        <v>4340.8208000000004</v>
      </c>
      <c r="AX134" s="64" t="e">
        <v>#DIV/0!</v>
      </c>
      <c r="AY134" s="60">
        <v>14829.9282</v>
      </c>
      <c r="AZ134" s="61"/>
      <c r="BA134" s="60">
        <v>3991.6078000000002</v>
      </c>
      <c r="BB134" s="62" t="e">
        <v>#DIV/0!</v>
      </c>
      <c r="BC134" s="63"/>
      <c r="BD134" s="60">
        <v>8332.4286000000011</v>
      </c>
      <c r="BE134" s="64" t="e">
        <v>#DIV/0!</v>
      </c>
      <c r="BF134" s="60">
        <v>10838.320399999999</v>
      </c>
      <c r="BG134" s="61"/>
      <c r="BH134" s="60">
        <v>0</v>
      </c>
      <c r="BI134" s="62" t="e">
        <v>#DIV/0!</v>
      </c>
      <c r="BJ134" s="63"/>
      <c r="BK134" s="60">
        <v>8332.4286000000011</v>
      </c>
      <c r="BL134" s="64" t="e">
        <v>#DIV/0!</v>
      </c>
      <c r="BM134" s="60">
        <v>10838.320399999999</v>
      </c>
      <c r="BN134" s="61"/>
      <c r="BO134" s="60">
        <v>0</v>
      </c>
      <c r="BP134" s="62" t="e">
        <v>#DIV/0!</v>
      </c>
      <c r="BQ134" s="63"/>
      <c r="BR134" s="60">
        <v>8332.4286000000011</v>
      </c>
      <c r="BS134" s="64" t="e">
        <v>#DIV/0!</v>
      </c>
      <c r="BT134" s="60">
        <v>10838.320399999999</v>
      </c>
      <c r="BU134" s="61"/>
      <c r="BV134" s="60">
        <v>0</v>
      </c>
      <c r="BW134" s="62" t="e">
        <v>#DIV/0!</v>
      </c>
      <c r="BX134" s="63"/>
      <c r="BY134" s="60">
        <v>8332.4286000000011</v>
      </c>
      <c r="BZ134" s="64" t="e">
        <v>#DIV/0!</v>
      </c>
      <c r="CA134" s="60">
        <v>10838.320399999999</v>
      </c>
      <c r="CB134" s="61"/>
      <c r="CC134" s="60">
        <v>3564.0104000000001</v>
      </c>
      <c r="CD134" s="62" t="e">
        <v>#DIV/0!</v>
      </c>
      <c r="CE134" s="63"/>
      <c r="CF134" s="60">
        <v>11896.439000000002</v>
      </c>
      <c r="CG134" s="64" t="e">
        <v>#DIV/0!</v>
      </c>
      <c r="CH134" s="60">
        <v>7274.3099999999995</v>
      </c>
      <c r="CI134" s="61"/>
      <c r="CJ134" s="60">
        <v>2562.2844</v>
      </c>
      <c r="CK134" s="62" t="e">
        <v>#DIV/0!</v>
      </c>
      <c r="CL134" s="63"/>
      <c r="CM134" s="60">
        <v>14458.723400000001</v>
      </c>
      <c r="CN134" s="64">
        <v>0</v>
      </c>
      <c r="CO134" s="60">
        <v>4712.025599999999</v>
      </c>
      <c r="CP134" s="61"/>
      <c r="CQ134" s="60">
        <v>0</v>
      </c>
      <c r="CR134" s="62"/>
      <c r="CS134" s="63"/>
      <c r="CT134" s="60">
        <v>14458.723400000001</v>
      </c>
      <c r="CU134" s="64"/>
      <c r="CV134" s="60">
        <v>4712.025599999999</v>
      </c>
      <c r="CW134" s="61"/>
      <c r="CX134" s="60">
        <v>4712.0195999999996</v>
      </c>
      <c r="CY134" s="62"/>
      <c r="CZ134" s="63"/>
      <c r="DA134" s="60">
        <v>19170.742999999999</v>
      </c>
      <c r="DB134" s="64"/>
      <c r="DC134" s="60">
        <v>6.0000000003128662E-3</v>
      </c>
      <c r="DD134" s="61"/>
      <c r="DE134" s="60">
        <v>0</v>
      </c>
      <c r="DF134" s="62"/>
      <c r="DG134" s="63"/>
      <c r="DH134" s="60">
        <v>19170.742999999999</v>
      </c>
      <c r="DI134" s="64"/>
      <c r="DJ134" s="60">
        <v>6.0000000003128662E-3</v>
      </c>
      <c r="DK134" s="61"/>
      <c r="DL134" s="60">
        <v>0</v>
      </c>
      <c r="DM134" s="62"/>
      <c r="DN134" s="63"/>
      <c r="DO134" s="60">
        <v>19170.742999999999</v>
      </c>
      <c r="DP134" s="64"/>
      <c r="DQ134" s="60">
        <v>6.0000000003128662E-3</v>
      </c>
      <c r="DR134" s="63"/>
      <c r="DS134" s="63"/>
      <c r="DT134" s="63"/>
      <c r="DU134" s="63"/>
      <c r="DV134" s="60">
        <v>0</v>
      </c>
      <c r="DW134" s="60">
        <v>0</v>
      </c>
      <c r="DX134" s="60">
        <v>0</v>
      </c>
      <c r="DY134" s="60">
        <v>0</v>
      </c>
      <c r="DZ134" s="60">
        <v>0</v>
      </c>
      <c r="EA134" s="62"/>
      <c r="EB134"/>
    </row>
    <row r="135" spans="1:132" ht="51" outlineLevel="1" x14ac:dyDescent="0.25">
      <c r="A135" s="37" t="s">
        <v>411</v>
      </c>
      <c r="B135" s="38" t="s">
        <v>412</v>
      </c>
      <c r="C135" s="37" t="s">
        <v>53</v>
      </c>
      <c r="D135" s="37" t="s">
        <v>413</v>
      </c>
      <c r="E135" s="39" t="s">
        <v>130</v>
      </c>
      <c r="F135" s="39">
        <v>177.39</v>
      </c>
      <c r="G135" s="40">
        <v>10.09</v>
      </c>
      <c r="H135" s="40">
        <v>12.63</v>
      </c>
      <c r="I135" s="41">
        <v>2240.4349999999999</v>
      </c>
      <c r="J135" s="51">
        <v>0</v>
      </c>
      <c r="K135" s="43">
        <v>0</v>
      </c>
      <c r="L135" s="44">
        <v>0</v>
      </c>
      <c r="M135" s="45">
        <v>0</v>
      </c>
      <c r="N135" s="43">
        <v>0</v>
      </c>
      <c r="O135" s="46">
        <v>0</v>
      </c>
      <c r="P135" s="43">
        <v>2240.4349999999999</v>
      </c>
      <c r="Q135" s="51"/>
      <c r="R135" s="43">
        <v>0</v>
      </c>
      <c r="S135" s="44">
        <v>0</v>
      </c>
      <c r="T135" s="48">
        <v>0</v>
      </c>
      <c r="U135" s="43">
        <v>0</v>
      </c>
      <c r="V135" s="46">
        <v>0</v>
      </c>
      <c r="W135" s="43">
        <v>2240.4349999999999</v>
      </c>
      <c r="X135" s="51"/>
      <c r="Y135" s="43">
        <v>0</v>
      </c>
      <c r="Z135" s="44">
        <v>0</v>
      </c>
      <c r="AA135" s="45">
        <v>0</v>
      </c>
      <c r="AB135" s="43">
        <v>0</v>
      </c>
      <c r="AC135" s="46">
        <v>0</v>
      </c>
      <c r="AD135" s="43">
        <v>2240.4349999999999</v>
      </c>
      <c r="AE135" s="51">
        <v>12.84</v>
      </c>
      <c r="AF135" s="43">
        <v>162.16920000000002</v>
      </c>
      <c r="AG135" s="44">
        <v>7.2382907783533124E-2</v>
      </c>
      <c r="AH135" s="45">
        <v>12.84</v>
      </c>
      <c r="AI135" s="43">
        <v>162.16920000000002</v>
      </c>
      <c r="AJ135" s="46">
        <v>7.2382907783533124E-2</v>
      </c>
      <c r="AK135" s="43">
        <v>2078.2658000000001</v>
      </c>
      <c r="AL135" s="51">
        <v>8.86</v>
      </c>
      <c r="AM135" s="43">
        <v>111.90179999999999</v>
      </c>
      <c r="AN135" s="44">
        <v>4.9946461289883434E-2</v>
      </c>
      <c r="AO135" s="45">
        <v>21.7</v>
      </c>
      <c r="AP135" s="43">
        <v>274.07100000000003</v>
      </c>
      <c r="AQ135" s="46">
        <v>0.12232936907341656</v>
      </c>
      <c r="AR135" s="43">
        <v>1966.364</v>
      </c>
      <c r="AS135" s="51"/>
      <c r="AT135" s="43">
        <v>0</v>
      </c>
      <c r="AU135" s="44">
        <v>0</v>
      </c>
      <c r="AV135" s="45">
        <v>21.7</v>
      </c>
      <c r="AW135" s="43">
        <v>274.07100000000003</v>
      </c>
      <c r="AX135" s="46">
        <v>0.12232936907341656</v>
      </c>
      <c r="AY135" s="43">
        <v>1966.364</v>
      </c>
      <c r="AZ135" s="51">
        <v>57.98</v>
      </c>
      <c r="BA135" s="43">
        <v>732.28740000000005</v>
      </c>
      <c r="BB135" s="44">
        <v>0.32685054464869551</v>
      </c>
      <c r="BC135" s="45">
        <v>79.679999999999993</v>
      </c>
      <c r="BD135" s="43">
        <v>1006.3584000000001</v>
      </c>
      <c r="BE135" s="46">
        <v>0.44917991372211202</v>
      </c>
      <c r="BF135" s="43">
        <v>1234.0765999999999</v>
      </c>
      <c r="BG135" s="51"/>
      <c r="BH135" s="43">
        <v>0</v>
      </c>
      <c r="BI135" s="44">
        <v>0</v>
      </c>
      <c r="BJ135" s="45">
        <v>79.679999999999993</v>
      </c>
      <c r="BK135" s="43">
        <v>1006.3584000000001</v>
      </c>
      <c r="BL135" s="46">
        <v>0.44917991372211202</v>
      </c>
      <c r="BM135" s="43">
        <v>1234.0765999999999</v>
      </c>
      <c r="BN135" s="51"/>
      <c r="BO135" s="43">
        <v>0</v>
      </c>
      <c r="BP135" s="44">
        <v>0</v>
      </c>
      <c r="BQ135" s="45">
        <v>79.679999999999993</v>
      </c>
      <c r="BR135" s="43">
        <v>1006.3584000000001</v>
      </c>
      <c r="BS135" s="46">
        <v>0.44917991372211202</v>
      </c>
      <c r="BT135" s="43">
        <v>1234.0765999999999</v>
      </c>
      <c r="BU135" s="51"/>
      <c r="BV135" s="43">
        <v>0</v>
      </c>
      <c r="BW135" s="44">
        <v>0</v>
      </c>
      <c r="BX135" s="45">
        <v>79.679999999999993</v>
      </c>
      <c r="BY135" s="43">
        <v>1006.3584000000001</v>
      </c>
      <c r="BZ135" s="46">
        <v>0.44917991372211202</v>
      </c>
      <c r="CA135" s="43">
        <v>1234.0765999999999</v>
      </c>
      <c r="CB135" s="51">
        <v>97.71</v>
      </c>
      <c r="CC135" s="43">
        <v>1234.07</v>
      </c>
      <c r="CD135" s="44">
        <v>0.5508171404213914</v>
      </c>
      <c r="CE135" s="45">
        <v>177.39</v>
      </c>
      <c r="CF135" s="43">
        <v>2240.4283999999998</v>
      </c>
      <c r="CG135" s="46">
        <v>0.99999705414350326</v>
      </c>
      <c r="CH135" s="43">
        <v>6.6000000001622539E-3</v>
      </c>
      <c r="CI135" s="51"/>
      <c r="CJ135" s="43">
        <v>0</v>
      </c>
      <c r="CK135" s="44">
        <v>0</v>
      </c>
      <c r="CL135" s="45">
        <v>177.39</v>
      </c>
      <c r="CM135" s="43">
        <v>2240.4283999999998</v>
      </c>
      <c r="CN135" s="46">
        <v>0.99999705414350326</v>
      </c>
      <c r="CO135" s="43">
        <v>6.6000000001622539E-3</v>
      </c>
      <c r="CP135" s="51"/>
      <c r="CQ135" s="43">
        <v>0</v>
      </c>
      <c r="CR135" s="44">
        <v>0</v>
      </c>
      <c r="CS135" s="45">
        <v>177.39</v>
      </c>
      <c r="CT135" s="43">
        <v>2240.4283999999998</v>
      </c>
      <c r="CU135" s="46">
        <v>0.99999705414350326</v>
      </c>
      <c r="CV135" s="43">
        <v>6.6000000001622539E-3</v>
      </c>
      <c r="CW135" s="51"/>
      <c r="CX135" s="43">
        <v>0</v>
      </c>
      <c r="CY135" s="44">
        <v>0</v>
      </c>
      <c r="CZ135" s="45">
        <v>177.39</v>
      </c>
      <c r="DA135" s="43">
        <v>2240.4283999999998</v>
      </c>
      <c r="DB135" s="46">
        <v>0.99999705414350326</v>
      </c>
      <c r="DC135" s="43">
        <v>6.6000000001622539E-3</v>
      </c>
      <c r="DD135" s="51"/>
      <c r="DE135" s="43">
        <v>0</v>
      </c>
      <c r="DF135" s="44">
        <v>0</v>
      </c>
      <c r="DG135" s="45">
        <v>177.39</v>
      </c>
      <c r="DH135" s="43">
        <v>2240.4283999999998</v>
      </c>
      <c r="DI135" s="46">
        <v>0.99999705414350326</v>
      </c>
      <c r="DJ135" s="43">
        <v>6.6000000001622539E-3</v>
      </c>
      <c r="DK135" s="51"/>
      <c r="DL135" s="43">
        <v>0</v>
      </c>
      <c r="DM135" s="44">
        <v>0</v>
      </c>
      <c r="DN135" s="45">
        <v>177.39</v>
      </c>
      <c r="DO135" s="43">
        <v>2240.4283999999998</v>
      </c>
      <c r="DP135" s="46">
        <v>0.99999705414350326</v>
      </c>
      <c r="DQ135" s="43">
        <v>6.6000000001622539E-3</v>
      </c>
      <c r="DR135" s="45">
        <v>0</v>
      </c>
      <c r="DS135" s="45">
        <v>0</v>
      </c>
      <c r="DT135" s="45"/>
      <c r="DU135" s="45">
        <v>0</v>
      </c>
      <c r="DV135" s="43">
        <v>0</v>
      </c>
      <c r="DW135" s="43">
        <v>0</v>
      </c>
      <c r="DX135" s="43">
        <v>0</v>
      </c>
      <c r="DY135" s="50">
        <v>0</v>
      </c>
      <c r="DZ135" s="50">
        <v>0</v>
      </c>
      <c r="EA135" s="52" t="s">
        <v>2076</v>
      </c>
      <c r="EB135"/>
    </row>
    <row r="136" spans="1:132" ht="76.5" outlineLevel="1" x14ac:dyDescent="0.25">
      <c r="A136" s="37" t="s">
        <v>414</v>
      </c>
      <c r="B136" s="38" t="s">
        <v>316</v>
      </c>
      <c r="C136" s="37" t="s">
        <v>48</v>
      </c>
      <c r="D136" s="37" t="s">
        <v>317</v>
      </c>
      <c r="E136" s="39" t="s">
        <v>130</v>
      </c>
      <c r="F136" s="39">
        <v>0</v>
      </c>
      <c r="G136" s="40">
        <v>31.999265999999999</v>
      </c>
      <c r="H136" s="40">
        <v>40.06</v>
      </c>
      <c r="I136" s="41">
        <v>0</v>
      </c>
      <c r="J136" s="51">
        <v>0</v>
      </c>
      <c r="K136" s="43">
        <v>0</v>
      </c>
      <c r="L136" s="44" t="e">
        <v>#DIV/0!</v>
      </c>
      <c r="M136" s="45">
        <v>0</v>
      </c>
      <c r="N136" s="43">
        <v>0</v>
      </c>
      <c r="O136" s="46" t="e">
        <v>#DIV/0!</v>
      </c>
      <c r="P136" s="43">
        <v>0</v>
      </c>
      <c r="Q136" s="51"/>
      <c r="R136" s="43">
        <v>0</v>
      </c>
      <c r="S136" s="44" t="e">
        <v>#DIV/0!</v>
      </c>
      <c r="T136" s="48">
        <v>0</v>
      </c>
      <c r="U136" s="43">
        <v>0</v>
      </c>
      <c r="V136" s="46" t="e">
        <v>#DIV/0!</v>
      </c>
      <c r="W136" s="43">
        <v>0</v>
      </c>
      <c r="X136" s="51"/>
      <c r="Y136" s="43">
        <v>0</v>
      </c>
      <c r="Z136" s="44" t="e">
        <v>#DIV/0!</v>
      </c>
      <c r="AA136" s="45">
        <v>0</v>
      </c>
      <c r="AB136" s="43">
        <v>0</v>
      </c>
      <c r="AC136" s="46" t="e">
        <v>#DIV/0!</v>
      </c>
      <c r="AD136" s="43">
        <v>0</v>
      </c>
      <c r="AE136" s="51"/>
      <c r="AF136" s="43">
        <v>0</v>
      </c>
      <c r="AG136" s="44" t="e">
        <v>#DIV/0!</v>
      </c>
      <c r="AH136" s="45">
        <v>0</v>
      </c>
      <c r="AI136" s="43">
        <v>0</v>
      </c>
      <c r="AJ136" s="46" t="e">
        <v>#DIV/0!</v>
      </c>
      <c r="AK136" s="43">
        <v>0</v>
      </c>
      <c r="AL136" s="51"/>
      <c r="AM136" s="43">
        <v>0</v>
      </c>
      <c r="AN136" s="44" t="e">
        <v>#DIV/0!</v>
      </c>
      <c r="AO136" s="45">
        <v>0</v>
      </c>
      <c r="AP136" s="43">
        <v>0</v>
      </c>
      <c r="AQ136" s="46" t="e">
        <v>#DIV/0!</v>
      </c>
      <c r="AR136" s="43">
        <v>0</v>
      </c>
      <c r="AS136" s="51"/>
      <c r="AT136" s="43">
        <v>0</v>
      </c>
      <c r="AU136" s="44" t="e">
        <v>#DIV/0!</v>
      </c>
      <c r="AV136" s="45">
        <v>0</v>
      </c>
      <c r="AW136" s="43">
        <v>0</v>
      </c>
      <c r="AX136" s="46" t="e">
        <v>#DIV/0!</v>
      </c>
      <c r="AY136" s="43">
        <v>0</v>
      </c>
      <c r="AZ136" s="51"/>
      <c r="BA136" s="43">
        <v>0</v>
      </c>
      <c r="BB136" s="44" t="e">
        <v>#DIV/0!</v>
      </c>
      <c r="BC136" s="45">
        <v>0</v>
      </c>
      <c r="BD136" s="43">
        <v>0</v>
      </c>
      <c r="BE136" s="46" t="e">
        <v>#DIV/0!</v>
      </c>
      <c r="BF136" s="43">
        <v>0</v>
      </c>
      <c r="BG136" s="51"/>
      <c r="BH136" s="43">
        <v>0</v>
      </c>
      <c r="BI136" s="44" t="e">
        <v>#DIV/0!</v>
      </c>
      <c r="BJ136" s="45">
        <v>0</v>
      </c>
      <c r="BK136" s="43">
        <v>0</v>
      </c>
      <c r="BL136" s="46" t="e">
        <v>#DIV/0!</v>
      </c>
      <c r="BM136" s="43">
        <v>0</v>
      </c>
      <c r="BN136" s="51"/>
      <c r="BO136" s="43">
        <v>0</v>
      </c>
      <c r="BP136" s="44" t="e">
        <v>#DIV/0!</v>
      </c>
      <c r="BQ136" s="45">
        <v>0</v>
      </c>
      <c r="BR136" s="43">
        <v>0</v>
      </c>
      <c r="BS136" s="46" t="e">
        <v>#DIV/0!</v>
      </c>
      <c r="BT136" s="43">
        <v>0</v>
      </c>
      <c r="BU136" s="51"/>
      <c r="BV136" s="43">
        <v>0</v>
      </c>
      <c r="BW136" s="44" t="e">
        <v>#DIV/0!</v>
      </c>
      <c r="BX136" s="45">
        <v>0</v>
      </c>
      <c r="BY136" s="43">
        <v>0</v>
      </c>
      <c r="BZ136" s="46" t="e">
        <v>#DIV/0!</v>
      </c>
      <c r="CA136" s="43">
        <v>0</v>
      </c>
      <c r="CB136" s="51"/>
      <c r="CC136" s="43">
        <v>0</v>
      </c>
      <c r="CD136" s="44" t="e">
        <v>#DIV/0!</v>
      </c>
      <c r="CE136" s="45">
        <v>0</v>
      </c>
      <c r="CF136" s="43">
        <v>0</v>
      </c>
      <c r="CG136" s="46" t="e">
        <v>#DIV/0!</v>
      </c>
      <c r="CH136" s="43">
        <v>0</v>
      </c>
      <c r="CI136" s="51"/>
      <c r="CJ136" s="43">
        <v>0</v>
      </c>
      <c r="CK136" s="44" t="e">
        <v>#DIV/0!</v>
      </c>
      <c r="CL136" s="45">
        <v>0</v>
      </c>
      <c r="CM136" s="43">
        <v>0</v>
      </c>
      <c r="CN136" s="46">
        <v>0</v>
      </c>
      <c r="CO136" s="43">
        <v>0</v>
      </c>
      <c r="CP136" s="51"/>
      <c r="CQ136" s="43">
        <v>0</v>
      </c>
      <c r="CR136" s="44" t="e">
        <v>#DIV/0!</v>
      </c>
      <c r="CS136" s="45">
        <v>0</v>
      </c>
      <c r="CT136" s="43">
        <v>0</v>
      </c>
      <c r="CU136" s="46" t="e">
        <v>#DIV/0!</v>
      </c>
      <c r="CV136" s="43">
        <v>0</v>
      </c>
      <c r="CW136" s="51"/>
      <c r="CX136" s="43">
        <v>0</v>
      </c>
      <c r="CY136" s="44" t="e">
        <v>#DIV/0!</v>
      </c>
      <c r="CZ136" s="45">
        <v>0</v>
      </c>
      <c r="DA136" s="43">
        <v>0</v>
      </c>
      <c r="DB136" s="46" t="e">
        <v>#DIV/0!</v>
      </c>
      <c r="DC136" s="43">
        <v>0</v>
      </c>
      <c r="DD136" s="51"/>
      <c r="DE136" s="43">
        <v>0</v>
      </c>
      <c r="DF136" s="44" t="e">
        <v>#DIV/0!</v>
      </c>
      <c r="DG136" s="45">
        <v>0</v>
      </c>
      <c r="DH136" s="43">
        <v>0</v>
      </c>
      <c r="DI136" s="46" t="e">
        <v>#DIV/0!</v>
      </c>
      <c r="DJ136" s="43">
        <v>0</v>
      </c>
      <c r="DK136" s="51"/>
      <c r="DL136" s="43">
        <v>0</v>
      </c>
      <c r="DM136" s="44" t="e">
        <v>#DIV/0!</v>
      </c>
      <c r="DN136" s="45">
        <v>0</v>
      </c>
      <c r="DO136" s="43">
        <v>0</v>
      </c>
      <c r="DP136" s="46" t="e">
        <v>#DIV/0!</v>
      </c>
      <c r="DQ136" s="43">
        <v>0</v>
      </c>
      <c r="DR136" s="45">
        <v>0</v>
      </c>
      <c r="DS136" s="45">
        <v>0</v>
      </c>
      <c r="DT136" s="45"/>
      <c r="DU136" s="45">
        <v>0</v>
      </c>
      <c r="DV136" s="43">
        <v>0</v>
      </c>
      <c r="DW136" s="43">
        <v>0</v>
      </c>
      <c r="DX136" s="43">
        <v>0</v>
      </c>
      <c r="DY136" s="50">
        <v>0</v>
      </c>
      <c r="DZ136" s="50">
        <v>0</v>
      </c>
      <c r="EA136" s="52"/>
      <c r="EB136"/>
    </row>
    <row r="137" spans="1:132" ht="76.5" outlineLevel="1" x14ac:dyDescent="0.25">
      <c r="A137" s="37" t="s">
        <v>415</v>
      </c>
      <c r="B137" s="38" t="s">
        <v>319</v>
      </c>
      <c r="C137" s="37" t="s">
        <v>48</v>
      </c>
      <c r="D137" s="37" t="s">
        <v>320</v>
      </c>
      <c r="E137" s="39" t="s">
        <v>130</v>
      </c>
      <c r="F137" s="39">
        <v>470</v>
      </c>
      <c r="G137" s="40">
        <v>25.11</v>
      </c>
      <c r="H137" s="40">
        <v>31.44</v>
      </c>
      <c r="I137" s="41">
        <v>14776.8</v>
      </c>
      <c r="J137" s="51">
        <v>0</v>
      </c>
      <c r="K137" s="43">
        <v>0</v>
      </c>
      <c r="L137" s="44">
        <v>0</v>
      </c>
      <c r="M137" s="45">
        <v>0</v>
      </c>
      <c r="N137" s="43">
        <v>0</v>
      </c>
      <c r="O137" s="46">
        <v>0</v>
      </c>
      <c r="P137" s="43">
        <v>14776.8</v>
      </c>
      <c r="Q137" s="51"/>
      <c r="R137" s="43">
        <v>0</v>
      </c>
      <c r="S137" s="44">
        <v>0</v>
      </c>
      <c r="T137" s="48">
        <v>0</v>
      </c>
      <c r="U137" s="43">
        <v>0</v>
      </c>
      <c r="V137" s="46">
        <v>0</v>
      </c>
      <c r="W137" s="43">
        <v>14776.8</v>
      </c>
      <c r="X137" s="51"/>
      <c r="Y137" s="43">
        <v>0</v>
      </c>
      <c r="Z137" s="44">
        <v>0</v>
      </c>
      <c r="AA137" s="45">
        <v>0</v>
      </c>
      <c r="AB137" s="43">
        <v>0</v>
      </c>
      <c r="AC137" s="46">
        <v>0</v>
      </c>
      <c r="AD137" s="43">
        <v>14776.8</v>
      </c>
      <c r="AE137" s="51">
        <v>47.91</v>
      </c>
      <c r="AF137" s="43">
        <v>1506.2903999999999</v>
      </c>
      <c r="AG137" s="44">
        <v>0.10193617021276595</v>
      </c>
      <c r="AH137" s="45">
        <v>47.91</v>
      </c>
      <c r="AI137" s="43">
        <v>1506.2903999999999</v>
      </c>
      <c r="AJ137" s="46">
        <v>0.10193617021276595</v>
      </c>
      <c r="AK137" s="43">
        <v>13270.509599999999</v>
      </c>
      <c r="AL137" s="51">
        <v>55.23</v>
      </c>
      <c r="AM137" s="43">
        <v>1736.4312</v>
      </c>
      <c r="AN137" s="44">
        <v>0.11751063829787235</v>
      </c>
      <c r="AO137" s="45">
        <v>103.13999999999999</v>
      </c>
      <c r="AP137" s="43">
        <v>3242.7215999999999</v>
      </c>
      <c r="AQ137" s="46">
        <v>0.2194468085106383</v>
      </c>
      <c r="AR137" s="43">
        <v>11534.078399999999</v>
      </c>
      <c r="AS137" s="51">
        <v>22.8</v>
      </c>
      <c r="AT137" s="43">
        <v>716.83200000000011</v>
      </c>
      <c r="AU137" s="44">
        <v>4.8510638297872354E-2</v>
      </c>
      <c r="AV137" s="45">
        <v>125.93999999999998</v>
      </c>
      <c r="AW137" s="43">
        <v>3959.5536000000002</v>
      </c>
      <c r="AX137" s="46">
        <v>0.26795744680851069</v>
      </c>
      <c r="AY137" s="43">
        <v>10817.2464</v>
      </c>
      <c r="AZ137" s="51">
        <v>81.28</v>
      </c>
      <c r="BA137" s="43">
        <v>2555.4432000000002</v>
      </c>
      <c r="BB137" s="44">
        <v>0.17293617021276597</v>
      </c>
      <c r="BC137" s="45">
        <v>207.21999999999997</v>
      </c>
      <c r="BD137" s="43">
        <v>6514.9968000000008</v>
      </c>
      <c r="BE137" s="46">
        <v>0.44089361702127666</v>
      </c>
      <c r="BF137" s="43">
        <v>8261.8031999999985</v>
      </c>
      <c r="BG137" s="51"/>
      <c r="BH137" s="43">
        <v>0</v>
      </c>
      <c r="BI137" s="44">
        <v>0</v>
      </c>
      <c r="BJ137" s="45">
        <v>207.21999999999997</v>
      </c>
      <c r="BK137" s="43">
        <v>6514.9968000000008</v>
      </c>
      <c r="BL137" s="46">
        <v>0.44089361702127666</v>
      </c>
      <c r="BM137" s="43">
        <v>8261.8031999999985</v>
      </c>
      <c r="BN137" s="51"/>
      <c r="BO137" s="43">
        <v>0</v>
      </c>
      <c r="BP137" s="44">
        <v>0</v>
      </c>
      <c r="BQ137" s="45">
        <v>207.21999999999997</v>
      </c>
      <c r="BR137" s="43">
        <v>6514.9968000000008</v>
      </c>
      <c r="BS137" s="46">
        <v>0.44089361702127666</v>
      </c>
      <c r="BT137" s="43">
        <v>8261.8031999999985</v>
      </c>
      <c r="BU137" s="51"/>
      <c r="BV137" s="43">
        <v>0</v>
      </c>
      <c r="BW137" s="44">
        <v>0</v>
      </c>
      <c r="BX137" s="45">
        <v>207.21999999999997</v>
      </c>
      <c r="BY137" s="43">
        <v>6514.9968000000008</v>
      </c>
      <c r="BZ137" s="46">
        <v>0.44089361702127666</v>
      </c>
      <c r="CA137" s="43">
        <v>8261.8031999999985</v>
      </c>
      <c r="CB137" s="51">
        <v>61.62</v>
      </c>
      <c r="CC137" s="43">
        <v>1937.3327999999999</v>
      </c>
      <c r="CD137" s="44">
        <v>0.1311063829787234</v>
      </c>
      <c r="CE137" s="45">
        <v>268.83999999999997</v>
      </c>
      <c r="CF137" s="43">
        <v>8452.3296000000009</v>
      </c>
      <c r="CG137" s="46">
        <v>0.57200000000000006</v>
      </c>
      <c r="CH137" s="43">
        <v>6324.4703999999983</v>
      </c>
      <c r="CI137" s="51">
        <v>67.62</v>
      </c>
      <c r="CJ137" s="43">
        <v>2125.9728</v>
      </c>
      <c r="CK137" s="44">
        <v>0.14387234042553193</v>
      </c>
      <c r="CL137" s="45">
        <v>336.46</v>
      </c>
      <c r="CM137" s="43">
        <v>10578.3024</v>
      </c>
      <c r="CN137" s="46">
        <v>0.71587234042553194</v>
      </c>
      <c r="CO137" s="43">
        <v>4198.4975999999988</v>
      </c>
      <c r="CP137" s="51"/>
      <c r="CQ137" s="43">
        <v>0</v>
      </c>
      <c r="CR137" s="44">
        <v>0</v>
      </c>
      <c r="CS137" s="45">
        <v>336.46</v>
      </c>
      <c r="CT137" s="43">
        <v>10578.3024</v>
      </c>
      <c r="CU137" s="46">
        <v>0.71587234042553194</v>
      </c>
      <c r="CV137" s="43">
        <v>4198.4975999999988</v>
      </c>
      <c r="CW137" s="51">
        <v>133.54</v>
      </c>
      <c r="CX137" s="43">
        <v>4198.4975999999997</v>
      </c>
      <c r="CY137" s="44">
        <v>0.28412765957446806</v>
      </c>
      <c r="CZ137" s="45">
        <v>470</v>
      </c>
      <c r="DA137" s="43">
        <v>14776.8</v>
      </c>
      <c r="DB137" s="46">
        <v>1</v>
      </c>
      <c r="DC137" s="43">
        <v>0</v>
      </c>
      <c r="DD137" s="51"/>
      <c r="DE137" s="43">
        <v>0</v>
      </c>
      <c r="DF137" s="44">
        <v>0</v>
      </c>
      <c r="DG137" s="45">
        <v>470</v>
      </c>
      <c r="DH137" s="43">
        <v>14776.8</v>
      </c>
      <c r="DI137" s="46">
        <v>1</v>
      </c>
      <c r="DJ137" s="43">
        <v>0</v>
      </c>
      <c r="DK137" s="51"/>
      <c r="DL137" s="43">
        <v>0</v>
      </c>
      <c r="DM137" s="44">
        <v>0</v>
      </c>
      <c r="DN137" s="45">
        <v>470</v>
      </c>
      <c r="DO137" s="43">
        <v>14776.8</v>
      </c>
      <c r="DP137" s="46">
        <v>1</v>
      </c>
      <c r="DQ137" s="43">
        <v>0</v>
      </c>
      <c r="DR137" s="45">
        <v>0</v>
      </c>
      <c r="DS137" s="45">
        <v>0</v>
      </c>
      <c r="DT137" s="45"/>
      <c r="DU137" s="45">
        <v>0</v>
      </c>
      <c r="DV137" s="43">
        <v>0</v>
      </c>
      <c r="DW137" s="43">
        <v>0</v>
      </c>
      <c r="DX137" s="43">
        <v>0</v>
      </c>
      <c r="DY137" s="50">
        <v>0</v>
      </c>
      <c r="DZ137" s="50">
        <v>0</v>
      </c>
      <c r="EA137" s="52" t="s">
        <v>2076</v>
      </c>
      <c r="EB137"/>
    </row>
    <row r="138" spans="1:132" ht="51" outlineLevel="1" x14ac:dyDescent="0.25">
      <c r="A138" s="37" t="s">
        <v>416</v>
      </c>
      <c r="B138" s="38">
        <v>90469</v>
      </c>
      <c r="C138" s="37" t="s">
        <v>53</v>
      </c>
      <c r="D138" s="37" t="s">
        <v>392</v>
      </c>
      <c r="E138" s="39" t="s">
        <v>130</v>
      </c>
      <c r="F138" s="39">
        <v>177.39</v>
      </c>
      <c r="G138" s="40">
        <v>9.6999999999999993</v>
      </c>
      <c r="H138" s="40">
        <v>12.14</v>
      </c>
      <c r="I138" s="41">
        <v>2153.5140000000001</v>
      </c>
      <c r="J138" s="53">
        <v>0</v>
      </c>
      <c r="K138" s="43">
        <v>0</v>
      </c>
      <c r="L138" s="44">
        <v>0</v>
      </c>
      <c r="M138" s="45">
        <v>0</v>
      </c>
      <c r="N138" s="43">
        <v>0</v>
      </c>
      <c r="O138" s="46">
        <v>0</v>
      </c>
      <c r="P138" s="43">
        <v>2153.5140000000001</v>
      </c>
      <c r="Q138" s="53"/>
      <c r="R138" s="43">
        <v>0</v>
      </c>
      <c r="S138" s="44">
        <v>0</v>
      </c>
      <c r="T138" s="48">
        <v>0</v>
      </c>
      <c r="U138" s="43">
        <v>0</v>
      </c>
      <c r="V138" s="46">
        <v>0</v>
      </c>
      <c r="W138" s="43">
        <v>2153.5140000000001</v>
      </c>
      <c r="X138" s="53"/>
      <c r="Y138" s="43">
        <v>0</v>
      </c>
      <c r="Z138" s="44">
        <v>0</v>
      </c>
      <c r="AA138" s="45">
        <v>0</v>
      </c>
      <c r="AB138" s="43">
        <v>0</v>
      </c>
      <c r="AC138" s="46">
        <v>0</v>
      </c>
      <c r="AD138" s="43">
        <v>2153.5140000000001</v>
      </c>
      <c r="AE138" s="53"/>
      <c r="AF138" s="43">
        <v>0</v>
      </c>
      <c r="AG138" s="44">
        <v>0</v>
      </c>
      <c r="AH138" s="45">
        <v>0</v>
      </c>
      <c r="AI138" s="43">
        <v>0</v>
      </c>
      <c r="AJ138" s="46">
        <v>0</v>
      </c>
      <c r="AK138" s="43">
        <v>2153.5140000000001</v>
      </c>
      <c r="AL138" s="53">
        <v>8.83</v>
      </c>
      <c r="AM138" s="43">
        <v>107.1962</v>
      </c>
      <c r="AN138" s="44">
        <v>4.9777340662749345E-2</v>
      </c>
      <c r="AO138" s="45">
        <v>8.83</v>
      </c>
      <c r="AP138" s="43">
        <v>107.1962</v>
      </c>
      <c r="AQ138" s="46">
        <v>4.9777340662749345E-2</v>
      </c>
      <c r="AR138" s="43">
        <v>2046.3178</v>
      </c>
      <c r="AS138" s="53"/>
      <c r="AT138" s="43">
        <v>0</v>
      </c>
      <c r="AU138" s="44">
        <v>0</v>
      </c>
      <c r="AV138" s="45">
        <v>8.83</v>
      </c>
      <c r="AW138" s="43">
        <v>107.1962</v>
      </c>
      <c r="AX138" s="46">
        <v>4.9777340662749345E-2</v>
      </c>
      <c r="AY138" s="43">
        <v>2046.3178</v>
      </c>
      <c r="AZ138" s="53">
        <v>57.98</v>
      </c>
      <c r="BA138" s="43">
        <v>703.87720000000002</v>
      </c>
      <c r="BB138" s="44">
        <v>0.32685053359300192</v>
      </c>
      <c r="BC138" s="45">
        <v>66.81</v>
      </c>
      <c r="BD138" s="43">
        <v>811.07339999999999</v>
      </c>
      <c r="BE138" s="46">
        <v>0.37662787425575128</v>
      </c>
      <c r="BF138" s="43">
        <v>1342.4406000000001</v>
      </c>
      <c r="BG138" s="53"/>
      <c r="BH138" s="43">
        <v>0</v>
      </c>
      <c r="BI138" s="44">
        <v>0</v>
      </c>
      <c r="BJ138" s="45">
        <v>66.81</v>
      </c>
      <c r="BK138" s="43">
        <v>811.07339999999999</v>
      </c>
      <c r="BL138" s="46">
        <v>0.37662787425575128</v>
      </c>
      <c r="BM138" s="43">
        <v>1342.4406000000001</v>
      </c>
      <c r="BN138" s="53"/>
      <c r="BO138" s="43">
        <v>0</v>
      </c>
      <c r="BP138" s="44">
        <v>0</v>
      </c>
      <c r="BQ138" s="45">
        <v>66.81</v>
      </c>
      <c r="BR138" s="43">
        <v>811.07339999999999</v>
      </c>
      <c r="BS138" s="46">
        <v>0.37662787425575128</v>
      </c>
      <c r="BT138" s="43">
        <v>1342.4406000000001</v>
      </c>
      <c r="BU138" s="53"/>
      <c r="BV138" s="43">
        <v>0</v>
      </c>
      <c r="BW138" s="44">
        <v>0</v>
      </c>
      <c r="BX138" s="45">
        <v>66.81</v>
      </c>
      <c r="BY138" s="43">
        <v>811.07339999999999</v>
      </c>
      <c r="BZ138" s="46">
        <v>0.37662787425575128</v>
      </c>
      <c r="CA138" s="43">
        <v>1342.4406000000001</v>
      </c>
      <c r="CB138" s="53">
        <v>32.340000000000003</v>
      </c>
      <c r="CC138" s="43">
        <v>392.60760000000005</v>
      </c>
      <c r="CD138" s="44">
        <v>0.18231021483955992</v>
      </c>
      <c r="CE138" s="45">
        <v>99.15</v>
      </c>
      <c r="CF138" s="43">
        <v>1203.681</v>
      </c>
      <c r="CG138" s="46">
        <v>0.55893808909531117</v>
      </c>
      <c r="CH138" s="43">
        <v>949.83300000000008</v>
      </c>
      <c r="CI138" s="53">
        <v>35.94</v>
      </c>
      <c r="CJ138" s="43">
        <v>436.3116</v>
      </c>
      <c r="CK138" s="44">
        <v>0.20260448736344411</v>
      </c>
      <c r="CL138" s="45">
        <v>135.09</v>
      </c>
      <c r="CM138" s="43">
        <v>1639.9926</v>
      </c>
      <c r="CN138" s="46">
        <v>0.76154257645875534</v>
      </c>
      <c r="CO138" s="43">
        <v>513.52140000000009</v>
      </c>
      <c r="CP138" s="53"/>
      <c r="CQ138" s="43">
        <v>0</v>
      </c>
      <c r="CR138" s="44">
        <v>0</v>
      </c>
      <c r="CS138" s="45">
        <v>135.09</v>
      </c>
      <c r="CT138" s="43">
        <v>1639.9926</v>
      </c>
      <c r="CU138" s="46">
        <v>0.76154257645875534</v>
      </c>
      <c r="CV138" s="43">
        <v>513.52140000000009</v>
      </c>
      <c r="CW138" s="53">
        <v>42.3</v>
      </c>
      <c r="CX138" s="43">
        <v>513.52199999999993</v>
      </c>
      <c r="CY138" s="44">
        <v>0.23845770215563952</v>
      </c>
      <c r="CZ138" s="45">
        <v>177.39</v>
      </c>
      <c r="DA138" s="43">
        <v>2153.5146</v>
      </c>
      <c r="DB138" s="46">
        <v>1.0000002786143949</v>
      </c>
      <c r="DC138" s="43">
        <v>-5.9999999984938768E-4</v>
      </c>
      <c r="DD138" s="53"/>
      <c r="DE138" s="43">
        <v>0</v>
      </c>
      <c r="DF138" s="44">
        <v>0</v>
      </c>
      <c r="DG138" s="45">
        <v>177.39</v>
      </c>
      <c r="DH138" s="43">
        <v>2153.5146</v>
      </c>
      <c r="DI138" s="46">
        <v>1.0000002786143949</v>
      </c>
      <c r="DJ138" s="43">
        <v>-5.9999999984938768E-4</v>
      </c>
      <c r="DK138" s="53"/>
      <c r="DL138" s="43">
        <v>0</v>
      </c>
      <c r="DM138" s="44">
        <v>0</v>
      </c>
      <c r="DN138" s="45">
        <v>177.39</v>
      </c>
      <c r="DO138" s="43">
        <v>2153.5146</v>
      </c>
      <c r="DP138" s="46">
        <v>1.0000002786143949</v>
      </c>
      <c r="DQ138" s="43">
        <v>-5.9999999984938768E-4</v>
      </c>
      <c r="DR138" s="45">
        <v>0</v>
      </c>
      <c r="DS138" s="45">
        <v>0</v>
      </c>
      <c r="DT138" s="45"/>
      <c r="DU138" s="45">
        <v>0</v>
      </c>
      <c r="DV138" s="43">
        <v>0</v>
      </c>
      <c r="DW138" s="43">
        <v>0</v>
      </c>
      <c r="DX138" s="43">
        <v>0</v>
      </c>
      <c r="DY138" s="50">
        <v>0</v>
      </c>
      <c r="DZ138" s="50">
        <v>0</v>
      </c>
      <c r="EA138" s="52" t="s">
        <v>2076</v>
      </c>
      <c r="EB138"/>
    </row>
    <row r="139" spans="1:132" x14ac:dyDescent="0.25">
      <c r="A139" s="29">
        <v>7</v>
      </c>
      <c r="B139" s="29"/>
      <c r="C139" s="29"/>
      <c r="D139" s="29" t="s">
        <v>417</v>
      </c>
      <c r="E139" s="29"/>
      <c r="F139" s="29"/>
      <c r="G139" s="31"/>
      <c r="H139" s="31"/>
      <c r="I139" s="32">
        <v>0</v>
      </c>
      <c r="J139" s="33"/>
      <c r="K139" s="32">
        <v>617.83000000000004</v>
      </c>
      <c r="L139" s="34" t="e">
        <v>#DIV/0!</v>
      </c>
      <c r="M139" s="35"/>
      <c r="N139" s="32">
        <v>617.83000000000004</v>
      </c>
      <c r="O139" s="36" t="e">
        <v>#DIV/0!</v>
      </c>
      <c r="P139" s="32">
        <v>934149.94800000009</v>
      </c>
      <c r="Q139" s="33"/>
      <c r="R139" s="32">
        <v>6756.3632999999991</v>
      </c>
      <c r="S139" s="34" t="e">
        <v>#DIV/0!</v>
      </c>
      <c r="T139" s="35"/>
      <c r="U139" s="32">
        <v>7374.193299999999</v>
      </c>
      <c r="V139" s="36" t="e">
        <v>#DIV/0!</v>
      </c>
      <c r="W139" s="32">
        <v>927393.58470000024</v>
      </c>
      <c r="X139" s="33"/>
      <c r="Y139" s="32">
        <v>44799.129800000002</v>
      </c>
      <c r="Z139" s="34" t="e">
        <v>#DIV/0!</v>
      </c>
      <c r="AA139" s="35"/>
      <c r="AB139" s="32">
        <v>52173.323099999994</v>
      </c>
      <c r="AC139" s="36" t="e">
        <v>#DIV/0!</v>
      </c>
      <c r="AD139" s="32">
        <v>882594.45490000036</v>
      </c>
      <c r="AE139" s="33"/>
      <c r="AF139" s="32">
        <v>103369.6597</v>
      </c>
      <c r="AG139" s="34" t="e">
        <v>#DIV/0!</v>
      </c>
      <c r="AH139" s="35"/>
      <c r="AI139" s="32">
        <v>155542.98280000003</v>
      </c>
      <c r="AJ139" s="36" t="e">
        <v>#DIV/0!</v>
      </c>
      <c r="AK139" s="32">
        <v>779224.79520000005</v>
      </c>
      <c r="AL139" s="33"/>
      <c r="AM139" s="32">
        <v>86326.358199999988</v>
      </c>
      <c r="AN139" s="34" t="e">
        <v>#DIV/0!</v>
      </c>
      <c r="AO139" s="35"/>
      <c r="AP139" s="32">
        <v>241869.34099999996</v>
      </c>
      <c r="AQ139" s="36" t="e">
        <v>#DIV/0!</v>
      </c>
      <c r="AR139" s="32">
        <v>692898.43700000015</v>
      </c>
      <c r="AS139" s="33"/>
      <c r="AT139" s="32">
        <v>80344.964000000022</v>
      </c>
      <c r="AU139" s="34" t="e">
        <v>#DIV/0!</v>
      </c>
      <c r="AV139" s="35"/>
      <c r="AW139" s="32">
        <v>322214.30499999999</v>
      </c>
      <c r="AX139" s="36" t="e">
        <v>#DIV/0!</v>
      </c>
      <c r="AY139" s="32">
        <v>612553.473</v>
      </c>
      <c r="AZ139" s="33"/>
      <c r="BA139" s="32">
        <v>48800.283599999995</v>
      </c>
      <c r="BB139" s="34" t="e">
        <v>#DIV/0!</v>
      </c>
      <c r="BC139" s="35"/>
      <c r="BD139" s="32">
        <v>371014.58860000002</v>
      </c>
      <c r="BE139" s="36" t="e">
        <v>#DIV/0!</v>
      </c>
      <c r="BF139" s="32">
        <v>563753.1893999998</v>
      </c>
      <c r="BG139" s="33"/>
      <c r="BH139" s="32">
        <v>42948.30780000001</v>
      </c>
      <c r="BI139" s="34" t="e">
        <v>#DIV/0!</v>
      </c>
      <c r="BJ139" s="35"/>
      <c r="BK139" s="32">
        <v>413962.89640000003</v>
      </c>
      <c r="BL139" s="36" t="e">
        <v>#DIV/0!</v>
      </c>
      <c r="BM139" s="32">
        <v>520804.88159999985</v>
      </c>
      <c r="BN139" s="33"/>
      <c r="BO139" s="32">
        <v>15731.507</v>
      </c>
      <c r="BP139" s="34" t="e">
        <v>#DIV/0!</v>
      </c>
      <c r="BQ139" s="35"/>
      <c r="BR139" s="32">
        <v>429694.40340000007</v>
      </c>
      <c r="BS139" s="36" t="e">
        <v>#DIV/0!</v>
      </c>
      <c r="BT139" s="32">
        <v>505073.37459999986</v>
      </c>
      <c r="BU139" s="33"/>
      <c r="BV139" s="32">
        <v>32843.049200000009</v>
      </c>
      <c r="BW139" s="34" t="e">
        <v>#DIV/0!</v>
      </c>
      <c r="BX139" s="35"/>
      <c r="BY139" s="32">
        <v>462537.44160000002</v>
      </c>
      <c r="BZ139" s="36" t="e">
        <v>#DIV/0!</v>
      </c>
      <c r="CA139" s="32">
        <v>472230.33639999974</v>
      </c>
      <c r="CB139" s="33"/>
      <c r="CC139" s="32">
        <v>4781.54</v>
      </c>
      <c r="CD139" s="34" t="e">
        <v>#DIV/0!</v>
      </c>
      <c r="CE139" s="35"/>
      <c r="CF139" s="32">
        <v>467318.9816</v>
      </c>
      <c r="CG139" s="36" t="e">
        <v>#DIV/0!</v>
      </c>
      <c r="CH139" s="32">
        <v>467448.78639999981</v>
      </c>
      <c r="CI139" s="33"/>
      <c r="CJ139" s="32">
        <v>39900.267699999997</v>
      </c>
      <c r="CK139" s="34" t="e">
        <v>#DIV/0!</v>
      </c>
      <c r="CL139" s="35"/>
      <c r="CM139" s="32">
        <v>507219.24930000008</v>
      </c>
      <c r="CN139" s="36">
        <v>0</v>
      </c>
      <c r="CO139" s="32">
        <v>427548.51369999984</v>
      </c>
      <c r="CP139" s="33"/>
      <c r="CQ139" s="32">
        <v>90964.834800000011</v>
      </c>
      <c r="CR139" s="34"/>
      <c r="CS139" s="35"/>
      <c r="CT139" s="32">
        <v>598184.13409999991</v>
      </c>
      <c r="CU139" s="36"/>
      <c r="CV139" s="32">
        <v>336583.63889999985</v>
      </c>
      <c r="CW139" s="33"/>
      <c r="CX139" s="32">
        <v>157681.91820000001</v>
      </c>
      <c r="CY139" s="34"/>
      <c r="CZ139" s="35"/>
      <c r="DA139" s="32">
        <v>755866.09230000013</v>
      </c>
      <c r="DB139" s="36"/>
      <c r="DC139" s="32">
        <v>178901.68070000003</v>
      </c>
      <c r="DD139" s="33"/>
      <c r="DE139" s="32">
        <v>-0.02</v>
      </c>
      <c r="DF139" s="34"/>
      <c r="DG139" s="35"/>
      <c r="DH139" s="32">
        <v>755866.07230000012</v>
      </c>
      <c r="DI139" s="36"/>
      <c r="DJ139" s="32">
        <v>178901.70570000002</v>
      </c>
      <c r="DK139" s="33"/>
      <c r="DL139" s="32">
        <v>98183.427299999996</v>
      </c>
      <c r="DM139" s="34"/>
      <c r="DN139" s="35"/>
      <c r="DO139" s="32">
        <v>854049.49960000021</v>
      </c>
      <c r="DP139" s="36"/>
      <c r="DQ139" s="32">
        <v>80718.288400000005</v>
      </c>
      <c r="DR139" s="35"/>
      <c r="DS139" s="35"/>
      <c r="DT139" s="35"/>
      <c r="DU139" s="35"/>
      <c r="DV139" s="32">
        <v>58099.002500000024</v>
      </c>
      <c r="DW139" s="32">
        <v>17739.73</v>
      </c>
      <c r="DX139" s="32">
        <v>4465.92</v>
      </c>
      <c r="DY139" s="32">
        <v>18479.539999999997</v>
      </c>
      <c r="DZ139" s="32">
        <v>1771.6278425635526</v>
      </c>
      <c r="EA139" s="34"/>
      <c r="EB139"/>
    </row>
    <row r="140" spans="1:132" outlineLevel="1" x14ac:dyDescent="0.25">
      <c r="A140" s="58" t="s">
        <v>418</v>
      </c>
      <c r="B140" s="58"/>
      <c r="C140" s="58"/>
      <c r="D140" s="58" t="s">
        <v>419</v>
      </c>
      <c r="E140" s="58"/>
      <c r="F140" s="58"/>
      <c r="G140" s="59"/>
      <c r="H140" s="59"/>
      <c r="I140" s="60">
        <v>0</v>
      </c>
      <c r="J140" s="61"/>
      <c r="K140" s="60">
        <v>576.85</v>
      </c>
      <c r="L140" s="62" t="e">
        <v>#DIV/0!</v>
      </c>
      <c r="M140" s="63"/>
      <c r="N140" s="60">
        <v>576.85</v>
      </c>
      <c r="O140" s="64" t="e">
        <v>#DIV/0!</v>
      </c>
      <c r="P140" s="60">
        <v>268152.51000000007</v>
      </c>
      <c r="Q140" s="61"/>
      <c r="R140" s="60">
        <v>209.57</v>
      </c>
      <c r="S140" s="62" t="e">
        <v>#DIV/0!</v>
      </c>
      <c r="T140" s="63"/>
      <c r="U140" s="60">
        <v>786.42000000000007</v>
      </c>
      <c r="V140" s="64" t="e">
        <v>#DIV/0!</v>
      </c>
      <c r="W140" s="60">
        <v>267942.94000000006</v>
      </c>
      <c r="X140" s="61"/>
      <c r="Y140" s="60">
        <v>32587.280000000002</v>
      </c>
      <c r="Z140" s="62" t="e">
        <v>#DIV/0!</v>
      </c>
      <c r="AA140" s="63"/>
      <c r="AB140" s="60">
        <v>33373.700000000004</v>
      </c>
      <c r="AC140" s="64" t="e">
        <v>#DIV/0!</v>
      </c>
      <c r="AD140" s="60">
        <v>235355.66000000006</v>
      </c>
      <c r="AE140" s="61"/>
      <c r="AF140" s="60">
        <v>36356.917000000001</v>
      </c>
      <c r="AG140" s="62" t="e">
        <v>#DIV/0!</v>
      </c>
      <c r="AH140" s="63"/>
      <c r="AI140" s="60">
        <v>69730.617000000013</v>
      </c>
      <c r="AJ140" s="64" t="e">
        <v>#DIV/0!</v>
      </c>
      <c r="AK140" s="60">
        <v>198998.74300000002</v>
      </c>
      <c r="AL140" s="61"/>
      <c r="AM140" s="60">
        <v>1544.42</v>
      </c>
      <c r="AN140" s="62" t="e">
        <v>#DIV/0!</v>
      </c>
      <c r="AO140" s="63"/>
      <c r="AP140" s="60">
        <v>71275.037000000011</v>
      </c>
      <c r="AQ140" s="64" t="e">
        <v>#DIV/0!</v>
      </c>
      <c r="AR140" s="60">
        <v>197454.32300000003</v>
      </c>
      <c r="AS140" s="61"/>
      <c r="AT140" s="60">
        <v>2290.3500000000004</v>
      </c>
      <c r="AU140" s="62" t="e">
        <v>#DIV/0!</v>
      </c>
      <c r="AV140" s="63"/>
      <c r="AW140" s="60">
        <v>73565.387000000017</v>
      </c>
      <c r="AX140" s="64" t="e">
        <v>#DIV/0!</v>
      </c>
      <c r="AY140" s="60">
        <v>195163.97300000003</v>
      </c>
      <c r="AZ140" s="61"/>
      <c r="BA140" s="60">
        <v>11973.714999999998</v>
      </c>
      <c r="BB140" s="62" t="e">
        <v>#DIV/0!</v>
      </c>
      <c r="BC140" s="63"/>
      <c r="BD140" s="60">
        <v>85539.101999999999</v>
      </c>
      <c r="BE140" s="64" t="e">
        <v>#DIV/0!</v>
      </c>
      <c r="BF140" s="60">
        <v>183190.25800000003</v>
      </c>
      <c r="BG140" s="61"/>
      <c r="BH140" s="60">
        <v>10774.137999999999</v>
      </c>
      <c r="BI140" s="62" t="e">
        <v>#DIV/0!</v>
      </c>
      <c r="BJ140" s="63"/>
      <c r="BK140" s="60">
        <v>96313.24</v>
      </c>
      <c r="BL140" s="64" t="e">
        <v>#DIV/0!</v>
      </c>
      <c r="BM140" s="60">
        <v>172416.12000000002</v>
      </c>
      <c r="BN140" s="61"/>
      <c r="BO140" s="60">
        <v>10620.7</v>
      </c>
      <c r="BP140" s="62" t="e">
        <v>#DIV/0!</v>
      </c>
      <c r="BQ140" s="63"/>
      <c r="BR140" s="60">
        <v>106933.94</v>
      </c>
      <c r="BS140" s="64" t="e">
        <v>#DIV/0!</v>
      </c>
      <c r="BT140" s="60">
        <v>161795.42000000001</v>
      </c>
      <c r="BU140" s="61"/>
      <c r="BV140" s="60">
        <v>0</v>
      </c>
      <c r="BW140" s="62" t="e">
        <v>#DIV/0!</v>
      </c>
      <c r="BX140" s="63"/>
      <c r="BY140" s="60">
        <v>106933.94</v>
      </c>
      <c r="BZ140" s="64" t="e">
        <v>#DIV/0!</v>
      </c>
      <c r="CA140" s="60">
        <v>161795.42000000001</v>
      </c>
      <c r="CB140" s="61"/>
      <c r="CC140" s="60">
        <v>0</v>
      </c>
      <c r="CD140" s="62" t="e">
        <v>#DIV/0!</v>
      </c>
      <c r="CE140" s="63"/>
      <c r="CF140" s="60">
        <v>106933.94</v>
      </c>
      <c r="CG140" s="64" t="e">
        <v>#DIV/0!</v>
      </c>
      <c r="CH140" s="60">
        <v>161795.42000000001</v>
      </c>
      <c r="CI140" s="61"/>
      <c r="CJ140" s="60">
        <v>17860.21</v>
      </c>
      <c r="CK140" s="62" t="e">
        <v>#DIV/0!</v>
      </c>
      <c r="CL140" s="63"/>
      <c r="CM140" s="60">
        <v>124794.15000000001</v>
      </c>
      <c r="CN140" s="64">
        <v>0</v>
      </c>
      <c r="CO140" s="60">
        <v>143935.21000000002</v>
      </c>
      <c r="CP140" s="61"/>
      <c r="CQ140" s="60">
        <v>59485.293999999994</v>
      </c>
      <c r="CR140" s="62"/>
      <c r="CS140" s="63"/>
      <c r="CT140" s="60">
        <v>184279.44399999999</v>
      </c>
      <c r="CU140" s="64"/>
      <c r="CV140" s="66">
        <v>84449.916000000012</v>
      </c>
      <c r="CW140" s="61"/>
      <c r="CX140" s="60">
        <v>75470.67300000001</v>
      </c>
      <c r="CY140" s="62"/>
      <c r="CZ140" s="63"/>
      <c r="DA140" s="60">
        <v>259750.11700000009</v>
      </c>
      <c r="DB140" s="64"/>
      <c r="DC140" s="66">
        <v>8979.2430000000004</v>
      </c>
      <c r="DD140" s="61"/>
      <c r="DE140" s="60">
        <v>0</v>
      </c>
      <c r="DF140" s="62"/>
      <c r="DG140" s="63"/>
      <c r="DH140" s="60">
        <v>259750.11700000009</v>
      </c>
      <c r="DI140" s="64"/>
      <c r="DJ140" s="66">
        <v>8979.2430000000004</v>
      </c>
      <c r="DK140" s="61"/>
      <c r="DL140" s="60">
        <v>3152.3940000000002</v>
      </c>
      <c r="DM140" s="62"/>
      <c r="DN140" s="63"/>
      <c r="DO140" s="60">
        <v>262902.51100000006</v>
      </c>
      <c r="DP140" s="64"/>
      <c r="DQ140" s="66">
        <v>5826.8490000000002</v>
      </c>
      <c r="DR140" s="63"/>
      <c r="DS140" s="63"/>
      <c r="DT140" s="63"/>
      <c r="DU140" s="63"/>
      <c r="DV140" s="60">
        <v>0</v>
      </c>
      <c r="DW140" s="60">
        <v>12258.73</v>
      </c>
      <c r="DX140" s="60">
        <v>0</v>
      </c>
      <c r="DY140" s="60">
        <v>5826.8499999999995</v>
      </c>
      <c r="DZ140" s="60">
        <v>0</v>
      </c>
      <c r="EA140" s="62"/>
      <c r="EB140"/>
    </row>
    <row r="141" spans="1:132" ht="38.25" outlineLevel="1" x14ac:dyDescent="0.25">
      <c r="A141" s="37" t="s">
        <v>420</v>
      </c>
      <c r="B141" s="38" t="s">
        <v>421</v>
      </c>
      <c r="C141" s="37" t="s">
        <v>48</v>
      </c>
      <c r="D141" s="37" t="s">
        <v>422</v>
      </c>
      <c r="E141" s="39" t="s">
        <v>130</v>
      </c>
      <c r="F141" s="39">
        <v>6</v>
      </c>
      <c r="G141" s="40">
        <v>6.57</v>
      </c>
      <c r="H141" s="40">
        <v>8.2200000000000006</v>
      </c>
      <c r="I141" s="41">
        <v>49.32</v>
      </c>
      <c r="J141" s="51"/>
      <c r="K141" s="43">
        <v>0</v>
      </c>
      <c r="L141" s="44">
        <v>0</v>
      </c>
      <c r="M141" s="45">
        <v>0</v>
      </c>
      <c r="N141" s="43">
        <v>0</v>
      </c>
      <c r="O141" s="46">
        <v>0</v>
      </c>
      <c r="P141" s="43">
        <v>49.32</v>
      </c>
      <c r="Q141" s="51">
        <v>6</v>
      </c>
      <c r="R141" s="43">
        <v>49.320000000000007</v>
      </c>
      <c r="S141" s="44">
        <v>1.0000000000000002</v>
      </c>
      <c r="T141" s="45">
        <v>6</v>
      </c>
      <c r="U141" s="43">
        <v>49.320000000000007</v>
      </c>
      <c r="V141" s="46">
        <v>1.0000000000000002</v>
      </c>
      <c r="W141" s="43">
        <v>0</v>
      </c>
      <c r="X141" s="51"/>
      <c r="Y141" s="43">
        <v>0</v>
      </c>
      <c r="Z141" s="44">
        <v>0</v>
      </c>
      <c r="AA141" s="45">
        <v>6</v>
      </c>
      <c r="AB141" s="43">
        <v>49.320000000000007</v>
      </c>
      <c r="AC141" s="46">
        <v>1.0000000000000002</v>
      </c>
      <c r="AD141" s="43">
        <v>0</v>
      </c>
      <c r="AE141" s="51"/>
      <c r="AF141" s="43">
        <v>0</v>
      </c>
      <c r="AG141" s="44">
        <v>0</v>
      </c>
      <c r="AH141" s="45">
        <v>6</v>
      </c>
      <c r="AI141" s="43">
        <v>49.320000000000007</v>
      </c>
      <c r="AJ141" s="46">
        <v>1.0000000000000002</v>
      </c>
      <c r="AK141" s="43">
        <v>0</v>
      </c>
      <c r="AL141" s="51"/>
      <c r="AM141" s="43">
        <v>0</v>
      </c>
      <c r="AN141" s="44">
        <v>0</v>
      </c>
      <c r="AO141" s="45">
        <v>6</v>
      </c>
      <c r="AP141" s="43">
        <v>49.320000000000007</v>
      </c>
      <c r="AQ141" s="46">
        <v>1.0000000000000002</v>
      </c>
      <c r="AR141" s="43">
        <v>0</v>
      </c>
      <c r="AS141" s="51"/>
      <c r="AT141" s="43">
        <v>0</v>
      </c>
      <c r="AU141" s="44">
        <v>0</v>
      </c>
      <c r="AV141" s="45">
        <v>6</v>
      </c>
      <c r="AW141" s="43">
        <v>49.320000000000007</v>
      </c>
      <c r="AX141" s="46">
        <v>1.0000000000000002</v>
      </c>
      <c r="AY141" s="43">
        <v>0</v>
      </c>
      <c r="AZ141" s="51"/>
      <c r="BA141" s="43">
        <v>0</v>
      </c>
      <c r="BB141" s="44">
        <v>0</v>
      </c>
      <c r="BC141" s="45">
        <v>6</v>
      </c>
      <c r="BD141" s="43">
        <v>49.320000000000007</v>
      </c>
      <c r="BE141" s="46">
        <v>1.0000000000000002</v>
      </c>
      <c r="BF141" s="43">
        <v>0</v>
      </c>
      <c r="BG141" s="51"/>
      <c r="BH141" s="43">
        <v>0</v>
      </c>
      <c r="BI141" s="44">
        <v>0</v>
      </c>
      <c r="BJ141" s="45">
        <v>6</v>
      </c>
      <c r="BK141" s="43">
        <v>49.320000000000007</v>
      </c>
      <c r="BL141" s="46">
        <v>1.0000000000000002</v>
      </c>
      <c r="BM141" s="43">
        <v>0</v>
      </c>
      <c r="BN141" s="51"/>
      <c r="BO141" s="43">
        <v>0</v>
      </c>
      <c r="BP141" s="44">
        <v>0</v>
      </c>
      <c r="BQ141" s="45">
        <v>6</v>
      </c>
      <c r="BR141" s="43">
        <v>49.320000000000007</v>
      </c>
      <c r="BS141" s="46">
        <v>1.0000000000000002</v>
      </c>
      <c r="BT141" s="43">
        <v>0</v>
      </c>
      <c r="BU141" s="51"/>
      <c r="BV141" s="43">
        <v>0</v>
      </c>
      <c r="BW141" s="44">
        <v>0</v>
      </c>
      <c r="BX141" s="45">
        <v>6</v>
      </c>
      <c r="BY141" s="43">
        <v>49.320000000000007</v>
      </c>
      <c r="BZ141" s="46">
        <v>1.0000000000000002</v>
      </c>
      <c r="CA141" s="43">
        <v>0</v>
      </c>
      <c r="CB141" s="51"/>
      <c r="CC141" s="43">
        <v>0</v>
      </c>
      <c r="CD141" s="44">
        <v>0</v>
      </c>
      <c r="CE141" s="45">
        <v>6</v>
      </c>
      <c r="CF141" s="43">
        <v>49.320000000000007</v>
      </c>
      <c r="CG141" s="46">
        <v>1.0000000000000002</v>
      </c>
      <c r="CH141" s="43">
        <v>0</v>
      </c>
      <c r="CI141" s="51"/>
      <c r="CJ141" s="43">
        <v>0</v>
      </c>
      <c r="CK141" s="44">
        <v>0</v>
      </c>
      <c r="CL141" s="45">
        <v>6</v>
      </c>
      <c r="CM141" s="43">
        <v>49.320000000000007</v>
      </c>
      <c r="CN141" s="46">
        <v>1.0000000000000002</v>
      </c>
      <c r="CO141" s="43">
        <v>0</v>
      </c>
      <c r="CP141" s="51"/>
      <c r="CQ141" s="43">
        <v>0</v>
      </c>
      <c r="CR141" s="44">
        <v>0</v>
      </c>
      <c r="CS141" s="45">
        <v>6</v>
      </c>
      <c r="CT141" s="43">
        <v>49.320000000000007</v>
      </c>
      <c r="CU141" s="46">
        <v>1.0000000000000002</v>
      </c>
      <c r="CV141" s="43">
        <v>0</v>
      </c>
      <c r="CW141" s="51"/>
      <c r="CX141" s="43">
        <v>0</v>
      </c>
      <c r="CY141" s="44">
        <v>0</v>
      </c>
      <c r="CZ141" s="45">
        <v>6</v>
      </c>
      <c r="DA141" s="43">
        <v>49.320000000000007</v>
      </c>
      <c r="DB141" s="46">
        <v>1.0000000000000002</v>
      </c>
      <c r="DC141" s="43">
        <v>0</v>
      </c>
      <c r="DD141" s="51"/>
      <c r="DE141" s="43">
        <v>0</v>
      </c>
      <c r="DF141" s="44">
        <v>0</v>
      </c>
      <c r="DG141" s="45">
        <v>6</v>
      </c>
      <c r="DH141" s="43">
        <v>49.320000000000007</v>
      </c>
      <c r="DI141" s="46">
        <v>1.0000000000000002</v>
      </c>
      <c r="DJ141" s="43">
        <v>0</v>
      </c>
      <c r="DK141" s="51"/>
      <c r="DL141" s="43">
        <v>0</v>
      </c>
      <c r="DM141" s="44">
        <v>0</v>
      </c>
      <c r="DN141" s="45">
        <v>6</v>
      </c>
      <c r="DO141" s="43">
        <v>49.320000000000007</v>
      </c>
      <c r="DP141" s="46">
        <v>1.0000000000000002</v>
      </c>
      <c r="DQ141" s="43">
        <v>0</v>
      </c>
      <c r="DR141" s="45">
        <v>0</v>
      </c>
      <c r="DS141" s="45">
        <v>0</v>
      </c>
      <c r="DT141" s="45"/>
      <c r="DU141" s="45">
        <v>0</v>
      </c>
      <c r="DV141" s="43">
        <v>0</v>
      </c>
      <c r="DW141" s="43">
        <v>0</v>
      </c>
      <c r="DX141" s="43">
        <v>0</v>
      </c>
      <c r="DY141" s="50">
        <v>0</v>
      </c>
      <c r="DZ141" s="50">
        <v>0</v>
      </c>
      <c r="EA141" s="52" t="s">
        <v>2076</v>
      </c>
      <c r="EB141"/>
    </row>
    <row r="142" spans="1:132" ht="38.25" outlineLevel="1" x14ac:dyDescent="0.25">
      <c r="A142" s="37" t="s">
        <v>423</v>
      </c>
      <c r="B142" s="38" t="s">
        <v>424</v>
      </c>
      <c r="C142" s="37" t="s">
        <v>48</v>
      </c>
      <c r="D142" s="37" t="s">
        <v>425</v>
      </c>
      <c r="E142" s="39" t="s">
        <v>130</v>
      </c>
      <c r="F142" s="39">
        <v>6</v>
      </c>
      <c r="G142" s="40">
        <v>19.12</v>
      </c>
      <c r="H142" s="40">
        <v>23.94</v>
      </c>
      <c r="I142" s="41">
        <v>143.63999999999999</v>
      </c>
      <c r="J142" s="51"/>
      <c r="K142" s="43">
        <v>0</v>
      </c>
      <c r="L142" s="44">
        <v>0</v>
      </c>
      <c r="M142" s="45">
        <v>0</v>
      </c>
      <c r="N142" s="43">
        <v>0</v>
      </c>
      <c r="O142" s="46">
        <v>0</v>
      </c>
      <c r="P142" s="43">
        <v>143.63999999999999</v>
      </c>
      <c r="Q142" s="51"/>
      <c r="R142" s="43">
        <v>0</v>
      </c>
      <c r="S142" s="44">
        <v>0</v>
      </c>
      <c r="T142" s="45">
        <v>0</v>
      </c>
      <c r="U142" s="43">
        <v>0</v>
      </c>
      <c r="V142" s="46">
        <v>0</v>
      </c>
      <c r="W142" s="43">
        <v>143.63999999999999</v>
      </c>
      <c r="X142" s="51">
        <v>6</v>
      </c>
      <c r="Y142" s="43">
        <v>143.64000000000001</v>
      </c>
      <c r="Z142" s="44">
        <v>1.0000000000000002</v>
      </c>
      <c r="AA142" s="45">
        <v>6</v>
      </c>
      <c r="AB142" s="43">
        <v>143.64000000000001</v>
      </c>
      <c r="AC142" s="46">
        <v>1.0000000000000002</v>
      </c>
      <c r="AD142" s="43">
        <v>0</v>
      </c>
      <c r="AE142" s="51"/>
      <c r="AF142" s="43">
        <v>0</v>
      </c>
      <c r="AG142" s="44">
        <v>0</v>
      </c>
      <c r="AH142" s="45">
        <v>6</v>
      </c>
      <c r="AI142" s="43">
        <v>143.64000000000001</v>
      </c>
      <c r="AJ142" s="46">
        <v>1.0000000000000002</v>
      </c>
      <c r="AK142" s="43">
        <v>0</v>
      </c>
      <c r="AL142" s="51"/>
      <c r="AM142" s="43">
        <v>0</v>
      </c>
      <c r="AN142" s="44">
        <v>0</v>
      </c>
      <c r="AO142" s="45">
        <v>6</v>
      </c>
      <c r="AP142" s="43">
        <v>143.64000000000001</v>
      </c>
      <c r="AQ142" s="46">
        <v>1.0000000000000002</v>
      </c>
      <c r="AR142" s="43">
        <v>0</v>
      </c>
      <c r="AS142" s="51"/>
      <c r="AT142" s="43">
        <v>0</v>
      </c>
      <c r="AU142" s="44">
        <v>0</v>
      </c>
      <c r="AV142" s="45">
        <v>6</v>
      </c>
      <c r="AW142" s="43">
        <v>143.64000000000001</v>
      </c>
      <c r="AX142" s="46">
        <v>1.0000000000000002</v>
      </c>
      <c r="AY142" s="43">
        <v>0</v>
      </c>
      <c r="AZ142" s="51"/>
      <c r="BA142" s="43">
        <v>0</v>
      </c>
      <c r="BB142" s="44">
        <v>0</v>
      </c>
      <c r="BC142" s="45">
        <v>6</v>
      </c>
      <c r="BD142" s="43">
        <v>143.64000000000001</v>
      </c>
      <c r="BE142" s="46">
        <v>1.0000000000000002</v>
      </c>
      <c r="BF142" s="43">
        <v>0</v>
      </c>
      <c r="BG142" s="51"/>
      <c r="BH142" s="43">
        <v>0</v>
      </c>
      <c r="BI142" s="44">
        <v>0</v>
      </c>
      <c r="BJ142" s="45">
        <v>6</v>
      </c>
      <c r="BK142" s="43">
        <v>143.64000000000001</v>
      </c>
      <c r="BL142" s="46">
        <v>1.0000000000000002</v>
      </c>
      <c r="BM142" s="43">
        <v>0</v>
      </c>
      <c r="BN142" s="51"/>
      <c r="BO142" s="43">
        <v>0</v>
      </c>
      <c r="BP142" s="44">
        <v>0</v>
      </c>
      <c r="BQ142" s="45">
        <v>6</v>
      </c>
      <c r="BR142" s="43">
        <v>143.64000000000001</v>
      </c>
      <c r="BS142" s="46">
        <v>1.0000000000000002</v>
      </c>
      <c r="BT142" s="43">
        <v>0</v>
      </c>
      <c r="BU142" s="51"/>
      <c r="BV142" s="43">
        <v>0</v>
      </c>
      <c r="BW142" s="44">
        <v>0</v>
      </c>
      <c r="BX142" s="45">
        <v>6</v>
      </c>
      <c r="BY142" s="43">
        <v>143.64000000000001</v>
      </c>
      <c r="BZ142" s="46">
        <v>1.0000000000000002</v>
      </c>
      <c r="CA142" s="43">
        <v>0</v>
      </c>
      <c r="CB142" s="51"/>
      <c r="CC142" s="43">
        <v>0</v>
      </c>
      <c r="CD142" s="44">
        <v>0</v>
      </c>
      <c r="CE142" s="45">
        <v>6</v>
      </c>
      <c r="CF142" s="43">
        <v>143.64000000000001</v>
      </c>
      <c r="CG142" s="46">
        <v>1.0000000000000002</v>
      </c>
      <c r="CH142" s="43">
        <v>0</v>
      </c>
      <c r="CI142" s="51"/>
      <c r="CJ142" s="43">
        <v>0</v>
      </c>
      <c r="CK142" s="44">
        <v>0</v>
      </c>
      <c r="CL142" s="45">
        <v>6</v>
      </c>
      <c r="CM142" s="43">
        <v>143.64000000000001</v>
      </c>
      <c r="CN142" s="46">
        <v>1.0000000000000002</v>
      </c>
      <c r="CO142" s="43">
        <v>0</v>
      </c>
      <c r="CP142" s="51"/>
      <c r="CQ142" s="43">
        <v>0</v>
      </c>
      <c r="CR142" s="44">
        <v>0</v>
      </c>
      <c r="CS142" s="45">
        <v>6</v>
      </c>
      <c r="CT142" s="43">
        <v>143.64000000000001</v>
      </c>
      <c r="CU142" s="46">
        <v>1.0000000000000002</v>
      </c>
      <c r="CV142" s="43">
        <v>0</v>
      </c>
      <c r="CW142" s="51"/>
      <c r="CX142" s="43">
        <v>0</v>
      </c>
      <c r="CY142" s="44">
        <v>0</v>
      </c>
      <c r="CZ142" s="45">
        <v>6</v>
      </c>
      <c r="DA142" s="43">
        <v>143.64000000000001</v>
      </c>
      <c r="DB142" s="46">
        <v>1.0000000000000002</v>
      </c>
      <c r="DC142" s="43">
        <v>0</v>
      </c>
      <c r="DD142" s="51"/>
      <c r="DE142" s="43">
        <v>0</v>
      </c>
      <c r="DF142" s="44">
        <v>0</v>
      </c>
      <c r="DG142" s="45">
        <v>6</v>
      </c>
      <c r="DH142" s="43">
        <v>143.64000000000001</v>
      </c>
      <c r="DI142" s="46">
        <v>1.0000000000000002</v>
      </c>
      <c r="DJ142" s="43">
        <v>0</v>
      </c>
      <c r="DK142" s="51"/>
      <c r="DL142" s="43">
        <v>0</v>
      </c>
      <c r="DM142" s="44">
        <v>0</v>
      </c>
      <c r="DN142" s="45">
        <v>6</v>
      </c>
      <c r="DO142" s="43">
        <v>143.64000000000001</v>
      </c>
      <c r="DP142" s="46">
        <v>1.0000000000000002</v>
      </c>
      <c r="DQ142" s="43">
        <v>0</v>
      </c>
      <c r="DR142" s="45">
        <v>0</v>
      </c>
      <c r="DS142" s="45">
        <v>0</v>
      </c>
      <c r="DT142" s="45"/>
      <c r="DU142" s="45">
        <v>0</v>
      </c>
      <c r="DV142" s="43">
        <v>0</v>
      </c>
      <c r="DW142" s="43">
        <v>0</v>
      </c>
      <c r="DX142" s="43">
        <v>0</v>
      </c>
      <c r="DY142" s="50">
        <v>0</v>
      </c>
      <c r="DZ142" s="50">
        <v>0</v>
      </c>
      <c r="EA142" s="52" t="s">
        <v>2076</v>
      </c>
      <c r="EB142"/>
    </row>
    <row r="143" spans="1:132" ht="25.5" outlineLevel="1" x14ac:dyDescent="0.25">
      <c r="A143" s="37" t="s">
        <v>426</v>
      </c>
      <c r="B143" s="38" t="s">
        <v>167</v>
      </c>
      <c r="C143" s="37" t="s">
        <v>53</v>
      </c>
      <c r="D143" s="37" t="s">
        <v>168</v>
      </c>
      <c r="E143" s="39" t="s">
        <v>109</v>
      </c>
      <c r="F143" s="39">
        <v>13.96</v>
      </c>
      <c r="G143" s="40">
        <v>65.430000000000007</v>
      </c>
      <c r="H143" s="40">
        <v>81.93</v>
      </c>
      <c r="I143" s="41">
        <v>1143.742</v>
      </c>
      <c r="J143" s="51">
        <v>0</v>
      </c>
      <c r="K143" s="43">
        <v>0</v>
      </c>
      <c r="L143" s="44">
        <v>0</v>
      </c>
      <c r="M143" s="45">
        <v>0</v>
      </c>
      <c r="N143" s="43">
        <v>0</v>
      </c>
      <c r="O143" s="46">
        <v>0</v>
      </c>
      <c r="P143" s="43">
        <v>1143.742</v>
      </c>
      <c r="Q143" s="51"/>
      <c r="R143" s="43">
        <v>0</v>
      </c>
      <c r="S143" s="44">
        <v>0</v>
      </c>
      <c r="T143" s="45">
        <v>0</v>
      </c>
      <c r="U143" s="43">
        <v>0</v>
      </c>
      <c r="V143" s="46">
        <v>0</v>
      </c>
      <c r="W143" s="43">
        <v>1143.742</v>
      </c>
      <c r="X143" s="51"/>
      <c r="Y143" s="43">
        <v>0</v>
      </c>
      <c r="Z143" s="44">
        <v>0</v>
      </c>
      <c r="AA143" s="45">
        <v>0</v>
      </c>
      <c r="AB143" s="43">
        <v>0</v>
      </c>
      <c r="AC143" s="46">
        <v>0</v>
      </c>
      <c r="AD143" s="43">
        <v>1143.742</v>
      </c>
      <c r="AE143" s="51"/>
      <c r="AF143" s="43">
        <v>0</v>
      </c>
      <c r="AG143" s="44">
        <v>0</v>
      </c>
      <c r="AH143" s="45">
        <v>0</v>
      </c>
      <c r="AI143" s="43">
        <v>0</v>
      </c>
      <c r="AJ143" s="46">
        <v>0</v>
      </c>
      <c r="AK143" s="43">
        <v>1143.742</v>
      </c>
      <c r="AL143" s="51"/>
      <c r="AM143" s="43">
        <v>0</v>
      </c>
      <c r="AN143" s="44">
        <v>0</v>
      </c>
      <c r="AO143" s="45">
        <v>0</v>
      </c>
      <c r="AP143" s="43">
        <v>0</v>
      </c>
      <c r="AQ143" s="46">
        <v>0</v>
      </c>
      <c r="AR143" s="43">
        <v>1143.742</v>
      </c>
      <c r="AS143" s="51"/>
      <c r="AT143" s="43">
        <v>0</v>
      </c>
      <c r="AU143" s="44">
        <v>0</v>
      </c>
      <c r="AV143" s="45">
        <v>0</v>
      </c>
      <c r="AW143" s="43">
        <v>0</v>
      </c>
      <c r="AX143" s="46">
        <v>0</v>
      </c>
      <c r="AY143" s="43">
        <v>1143.742</v>
      </c>
      <c r="AZ143" s="51"/>
      <c r="BA143" s="43">
        <v>0</v>
      </c>
      <c r="BB143" s="44">
        <v>0</v>
      </c>
      <c r="BC143" s="45">
        <v>0</v>
      </c>
      <c r="BD143" s="43">
        <v>0</v>
      </c>
      <c r="BE143" s="46">
        <v>0</v>
      </c>
      <c r="BF143" s="43">
        <v>1143.742</v>
      </c>
      <c r="BG143" s="51"/>
      <c r="BH143" s="43">
        <v>0</v>
      </c>
      <c r="BI143" s="44">
        <v>0</v>
      </c>
      <c r="BJ143" s="45">
        <v>0</v>
      </c>
      <c r="BK143" s="43">
        <v>0</v>
      </c>
      <c r="BL143" s="46">
        <v>0</v>
      </c>
      <c r="BM143" s="43">
        <v>1143.742</v>
      </c>
      <c r="BN143" s="51"/>
      <c r="BO143" s="43">
        <v>0</v>
      </c>
      <c r="BP143" s="44">
        <v>0</v>
      </c>
      <c r="BQ143" s="45">
        <v>0</v>
      </c>
      <c r="BR143" s="43">
        <v>0</v>
      </c>
      <c r="BS143" s="46">
        <v>0</v>
      </c>
      <c r="BT143" s="43">
        <v>1143.742</v>
      </c>
      <c r="BU143" s="51"/>
      <c r="BV143" s="43">
        <v>0</v>
      </c>
      <c r="BW143" s="44">
        <v>0</v>
      </c>
      <c r="BX143" s="45">
        <v>0</v>
      </c>
      <c r="BY143" s="43">
        <v>0</v>
      </c>
      <c r="BZ143" s="67">
        <v>0</v>
      </c>
      <c r="CA143" s="65">
        <v>1143.742</v>
      </c>
      <c r="CB143" s="51"/>
      <c r="CC143" s="43">
        <v>0</v>
      </c>
      <c r="CD143" s="44">
        <v>0</v>
      </c>
      <c r="CE143" s="45">
        <v>0</v>
      </c>
      <c r="CF143" s="43">
        <v>0</v>
      </c>
      <c r="CG143" s="46">
        <v>0</v>
      </c>
      <c r="CH143" s="43">
        <v>1143.742</v>
      </c>
      <c r="CI143" s="51"/>
      <c r="CJ143" s="43">
        <v>0</v>
      </c>
      <c r="CK143" s="44">
        <v>0</v>
      </c>
      <c r="CL143" s="45">
        <v>0</v>
      </c>
      <c r="CM143" s="43">
        <v>0</v>
      </c>
      <c r="CN143" s="46">
        <v>0</v>
      </c>
      <c r="CO143" s="43">
        <v>1143.742</v>
      </c>
      <c r="CP143" s="68">
        <v>8.07</v>
      </c>
      <c r="CQ143" s="43">
        <v>661.17510000000004</v>
      </c>
      <c r="CR143" s="44">
        <v>0.57808063356945893</v>
      </c>
      <c r="CS143" s="45">
        <v>8.07</v>
      </c>
      <c r="CT143" s="43">
        <v>661.17510000000004</v>
      </c>
      <c r="CU143" s="46">
        <v>0.57808063356945893</v>
      </c>
      <c r="CV143" s="43">
        <v>482.56689999999992</v>
      </c>
      <c r="CW143" s="68"/>
      <c r="CX143" s="43">
        <v>0</v>
      </c>
      <c r="CY143" s="44">
        <v>0</v>
      </c>
      <c r="CZ143" s="45">
        <v>8.07</v>
      </c>
      <c r="DA143" s="43">
        <v>661.17510000000004</v>
      </c>
      <c r="DB143" s="46">
        <v>0.57808063356945893</v>
      </c>
      <c r="DC143" s="43">
        <v>482.56689999999992</v>
      </c>
      <c r="DD143" s="68"/>
      <c r="DE143" s="43">
        <v>0</v>
      </c>
      <c r="DF143" s="44">
        <v>0</v>
      </c>
      <c r="DG143" s="45">
        <v>8.07</v>
      </c>
      <c r="DH143" s="43">
        <v>661.17510000000004</v>
      </c>
      <c r="DI143" s="46">
        <v>0.57808063356945893</v>
      </c>
      <c r="DJ143" s="43">
        <v>482.56689999999992</v>
      </c>
      <c r="DK143" s="68">
        <v>5.89</v>
      </c>
      <c r="DL143" s="43">
        <v>482.5677</v>
      </c>
      <c r="DM143" s="44">
        <v>0.42192006588898545</v>
      </c>
      <c r="DN143" s="45">
        <v>13.96</v>
      </c>
      <c r="DO143" s="43">
        <v>1143.7428</v>
      </c>
      <c r="DP143" s="46">
        <v>1.0000006994584443</v>
      </c>
      <c r="DQ143" s="43">
        <v>-8.0000000002655725E-4</v>
      </c>
      <c r="DR143" s="45">
        <v>0</v>
      </c>
      <c r="DS143" s="45">
        <v>0</v>
      </c>
      <c r="DT143" s="45"/>
      <c r="DU143" s="45">
        <v>0</v>
      </c>
      <c r="DV143" s="43">
        <v>0</v>
      </c>
      <c r="DW143" s="43">
        <v>0</v>
      </c>
      <c r="DX143" s="43">
        <v>0</v>
      </c>
      <c r="DY143" s="50">
        <v>0</v>
      </c>
      <c r="DZ143" s="50">
        <v>0</v>
      </c>
      <c r="EA143" s="52" t="s">
        <v>2076</v>
      </c>
      <c r="EB143"/>
    </row>
    <row r="144" spans="1:132" ht="25.5" outlineLevel="1" x14ac:dyDescent="0.25">
      <c r="A144" s="37" t="s">
        <v>427</v>
      </c>
      <c r="B144" s="38" t="s">
        <v>361</v>
      </c>
      <c r="C144" s="37" t="s">
        <v>48</v>
      </c>
      <c r="D144" s="37" t="s">
        <v>362</v>
      </c>
      <c r="E144" s="39" t="s">
        <v>109</v>
      </c>
      <c r="F144" s="39">
        <v>13.96</v>
      </c>
      <c r="G144" s="40">
        <v>39.67</v>
      </c>
      <c r="H144" s="40">
        <v>49.67</v>
      </c>
      <c r="I144" s="41">
        <v>693.39300000000003</v>
      </c>
      <c r="J144" s="51">
        <v>0</v>
      </c>
      <c r="K144" s="43">
        <v>0</v>
      </c>
      <c r="L144" s="44">
        <v>0</v>
      </c>
      <c r="M144" s="45">
        <v>0</v>
      </c>
      <c r="N144" s="43">
        <v>0</v>
      </c>
      <c r="O144" s="46">
        <v>0</v>
      </c>
      <c r="P144" s="43">
        <v>693.39300000000003</v>
      </c>
      <c r="Q144" s="51"/>
      <c r="R144" s="43">
        <v>0</v>
      </c>
      <c r="S144" s="44">
        <v>0</v>
      </c>
      <c r="T144" s="45">
        <v>0</v>
      </c>
      <c r="U144" s="43">
        <v>0</v>
      </c>
      <c r="V144" s="46">
        <v>0</v>
      </c>
      <c r="W144" s="43">
        <v>693.39300000000003</v>
      </c>
      <c r="X144" s="51"/>
      <c r="Y144" s="43">
        <v>0</v>
      </c>
      <c r="Z144" s="44">
        <v>0</v>
      </c>
      <c r="AA144" s="45">
        <v>0</v>
      </c>
      <c r="AB144" s="43">
        <v>0</v>
      </c>
      <c r="AC144" s="46">
        <v>0</v>
      </c>
      <c r="AD144" s="43">
        <v>693.39300000000003</v>
      </c>
      <c r="AE144" s="51"/>
      <c r="AF144" s="43">
        <v>0</v>
      </c>
      <c r="AG144" s="44">
        <v>0</v>
      </c>
      <c r="AH144" s="45">
        <v>0</v>
      </c>
      <c r="AI144" s="43">
        <v>0</v>
      </c>
      <c r="AJ144" s="46">
        <v>0</v>
      </c>
      <c r="AK144" s="43">
        <v>693.39300000000003</v>
      </c>
      <c r="AL144" s="51"/>
      <c r="AM144" s="43">
        <v>0</v>
      </c>
      <c r="AN144" s="44">
        <v>0</v>
      </c>
      <c r="AO144" s="45">
        <v>0</v>
      </c>
      <c r="AP144" s="43">
        <v>0</v>
      </c>
      <c r="AQ144" s="46">
        <v>0</v>
      </c>
      <c r="AR144" s="43">
        <v>693.39300000000003</v>
      </c>
      <c r="AS144" s="51"/>
      <c r="AT144" s="43">
        <v>0</v>
      </c>
      <c r="AU144" s="44">
        <v>0</v>
      </c>
      <c r="AV144" s="45">
        <v>0</v>
      </c>
      <c r="AW144" s="43">
        <v>0</v>
      </c>
      <c r="AX144" s="46">
        <v>0</v>
      </c>
      <c r="AY144" s="43">
        <v>693.39300000000003</v>
      </c>
      <c r="AZ144" s="51"/>
      <c r="BA144" s="43">
        <v>0</v>
      </c>
      <c r="BB144" s="44">
        <v>0</v>
      </c>
      <c r="BC144" s="45">
        <v>0</v>
      </c>
      <c r="BD144" s="43">
        <v>0</v>
      </c>
      <c r="BE144" s="46">
        <v>0</v>
      </c>
      <c r="BF144" s="43">
        <v>693.39300000000003</v>
      </c>
      <c r="BG144" s="51"/>
      <c r="BH144" s="43">
        <v>0</v>
      </c>
      <c r="BI144" s="44">
        <v>0</v>
      </c>
      <c r="BJ144" s="45">
        <v>0</v>
      </c>
      <c r="BK144" s="43">
        <v>0</v>
      </c>
      <c r="BL144" s="46">
        <v>0</v>
      </c>
      <c r="BM144" s="43">
        <v>693.39300000000003</v>
      </c>
      <c r="BN144" s="51"/>
      <c r="BO144" s="43">
        <v>0</v>
      </c>
      <c r="BP144" s="44">
        <v>0</v>
      </c>
      <c r="BQ144" s="45">
        <v>0</v>
      </c>
      <c r="BR144" s="43">
        <v>0</v>
      </c>
      <c r="BS144" s="46">
        <v>0</v>
      </c>
      <c r="BT144" s="43">
        <v>693.39300000000003</v>
      </c>
      <c r="BU144" s="51"/>
      <c r="BV144" s="43">
        <v>0</v>
      </c>
      <c r="BW144" s="44">
        <v>0</v>
      </c>
      <c r="BX144" s="45">
        <v>0</v>
      </c>
      <c r="BY144" s="43">
        <v>0</v>
      </c>
      <c r="BZ144" s="67">
        <v>0</v>
      </c>
      <c r="CA144" s="65">
        <v>693.39300000000003</v>
      </c>
      <c r="CB144" s="51"/>
      <c r="CC144" s="43">
        <v>0</v>
      </c>
      <c r="CD144" s="44">
        <v>0</v>
      </c>
      <c r="CE144" s="45">
        <v>0</v>
      </c>
      <c r="CF144" s="43">
        <v>0</v>
      </c>
      <c r="CG144" s="46">
        <v>0</v>
      </c>
      <c r="CH144" s="43">
        <v>693.39300000000003</v>
      </c>
      <c r="CI144" s="51"/>
      <c r="CJ144" s="43">
        <v>0</v>
      </c>
      <c r="CK144" s="44">
        <v>0</v>
      </c>
      <c r="CL144" s="45">
        <v>0</v>
      </c>
      <c r="CM144" s="43">
        <v>0</v>
      </c>
      <c r="CN144" s="46">
        <v>0</v>
      </c>
      <c r="CO144" s="43">
        <v>693.39300000000003</v>
      </c>
      <c r="CP144" s="68">
        <v>8.07</v>
      </c>
      <c r="CQ144" s="43">
        <v>400.83690000000001</v>
      </c>
      <c r="CR144" s="44">
        <v>0.57808039596592409</v>
      </c>
      <c r="CS144" s="45">
        <v>8.07</v>
      </c>
      <c r="CT144" s="43">
        <v>400.83690000000001</v>
      </c>
      <c r="CU144" s="46">
        <v>0.57808039596592409</v>
      </c>
      <c r="CV144" s="43">
        <v>292.55610000000001</v>
      </c>
      <c r="CW144" s="68"/>
      <c r="CX144" s="43">
        <v>0</v>
      </c>
      <c r="CY144" s="44">
        <v>0</v>
      </c>
      <c r="CZ144" s="45">
        <v>8.07</v>
      </c>
      <c r="DA144" s="43">
        <v>400.83690000000001</v>
      </c>
      <c r="DB144" s="46">
        <v>0.57808039596592409</v>
      </c>
      <c r="DC144" s="43">
        <v>292.55610000000001</v>
      </c>
      <c r="DD144" s="68"/>
      <c r="DE144" s="43">
        <v>0</v>
      </c>
      <c r="DF144" s="44">
        <v>0</v>
      </c>
      <c r="DG144" s="45">
        <v>8.07</v>
      </c>
      <c r="DH144" s="43">
        <v>400.83690000000001</v>
      </c>
      <c r="DI144" s="46">
        <v>0.57808039596592409</v>
      </c>
      <c r="DJ144" s="43">
        <v>292.55610000000001</v>
      </c>
      <c r="DK144" s="68">
        <v>5.89</v>
      </c>
      <c r="DL144" s="43">
        <v>292.55630000000002</v>
      </c>
      <c r="DM144" s="44">
        <v>0.4219198924707922</v>
      </c>
      <c r="DN144" s="45">
        <v>13.96</v>
      </c>
      <c r="DO144" s="43">
        <v>693.39319999999998</v>
      </c>
      <c r="DP144" s="46">
        <v>1.0000002884367163</v>
      </c>
      <c r="DQ144" s="43">
        <v>-1.9999999994979589E-4</v>
      </c>
      <c r="DR144" s="45">
        <v>0</v>
      </c>
      <c r="DS144" s="45">
        <v>0</v>
      </c>
      <c r="DT144" s="45"/>
      <c r="DU144" s="45">
        <v>0</v>
      </c>
      <c r="DV144" s="43">
        <v>0</v>
      </c>
      <c r="DW144" s="43">
        <v>0</v>
      </c>
      <c r="DX144" s="43">
        <v>0</v>
      </c>
      <c r="DY144" s="50">
        <v>0</v>
      </c>
      <c r="DZ144" s="50">
        <v>0</v>
      </c>
      <c r="EA144" s="52" t="s">
        <v>2076</v>
      </c>
      <c r="EB144"/>
    </row>
    <row r="145" spans="1:132" ht="38.25" outlineLevel="1" x14ac:dyDescent="0.25">
      <c r="A145" s="37" t="s">
        <v>428</v>
      </c>
      <c r="B145" s="38" t="s">
        <v>429</v>
      </c>
      <c r="C145" s="37" t="s">
        <v>53</v>
      </c>
      <c r="D145" s="37" t="s">
        <v>430</v>
      </c>
      <c r="E145" s="39" t="s">
        <v>63</v>
      </c>
      <c r="F145" s="39">
        <v>12</v>
      </c>
      <c r="G145" s="40">
        <v>25.6</v>
      </c>
      <c r="H145" s="40">
        <v>32.049999999999997</v>
      </c>
      <c r="I145" s="41">
        <v>384.6</v>
      </c>
      <c r="J145" s="51">
        <v>4</v>
      </c>
      <c r="K145" s="43">
        <v>128.19999999999999</v>
      </c>
      <c r="L145" s="44">
        <v>0.33333333333333326</v>
      </c>
      <c r="M145" s="45">
        <v>4</v>
      </c>
      <c r="N145" s="43">
        <v>128.19999999999999</v>
      </c>
      <c r="O145" s="46">
        <v>0.33333333333333326</v>
      </c>
      <c r="P145" s="43">
        <v>256.40000000000003</v>
      </c>
      <c r="Q145" s="51">
        <v>5</v>
      </c>
      <c r="R145" s="43">
        <v>160.25</v>
      </c>
      <c r="S145" s="44">
        <v>0.41666666666666663</v>
      </c>
      <c r="T145" s="45">
        <v>9</v>
      </c>
      <c r="U145" s="43">
        <v>288.45</v>
      </c>
      <c r="V145" s="46">
        <v>0.74999999999999989</v>
      </c>
      <c r="W145" s="43">
        <v>96.150000000000034</v>
      </c>
      <c r="X145" s="51">
        <v>3</v>
      </c>
      <c r="Y145" s="43">
        <v>96.149999999999991</v>
      </c>
      <c r="Z145" s="44">
        <v>0.24999999999999997</v>
      </c>
      <c r="AA145" s="45">
        <v>12</v>
      </c>
      <c r="AB145" s="43">
        <v>384.59999999999997</v>
      </c>
      <c r="AC145" s="46">
        <v>0.99999999999999989</v>
      </c>
      <c r="AD145" s="43">
        <v>0</v>
      </c>
      <c r="AE145" s="51"/>
      <c r="AF145" s="43">
        <v>0</v>
      </c>
      <c r="AG145" s="44">
        <v>0</v>
      </c>
      <c r="AH145" s="45">
        <v>12</v>
      </c>
      <c r="AI145" s="43">
        <v>384.59999999999997</v>
      </c>
      <c r="AJ145" s="46">
        <v>0.99999999999999989</v>
      </c>
      <c r="AK145" s="43">
        <v>0</v>
      </c>
      <c r="AL145" s="51"/>
      <c r="AM145" s="43">
        <v>0</v>
      </c>
      <c r="AN145" s="44">
        <v>0</v>
      </c>
      <c r="AO145" s="45">
        <v>12</v>
      </c>
      <c r="AP145" s="43">
        <v>384.59999999999997</v>
      </c>
      <c r="AQ145" s="46">
        <v>0.99999999999999989</v>
      </c>
      <c r="AR145" s="43">
        <v>0</v>
      </c>
      <c r="AS145" s="51"/>
      <c r="AT145" s="43">
        <v>0</v>
      </c>
      <c r="AU145" s="44">
        <v>0</v>
      </c>
      <c r="AV145" s="45">
        <v>12</v>
      </c>
      <c r="AW145" s="43">
        <v>384.59999999999997</v>
      </c>
      <c r="AX145" s="46">
        <v>0.99999999999999989</v>
      </c>
      <c r="AY145" s="43">
        <v>0</v>
      </c>
      <c r="AZ145" s="51"/>
      <c r="BA145" s="43">
        <v>0</v>
      </c>
      <c r="BB145" s="44">
        <v>0</v>
      </c>
      <c r="BC145" s="45">
        <v>12</v>
      </c>
      <c r="BD145" s="43">
        <v>384.59999999999997</v>
      </c>
      <c r="BE145" s="46">
        <v>0.99999999999999989</v>
      </c>
      <c r="BF145" s="43">
        <v>0</v>
      </c>
      <c r="BG145" s="51"/>
      <c r="BH145" s="43">
        <v>0</v>
      </c>
      <c r="BI145" s="44">
        <v>0</v>
      </c>
      <c r="BJ145" s="45">
        <v>12</v>
      </c>
      <c r="BK145" s="43">
        <v>384.59999999999997</v>
      </c>
      <c r="BL145" s="46">
        <v>0.99999999999999989</v>
      </c>
      <c r="BM145" s="43">
        <v>0</v>
      </c>
      <c r="BN145" s="51"/>
      <c r="BO145" s="43">
        <v>0</v>
      </c>
      <c r="BP145" s="44">
        <v>0</v>
      </c>
      <c r="BQ145" s="45">
        <v>12</v>
      </c>
      <c r="BR145" s="43">
        <v>384.59999999999997</v>
      </c>
      <c r="BS145" s="46">
        <v>0.99999999999999989</v>
      </c>
      <c r="BT145" s="43">
        <v>0</v>
      </c>
      <c r="BU145" s="51"/>
      <c r="BV145" s="43">
        <v>0</v>
      </c>
      <c r="BW145" s="44">
        <v>0</v>
      </c>
      <c r="BX145" s="45">
        <v>12</v>
      </c>
      <c r="BY145" s="43">
        <v>384.59999999999997</v>
      </c>
      <c r="BZ145" s="46">
        <v>0.99999999999999989</v>
      </c>
      <c r="CA145" s="43">
        <v>0</v>
      </c>
      <c r="CB145" s="51"/>
      <c r="CC145" s="43">
        <v>0</v>
      </c>
      <c r="CD145" s="44">
        <v>0</v>
      </c>
      <c r="CE145" s="45">
        <v>12</v>
      </c>
      <c r="CF145" s="43">
        <v>384.59999999999997</v>
      </c>
      <c r="CG145" s="46">
        <v>0.99999999999999989</v>
      </c>
      <c r="CH145" s="43">
        <v>0</v>
      </c>
      <c r="CI145" s="51"/>
      <c r="CJ145" s="43">
        <v>0</v>
      </c>
      <c r="CK145" s="44">
        <v>0</v>
      </c>
      <c r="CL145" s="45">
        <v>12</v>
      </c>
      <c r="CM145" s="43">
        <v>384.59999999999997</v>
      </c>
      <c r="CN145" s="46">
        <v>0.99999999999999989</v>
      </c>
      <c r="CO145" s="43">
        <v>0</v>
      </c>
      <c r="CP145" s="51"/>
      <c r="CQ145" s="43">
        <v>0</v>
      </c>
      <c r="CR145" s="44">
        <v>0</v>
      </c>
      <c r="CS145" s="45">
        <v>12</v>
      </c>
      <c r="CT145" s="43">
        <v>384.59999999999997</v>
      </c>
      <c r="CU145" s="46">
        <v>0.99999999999999989</v>
      </c>
      <c r="CV145" s="43">
        <v>0</v>
      </c>
      <c r="CW145" s="51"/>
      <c r="CX145" s="43">
        <v>0</v>
      </c>
      <c r="CY145" s="44">
        <v>0</v>
      </c>
      <c r="CZ145" s="45">
        <v>12</v>
      </c>
      <c r="DA145" s="43">
        <v>384.59999999999997</v>
      </c>
      <c r="DB145" s="46">
        <v>0.99999999999999989</v>
      </c>
      <c r="DC145" s="43">
        <v>0</v>
      </c>
      <c r="DD145" s="51"/>
      <c r="DE145" s="43">
        <v>0</v>
      </c>
      <c r="DF145" s="44">
        <v>0</v>
      </c>
      <c r="DG145" s="45">
        <v>12</v>
      </c>
      <c r="DH145" s="43">
        <v>384.59999999999997</v>
      </c>
      <c r="DI145" s="46">
        <v>0.99999999999999989</v>
      </c>
      <c r="DJ145" s="43">
        <v>0</v>
      </c>
      <c r="DK145" s="51"/>
      <c r="DL145" s="43">
        <v>0</v>
      </c>
      <c r="DM145" s="44">
        <v>0</v>
      </c>
      <c r="DN145" s="45">
        <v>12</v>
      </c>
      <c r="DO145" s="43">
        <v>384.59999999999997</v>
      </c>
      <c r="DP145" s="46">
        <v>0.99999999999999989</v>
      </c>
      <c r="DQ145" s="43">
        <v>0</v>
      </c>
      <c r="DR145" s="45">
        <v>0</v>
      </c>
      <c r="DS145" s="45">
        <v>0</v>
      </c>
      <c r="DT145" s="45"/>
      <c r="DU145" s="45">
        <v>0</v>
      </c>
      <c r="DV145" s="43">
        <v>0</v>
      </c>
      <c r="DW145" s="43">
        <v>0</v>
      </c>
      <c r="DX145" s="43">
        <v>0</v>
      </c>
      <c r="DY145" s="50">
        <v>0</v>
      </c>
      <c r="DZ145" s="50">
        <v>0</v>
      </c>
      <c r="EA145" s="52" t="s">
        <v>2076</v>
      </c>
      <c r="EB145"/>
    </row>
    <row r="146" spans="1:132" ht="63.75" outlineLevel="1" x14ac:dyDescent="0.25">
      <c r="A146" s="37" t="s">
        <v>431</v>
      </c>
      <c r="B146" s="38" t="s">
        <v>432</v>
      </c>
      <c r="C146" s="37" t="s">
        <v>48</v>
      </c>
      <c r="D146" s="37" t="s">
        <v>433</v>
      </c>
      <c r="E146" s="39" t="s">
        <v>63</v>
      </c>
      <c r="F146" s="39">
        <v>1</v>
      </c>
      <c r="G146" s="40">
        <v>629.85</v>
      </c>
      <c r="H146" s="40">
        <v>788.69</v>
      </c>
      <c r="I146" s="41">
        <v>788.69</v>
      </c>
      <c r="J146" s="51">
        <v>0</v>
      </c>
      <c r="K146" s="43">
        <v>0</v>
      </c>
      <c r="L146" s="44">
        <v>0</v>
      </c>
      <c r="M146" s="45">
        <v>0</v>
      </c>
      <c r="N146" s="43">
        <v>0</v>
      </c>
      <c r="O146" s="46">
        <v>0</v>
      </c>
      <c r="P146" s="43">
        <v>788.69</v>
      </c>
      <c r="Q146" s="51"/>
      <c r="R146" s="43">
        <v>0</v>
      </c>
      <c r="S146" s="44">
        <v>0</v>
      </c>
      <c r="T146" s="45">
        <v>0</v>
      </c>
      <c r="U146" s="43">
        <v>0</v>
      </c>
      <c r="V146" s="46">
        <v>0</v>
      </c>
      <c r="W146" s="43">
        <v>788.69</v>
      </c>
      <c r="X146" s="51"/>
      <c r="Y146" s="43">
        <v>0</v>
      </c>
      <c r="Z146" s="44">
        <v>0</v>
      </c>
      <c r="AA146" s="45">
        <v>0</v>
      </c>
      <c r="AB146" s="43">
        <v>0</v>
      </c>
      <c r="AC146" s="46">
        <v>0</v>
      </c>
      <c r="AD146" s="43">
        <v>788.69</v>
      </c>
      <c r="AE146" s="51"/>
      <c r="AF146" s="43">
        <v>0</v>
      </c>
      <c r="AG146" s="44">
        <v>0</v>
      </c>
      <c r="AH146" s="45">
        <v>0</v>
      </c>
      <c r="AI146" s="43">
        <v>0</v>
      </c>
      <c r="AJ146" s="46">
        <v>0</v>
      </c>
      <c r="AK146" s="43">
        <v>788.69</v>
      </c>
      <c r="AL146" s="51"/>
      <c r="AM146" s="43">
        <v>0</v>
      </c>
      <c r="AN146" s="44">
        <v>0</v>
      </c>
      <c r="AO146" s="45">
        <v>0</v>
      </c>
      <c r="AP146" s="43">
        <v>0</v>
      </c>
      <c r="AQ146" s="46">
        <v>0</v>
      </c>
      <c r="AR146" s="43">
        <v>788.69</v>
      </c>
      <c r="AS146" s="51"/>
      <c r="AT146" s="43">
        <v>0</v>
      </c>
      <c r="AU146" s="44">
        <v>0</v>
      </c>
      <c r="AV146" s="45">
        <v>0</v>
      </c>
      <c r="AW146" s="43">
        <v>0</v>
      </c>
      <c r="AX146" s="46">
        <v>0</v>
      </c>
      <c r="AY146" s="43">
        <v>788.69</v>
      </c>
      <c r="AZ146" s="51"/>
      <c r="BA146" s="43">
        <v>0</v>
      </c>
      <c r="BB146" s="44">
        <v>0</v>
      </c>
      <c r="BC146" s="45">
        <v>0</v>
      </c>
      <c r="BD146" s="43">
        <v>0</v>
      </c>
      <c r="BE146" s="46">
        <v>0</v>
      </c>
      <c r="BF146" s="43">
        <v>788.69</v>
      </c>
      <c r="BG146" s="51"/>
      <c r="BH146" s="43">
        <v>0</v>
      </c>
      <c r="BI146" s="44">
        <v>0</v>
      </c>
      <c r="BJ146" s="45">
        <v>0</v>
      </c>
      <c r="BK146" s="43">
        <v>0</v>
      </c>
      <c r="BL146" s="46">
        <v>0</v>
      </c>
      <c r="BM146" s="43">
        <v>788.69</v>
      </c>
      <c r="BN146" s="51"/>
      <c r="BO146" s="43">
        <v>0</v>
      </c>
      <c r="BP146" s="44">
        <v>0</v>
      </c>
      <c r="BQ146" s="45">
        <v>0</v>
      </c>
      <c r="BR146" s="43">
        <v>0</v>
      </c>
      <c r="BS146" s="46">
        <v>0</v>
      </c>
      <c r="BT146" s="43">
        <v>788.69</v>
      </c>
      <c r="BU146" s="51"/>
      <c r="BV146" s="43">
        <v>0</v>
      </c>
      <c r="BW146" s="44">
        <v>0</v>
      </c>
      <c r="BX146" s="45">
        <v>0</v>
      </c>
      <c r="BY146" s="43">
        <v>0</v>
      </c>
      <c r="BZ146" s="46">
        <v>0</v>
      </c>
      <c r="CA146" s="43">
        <v>788.69</v>
      </c>
      <c r="CB146" s="51"/>
      <c r="CC146" s="43">
        <v>0</v>
      </c>
      <c r="CD146" s="44">
        <v>0</v>
      </c>
      <c r="CE146" s="45">
        <v>0</v>
      </c>
      <c r="CF146" s="43">
        <v>0</v>
      </c>
      <c r="CG146" s="46">
        <v>0</v>
      </c>
      <c r="CH146" s="43">
        <v>788.69</v>
      </c>
      <c r="CI146" s="51"/>
      <c r="CJ146" s="43">
        <v>0</v>
      </c>
      <c r="CK146" s="44">
        <v>0</v>
      </c>
      <c r="CL146" s="45">
        <v>0</v>
      </c>
      <c r="CM146" s="43">
        <v>0</v>
      </c>
      <c r="CN146" s="46">
        <v>0</v>
      </c>
      <c r="CO146" s="43">
        <v>788.69</v>
      </c>
      <c r="CP146" s="51"/>
      <c r="CQ146" s="43">
        <v>0</v>
      </c>
      <c r="CR146" s="44">
        <v>0</v>
      </c>
      <c r="CS146" s="45">
        <v>0</v>
      </c>
      <c r="CT146" s="43">
        <v>0</v>
      </c>
      <c r="CU146" s="46">
        <v>0</v>
      </c>
      <c r="CV146" s="43">
        <v>788.69</v>
      </c>
      <c r="CW146" s="51">
        <v>1</v>
      </c>
      <c r="CX146" s="43">
        <v>788.69</v>
      </c>
      <c r="CY146" s="44">
        <v>1</v>
      </c>
      <c r="CZ146" s="45">
        <v>1</v>
      </c>
      <c r="DA146" s="43">
        <v>788.69</v>
      </c>
      <c r="DB146" s="46">
        <v>1</v>
      </c>
      <c r="DC146" s="43">
        <v>0</v>
      </c>
      <c r="DD146" s="51"/>
      <c r="DE146" s="43">
        <v>0</v>
      </c>
      <c r="DF146" s="44">
        <v>0</v>
      </c>
      <c r="DG146" s="45">
        <v>1</v>
      </c>
      <c r="DH146" s="43">
        <v>788.69</v>
      </c>
      <c r="DI146" s="46">
        <v>1</v>
      </c>
      <c r="DJ146" s="43">
        <v>0</v>
      </c>
      <c r="DK146" s="51"/>
      <c r="DL146" s="43">
        <v>0</v>
      </c>
      <c r="DM146" s="44">
        <v>0</v>
      </c>
      <c r="DN146" s="45">
        <v>1</v>
      </c>
      <c r="DO146" s="43">
        <v>788.69</v>
      </c>
      <c r="DP146" s="46">
        <v>1</v>
      </c>
      <c r="DQ146" s="43">
        <v>0</v>
      </c>
      <c r="DR146" s="45">
        <v>0</v>
      </c>
      <c r="DS146" s="45">
        <v>0</v>
      </c>
      <c r="DT146" s="45"/>
      <c r="DU146" s="45">
        <v>0</v>
      </c>
      <c r="DV146" s="43">
        <v>0</v>
      </c>
      <c r="DW146" s="43">
        <v>0</v>
      </c>
      <c r="DX146" s="43">
        <v>0</v>
      </c>
      <c r="DY146" s="50">
        <v>0</v>
      </c>
      <c r="DZ146" s="50">
        <v>0</v>
      </c>
      <c r="EA146" s="52" t="s">
        <v>2076</v>
      </c>
      <c r="EB146"/>
    </row>
    <row r="147" spans="1:132" ht="51" outlineLevel="1" x14ac:dyDescent="0.25">
      <c r="A147" s="37" t="s">
        <v>434</v>
      </c>
      <c r="B147" s="38" t="s">
        <v>435</v>
      </c>
      <c r="C147" s="37" t="s">
        <v>53</v>
      </c>
      <c r="D147" s="37" t="s">
        <v>436</v>
      </c>
      <c r="E147" s="39" t="s">
        <v>63</v>
      </c>
      <c r="F147" s="39">
        <v>4</v>
      </c>
      <c r="G147" s="40">
        <v>617.01</v>
      </c>
      <c r="H147" s="40">
        <v>772.61</v>
      </c>
      <c r="I147" s="41">
        <v>3090.44</v>
      </c>
      <c r="J147" s="51">
        <v>0</v>
      </c>
      <c r="K147" s="43">
        <v>0</v>
      </c>
      <c r="L147" s="44">
        <v>0</v>
      </c>
      <c r="M147" s="45">
        <v>0</v>
      </c>
      <c r="N147" s="43">
        <v>0</v>
      </c>
      <c r="O147" s="46">
        <v>0</v>
      </c>
      <c r="P147" s="43">
        <v>3090.44</v>
      </c>
      <c r="Q147" s="51"/>
      <c r="R147" s="43">
        <v>0</v>
      </c>
      <c r="S147" s="44">
        <v>0</v>
      </c>
      <c r="T147" s="45">
        <v>0</v>
      </c>
      <c r="U147" s="43">
        <v>0</v>
      </c>
      <c r="V147" s="46">
        <v>0</v>
      </c>
      <c r="W147" s="43">
        <v>3090.44</v>
      </c>
      <c r="X147" s="51">
        <v>4</v>
      </c>
      <c r="Y147" s="43">
        <v>3090.44</v>
      </c>
      <c r="Z147" s="44">
        <v>1</v>
      </c>
      <c r="AA147" s="45">
        <v>4</v>
      </c>
      <c r="AB147" s="43">
        <v>3090.44</v>
      </c>
      <c r="AC147" s="46">
        <v>1</v>
      </c>
      <c r="AD147" s="43">
        <v>0</v>
      </c>
      <c r="AE147" s="51"/>
      <c r="AF147" s="43">
        <v>0</v>
      </c>
      <c r="AG147" s="44">
        <v>0</v>
      </c>
      <c r="AH147" s="45">
        <v>4</v>
      </c>
      <c r="AI147" s="43">
        <v>3090.44</v>
      </c>
      <c r="AJ147" s="46">
        <v>1</v>
      </c>
      <c r="AK147" s="43">
        <v>0</v>
      </c>
      <c r="AL147" s="51"/>
      <c r="AM147" s="43">
        <v>0</v>
      </c>
      <c r="AN147" s="44">
        <v>0</v>
      </c>
      <c r="AO147" s="45">
        <v>4</v>
      </c>
      <c r="AP147" s="43">
        <v>3090.44</v>
      </c>
      <c r="AQ147" s="46">
        <v>1</v>
      </c>
      <c r="AR147" s="43">
        <v>0</v>
      </c>
      <c r="AS147" s="51"/>
      <c r="AT147" s="43">
        <v>0</v>
      </c>
      <c r="AU147" s="44">
        <v>0</v>
      </c>
      <c r="AV147" s="45">
        <v>4</v>
      </c>
      <c r="AW147" s="43">
        <v>3090.44</v>
      </c>
      <c r="AX147" s="46">
        <v>1</v>
      </c>
      <c r="AY147" s="43">
        <v>0</v>
      </c>
      <c r="AZ147" s="51"/>
      <c r="BA147" s="43">
        <v>0</v>
      </c>
      <c r="BB147" s="44">
        <v>0</v>
      </c>
      <c r="BC147" s="45">
        <v>4</v>
      </c>
      <c r="BD147" s="43">
        <v>3090.44</v>
      </c>
      <c r="BE147" s="46">
        <v>1</v>
      </c>
      <c r="BF147" s="43">
        <v>0</v>
      </c>
      <c r="BG147" s="51"/>
      <c r="BH147" s="43">
        <v>0</v>
      </c>
      <c r="BI147" s="44">
        <v>0</v>
      </c>
      <c r="BJ147" s="45">
        <v>4</v>
      </c>
      <c r="BK147" s="43">
        <v>3090.44</v>
      </c>
      <c r="BL147" s="46">
        <v>1</v>
      </c>
      <c r="BM147" s="43">
        <v>0</v>
      </c>
      <c r="BN147" s="51"/>
      <c r="BO147" s="43">
        <v>0</v>
      </c>
      <c r="BP147" s="44">
        <v>0</v>
      </c>
      <c r="BQ147" s="45">
        <v>4</v>
      </c>
      <c r="BR147" s="43">
        <v>3090.44</v>
      </c>
      <c r="BS147" s="46">
        <v>1</v>
      </c>
      <c r="BT147" s="43">
        <v>0</v>
      </c>
      <c r="BU147" s="51"/>
      <c r="BV147" s="43">
        <v>0</v>
      </c>
      <c r="BW147" s="44">
        <v>0</v>
      </c>
      <c r="BX147" s="45">
        <v>4</v>
      </c>
      <c r="BY147" s="43">
        <v>3090.44</v>
      </c>
      <c r="BZ147" s="46">
        <v>1</v>
      </c>
      <c r="CA147" s="43">
        <v>0</v>
      </c>
      <c r="CB147" s="51"/>
      <c r="CC147" s="43">
        <v>0</v>
      </c>
      <c r="CD147" s="44">
        <v>0</v>
      </c>
      <c r="CE147" s="45">
        <v>4</v>
      </c>
      <c r="CF147" s="43">
        <v>3090.44</v>
      </c>
      <c r="CG147" s="46">
        <v>1</v>
      </c>
      <c r="CH147" s="43">
        <v>0</v>
      </c>
      <c r="CI147" s="51"/>
      <c r="CJ147" s="43">
        <v>0</v>
      </c>
      <c r="CK147" s="44">
        <v>0</v>
      </c>
      <c r="CL147" s="45">
        <v>4</v>
      </c>
      <c r="CM147" s="43">
        <v>3090.44</v>
      </c>
      <c r="CN147" s="46">
        <v>1</v>
      </c>
      <c r="CO147" s="43">
        <v>0</v>
      </c>
      <c r="CP147" s="51"/>
      <c r="CQ147" s="43">
        <v>0</v>
      </c>
      <c r="CR147" s="44">
        <v>0</v>
      </c>
      <c r="CS147" s="45">
        <v>4</v>
      </c>
      <c r="CT147" s="43">
        <v>3090.44</v>
      </c>
      <c r="CU147" s="46">
        <v>1</v>
      </c>
      <c r="CV147" s="43">
        <v>0</v>
      </c>
      <c r="CW147" s="51"/>
      <c r="CX147" s="43">
        <v>0</v>
      </c>
      <c r="CY147" s="44">
        <v>0</v>
      </c>
      <c r="CZ147" s="45">
        <v>4</v>
      </c>
      <c r="DA147" s="43">
        <v>3090.44</v>
      </c>
      <c r="DB147" s="46">
        <v>1</v>
      </c>
      <c r="DC147" s="43">
        <v>0</v>
      </c>
      <c r="DD147" s="51"/>
      <c r="DE147" s="43">
        <v>0</v>
      </c>
      <c r="DF147" s="44">
        <v>0</v>
      </c>
      <c r="DG147" s="45">
        <v>4</v>
      </c>
      <c r="DH147" s="43">
        <v>3090.44</v>
      </c>
      <c r="DI147" s="46">
        <v>1</v>
      </c>
      <c r="DJ147" s="43">
        <v>0</v>
      </c>
      <c r="DK147" s="51"/>
      <c r="DL147" s="43">
        <v>0</v>
      </c>
      <c r="DM147" s="44">
        <v>0</v>
      </c>
      <c r="DN147" s="45">
        <v>4</v>
      </c>
      <c r="DO147" s="43">
        <v>3090.44</v>
      </c>
      <c r="DP147" s="46">
        <v>1</v>
      </c>
      <c r="DQ147" s="43">
        <v>0</v>
      </c>
      <c r="DR147" s="45">
        <v>0</v>
      </c>
      <c r="DS147" s="45">
        <v>0</v>
      </c>
      <c r="DT147" s="45"/>
      <c r="DU147" s="45">
        <v>0</v>
      </c>
      <c r="DV147" s="43">
        <v>0</v>
      </c>
      <c r="DW147" s="43">
        <v>0</v>
      </c>
      <c r="DX147" s="43">
        <v>0</v>
      </c>
      <c r="DY147" s="50">
        <v>0</v>
      </c>
      <c r="DZ147" s="50">
        <v>0</v>
      </c>
      <c r="EA147" s="52" t="s">
        <v>2076</v>
      </c>
      <c r="EB147"/>
    </row>
    <row r="148" spans="1:132" ht="63.75" outlineLevel="1" x14ac:dyDescent="0.25">
      <c r="A148" s="37" t="s">
        <v>437</v>
      </c>
      <c r="B148" s="38" t="s">
        <v>438</v>
      </c>
      <c r="C148" s="37" t="s">
        <v>48</v>
      </c>
      <c r="D148" s="37" t="s">
        <v>439</v>
      </c>
      <c r="E148" s="39" t="s">
        <v>63</v>
      </c>
      <c r="F148" s="39">
        <v>1</v>
      </c>
      <c r="G148" s="40">
        <v>885.91</v>
      </c>
      <c r="H148" s="40">
        <v>1109.33</v>
      </c>
      <c r="I148" s="41">
        <v>1109.33</v>
      </c>
      <c r="J148" s="51">
        <v>0</v>
      </c>
      <c r="K148" s="43">
        <v>0</v>
      </c>
      <c r="L148" s="44">
        <v>0</v>
      </c>
      <c r="M148" s="45">
        <v>0</v>
      </c>
      <c r="N148" s="43">
        <v>0</v>
      </c>
      <c r="O148" s="46">
        <v>0</v>
      </c>
      <c r="P148" s="43">
        <v>1109.33</v>
      </c>
      <c r="Q148" s="51"/>
      <c r="R148" s="43">
        <v>0</v>
      </c>
      <c r="S148" s="44">
        <v>0</v>
      </c>
      <c r="T148" s="45">
        <v>0</v>
      </c>
      <c r="U148" s="43">
        <v>0</v>
      </c>
      <c r="V148" s="46">
        <v>0</v>
      </c>
      <c r="W148" s="43">
        <v>1109.33</v>
      </c>
      <c r="X148" s="51">
        <v>1</v>
      </c>
      <c r="Y148" s="43">
        <v>1109.33</v>
      </c>
      <c r="Z148" s="44">
        <v>1</v>
      </c>
      <c r="AA148" s="45">
        <v>1</v>
      </c>
      <c r="AB148" s="43">
        <v>1109.33</v>
      </c>
      <c r="AC148" s="46">
        <v>1</v>
      </c>
      <c r="AD148" s="43">
        <v>0</v>
      </c>
      <c r="AE148" s="51"/>
      <c r="AF148" s="43">
        <v>0</v>
      </c>
      <c r="AG148" s="44">
        <v>0</v>
      </c>
      <c r="AH148" s="45">
        <v>1</v>
      </c>
      <c r="AI148" s="43">
        <v>1109.33</v>
      </c>
      <c r="AJ148" s="46">
        <v>1</v>
      </c>
      <c r="AK148" s="43">
        <v>0</v>
      </c>
      <c r="AL148" s="51"/>
      <c r="AM148" s="43">
        <v>0</v>
      </c>
      <c r="AN148" s="44">
        <v>0</v>
      </c>
      <c r="AO148" s="45">
        <v>1</v>
      </c>
      <c r="AP148" s="43">
        <v>1109.33</v>
      </c>
      <c r="AQ148" s="46">
        <v>1</v>
      </c>
      <c r="AR148" s="43">
        <v>0</v>
      </c>
      <c r="AS148" s="51"/>
      <c r="AT148" s="43">
        <v>0</v>
      </c>
      <c r="AU148" s="44">
        <v>0</v>
      </c>
      <c r="AV148" s="45">
        <v>1</v>
      </c>
      <c r="AW148" s="43">
        <v>1109.33</v>
      </c>
      <c r="AX148" s="46">
        <v>1</v>
      </c>
      <c r="AY148" s="43">
        <v>0</v>
      </c>
      <c r="AZ148" s="51"/>
      <c r="BA148" s="43">
        <v>0</v>
      </c>
      <c r="BB148" s="44">
        <v>0</v>
      </c>
      <c r="BC148" s="45">
        <v>1</v>
      </c>
      <c r="BD148" s="43">
        <v>1109.33</v>
      </c>
      <c r="BE148" s="46">
        <v>1</v>
      </c>
      <c r="BF148" s="43">
        <v>0</v>
      </c>
      <c r="BG148" s="51"/>
      <c r="BH148" s="43">
        <v>0</v>
      </c>
      <c r="BI148" s="44">
        <v>0</v>
      </c>
      <c r="BJ148" s="45">
        <v>1</v>
      </c>
      <c r="BK148" s="43">
        <v>1109.33</v>
      </c>
      <c r="BL148" s="46">
        <v>1</v>
      </c>
      <c r="BM148" s="43">
        <v>0</v>
      </c>
      <c r="BN148" s="51"/>
      <c r="BO148" s="43">
        <v>0</v>
      </c>
      <c r="BP148" s="44">
        <v>0</v>
      </c>
      <c r="BQ148" s="45">
        <v>1</v>
      </c>
      <c r="BR148" s="43">
        <v>1109.33</v>
      </c>
      <c r="BS148" s="46">
        <v>1</v>
      </c>
      <c r="BT148" s="43">
        <v>0</v>
      </c>
      <c r="BU148" s="51"/>
      <c r="BV148" s="43">
        <v>0</v>
      </c>
      <c r="BW148" s="44">
        <v>0</v>
      </c>
      <c r="BX148" s="45">
        <v>1</v>
      </c>
      <c r="BY148" s="43">
        <v>1109.33</v>
      </c>
      <c r="BZ148" s="46">
        <v>1</v>
      </c>
      <c r="CA148" s="43">
        <v>0</v>
      </c>
      <c r="CB148" s="51"/>
      <c r="CC148" s="43">
        <v>0</v>
      </c>
      <c r="CD148" s="44">
        <v>0</v>
      </c>
      <c r="CE148" s="45">
        <v>1</v>
      </c>
      <c r="CF148" s="43">
        <v>1109.33</v>
      </c>
      <c r="CG148" s="46">
        <v>1</v>
      </c>
      <c r="CH148" s="43">
        <v>0</v>
      </c>
      <c r="CI148" s="51"/>
      <c r="CJ148" s="43">
        <v>0</v>
      </c>
      <c r="CK148" s="44">
        <v>0</v>
      </c>
      <c r="CL148" s="45">
        <v>1</v>
      </c>
      <c r="CM148" s="43">
        <v>1109.33</v>
      </c>
      <c r="CN148" s="46">
        <v>1</v>
      </c>
      <c r="CO148" s="43">
        <v>0</v>
      </c>
      <c r="CP148" s="51"/>
      <c r="CQ148" s="43">
        <v>0</v>
      </c>
      <c r="CR148" s="44">
        <v>0</v>
      </c>
      <c r="CS148" s="45">
        <v>1</v>
      </c>
      <c r="CT148" s="43">
        <v>1109.33</v>
      </c>
      <c r="CU148" s="46">
        <v>1</v>
      </c>
      <c r="CV148" s="43">
        <v>0</v>
      </c>
      <c r="CW148" s="51"/>
      <c r="CX148" s="43">
        <v>0</v>
      </c>
      <c r="CY148" s="44">
        <v>0</v>
      </c>
      <c r="CZ148" s="45">
        <v>1</v>
      </c>
      <c r="DA148" s="43">
        <v>1109.33</v>
      </c>
      <c r="DB148" s="46">
        <v>1</v>
      </c>
      <c r="DC148" s="43">
        <v>0</v>
      </c>
      <c r="DD148" s="51"/>
      <c r="DE148" s="43">
        <v>0</v>
      </c>
      <c r="DF148" s="44">
        <v>0</v>
      </c>
      <c r="DG148" s="45">
        <v>1</v>
      </c>
      <c r="DH148" s="43">
        <v>1109.33</v>
      </c>
      <c r="DI148" s="46">
        <v>1</v>
      </c>
      <c r="DJ148" s="43">
        <v>0</v>
      </c>
      <c r="DK148" s="51"/>
      <c r="DL148" s="43">
        <v>0</v>
      </c>
      <c r="DM148" s="44">
        <v>0</v>
      </c>
      <c r="DN148" s="45">
        <v>1</v>
      </c>
      <c r="DO148" s="43">
        <v>1109.33</v>
      </c>
      <c r="DP148" s="46">
        <v>1</v>
      </c>
      <c r="DQ148" s="43">
        <v>0</v>
      </c>
      <c r="DR148" s="45">
        <v>0</v>
      </c>
      <c r="DS148" s="45">
        <v>0</v>
      </c>
      <c r="DT148" s="45"/>
      <c r="DU148" s="45">
        <v>0</v>
      </c>
      <c r="DV148" s="43">
        <v>0</v>
      </c>
      <c r="DW148" s="43">
        <v>0</v>
      </c>
      <c r="DX148" s="43">
        <v>0</v>
      </c>
      <c r="DY148" s="50">
        <v>0</v>
      </c>
      <c r="DZ148" s="50">
        <v>0</v>
      </c>
      <c r="EA148" s="52" t="s">
        <v>2076</v>
      </c>
      <c r="EB148"/>
    </row>
    <row r="149" spans="1:132" ht="38.25" outlineLevel="1" x14ac:dyDescent="0.25">
      <c r="A149" s="37" t="s">
        <v>440</v>
      </c>
      <c r="B149" s="38" t="s">
        <v>441</v>
      </c>
      <c r="C149" s="37" t="s">
        <v>53</v>
      </c>
      <c r="D149" s="37" t="s">
        <v>442</v>
      </c>
      <c r="E149" s="39" t="s">
        <v>130</v>
      </c>
      <c r="F149" s="39">
        <v>116</v>
      </c>
      <c r="G149" s="40">
        <v>8.17</v>
      </c>
      <c r="H149" s="40">
        <v>10.23</v>
      </c>
      <c r="I149" s="41">
        <v>1186.68</v>
      </c>
      <c r="J149" s="51">
        <v>0</v>
      </c>
      <c r="K149" s="43">
        <v>0</v>
      </c>
      <c r="L149" s="44">
        <v>0</v>
      </c>
      <c r="M149" s="45">
        <v>0</v>
      </c>
      <c r="N149" s="43">
        <v>0</v>
      </c>
      <c r="O149" s="46">
        <v>0</v>
      </c>
      <c r="P149" s="43">
        <v>1186.68</v>
      </c>
      <c r="Q149" s="51"/>
      <c r="R149" s="43">
        <v>0</v>
      </c>
      <c r="S149" s="44">
        <v>0</v>
      </c>
      <c r="T149" s="45">
        <v>0</v>
      </c>
      <c r="U149" s="43">
        <v>0</v>
      </c>
      <c r="V149" s="46">
        <v>0</v>
      </c>
      <c r="W149" s="43">
        <v>1186.68</v>
      </c>
      <c r="X149" s="51"/>
      <c r="Y149" s="43">
        <v>0</v>
      </c>
      <c r="Z149" s="44">
        <v>0</v>
      </c>
      <c r="AA149" s="45">
        <v>0</v>
      </c>
      <c r="AB149" s="43">
        <v>0</v>
      </c>
      <c r="AC149" s="46">
        <v>0</v>
      </c>
      <c r="AD149" s="43">
        <v>1186.68</v>
      </c>
      <c r="AE149" s="51"/>
      <c r="AF149" s="43">
        <v>0</v>
      </c>
      <c r="AG149" s="44">
        <v>0</v>
      </c>
      <c r="AH149" s="45">
        <v>0</v>
      </c>
      <c r="AI149" s="43">
        <v>0</v>
      </c>
      <c r="AJ149" s="46">
        <v>0</v>
      </c>
      <c r="AK149" s="43">
        <v>1186.68</v>
      </c>
      <c r="AL149" s="51"/>
      <c r="AM149" s="43">
        <v>0</v>
      </c>
      <c r="AN149" s="44">
        <v>0</v>
      </c>
      <c r="AO149" s="45">
        <v>0</v>
      </c>
      <c r="AP149" s="43">
        <v>0</v>
      </c>
      <c r="AQ149" s="46">
        <v>0</v>
      </c>
      <c r="AR149" s="43">
        <v>1186.68</v>
      </c>
      <c r="AS149" s="51"/>
      <c r="AT149" s="43">
        <v>0</v>
      </c>
      <c r="AU149" s="44">
        <v>0</v>
      </c>
      <c r="AV149" s="45">
        <v>0</v>
      </c>
      <c r="AW149" s="43">
        <v>0</v>
      </c>
      <c r="AX149" s="46">
        <v>0</v>
      </c>
      <c r="AY149" s="43">
        <v>1186.68</v>
      </c>
      <c r="AZ149" s="51"/>
      <c r="BA149" s="43">
        <v>0</v>
      </c>
      <c r="BB149" s="44">
        <v>0</v>
      </c>
      <c r="BC149" s="45">
        <v>0</v>
      </c>
      <c r="BD149" s="43">
        <v>0</v>
      </c>
      <c r="BE149" s="46">
        <v>0</v>
      </c>
      <c r="BF149" s="43">
        <v>1186.68</v>
      </c>
      <c r="BG149" s="51"/>
      <c r="BH149" s="43">
        <v>0</v>
      </c>
      <c r="BI149" s="44">
        <v>0</v>
      </c>
      <c r="BJ149" s="45">
        <v>0</v>
      </c>
      <c r="BK149" s="43">
        <v>0</v>
      </c>
      <c r="BL149" s="46">
        <v>0</v>
      </c>
      <c r="BM149" s="43">
        <v>1186.68</v>
      </c>
      <c r="BN149" s="51"/>
      <c r="BO149" s="43">
        <v>0</v>
      </c>
      <c r="BP149" s="44">
        <v>0</v>
      </c>
      <c r="BQ149" s="45">
        <v>0</v>
      </c>
      <c r="BR149" s="43">
        <v>0</v>
      </c>
      <c r="BS149" s="46">
        <v>0</v>
      </c>
      <c r="BT149" s="43">
        <v>1186.68</v>
      </c>
      <c r="BU149" s="51"/>
      <c r="BV149" s="43">
        <v>0</v>
      </c>
      <c r="BW149" s="44">
        <v>0</v>
      </c>
      <c r="BX149" s="45">
        <v>0</v>
      </c>
      <c r="BY149" s="43">
        <v>0</v>
      </c>
      <c r="BZ149" s="46">
        <v>0</v>
      </c>
      <c r="CA149" s="43">
        <v>1186.68</v>
      </c>
      <c r="CB149" s="51"/>
      <c r="CC149" s="43">
        <v>0</v>
      </c>
      <c r="CD149" s="44">
        <v>0</v>
      </c>
      <c r="CE149" s="45">
        <v>0</v>
      </c>
      <c r="CF149" s="43">
        <v>0</v>
      </c>
      <c r="CG149" s="46">
        <v>0</v>
      </c>
      <c r="CH149" s="43">
        <v>1186.68</v>
      </c>
      <c r="CI149" s="51"/>
      <c r="CJ149" s="43">
        <v>0</v>
      </c>
      <c r="CK149" s="44">
        <v>0</v>
      </c>
      <c r="CL149" s="45">
        <v>0</v>
      </c>
      <c r="CM149" s="43">
        <v>0</v>
      </c>
      <c r="CN149" s="46">
        <v>0</v>
      </c>
      <c r="CO149" s="43">
        <v>1186.68</v>
      </c>
      <c r="CP149" s="51"/>
      <c r="CQ149" s="43">
        <v>0</v>
      </c>
      <c r="CR149" s="44">
        <v>0</v>
      </c>
      <c r="CS149" s="45">
        <v>0</v>
      </c>
      <c r="CT149" s="43">
        <v>0</v>
      </c>
      <c r="CU149" s="46">
        <v>0</v>
      </c>
      <c r="CV149" s="43">
        <v>1186.68</v>
      </c>
      <c r="CW149" s="51">
        <v>116</v>
      </c>
      <c r="CX149" s="43">
        <v>1186.68</v>
      </c>
      <c r="CY149" s="44">
        <v>1</v>
      </c>
      <c r="CZ149" s="45">
        <v>116</v>
      </c>
      <c r="DA149" s="43">
        <v>1186.68</v>
      </c>
      <c r="DB149" s="46">
        <v>1</v>
      </c>
      <c r="DC149" s="43">
        <v>0</v>
      </c>
      <c r="DD149" s="51"/>
      <c r="DE149" s="43">
        <v>0</v>
      </c>
      <c r="DF149" s="44">
        <v>0</v>
      </c>
      <c r="DG149" s="45">
        <v>116</v>
      </c>
      <c r="DH149" s="43">
        <v>1186.68</v>
      </c>
      <c r="DI149" s="46">
        <v>1</v>
      </c>
      <c r="DJ149" s="43">
        <v>0</v>
      </c>
      <c r="DK149" s="51"/>
      <c r="DL149" s="43">
        <v>0</v>
      </c>
      <c r="DM149" s="44">
        <v>0</v>
      </c>
      <c r="DN149" s="45">
        <v>116</v>
      </c>
      <c r="DO149" s="43">
        <v>1186.68</v>
      </c>
      <c r="DP149" s="46">
        <v>1</v>
      </c>
      <c r="DQ149" s="43">
        <v>0</v>
      </c>
      <c r="DR149" s="45">
        <v>0</v>
      </c>
      <c r="DS149" s="45">
        <v>0</v>
      </c>
      <c r="DT149" s="45"/>
      <c r="DU149" s="45">
        <v>0</v>
      </c>
      <c r="DV149" s="43">
        <v>0</v>
      </c>
      <c r="DW149" s="43">
        <v>0</v>
      </c>
      <c r="DX149" s="43">
        <v>0</v>
      </c>
      <c r="DY149" s="50">
        <v>0</v>
      </c>
      <c r="DZ149" s="50">
        <v>0</v>
      </c>
      <c r="EA149" s="52" t="s">
        <v>2076</v>
      </c>
      <c r="EB149"/>
    </row>
    <row r="150" spans="1:132" ht="38.25" outlineLevel="1" x14ac:dyDescent="0.25">
      <c r="A150" s="37" t="s">
        <v>443</v>
      </c>
      <c r="B150" s="38" t="s">
        <v>444</v>
      </c>
      <c r="C150" s="37" t="s">
        <v>53</v>
      </c>
      <c r="D150" s="37" t="s">
        <v>445</v>
      </c>
      <c r="E150" s="39" t="s">
        <v>130</v>
      </c>
      <c r="F150" s="39">
        <v>597.79999999999995</v>
      </c>
      <c r="G150" s="40">
        <v>7.87</v>
      </c>
      <c r="H150" s="40">
        <v>9.85</v>
      </c>
      <c r="I150" s="41">
        <v>5888.33</v>
      </c>
      <c r="J150" s="51">
        <v>0</v>
      </c>
      <c r="K150" s="43">
        <v>0</v>
      </c>
      <c r="L150" s="44">
        <v>0</v>
      </c>
      <c r="M150" s="45">
        <v>0</v>
      </c>
      <c r="N150" s="43">
        <v>0</v>
      </c>
      <c r="O150" s="46">
        <v>0</v>
      </c>
      <c r="P150" s="43">
        <v>5888.33</v>
      </c>
      <c r="Q150" s="51"/>
      <c r="R150" s="43">
        <v>0</v>
      </c>
      <c r="S150" s="44">
        <v>0</v>
      </c>
      <c r="T150" s="45">
        <v>0</v>
      </c>
      <c r="U150" s="43">
        <v>0</v>
      </c>
      <c r="V150" s="46">
        <v>0</v>
      </c>
      <c r="W150" s="43">
        <v>5888.33</v>
      </c>
      <c r="X150" s="51"/>
      <c r="Y150" s="43">
        <v>0</v>
      </c>
      <c r="Z150" s="44">
        <v>0</v>
      </c>
      <c r="AA150" s="45">
        <v>0</v>
      </c>
      <c r="AB150" s="43">
        <v>0</v>
      </c>
      <c r="AC150" s="46">
        <v>0</v>
      </c>
      <c r="AD150" s="43">
        <v>5888.33</v>
      </c>
      <c r="AE150" s="51"/>
      <c r="AF150" s="43">
        <v>0</v>
      </c>
      <c r="AG150" s="44">
        <v>0</v>
      </c>
      <c r="AH150" s="45">
        <v>0</v>
      </c>
      <c r="AI150" s="43">
        <v>0</v>
      </c>
      <c r="AJ150" s="46">
        <v>0</v>
      </c>
      <c r="AK150" s="43">
        <v>5888.33</v>
      </c>
      <c r="AL150" s="51"/>
      <c r="AM150" s="43">
        <v>0</v>
      </c>
      <c r="AN150" s="44">
        <v>0</v>
      </c>
      <c r="AO150" s="45">
        <v>0</v>
      </c>
      <c r="AP150" s="43">
        <v>0</v>
      </c>
      <c r="AQ150" s="46">
        <v>0</v>
      </c>
      <c r="AR150" s="43">
        <v>5888.33</v>
      </c>
      <c r="AS150" s="51"/>
      <c r="AT150" s="43">
        <v>0</v>
      </c>
      <c r="AU150" s="44">
        <v>0</v>
      </c>
      <c r="AV150" s="45">
        <v>0</v>
      </c>
      <c r="AW150" s="43">
        <v>0</v>
      </c>
      <c r="AX150" s="46">
        <v>0</v>
      </c>
      <c r="AY150" s="43">
        <v>5888.33</v>
      </c>
      <c r="AZ150" s="51"/>
      <c r="BA150" s="43">
        <v>0</v>
      </c>
      <c r="BB150" s="44">
        <v>0</v>
      </c>
      <c r="BC150" s="45">
        <v>0</v>
      </c>
      <c r="BD150" s="43">
        <v>0</v>
      </c>
      <c r="BE150" s="46">
        <v>0</v>
      </c>
      <c r="BF150" s="43">
        <v>5888.33</v>
      </c>
      <c r="BG150" s="51"/>
      <c r="BH150" s="43">
        <v>0</v>
      </c>
      <c r="BI150" s="44">
        <v>0</v>
      </c>
      <c r="BJ150" s="45">
        <v>0</v>
      </c>
      <c r="BK150" s="43">
        <v>0</v>
      </c>
      <c r="BL150" s="46">
        <v>0</v>
      </c>
      <c r="BM150" s="43">
        <v>5888.33</v>
      </c>
      <c r="BN150" s="51"/>
      <c r="BO150" s="43">
        <v>0</v>
      </c>
      <c r="BP150" s="44">
        <v>0</v>
      </c>
      <c r="BQ150" s="45">
        <v>0</v>
      </c>
      <c r="BR150" s="43">
        <v>0</v>
      </c>
      <c r="BS150" s="46">
        <v>0</v>
      </c>
      <c r="BT150" s="43">
        <v>5888.33</v>
      </c>
      <c r="BU150" s="51"/>
      <c r="BV150" s="43">
        <v>0</v>
      </c>
      <c r="BW150" s="44">
        <v>0</v>
      </c>
      <c r="BX150" s="45">
        <v>0</v>
      </c>
      <c r="BY150" s="43">
        <v>0</v>
      </c>
      <c r="BZ150" s="46">
        <v>0</v>
      </c>
      <c r="CA150" s="43">
        <v>5888.33</v>
      </c>
      <c r="CB150" s="51"/>
      <c r="CC150" s="43">
        <v>0</v>
      </c>
      <c r="CD150" s="44">
        <v>0</v>
      </c>
      <c r="CE150" s="45">
        <v>0</v>
      </c>
      <c r="CF150" s="43">
        <v>0</v>
      </c>
      <c r="CG150" s="46">
        <v>0</v>
      </c>
      <c r="CH150" s="43">
        <v>5888.33</v>
      </c>
      <c r="CI150" s="51"/>
      <c r="CJ150" s="43">
        <v>0</v>
      </c>
      <c r="CK150" s="44">
        <v>0</v>
      </c>
      <c r="CL150" s="45">
        <v>0</v>
      </c>
      <c r="CM150" s="43">
        <v>0</v>
      </c>
      <c r="CN150" s="46">
        <v>0</v>
      </c>
      <c r="CO150" s="43">
        <v>5888.33</v>
      </c>
      <c r="CP150" s="51"/>
      <c r="CQ150" s="43">
        <v>0</v>
      </c>
      <c r="CR150" s="44">
        <v>0</v>
      </c>
      <c r="CS150" s="45">
        <v>0</v>
      </c>
      <c r="CT150" s="43">
        <v>0</v>
      </c>
      <c r="CU150" s="46">
        <v>0</v>
      </c>
      <c r="CV150" s="43">
        <v>5888.33</v>
      </c>
      <c r="CW150" s="68"/>
      <c r="CX150" s="43">
        <v>0</v>
      </c>
      <c r="CY150" s="44">
        <v>0</v>
      </c>
      <c r="CZ150" s="45">
        <v>0</v>
      </c>
      <c r="DA150" s="43">
        <v>0</v>
      </c>
      <c r="DB150" s="46">
        <v>0</v>
      </c>
      <c r="DC150" s="43">
        <v>5888.33</v>
      </c>
      <c r="DD150" s="68"/>
      <c r="DE150" s="43">
        <v>0</v>
      </c>
      <c r="DF150" s="44">
        <v>0</v>
      </c>
      <c r="DG150" s="45">
        <v>0</v>
      </c>
      <c r="DH150" s="43">
        <v>0</v>
      </c>
      <c r="DI150" s="46">
        <v>0</v>
      </c>
      <c r="DJ150" s="43">
        <v>5888.33</v>
      </c>
      <c r="DK150" s="68">
        <v>188</v>
      </c>
      <c r="DL150" s="43">
        <v>1851.8</v>
      </c>
      <c r="DM150" s="44">
        <v>0.31448645031783207</v>
      </c>
      <c r="DN150" s="45">
        <v>188</v>
      </c>
      <c r="DO150" s="43">
        <v>1851.8</v>
      </c>
      <c r="DP150" s="46">
        <v>0.31448645031783207</v>
      </c>
      <c r="DQ150" s="43">
        <v>4036.5299999999997</v>
      </c>
      <c r="DR150" s="45">
        <v>0</v>
      </c>
      <c r="DS150" s="45">
        <v>0</v>
      </c>
      <c r="DT150" s="45"/>
      <c r="DU150" s="45">
        <v>409.79999999999995</v>
      </c>
      <c r="DV150" s="43">
        <v>0</v>
      </c>
      <c r="DW150" s="43">
        <v>0</v>
      </c>
      <c r="DX150" s="43">
        <v>0</v>
      </c>
      <c r="DY150" s="50">
        <v>4036.5299999999993</v>
      </c>
      <c r="DZ150" s="50">
        <v>0</v>
      </c>
      <c r="EA150" s="52" t="s">
        <v>2076</v>
      </c>
      <c r="EB150"/>
    </row>
    <row r="151" spans="1:132" ht="38.25" outlineLevel="1" x14ac:dyDescent="0.25">
      <c r="A151" s="37" t="s">
        <v>446</v>
      </c>
      <c r="B151" s="38" t="s">
        <v>447</v>
      </c>
      <c r="C151" s="37" t="s">
        <v>53</v>
      </c>
      <c r="D151" s="37" t="s">
        <v>448</v>
      </c>
      <c r="E151" s="39" t="s">
        <v>130</v>
      </c>
      <c r="F151" s="39">
        <v>157.4</v>
      </c>
      <c r="G151" s="40">
        <v>12.94</v>
      </c>
      <c r="H151" s="40">
        <v>16.2</v>
      </c>
      <c r="I151" s="41">
        <v>2549.88</v>
      </c>
      <c r="J151" s="51">
        <v>0</v>
      </c>
      <c r="K151" s="43">
        <v>0</v>
      </c>
      <c r="L151" s="44">
        <v>0</v>
      </c>
      <c r="M151" s="45">
        <v>0</v>
      </c>
      <c r="N151" s="43">
        <v>0</v>
      </c>
      <c r="O151" s="46">
        <v>0</v>
      </c>
      <c r="P151" s="43">
        <v>2549.88</v>
      </c>
      <c r="Q151" s="51"/>
      <c r="R151" s="43">
        <v>0</v>
      </c>
      <c r="S151" s="44">
        <v>0</v>
      </c>
      <c r="T151" s="45">
        <v>0</v>
      </c>
      <c r="U151" s="43">
        <v>0</v>
      </c>
      <c r="V151" s="46">
        <v>0</v>
      </c>
      <c r="W151" s="43">
        <v>2549.88</v>
      </c>
      <c r="X151" s="51">
        <v>46</v>
      </c>
      <c r="Y151" s="43">
        <v>745.19999999999993</v>
      </c>
      <c r="Z151" s="44">
        <v>0.29224904701397708</v>
      </c>
      <c r="AA151" s="45">
        <v>46</v>
      </c>
      <c r="AB151" s="43">
        <v>745.19999999999993</v>
      </c>
      <c r="AC151" s="46">
        <v>0.29224904701397708</v>
      </c>
      <c r="AD151" s="43">
        <v>1804.6800000000003</v>
      </c>
      <c r="AE151" s="51"/>
      <c r="AF151" s="43">
        <v>0</v>
      </c>
      <c r="AG151" s="44">
        <v>0</v>
      </c>
      <c r="AH151" s="45">
        <v>46</v>
      </c>
      <c r="AI151" s="43">
        <v>745.19999999999993</v>
      </c>
      <c r="AJ151" s="46">
        <v>0.29224904701397708</v>
      </c>
      <c r="AK151" s="43">
        <v>1804.6800000000003</v>
      </c>
      <c r="AL151" s="51"/>
      <c r="AM151" s="43">
        <v>0</v>
      </c>
      <c r="AN151" s="44">
        <v>0</v>
      </c>
      <c r="AO151" s="45">
        <v>46</v>
      </c>
      <c r="AP151" s="43">
        <v>745.19999999999993</v>
      </c>
      <c r="AQ151" s="46">
        <v>0.29224904701397708</v>
      </c>
      <c r="AR151" s="43">
        <v>1804.6800000000003</v>
      </c>
      <c r="AS151" s="51"/>
      <c r="AT151" s="43">
        <v>0</v>
      </c>
      <c r="AU151" s="44">
        <v>0</v>
      </c>
      <c r="AV151" s="45">
        <v>46</v>
      </c>
      <c r="AW151" s="43">
        <v>745.19999999999993</v>
      </c>
      <c r="AX151" s="46">
        <v>0.29224904701397708</v>
      </c>
      <c r="AY151" s="43">
        <v>1804.6800000000003</v>
      </c>
      <c r="AZ151" s="51">
        <v>44</v>
      </c>
      <c r="BA151" s="43">
        <v>712.8</v>
      </c>
      <c r="BB151" s="44">
        <v>0.27954256670902156</v>
      </c>
      <c r="BC151" s="45">
        <v>90</v>
      </c>
      <c r="BD151" s="43">
        <v>1458</v>
      </c>
      <c r="BE151" s="46">
        <v>0.57179161372299869</v>
      </c>
      <c r="BF151" s="43">
        <v>1091.8800000000001</v>
      </c>
      <c r="BG151" s="51"/>
      <c r="BH151" s="43">
        <v>0</v>
      </c>
      <c r="BI151" s="44">
        <v>0</v>
      </c>
      <c r="BJ151" s="45">
        <v>90</v>
      </c>
      <c r="BK151" s="43">
        <v>1458</v>
      </c>
      <c r="BL151" s="46">
        <v>0.57179161372299869</v>
      </c>
      <c r="BM151" s="43">
        <v>1091.8800000000001</v>
      </c>
      <c r="BN151" s="51"/>
      <c r="BO151" s="43">
        <v>0</v>
      </c>
      <c r="BP151" s="44">
        <v>0</v>
      </c>
      <c r="BQ151" s="45">
        <v>90</v>
      </c>
      <c r="BR151" s="43">
        <v>1458</v>
      </c>
      <c r="BS151" s="46">
        <v>0.57179161372299869</v>
      </c>
      <c r="BT151" s="43">
        <v>1091.8800000000001</v>
      </c>
      <c r="BU151" s="51"/>
      <c r="BV151" s="43">
        <v>0</v>
      </c>
      <c r="BW151" s="44">
        <v>0</v>
      </c>
      <c r="BX151" s="45">
        <v>90</v>
      </c>
      <c r="BY151" s="43">
        <v>1458</v>
      </c>
      <c r="BZ151" s="46">
        <v>0.57179161372299869</v>
      </c>
      <c r="CA151" s="43">
        <v>1091.8800000000001</v>
      </c>
      <c r="CB151" s="51"/>
      <c r="CC151" s="43">
        <v>0</v>
      </c>
      <c r="CD151" s="44">
        <v>0</v>
      </c>
      <c r="CE151" s="45">
        <v>90</v>
      </c>
      <c r="CF151" s="43">
        <v>1458</v>
      </c>
      <c r="CG151" s="46">
        <v>0.57179161372299869</v>
      </c>
      <c r="CH151" s="43">
        <v>1091.8800000000001</v>
      </c>
      <c r="CI151" s="51"/>
      <c r="CJ151" s="43">
        <v>0</v>
      </c>
      <c r="CK151" s="44">
        <v>0</v>
      </c>
      <c r="CL151" s="45">
        <v>90</v>
      </c>
      <c r="CM151" s="43">
        <v>1458</v>
      </c>
      <c r="CN151" s="46">
        <v>0.57179161372299869</v>
      </c>
      <c r="CO151" s="43">
        <v>1091.8800000000001</v>
      </c>
      <c r="CP151" s="51"/>
      <c r="CQ151" s="43">
        <v>0</v>
      </c>
      <c r="CR151" s="44">
        <v>0</v>
      </c>
      <c r="CS151" s="45">
        <v>90</v>
      </c>
      <c r="CT151" s="43">
        <v>1458</v>
      </c>
      <c r="CU151" s="46">
        <v>0.57179161372299869</v>
      </c>
      <c r="CV151" s="43">
        <v>1091.8800000000001</v>
      </c>
      <c r="CW151" s="51">
        <v>67.400000000000006</v>
      </c>
      <c r="CX151" s="43">
        <v>1091.8800000000001</v>
      </c>
      <c r="CY151" s="44">
        <v>0.42820838627700131</v>
      </c>
      <c r="CZ151" s="45">
        <v>157.4</v>
      </c>
      <c r="DA151" s="43">
        <v>2549.88</v>
      </c>
      <c r="DB151" s="46">
        <v>1</v>
      </c>
      <c r="DC151" s="43">
        <v>0</v>
      </c>
      <c r="DD151" s="51"/>
      <c r="DE151" s="43">
        <v>0</v>
      </c>
      <c r="DF151" s="44">
        <v>0</v>
      </c>
      <c r="DG151" s="45">
        <v>157.4</v>
      </c>
      <c r="DH151" s="43">
        <v>2549.88</v>
      </c>
      <c r="DI151" s="46">
        <v>1</v>
      </c>
      <c r="DJ151" s="43">
        <v>0</v>
      </c>
      <c r="DK151" s="51"/>
      <c r="DL151" s="43">
        <v>0</v>
      </c>
      <c r="DM151" s="44">
        <v>0</v>
      </c>
      <c r="DN151" s="45">
        <v>157.4</v>
      </c>
      <c r="DO151" s="43">
        <v>2549.88</v>
      </c>
      <c r="DP151" s="46">
        <v>1</v>
      </c>
      <c r="DQ151" s="43">
        <v>0</v>
      </c>
      <c r="DR151" s="45">
        <v>0</v>
      </c>
      <c r="DS151" s="45">
        <v>24</v>
      </c>
      <c r="DT151" s="45"/>
      <c r="DU151" s="45">
        <v>0</v>
      </c>
      <c r="DV151" s="43">
        <v>0</v>
      </c>
      <c r="DW151" s="43">
        <v>388.79999999999995</v>
      </c>
      <c r="DX151" s="43">
        <v>0</v>
      </c>
      <c r="DY151" s="50">
        <v>0</v>
      </c>
      <c r="DZ151" s="50">
        <v>0</v>
      </c>
      <c r="EA151" s="52" t="s">
        <v>2076</v>
      </c>
      <c r="EB151"/>
    </row>
    <row r="152" spans="1:132" ht="38.25" outlineLevel="1" x14ac:dyDescent="0.25">
      <c r="A152" s="37" t="s">
        <v>449</v>
      </c>
      <c r="B152" s="38" t="s">
        <v>450</v>
      </c>
      <c r="C152" s="37" t="s">
        <v>53</v>
      </c>
      <c r="D152" s="37" t="s">
        <v>451</v>
      </c>
      <c r="E152" s="39" t="s">
        <v>130</v>
      </c>
      <c r="F152" s="39">
        <v>335</v>
      </c>
      <c r="G152" s="40">
        <v>18.48</v>
      </c>
      <c r="H152" s="40">
        <v>23.14</v>
      </c>
      <c r="I152" s="41">
        <v>7751.9</v>
      </c>
      <c r="J152" s="51">
        <v>0</v>
      </c>
      <c r="K152" s="43">
        <v>0</v>
      </c>
      <c r="L152" s="44">
        <v>0</v>
      </c>
      <c r="M152" s="45">
        <v>0</v>
      </c>
      <c r="N152" s="43">
        <v>0</v>
      </c>
      <c r="O152" s="46">
        <v>0</v>
      </c>
      <c r="P152" s="43">
        <v>7751.9</v>
      </c>
      <c r="Q152" s="51"/>
      <c r="R152" s="43">
        <v>0</v>
      </c>
      <c r="S152" s="44">
        <v>0</v>
      </c>
      <c r="T152" s="45">
        <v>0</v>
      </c>
      <c r="U152" s="43">
        <v>0</v>
      </c>
      <c r="V152" s="46">
        <v>0</v>
      </c>
      <c r="W152" s="43">
        <v>7751.9</v>
      </c>
      <c r="X152" s="51"/>
      <c r="Y152" s="43">
        <v>0</v>
      </c>
      <c r="Z152" s="44">
        <v>0</v>
      </c>
      <c r="AA152" s="45">
        <v>0</v>
      </c>
      <c r="AB152" s="43">
        <v>0</v>
      </c>
      <c r="AC152" s="46">
        <v>0</v>
      </c>
      <c r="AD152" s="43">
        <v>7751.9</v>
      </c>
      <c r="AE152" s="51">
        <v>147.80000000000001</v>
      </c>
      <c r="AF152" s="43">
        <v>3420.0920000000006</v>
      </c>
      <c r="AG152" s="44">
        <v>0.44119402985074635</v>
      </c>
      <c r="AH152" s="45">
        <v>147.80000000000001</v>
      </c>
      <c r="AI152" s="43">
        <v>3420.0920000000006</v>
      </c>
      <c r="AJ152" s="46">
        <v>0.44119402985074635</v>
      </c>
      <c r="AK152" s="43">
        <v>4331.8079999999991</v>
      </c>
      <c r="AL152" s="51"/>
      <c r="AM152" s="43">
        <v>0</v>
      </c>
      <c r="AN152" s="44">
        <v>0</v>
      </c>
      <c r="AO152" s="45">
        <v>147.80000000000001</v>
      </c>
      <c r="AP152" s="43">
        <v>3420.0920000000006</v>
      </c>
      <c r="AQ152" s="46">
        <v>0.44119402985074635</v>
      </c>
      <c r="AR152" s="43">
        <v>4331.8079999999991</v>
      </c>
      <c r="AS152" s="51"/>
      <c r="AT152" s="43">
        <v>0</v>
      </c>
      <c r="AU152" s="44">
        <v>0</v>
      </c>
      <c r="AV152" s="45">
        <v>147.80000000000001</v>
      </c>
      <c r="AW152" s="43">
        <v>3420.0920000000006</v>
      </c>
      <c r="AX152" s="46">
        <v>0.44119402985074635</v>
      </c>
      <c r="AY152" s="43">
        <v>4331.8079999999991</v>
      </c>
      <c r="AZ152" s="51"/>
      <c r="BA152" s="43">
        <v>0</v>
      </c>
      <c r="BB152" s="44">
        <v>0</v>
      </c>
      <c r="BC152" s="45">
        <v>147.80000000000001</v>
      </c>
      <c r="BD152" s="43">
        <v>3420.0920000000006</v>
      </c>
      <c r="BE152" s="46">
        <v>0.44119402985074635</v>
      </c>
      <c r="BF152" s="43">
        <v>4331.8079999999991</v>
      </c>
      <c r="BG152" s="51">
        <v>168.2</v>
      </c>
      <c r="BH152" s="43">
        <v>3892.1479999999997</v>
      </c>
      <c r="BI152" s="44">
        <v>0.50208955223880591</v>
      </c>
      <c r="BJ152" s="45">
        <v>316</v>
      </c>
      <c r="BK152" s="43">
        <v>7312.24</v>
      </c>
      <c r="BL152" s="46">
        <v>0.94328358208955221</v>
      </c>
      <c r="BM152" s="43">
        <v>439.65999999999985</v>
      </c>
      <c r="BN152" s="51"/>
      <c r="BO152" s="43">
        <v>0</v>
      </c>
      <c r="BP152" s="44">
        <v>0</v>
      </c>
      <c r="BQ152" s="45">
        <v>316</v>
      </c>
      <c r="BR152" s="43">
        <v>7312.24</v>
      </c>
      <c r="BS152" s="46">
        <v>0.94328358208955221</v>
      </c>
      <c r="BT152" s="43">
        <v>439.65999999999985</v>
      </c>
      <c r="BU152" s="51"/>
      <c r="BV152" s="43">
        <v>0</v>
      </c>
      <c r="BW152" s="44">
        <v>0</v>
      </c>
      <c r="BX152" s="45">
        <v>316</v>
      </c>
      <c r="BY152" s="43">
        <v>7312.24</v>
      </c>
      <c r="BZ152" s="46">
        <v>0.94328358208955221</v>
      </c>
      <c r="CA152" s="43">
        <v>439.65999999999985</v>
      </c>
      <c r="CB152" s="51"/>
      <c r="CC152" s="43">
        <v>0</v>
      </c>
      <c r="CD152" s="44">
        <v>0</v>
      </c>
      <c r="CE152" s="45">
        <v>316</v>
      </c>
      <c r="CF152" s="43">
        <v>7312.24</v>
      </c>
      <c r="CG152" s="46">
        <v>0.94328358208955221</v>
      </c>
      <c r="CH152" s="43">
        <v>439.65999999999985</v>
      </c>
      <c r="CI152" s="51"/>
      <c r="CJ152" s="43">
        <v>0</v>
      </c>
      <c r="CK152" s="44">
        <v>0</v>
      </c>
      <c r="CL152" s="45">
        <v>316</v>
      </c>
      <c r="CM152" s="43">
        <v>7312.24</v>
      </c>
      <c r="CN152" s="46">
        <v>0.94328358208955221</v>
      </c>
      <c r="CO152" s="43">
        <v>439.65999999999985</v>
      </c>
      <c r="CP152" s="51"/>
      <c r="CQ152" s="43">
        <v>0</v>
      </c>
      <c r="CR152" s="44">
        <v>0</v>
      </c>
      <c r="CS152" s="45">
        <v>316</v>
      </c>
      <c r="CT152" s="43">
        <v>7312.24</v>
      </c>
      <c r="CU152" s="46">
        <v>0.94328358208955221</v>
      </c>
      <c r="CV152" s="43">
        <v>439.65999999999985</v>
      </c>
      <c r="CW152" s="51">
        <v>19</v>
      </c>
      <c r="CX152" s="43">
        <v>439.66</v>
      </c>
      <c r="CY152" s="44">
        <v>5.6716417910447764E-2</v>
      </c>
      <c r="CZ152" s="45">
        <v>335</v>
      </c>
      <c r="DA152" s="43">
        <v>7751.9</v>
      </c>
      <c r="DB152" s="46">
        <v>1</v>
      </c>
      <c r="DC152" s="43">
        <v>0</v>
      </c>
      <c r="DD152" s="51"/>
      <c r="DE152" s="43">
        <v>0</v>
      </c>
      <c r="DF152" s="44">
        <v>0</v>
      </c>
      <c r="DG152" s="45">
        <v>335</v>
      </c>
      <c r="DH152" s="43">
        <v>7751.9</v>
      </c>
      <c r="DI152" s="46">
        <v>1</v>
      </c>
      <c r="DJ152" s="43">
        <v>0</v>
      </c>
      <c r="DK152" s="51"/>
      <c r="DL152" s="43">
        <v>0</v>
      </c>
      <c r="DM152" s="44">
        <v>0</v>
      </c>
      <c r="DN152" s="45">
        <v>335</v>
      </c>
      <c r="DO152" s="43">
        <v>7751.9</v>
      </c>
      <c r="DP152" s="46">
        <v>1</v>
      </c>
      <c r="DQ152" s="43">
        <v>0</v>
      </c>
      <c r="DR152" s="45">
        <v>0</v>
      </c>
      <c r="DS152" s="45">
        <v>0</v>
      </c>
      <c r="DT152" s="45"/>
      <c r="DU152" s="45">
        <v>0</v>
      </c>
      <c r="DV152" s="43">
        <v>0</v>
      </c>
      <c r="DW152" s="43">
        <v>0</v>
      </c>
      <c r="DX152" s="43">
        <v>0</v>
      </c>
      <c r="DY152" s="50">
        <v>0</v>
      </c>
      <c r="DZ152" s="50">
        <v>0</v>
      </c>
      <c r="EA152" s="52" t="s">
        <v>2076</v>
      </c>
      <c r="EB152"/>
    </row>
    <row r="153" spans="1:132" ht="51" outlineLevel="1" x14ac:dyDescent="0.25">
      <c r="A153" s="37" t="s">
        <v>452</v>
      </c>
      <c r="B153" s="38" t="s">
        <v>453</v>
      </c>
      <c r="C153" s="37" t="s">
        <v>53</v>
      </c>
      <c r="D153" s="37" t="s">
        <v>454</v>
      </c>
      <c r="E153" s="39" t="s">
        <v>130</v>
      </c>
      <c r="F153" s="39">
        <v>678</v>
      </c>
      <c r="G153" s="40">
        <v>27.63</v>
      </c>
      <c r="H153" s="40">
        <v>34.590000000000003</v>
      </c>
      <c r="I153" s="41">
        <v>23452.02</v>
      </c>
      <c r="J153" s="51">
        <v>0</v>
      </c>
      <c r="K153" s="43">
        <v>0</v>
      </c>
      <c r="L153" s="44">
        <v>0</v>
      </c>
      <c r="M153" s="45">
        <v>0</v>
      </c>
      <c r="N153" s="43">
        <v>0</v>
      </c>
      <c r="O153" s="46">
        <v>0</v>
      </c>
      <c r="P153" s="43">
        <v>23452.02</v>
      </c>
      <c r="Q153" s="51"/>
      <c r="R153" s="43">
        <v>0</v>
      </c>
      <c r="S153" s="44">
        <v>0</v>
      </c>
      <c r="T153" s="45">
        <v>0</v>
      </c>
      <c r="U153" s="43">
        <v>0</v>
      </c>
      <c r="V153" s="46">
        <v>0</v>
      </c>
      <c r="W153" s="43">
        <v>23452.02</v>
      </c>
      <c r="X153" s="51">
        <v>138</v>
      </c>
      <c r="Y153" s="43">
        <v>4773.42</v>
      </c>
      <c r="Z153" s="44">
        <v>0.20353982300884957</v>
      </c>
      <c r="AA153" s="45">
        <v>138</v>
      </c>
      <c r="AB153" s="43">
        <v>4773.42</v>
      </c>
      <c r="AC153" s="46">
        <v>0.20353982300884957</v>
      </c>
      <c r="AD153" s="43">
        <v>18678.599999999999</v>
      </c>
      <c r="AE153" s="51">
        <v>260</v>
      </c>
      <c r="AF153" s="43">
        <v>8993.4000000000015</v>
      </c>
      <c r="AG153" s="44">
        <v>0.38348082595870214</v>
      </c>
      <c r="AH153" s="45">
        <v>398</v>
      </c>
      <c r="AI153" s="43">
        <v>13766.820000000002</v>
      </c>
      <c r="AJ153" s="46">
        <v>0.58702064896755168</v>
      </c>
      <c r="AK153" s="43">
        <v>9685.1999999999989</v>
      </c>
      <c r="AL153" s="51"/>
      <c r="AM153" s="43">
        <v>0</v>
      </c>
      <c r="AN153" s="44">
        <v>0</v>
      </c>
      <c r="AO153" s="45">
        <v>398</v>
      </c>
      <c r="AP153" s="43">
        <v>13766.820000000002</v>
      </c>
      <c r="AQ153" s="46">
        <v>0.58702064896755168</v>
      </c>
      <c r="AR153" s="43">
        <v>9685.1999999999989</v>
      </c>
      <c r="AS153" s="51"/>
      <c r="AT153" s="43">
        <v>0</v>
      </c>
      <c r="AU153" s="44">
        <v>0</v>
      </c>
      <c r="AV153" s="45">
        <v>398</v>
      </c>
      <c r="AW153" s="43">
        <v>13766.820000000002</v>
      </c>
      <c r="AX153" s="46">
        <v>0.58702064896755168</v>
      </c>
      <c r="AY153" s="43">
        <v>9685.1999999999989</v>
      </c>
      <c r="AZ153" s="51"/>
      <c r="BA153" s="43">
        <v>0</v>
      </c>
      <c r="BB153" s="44">
        <v>0</v>
      </c>
      <c r="BC153" s="45">
        <v>398</v>
      </c>
      <c r="BD153" s="43">
        <v>13766.820000000002</v>
      </c>
      <c r="BE153" s="46">
        <v>0.58702064896755168</v>
      </c>
      <c r="BF153" s="43">
        <v>9685.1999999999989</v>
      </c>
      <c r="BG153" s="51"/>
      <c r="BH153" s="43">
        <v>0</v>
      </c>
      <c r="BI153" s="44">
        <v>0</v>
      </c>
      <c r="BJ153" s="45">
        <v>398</v>
      </c>
      <c r="BK153" s="43">
        <v>13766.820000000002</v>
      </c>
      <c r="BL153" s="46">
        <v>0.58702064896755168</v>
      </c>
      <c r="BM153" s="43">
        <v>9685.1999999999989</v>
      </c>
      <c r="BN153" s="51">
        <v>212</v>
      </c>
      <c r="BO153" s="43">
        <v>7333.0800000000008</v>
      </c>
      <c r="BP153" s="44">
        <v>0.31268436578171094</v>
      </c>
      <c r="BQ153" s="45">
        <v>610</v>
      </c>
      <c r="BR153" s="43">
        <v>21099.9</v>
      </c>
      <c r="BS153" s="46">
        <v>0.89970501474926257</v>
      </c>
      <c r="BT153" s="43">
        <v>2352.119999999999</v>
      </c>
      <c r="BU153" s="51"/>
      <c r="BV153" s="43">
        <v>0</v>
      </c>
      <c r="BW153" s="44">
        <v>0</v>
      </c>
      <c r="BX153" s="45">
        <v>610</v>
      </c>
      <c r="BY153" s="43">
        <v>21099.9</v>
      </c>
      <c r="BZ153" s="46">
        <v>0.89970501474926257</v>
      </c>
      <c r="CA153" s="43">
        <v>2352.119999999999</v>
      </c>
      <c r="CB153" s="51"/>
      <c r="CC153" s="43">
        <v>0</v>
      </c>
      <c r="CD153" s="44">
        <v>0</v>
      </c>
      <c r="CE153" s="45">
        <v>610</v>
      </c>
      <c r="CF153" s="43">
        <v>21099.9</v>
      </c>
      <c r="CG153" s="46">
        <v>0.89970501474926257</v>
      </c>
      <c r="CH153" s="43">
        <v>2352.119999999999</v>
      </c>
      <c r="CI153" s="51"/>
      <c r="CJ153" s="43">
        <v>0</v>
      </c>
      <c r="CK153" s="44">
        <v>0</v>
      </c>
      <c r="CL153" s="45">
        <v>610</v>
      </c>
      <c r="CM153" s="43">
        <v>21099.9</v>
      </c>
      <c r="CN153" s="46">
        <v>0.89970501474926257</v>
      </c>
      <c r="CO153" s="43">
        <v>2352.119999999999</v>
      </c>
      <c r="CP153" s="51"/>
      <c r="CQ153" s="43">
        <v>0</v>
      </c>
      <c r="CR153" s="44">
        <v>0</v>
      </c>
      <c r="CS153" s="45">
        <v>610</v>
      </c>
      <c r="CT153" s="43">
        <v>21099.9</v>
      </c>
      <c r="CU153" s="46">
        <v>0.89970501474926257</v>
      </c>
      <c r="CV153" s="43">
        <v>2352.119999999999</v>
      </c>
      <c r="CW153" s="51">
        <v>68</v>
      </c>
      <c r="CX153" s="43">
        <v>2352.1200000000003</v>
      </c>
      <c r="CY153" s="44">
        <v>0.10029498525073748</v>
      </c>
      <c r="CZ153" s="45">
        <v>678</v>
      </c>
      <c r="DA153" s="43">
        <v>23452.02</v>
      </c>
      <c r="DB153" s="46">
        <v>1</v>
      </c>
      <c r="DC153" s="43">
        <v>0</v>
      </c>
      <c r="DD153" s="51"/>
      <c r="DE153" s="43">
        <v>0</v>
      </c>
      <c r="DF153" s="44">
        <v>0</v>
      </c>
      <c r="DG153" s="45">
        <v>678</v>
      </c>
      <c r="DH153" s="43">
        <v>23452.02</v>
      </c>
      <c r="DI153" s="46">
        <v>1</v>
      </c>
      <c r="DJ153" s="43">
        <v>0</v>
      </c>
      <c r="DK153" s="51"/>
      <c r="DL153" s="43">
        <v>0</v>
      </c>
      <c r="DM153" s="44">
        <v>0</v>
      </c>
      <c r="DN153" s="45">
        <v>678</v>
      </c>
      <c r="DO153" s="43">
        <v>23452.02</v>
      </c>
      <c r="DP153" s="46">
        <v>1</v>
      </c>
      <c r="DQ153" s="43">
        <v>0</v>
      </c>
      <c r="DR153" s="45">
        <v>0</v>
      </c>
      <c r="DS153" s="45">
        <v>0</v>
      </c>
      <c r="DT153" s="45"/>
      <c r="DU153" s="45">
        <v>0</v>
      </c>
      <c r="DV153" s="43">
        <v>0</v>
      </c>
      <c r="DW153" s="43">
        <v>0</v>
      </c>
      <c r="DX153" s="43">
        <v>0</v>
      </c>
      <c r="DY153" s="50">
        <v>0</v>
      </c>
      <c r="DZ153" s="50">
        <v>0</v>
      </c>
      <c r="EA153" s="52" t="s">
        <v>2076</v>
      </c>
      <c r="EB153"/>
    </row>
    <row r="154" spans="1:132" ht="51" outlineLevel="1" x14ac:dyDescent="0.25">
      <c r="A154" s="37" t="s">
        <v>455</v>
      </c>
      <c r="B154" s="38" t="s">
        <v>456</v>
      </c>
      <c r="C154" s="37" t="s">
        <v>53</v>
      </c>
      <c r="D154" s="37" t="s">
        <v>457</v>
      </c>
      <c r="E154" s="39" t="s">
        <v>130</v>
      </c>
      <c r="F154" s="39">
        <v>355</v>
      </c>
      <c r="G154" s="40">
        <v>40.74</v>
      </c>
      <c r="H154" s="40">
        <v>51.01</v>
      </c>
      <c r="I154" s="41">
        <v>18108.55</v>
      </c>
      <c r="J154" s="51">
        <v>0</v>
      </c>
      <c r="K154" s="43">
        <v>0</v>
      </c>
      <c r="L154" s="44">
        <v>0</v>
      </c>
      <c r="M154" s="45">
        <v>0</v>
      </c>
      <c r="N154" s="43">
        <v>0</v>
      </c>
      <c r="O154" s="46">
        <v>0</v>
      </c>
      <c r="P154" s="43">
        <v>18108.55</v>
      </c>
      <c r="Q154" s="51"/>
      <c r="R154" s="43">
        <v>0</v>
      </c>
      <c r="S154" s="44">
        <v>0</v>
      </c>
      <c r="T154" s="45">
        <v>0</v>
      </c>
      <c r="U154" s="43">
        <v>0</v>
      </c>
      <c r="V154" s="46">
        <v>0</v>
      </c>
      <c r="W154" s="43">
        <v>18108.55</v>
      </c>
      <c r="X154" s="51"/>
      <c r="Y154" s="43">
        <v>0</v>
      </c>
      <c r="Z154" s="44">
        <v>0</v>
      </c>
      <c r="AA154" s="45">
        <v>0</v>
      </c>
      <c r="AB154" s="43">
        <v>0</v>
      </c>
      <c r="AC154" s="46">
        <v>0</v>
      </c>
      <c r="AD154" s="43">
        <v>18108.55</v>
      </c>
      <c r="AE154" s="51">
        <v>208.5</v>
      </c>
      <c r="AF154" s="43">
        <v>10635.584999999999</v>
      </c>
      <c r="AG154" s="44">
        <v>0.58732394366197183</v>
      </c>
      <c r="AH154" s="45">
        <v>208.5</v>
      </c>
      <c r="AI154" s="43">
        <v>10635.584999999999</v>
      </c>
      <c r="AJ154" s="46">
        <v>0.58732394366197183</v>
      </c>
      <c r="AK154" s="43">
        <v>7472.9650000000001</v>
      </c>
      <c r="AL154" s="51"/>
      <c r="AM154" s="43">
        <v>0</v>
      </c>
      <c r="AN154" s="44">
        <v>0</v>
      </c>
      <c r="AO154" s="45">
        <v>208.5</v>
      </c>
      <c r="AP154" s="43">
        <v>10635.584999999999</v>
      </c>
      <c r="AQ154" s="46">
        <v>0.58732394366197183</v>
      </c>
      <c r="AR154" s="43">
        <v>7472.9650000000001</v>
      </c>
      <c r="AS154" s="51"/>
      <c r="AT154" s="43">
        <v>0</v>
      </c>
      <c r="AU154" s="44">
        <v>0</v>
      </c>
      <c r="AV154" s="45">
        <v>208.5</v>
      </c>
      <c r="AW154" s="43">
        <v>10635.584999999999</v>
      </c>
      <c r="AX154" s="46">
        <v>0.58732394366197183</v>
      </c>
      <c r="AY154" s="43">
        <v>7472.9650000000001</v>
      </c>
      <c r="AZ154" s="51">
        <v>34.5</v>
      </c>
      <c r="BA154" s="43">
        <v>1759.845</v>
      </c>
      <c r="BB154" s="44">
        <v>9.7183098591549305E-2</v>
      </c>
      <c r="BC154" s="45">
        <v>243</v>
      </c>
      <c r="BD154" s="43">
        <v>12395.429999999998</v>
      </c>
      <c r="BE154" s="46">
        <v>0.6845070422535211</v>
      </c>
      <c r="BF154" s="43">
        <v>5713.1200000000008</v>
      </c>
      <c r="BG154" s="51"/>
      <c r="BH154" s="43">
        <v>0</v>
      </c>
      <c r="BI154" s="44">
        <v>0</v>
      </c>
      <c r="BJ154" s="45">
        <v>243</v>
      </c>
      <c r="BK154" s="43">
        <v>12395.429999999998</v>
      </c>
      <c r="BL154" s="46">
        <v>0.6845070422535211</v>
      </c>
      <c r="BM154" s="43">
        <v>5713.1200000000008</v>
      </c>
      <c r="BN154" s="51"/>
      <c r="BO154" s="43">
        <v>0</v>
      </c>
      <c r="BP154" s="44">
        <v>0</v>
      </c>
      <c r="BQ154" s="45">
        <v>243</v>
      </c>
      <c r="BR154" s="43">
        <v>12395.429999999998</v>
      </c>
      <c r="BS154" s="46">
        <v>0.6845070422535211</v>
      </c>
      <c r="BT154" s="43">
        <v>5713.1200000000008</v>
      </c>
      <c r="BU154" s="51"/>
      <c r="BV154" s="43">
        <v>0</v>
      </c>
      <c r="BW154" s="44">
        <v>0</v>
      </c>
      <c r="BX154" s="45">
        <v>243</v>
      </c>
      <c r="BY154" s="43">
        <v>12395.429999999998</v>
      </c>
      <c r="BZ154" s="46">
        <v>0.6845070422535211</v>
      </c>
      <c r="CA154" s="43">
        <v>5713.1200000000008</v>
      </c>
      <c r="CB154" s="51"/>
      <c r="CC154" s="43">
        <v>0</v>
      </c>
      <c r="CD154" s="44">
        <v>0</v>
      </c>
      <c r="CE154" s="45">
        <v>243</v>
      </c>
      <c r="CF154" s="43">
        <v>12395.429999999998</v>
      </c>
      <c r="CG154" s="46">
        <v>0.6845070422535211</v>
      </c>
      <c r="CH154" s="43">
        <v>5713.1200000000008</v>
      </c>
      <c r="CI154" s="51"/>
      <c r="CJ154" s="43">
        <v>0</v>
      </c>
      <c r="CK154" s="44">
        <v>0</v>
      </c>
      <c r="CL154" s="45">
        <v>243</v>
      </c>
      <c r="CM154" s="43">
        <v>12395.429999999998</v>
      </c>
      <c r="CN154" s="46">
        <v>0.6845070422535211</v>
      </c>
      <c r="CO154" s="43">
        <v>5713.1200000000008</v>
      </c>
      <c r="CP154" s="68">
        <v>73</v>
      </c>
      <c r="CQ154" s="43">
        <v>3723.73</v>
      </c>
      <c r="CR154" s="44">
        <v>0.20563380281690141</v>
      </c>
      <c r="CS154" s="45">
        <v>316</v>
      </c>
      <c r="CT154" s="43">
        <v>16119.159999999998</v>
      </c>
      <c r="CU154" s="46">
        <v>0.89014084507042246</v>
      </c>
      <c r="CV154" s="43">
        <v>1989.3900000000012</v>
      </c>
      <c r="CW154" s="68">
        <v>39</v>
      </c>
      <c r="CX154" s="43">
        <v>1989.3899999999999</v>
      </c>
      <c r="CY154" s="44">
        <v>0.10985915492957746</v>
      </c>
      <c r="CZ154" s="45">
        <v>355</v>
      </c>
      <c r="DA154" s="43">
        <v>18108.55</v>
      </c>
      <c r="DB154" s="46">
        <v>1</v>
      </c>
      <c r="DC154" s="43">
        <v>0</v>
      </c>
      <c r="DD154" s="68"/>
      <c r="DE154" s="43">
        <v>0</v>
      </c>
      <c r="DF154" s="44">
        <v>0</v>
      </c>
      <c r="DG154" s="45">
        <v>355</v>
      </c>
      <c r="DH154" s="43">
        <v>18108.55</v>
      </c>
      <c r="DI154" s="46">
        <v>1</v>
      </c>
      <c r="DJ154" s="43">
        <v>0</v>
      </c>
      <c r="DK154" s="68"/>
      <c r="DL154" s="43">
        <v>0</v>
      </c>
      <c r="DM154" s="44">
        <v>0</v>
      </c>
      <c r="DN154" s="45">
        <v>355</v>
      </c>
      <c r="DO154" s="43">
        <v>18108.55</v>
      </c>
      <c r="DP154" s="46">
        <v>1</v>
      </c>
      <c r="DQ154" s="43">
        <v>0</v>
      </c>
      <c r="DR154" s="45">
        <v>0</v>
      </c>
      <c r="DS154" s="45">
        <v>0</v>
      </c>
      <c r="DT154" s="45"/>
      <c r="DU154" s="45">
        <v>0</v>
      </c>
      <c r="DV154" s="43">
        <v>0</v>
      </c>
      <c r="DW154" s="43">
        <v>0</v>
      </c>
      <c r="DX154" s="43">
        <v>0</v>
      </c>
      <c r="DY154" s="50">
        <v>0</v>
      </c>
      <c r="DZ154" s="50">
        <v>0</v>
      </c>
      <c r="EA154" s="52" t="s">
        <v>2076</v>
      </c>
      <c r="EB154"/>
    </row>
    <row r="155" spans="1:132" ht="51" outlineLevel="1" x14ac:dyDescent="0.25">
      <c r="A155" s="37" t="s">
        <v>458</v>
      </c>
      <c r="B155" s="38" t="s">
        <v>459</v>
      </c>
      <c r="C155" s="37" t="s">
        <v>53</v>
      </c>
      <c r="D155" s="37" t="s">
        <v>460</v>
      </c>
      <c r="E155" s="39" t="s">
        <v>130</v>
      </c>
      <c r="F155" s="39">
        <v>465</v>
      </c>
      <c r="G155" s="40">
        <v>57.08</v>
      </c>
      <c r="H155" s="40">
        <v>71.47</v>
      </c>
      <c r="I155" s="41">
        <v>33233.550000000003</v>
      </c>
      <c r="J155" s="51">
        <v>0</v>
      </c>
      <c r="K155" s="43">
        <v>0</v>
      </c>
      <c r="L155" s="44">
        <v>0</v>
      </c>
      <c r="M155" s="45">
        <v>0</v>
      </c>
      <c r="N155" s="43">
        <v>0</v>
      </c>
      <c r="O155" s="46">
        <v>0</v>
      </c>
      <c r="P155" s="43">
        <v>33233.550000000003</v>
      </c>
      <c r="Q155" s="51"/>
      <c r="R155" s="43">
        <v>0</v>
      </c>
      <c r="S155" s="44">
        <v>0</v>
      </c>
      <c r="T155" s="45">
        <v>0</v>
      </c>
      <c r="U155" s="43">
        <v>0</v>
      </c>
      <c r="V155" s="46">
        <v>0</v>
      </c>
      <c r="W155" s="43">
        <v>33233.550000000003</v>
      </c>
      <c r="X155" s="51"/>
      <c r="Y155" s="43">
        <v>0</v>
      </c>
      <c r="Z155" s="44">
        <v>0</v>
      </c>
      <c r="AA155" s="45">
        <v>0</v>
      </c>
      <c r="AB155" s="43">
        <v>0</v>
      </c>
      <c r="AC155" s="46">
        <v>0</v>
      </c>
      <c r="AD155" s="43">
        <v>33233.550000000003</v>
      </c>
      <c r="AE155" s="51">
        <v>150</v>
      </c>
      <c r="AF155" s="43">
        <v>10720.5</v>
      </c>
      <c r="AG155" s="44">
        <v>0.32258064516129031</v>
      </c>
      <c r="AH155" s="45">
        <v>150</v>
      </c>
      <c r="AI155" s="43">
        <v>10720.5</v>
      </c>
      <c r="AJ155" s="46">
        <v>0.32258064516129031</v>
      </c>
      <c r="AK155" s="43">
        <v>22513.050000000003</v>
      </c>
      <c r="AL155" s="51"/>
      <c r="AM155" s="43">
        <v>0</v>
      </c>
      <c r="AN155" s="44">
        <v>0</v>
      </c>
      <c r="AO155" s="45">
        <v>150</v>
      </c>
      <c r="AP155" s="43">
        <v>10720.5</v>
      </c>
      <c r="AQ155" s="46">
        <v>0.32258064516129031</v>
      </c>
      <c r="AR155" s="43">
        <v>22513.050000000003</v>
      </c>
      <c r="AS155" s="51"/>
      <c r="AT155" s="43">
        <v>0</v>
      </c>
      <c r="AU155" s="44">
        <v>0</v>
      </c>
      <c r="AV155" s="45">
        <v>150</v>
      </c>
      <c r="AW155" s="43">
        <v>10720.5</v>
      </c>
      <c r="AX155" s="46">
        <v>0.32258064516129031</v>
      </c>
      <c r="AY155" s="43">
        <v>22513.050000000003</v>
      </c>
      <c r="AZ155" s="51">
        <v>126</v>
      </c>
      <c r="BA155" s="43">
        <v>9005.2199999999993</v>
      </c>
      <c r="BB155" s="44">
        <v>0.27096774193548384</v>
      </c>
      <c r="BC155" s="45">
        <v>276</v>
      </c>
      <c r="BD155" s="43">
        <v>19725.72</v>
      </c>
      <c r="BE155" s="46">
        <v>0.59354838709677415</v>
      </c>
      <c r="BF155" s="43">
        <v>13507.830000000002</v>
      </c>
      <c r="BG155" s="51">
        <v>96</v>
      </c>
      <c r="BH155" s="43">
        <v>6861.12</v>
      </c>
      <c r="BI155" s="44">
        <v>0.20645161290322578</v>
      </c>
      <c r="BJ155" s="45">
        <v>372</v>
      </c>
      <c r="BK155" s="43">
        <v>26586.84</v>
      </c>
      <c r="BL155" s="46">
        <v>0.79999999999999993</v>
      </c>
      <c r="BM155" s="43">
        <v>6646.7100000000028</v>
      </c>
      <c r="BN155" s="51">
        <v>46</v>
      </c>
      <c r="BO155" s="43">
        <v>3287.62</v>
      </c>
      <c r="BP155" s="44">
        <v>9.8924731182795683E-2</v>
      </c>
      <c r="BQ155" s="45">
        <v>418</v>
      </c>
      <c r="BR155" s="43">
        <v>29874.46</v>
      </c>
      <c r="BS155" s="46">
        <v>0.89892473118279559</v>
      </c>
      <c r="BT155" s="43">
        <v>3359.0900000000038</v>
      </c>
      <c r="BU155" s="51"/>
      <c r="BV155" s="43">
        <v>0</v>
      </c>
      <c r="BW155" s="44">
        <v>0</v>
      </c>
      <c r="BX155" s="45">
        <v>418</v>
      </c>
      <c r="BY155" s="43">
        <v>29874.46</v>
      </c>
      <c r="BZ155" s="46">
        <v>0.89892473118279559</v>
      </c>
      <c r="CA155" s="43">
        <v>3359.0900000000038</v>
      </c>
      <c r="CB155" s="51"/>
      <c r="CC155" s="43">
        <v>0</v>
      </c>
      <c r="CD155" s="44">
        <v>0</v>
      </c>
      <c r="CE155" s="45">
        <v>418</v>
      </c>
      <c r="CF155" s="43">
        <v>29874.46</v>
      </c>
      <c r="CG155" s="46">
        <v>0.89892473118279559</v>
      </c>
      <c r="CH155" s="43">
        <v>3359.0900000000038</v>
      </c>
      <c r="CI155" s="51"/>
      <c r="CJ155" s="43">
        <v>0</v>
      </c>
      <c r="CK155" s="44">
        <v>0</v>
      </c>
      <c r="CL155" s="45">
        <v>418</v>
      </c>
      <c r="CM155" s="43">
        <v>29874.46</v>
      </c>
      <c r="CN155" s="46">
        <v>0.89892473118279559</v>
      </c>
      <c r="CO155" s="43">
        <v>3359.0900000000038</v>
      </c>
      <c r="CP155" s="68"/>
      <c r="CQ155" s="43">
        <v>0</v>
      </c>
      <c r="CR155" s="44">
        <v>0</v>
      </c>
      <c r="CS155" s="45">
        <v>418</v>
      </c>
      <c r="CT155" s="43">
        <v>29874.46</v>
      </c>
      <c r="CU155" s="46">
        <v>0.89892473118279559</v>
      </c>
      <c r="CV155" s="43">
        <v>3359.0900000000038</v>
      </c>
      <c r="CW155" s="68">
        <v>47</v>
      </c>
      <c r="CX155" s="43">
        <v>3359.09</v>
      </c>
      <c r="CY155" s="44">
        <v>0.1010752688172043</v>
      </c>
      <c r="CZ155" s="45">
        <v>465</v>
      </c>
      <c r="DA155" s="43">
        <v>33233.550000000003</v>
      </c>
      <c r="DB155" s="46">
        <v>1</v>
      </c>
      <c r="DC155" s="43">
        <v>0</v>
      </c>
      <c r="DD155" s="68"/>
      <c r="DE155" s="43">
        <v>0</v>
      </c>
      <c r="DF155" s="44">
        <v>0</v>
      </c>
      <c r="DG155" s="45">
        <v>465</v>
      </c>
      <c r="DH155" s="43">
        <v>33233.550000000003</v>
      </c>
      <c r="DI155" s="46">
        <v>1</v>
      </c>
      <c r="DJ155" s="43">
        <v>0</v>
      </c>
      <c r="DK155" s="68"/>
      <c r="DL155" s="43">
        <v>0</v>
      </c>
      <c r="DM155" s="44">
        <v>0</v>
      </c>
      <c r="DN155" s="45">
        <v>465</v>
      </c>
      <c r="DO155" s="43">
        <v>33233.550000000003</v>
      </c>
      <c r="DP155" s="46">
        <v>1</v>
      </c>
      <c r="DQ155" s="43">
        <v>0</v>
      </c>
      <c r="DR155" s="45">
        <v>0</v>
      </c>
      <c r="DS155" s="45">
        <v>0</v>
      </c>
      <c r="DT155" s="45"/>
      <c r="DU155" s="45">
        <v>0</v>
      </c>
      <c r="DV155" s="43">
        <v>0</v>
      </c>
      <c r="DW155" s="43">
        <v>0</v>
      </c>
      <c r="DX155" s="43">
        <v>0</v>
      </c>
      <c r="DY155" s="50">
        <v>0</v>
      </c>
      <c r="DZ155" s="50">
        <v>0</v>
      </c>
      <c r="EA155" s="52" t="s">
        <v>2076</v>
      </c>
      <c r="EB155"/>
    </row>
    <row r="156" spans="1:132" ht="51" outlineLevel="1" x14ac:dyDescent="0.25">
      <c r="A156" s="37" t="s">
        <v>461</v>
      </c>
      <c r="B156" s="38" t="s">
        <v>462</v>
      </c>
      <c r="C156" s="37" t="s">
        <v>53</v>
      </c>
      <c r="D156" s="37" t="s">
        <v>463</v>
      </c>
      <c r="E156" s="39" t="s">
        <v>130</v>
      </c>
      <c r="F156" s="39">
        <v>63</v>
      </c>
      <c r="G156" s="40">
        <v>74.64</v>
      </c>
      <c r="H156" s="40">
        <v>93.46</v>
      </c>
      <c r="I156" s="41">
        <v>5887.98</v>
      </c>
      <c r="J156" s="51">
        <v>0</v>
      </c>
      <c r="K156" s="43">
        <v>0</v>
      </c>
      <c r="L156" s="44">
        <v>0</v>
      </c>
      <c r="M156" s="45">
        <v>0</v>
      </c>
      <c r="N156" s="43">
        <v>0</v>
      </c>
      <c r="O156" s="46">
        <v>0</v>
      </c>
      <c r="P156" s="43">
        <v>5887.98</v>
      </c>
      <c r="Q156" s="51"/>
      <c r="R156" s="43">
        <v>0</v>
      </c>
      <c r="S156" s="44">
        <v>0</v>
      </c>
      <c r="T156" s="45">
        <v>0</v>
      </c>
      <c r="U156" s="43">
        <v>0</v>
      </c>
      <c r="V156" s="46">
        <v>0</v>
      </c>
      <c r="W156" s="43">
        <v>5887.98</v>
      </c>
      <c r="X156" s="51"/>
      <c r="Y156" s="43">
        <v>0</v>
      </c>
      <c r="Z156" s="44">
        <v>0</v>
      </c>
      <c r="AA156" s="45">
        <v>0</v>
      </c>
      <c r="AB156" s="43">
        <v>0</v>
      </c>
      <c r="AC156" s="46">
        <v>0</v>
      </c>
      <c r="AD156" s="43">
        <v>5887.98</v>
      </c>
      <c r="AE156" s="51"/>
      <c r="AF156" s="43">
        <v>0</v>
      </c>
      <c r="AG156" s="44">
        <v>0</v>
      </c>
      <c r="AH156" s="45">
        <v>0</v>
      </c>
      <c r="AI156" s="43">
        <v>0</v>
      </c>
      <c r="AJ156" s="46">
        <v>0</v>
      </c>
      <c r="AK156" s="43">
        <v>5887.98</v>
      </c>
      <c r="AL156" s="51"/>
      <c r="AM156" s="43">
        <v>0</v>
      </c>
      <c r="AN156" s="44">
        <v>0</v>
      </c>
      <c r="AO156" s="45">
        <v>0</v>
      </c>
      <c r="AP156" s="43">
        <v>0</v>
      </c>
      <c r="AQ156" s="46">
        <v>0</v>
      </c>
      <c r="AR156" s="43">
        <v>5887.98</v>
      </c>
      <c r="AS156" s="51"/>
      <c r="AT156" s="43">
        <v>0</v>
      </c>
      <c r="AU156" s="44">
        <v>0</v>
      </c>
      <c r="AV156" s="45">
        <v>0</v>
      </c>
      <c r="AW156" s="43">
        <v>0</v>
      </c>
      <c r="AX156" s="46">
        <v>0</v>
      </c>
      <c r="AY156" s="43">
        <v>5887.98</v>
      </c>
      <c r="AZ156" s="51"/>
      <c r="BA156" s="43">
        <v>0</v>
      </c>
      <c r="BB156" s="44">
        <v>0</v>
      </c>
      <c r="BC156" s="45">
        <v>0</v>
      </c>
      <c r="BD156" s="43">
        <v>0</v>
      </c>
      <c r="BE156" s="46">
        <v>0</v>
      </c>
      <c r="BF156" s="43">
        <v>5887.98</v>
      </c>
      <c r="BG156" s="51"/>
      <c r="BH156" s="43">
        <v>0</v>
      </c>
      <c r="BI156" s="44">
        <v>0</v>
      </c>
      <c r="BJ156" s="45">
        <v>0</v>
      </c>
      <c r="BK156" s="43">
        <v>0</v>
      </c>
      <c r="BL156" s="46">
        <v>0</v>
      </c>
      <c r="BM156" s="43">
        <v>5887.98</v>
      </c>
      <c r="BN156" s="51"/>
      <c r="BO156" s="43">
        <v>0</v>
      </c>
      <c r="BP156" s="44">
        <v>0</v>
      </c>
      <c r="BQ156" s="45">
        <v>0</v>
      </c>
      <c r="BR156" s="43">
        <v>0</v>
      </c>
      <c r="BS156" s="46">
        <v>0</v>
      </c>
      <c r="BT156" s="43">
        <v>5887.98</v>
      </c>
      <c r="BU156" s="51"/>
      <c r="BV156" s="43">
        <v>0</v>
      </c>
      <c r="BW156" s="44">
        <v>0</v>
      </c>
      <c r="BX156" s="45">
        <v>0</v>
      </c>
      <c r="BY156" s="43">
        <v>0</v>
      </c>
      <c r="BZ156" s="46">
        <v>0</v>
      </c>
      <c r="CA156" s="43">
        <v>5887.98</v>
      </c>
      <c r="CB156" s="51"/>
      <c r="CC156" s="43">
        <v>0</v>
      </c>
      <c r="CD156" s="44">
        <v>0</v>
      </c>
      <c r="CE156" s="45">
        <v>0</v>
      </c>
      <c r="CF156" s="43">
        <v>0</v>
      </c>
      <c r="CG156" s="46">
        <v>0</v>
      </c>
      <c r="CH156" s="43">
        <v>5887.98</v>
      </c>
      <c r="CI156" s="51"/>
      <c r="CJ156" s="43">
        <v>0</v>
      </c>
      <c r="CK156" s="44">
        <v>0</v>
      </c>
      <c r="CL156" s="45">
        <v>0</v>
      </c>
      <c r="CM156" s="43">
        <v>0</v>
      </c>
      <c r="CN156" s="46">
        <v>0</v>
      </c>
      <c r="CO156" s="43">
        <v>5887.98</v>
      </c>
      <c r="CP156" s="68">
        <v>59</v>
      </c>
      <c r="CQ156" s="43">
        <v>5514.1399999999994</v>
      </c>
      <c r="CR156" s="44">
        <v>0.93650793650793651</v>
      </c>
      <c r="CS156" s="45">
        <v>59</v>
      </c>
      <c r="CT156" s="43">
        <v>5514.1399999999994</v>
      </c>
      <c r="CU156" s="46">
        <v>0.93650793650793651</v>
      </c>
      <c r="CV156" s="43">
        <v>373.84000000000015</v>
      </c>
      <c r="CW156" s="68">
        <v>4</v>
      </c>
      <c r="CX156" s="43">
        <v>373.84</v>
      </c>
      <c r="CY156" s="44">
        <v>6.3492063492063489E-2</v>
      </c>
      <c r="CZ156" s="45">
        <v>63</v>
      </c>
      <c r="DA156" s="43">
        <v>5887.98</v>
      </c>
      <c r="DB156" s="46">
        <v>1</v>
      </c>
      <c r="DC156" s="43">
        <v>0</v>
      </c>
      <c r="DD156" s="68"/>
      <c r="DE156" s="43">
        <v>0</v>
      </c>
      <c r="DF156" s="44">
        <v>0</v>
      </c>
      <c r="DG156" s="45">
        <v>63</v>
      </c>
      <c r="DH156" s="43">
        <v>5887.98</v>
      </c>
      <c r="DI156" s="46">
        <v>1</v>
      </c>
      <c r="DJ156" s="43">
        <v>0</v>
      </c>
      <c r="DK156" s="68"/>
      <c r="DL156" s="43">
        <v>0</v>
      </c>
      <c r="DM156" s="44">
        <v>0</v>
      </c>
      <c r="DN156" s="45">
        <v>63</v>
      </c>
      <c r="DO156" s="43">
        <v>5887.98</v>
      </c>
      <c r="DP156" s="46">
        <v>1</v>
      </c>
      <c r="DQ156" s="43">
        <v>0</v>
      </c>
      <c r="DR156" s="45">
        <v>0</v>
      </c>
      <c r="DS156" s="45">
        <v>115.5</v>
      </c>
      <c r="DT156" s="45"/>
      <c r="DU156" s="45">
        <v>0</v>
      </c>
      <c r="DV156" s="43">
        <v>0</v>
      </c>
      <c r="DW156" s="43">
        <v>10794.63</v>
      </c>
      <c r="DX156" s="43">
        <v>0</v>
      </c>
      <c r="DY156" s="50">
        <v>0</v>
      </c>
      <c r="DZ156" s="50">
        <v>0</v>
      </c>
      <c r="EA156" s="52" t="s">
        <v>2076</v>
      </c>
      <c r="EB156"/>
    </row>
    <row r="157" spans="1:132" ht="51" outlineLevel="1" x14ac:dyDescent="0.25">
      <c r="A157" s="37" t="s">
        <v>464</v>
      </c>
      <c r="B157" s="38" t="s">
        <v>465</v>
      </c>
      <c r="C157" s="37" t="s">
        <v>53</v>
      </c>
      <c r="D157" s="37" t="s">
        <v>466</v>
      </c>
      <c r="E157" s="39" t="s">
        <v>130</v>
      </c>
      <c r="F157" s="39">
        <v>117</v>
      </c>
      <c r="G157" s="40">
        <v>100.02</v>
      </c>
      <c r="H157" s="40">
        <v>125.24</v>
      </c>
      <c r="I157" s="41">
        <v>14653.08</v>
      </c>
      <c r="J157" s="51">
        <v>0</v>
      </c>
      <c r="K157" s="43">
        <v>0</v>
      </c>
      <c r="L157" s="44">
        <v>0</v>
      </c>
      <c r="M157" s="45">
        <v>0</v>
      </c>
      <c r="N157" s="43">
        <v>0</v>
      </c>
      <c r="O157" s="46">
        <v>0</v>
      </c>
      <c r="P157" s="43">
        <v>14653.08</v>
      </c>
      <c r="Q157" s="51"/>
      <c r="R157" s="43">
        <v>0</v>
      </c>
      <c r="S157" s="44">
        <v>0</v>
      </c>
      <c r="T157" s="45">
        <v>0</v>
      </c>
      <c r="U157" s="43">
        <v>0</v>
      </c>
      <c r="V157" s="46">
        <v>0</v>
      </c>
      <c r="W157" s="43">
        <v>14653.08</v>
      </c>
      <c r="X157" s="51"/>
      <c r="Y157" s="43">
        <v>0</v>
      </c>
      <c r="Z157" s="44">
        <v>0</v>
      </c>
      <c r="AA157" s="45">
        <v>0</v>
      </c>
      <c r="AB157" s="43">
        <v>0</v>
      </c>
      <c r="AC157" s="46">
        <v>0</v>
      </c>
      <c r="AD157" s="43">
        <v>14653.08</v>
      </c>
      <c r="AE157" s="51"/>
      <c r="AF157" s="43">
        <v>0</v>
      </c>
      <c r="AG157" s="44">
        <v>0</v>
      </c>
      <c r="AH157" s="45">
        <v>0</v>
      </c>
      <c r="AI157" s="43">
        <v>0</v>
      </c>
      <c r="AJ157" s="46">
        <v>0</v>
      </c>
      <c r="AK157" s="43">
        <v>14653.08</v>
      </c>
      <c r="AL157" s="51"/>
      <c r="AM157" s="43">
        <v>0</v>
      </c>
      <c r="AN157" s="44">
        <v>0</v>
      </c>
      <c r="AO157" s="45">
        <v>0</v>
      </c>
      <c r="AP157" s="43">
        <v>0</v>
      </c>
      <c r="AQ157" s="46">
        <v>0</v>
      </c>
      <c r="AR157" s="43">
        <v>14653.08</v>
      </c>
      <c r="AS157" s="51"/>
      <c r="AT157" s="43">
        <v>0</v>
      </c>
      <c r="AU157" s="44">
        <v>0</v>
      </c>
      <c r="AV157" s="45">
        <v>0</v>
      </c>
      <c r="AW157" s="43">
        <v>0</v>
      </c>
      <c r="AX157" s="46">
        <v>0</v>
      </c>
      <c r="AY157" s="43">
        <v>14653.08</v>
      </c>
      <c r="AZ157" s="51"/>
      <c r="BA157" s="43">
        <v>0</v>
      </c>
      <c r="BB157" s="44">
        <v>0</v>
      </c>
      <c r="BC157" s="45">
        <v>0</v>
      </c>
      <c r="BD157" s="43">
        <v>0</v>
      </c>
      <c r="BE157" s="46">
        <v>0</v>
      </c>
      <c r="BF157" s="43">
        <v>14653.08</v>
      </c>
      <c r="BG157" s="51"/>
      <c r="BH157" s="43">
        <v>0</v>
      </c>
      <c r="BI157" s="44">
        <v>0</v>
      </c>
      <c r="BJ157" s="45">
        <v>0</v>
      </c>
      <c r="BK157" s="43">
        <v>0</v>
      </c>
      <c r="BL157" s="46">
        <v>0</v>
      </c>
      <c r="BM157" s="43">
        <v>14653.08</v>
      </c>
      <c r="BN157" s="51"/>
      <c r="BO157" s="43">
        <v>0</v>
      </c>
      <c r="BP157" s="44">
        <v>0</v>
      </c>
      <c r="BQ157" s="45">
        <v>0</v>
      </c>
      <c r="BR157" s="43">
        <v>0</v>
      </c>
      <c r="BS157" s="46">
        <v>0</v>
      </c>
      <c r="BT157" s="43">
        <v>14653.08</v>
      </c>
      <c r="BU157" s="51"/>
      <c r="BV157" s="43">
        <v>0</v>
      </c>
      <c r="BW157" s="44">
        <v>0</v>
      </c>
      <c r="BX157" s="45">
        <v>0</v>
      </c>
      <c r="BY157" s="43">
        <v>0</v>
      </c>
      <c r="BZ157" s="46">
        <v>0</v>
      </c>
      <c r="CA157" s="43">
        <v>14653.08</v>
      </c>
      <c r="CB157" s="51"/>
      <c r="CC157" s="43">
        <v>0</v>
      </c>
      <c r="CD157" s="44">
        <v>0</v>
      </c>
      <c r="CE157" s="45">
        <v>0</v>
      </c>
      <c r="CF157" s="43">
        <v>0</v>
      </c>
      <c r="CG157" s="46">
        <v>0</v>
      </c>
      <c r="CH157" s="43">
        <v>14653.08</v>
      </c>
      <c r="CI157" s="51"/>
      <c r="CJ157" s="43">
        <v>0</v>
      </c>
      <c r="CK157" s="44">
        <v>0</v>
      </c>
      <c r="CL157" s="45">
        <v>0</v>
      </c>
      <c r="CM157" s="43">
        <v>0</v>
      </c>
      <c r="CN157" s="46">
        <v>0</v>
      </c>
      <c r="CO157" s="43">
        <v>14653.08</v>
      </c>
      <c r="CP157" s="68">
        <v>107</v>
      </c>
      <c r="CQ157" s="43">
        <v>13400.68</v>
      </c>
      <c r="CR157" s="44">
        <v>0.9145299145299145</v>
      </c>
      <c r="CS157" s="45">
        <v>107</v>
      </c>
      <c r="CT157" s="43">
        <v>13400.68</v>
      </c>
      <c r="CU157" s="46">
        <v>0.9145299145299145</v>
      </c>
      <c r="CV157" s="43">
        <v>1252.3999999999996</v>
      </c>
      <c r="CW157" s="68">
        <v>10</v>
      </c>
      <c r="CX157" s="43">
        <v>1252.3999999999999</v>
      </c>
      <c r="CY157" s="44">
        <v>8.5470085470085458E-2</v>
      </c>
      <c r="CZ157" s="45">
        <v>117</v>
      </c>
      <c r="DA157" s="43">
        <v>14653.08</v>
      </c>
      <c r="DB157" s="46">
        <v>1</v>
      </c>
      <c r="DC157" s="43">
        <v>0</v>
      </c>
      <c r="DD157" s="68"/>
      <c r="DE157" s="43">
        <v>0</v>
      </c>
      <c r="DF157" s="44">
        <v>0</v>
      </c>
      <c r="DG157" s="45">
        <v>117</v>
      </c>
      <c r="DH157" s="43">
        <v>14653.08</v>
      </c>
      <c r="DI157" s="46">
        <v>1</v>
      </c>
      <c r="DJ157" s="43">
        <v>0</v>
      </c>
      <c r="DK157" s="68"/>
      <c r="DL157" s="43">
        <v>0</v>
      </c>
      <c r="DM157" s="44">
        <v>0</v>
      </c>
      <c r="DN157" s="45">
        <v>117</v>
      </c>
      <c r="DO157" s="43">
        <v>14653.08</v>
      </c>
      <c r="DP157" s="46">
        <v>1</v>
      </c>
      <c r="DQ157" s="43">
        <v>0</v>
      </c>
      <c r="DR157" s="45">
        <v>0</v>
      </c>
      <c r="DS157" s="45">
        <v>0</v>
      </c>
      <c r="DT157" s="45"/>
      <c r="DU157" s="45">
        <v>0</v>
      </c>
      <c r="DV157" s="43">
        <v>0</v>
      </c>
      <c r="DW157" s="43">
        <v>0</v>
      </c>
      <c r="DX157" s="43">
        <v>0</v>
      </c>
      <c r="DY157" s="50">
        <v>0</v>
      </c>
      <c r="DZ157" s="50">
        <v>0</v>
      </c>
      <c r="EA157" s="52" t="s">
        <v>2076</v>
      </c>
      <c r="EB157"/>
    </row>
    <row r="158" spans="1:132" ht="38.25" outlineLevel="1" x14ac:dyDescent="0.25">
      <c r="A158" s="37" t="s">
        <v>467</v>
      </c>
      <c r="B158" s="38" t="s">
        <v>468</v>
      </c>
      <c r="C158" s="37" t="s">
        <v>53</v>
      </c>
      <c r="D158" s="37" t="s">
        <v>469</v>
      </c>
      <c r="E158" s="39" t="s">
        <v>130</v>
      </c>
      <c r="F158" s="39">
        <v>51</v>
      </c>
      <c r="G158" s="40">
        <v>5.0999999999999996</v>
      </c>
      <c r="H158" s="40">
        <v>6.38</v>
      </c>
      <c r="I158" s="41">
        <v>325.38</v>
      </c>
      <c r="J158" s="51">
        <v>0</v>
      </c>
      <c r="K158" s="43">
        <v>0</v>
      </c>
      <c r="L158" s="44">
        <v>0</v>
      </c>
      <c r="M158" s="45">
        <v>0</v>
      </c>
      <c r="N158" s="43">
        <v>0</v>
      </c>
      <c r="O158" s="46">
        <v>0</v>
      </c>
      <c r="P158" s="43">
        <v>325.38</v>
      </c>
      <c r="Q158" s="51"/>
      <c r="R158" s="43">
        <v>0</v>
      </c>
      <c r="S158" s="44">
        <v>0</v>
      </c>
      <c r="T158" s="45">
        <v>0</v>
      </c>
      <c r="U158" s="43">
        <v>0</v>
      </c>
      <c r="V158" s="46">
        <v>0</v>
      </c>
      <c r="W158" s="43">
        <v>325.38</v>
      </c>
      <c r="X158" s="51"/>
      <c r="Y158" s="43">
        <v>0</v>
      </c>
      <c r="Z158" s="44">
        <v>0</v>
      </c>
      <c r="AA158" s="45">
        <v>0</v>
      </c>
      <c r="AB158" s="43">
        <v>0</v>
      </c>
      <c r="AC158" s="46">
        <v>0</v>
      </c>
      <c r="AD158" s="43">
        <v>325.38</v>
      </c>
      <c r="AE158" s="51"/>
      <c r="AF158" s="43">
        <v>0</v>
      </c>
      <c r="AG158" s="44">
        <v>0</v>
      </c>
      <c r="AH158" s="45">
        <v>0</v>
      </c>
      <c r="AI158" s="43">
        <v>0</v>
      </c>
      <c r="AJ158" s="46">
        <v>0</v>
      </c>
      <c r="AK158" s="43">
        <v>325.38</v>
      </c>
      <c r="AL158" s="51"/>
      <c r="AM158" s="43">
        <v>0</v>
      </c>
      <c r="AN158" s="44">
        <v>0</v>
      </c>
      <c r="AO158" s="45">
        <v>0</v>
      </c>
      <c r="AP158" s="43">
        <v>0</v>
      </c>
      <c r="AQ158" s="46">
        <v>0</v>
      </c>
      <c r="AR158" s="43">
        <v>325.38</v>
      </c>
      <c r="AS158" s="51"/>
      <c r="AT158" s="43">
        <v>0</v>
      </c>
      <c r="AU158" s="44">
        <v>0</v>
      </c>
      <c r="AV158" s="45">
        <v>0</v>
      </c>
      <c r="AW158" s="43">
        <v>0</v>
      </c>
      <c r="AX158" s="46">
        <v>0</v>
      </c>
      <c r="AY158" s="43">
        <v>325.38</v>
      </c>
      <c r="AZ158" s="51"/>
      <c r="BA158" s="43">
        <v>0</v>
      </c>
      <c r="BB158" s="44">
        <v>0</v>
      </c>
      <c r="BC158" s="45">
        <v>0</v>
      </c>
      <c r="BD158" s="43">
        <v>0</v>
      </c>
      <c r="BE158" s="46">
        <v>0</v>
      </c>
      <c r="BF158" s="43">
        <v>325.38</v>
      </c>
      <c r="BG158" s="51"/>
      <c r="BH158" s="43">
        <v>0</v>
      </c>
      <c r="BI158" s="44">
        <v>0</v>
      </c>
      <c r="BJ158" s="45">
        <v>0</v>
      </c>
      <c r="BK158" s="43">
        <v>0</v>
      </c>
      <c r="BL158" s="46">
        <v>0</v>
      </c>
      <c r="BM158" s="43">
        <v>325.38</v>
      </c>
      <c r="BN158" s="51"/>
      <c r="BO158" s="43">
        <v>0</v>
      </c>
      <c r="BP158" s="44">
        <v>0</v>
      </c>
      <c r="BQ158" s="45">
        <v>0</v>
      </c>
      <c r="BR158" s="43">
        <v>0</v>
      </c>
      <c r="BS158" s="46">
        <v>0</v>
      </c>
      <c r="BT158" s="43">
        <v>325.38</v>
      </c>
      <c r="BU158" s="51"/>
      <c r="BV158" s="43">
        <v>0</v>
      </c>
      <c r="BW158" s="44">
        <v>0</v>
      </c>
      <c r="BX158" s="45">
        <v>0</v>
      </c>
      <c r="BY158" s="43">
        <v>0</v>
      </c>
      <c r="BZ158" s="46">
        <v>0</v>
      </c>
      <c r="CA158" s="43">
        <v>325.38</v>
      </c>
      <c r="CB158" s="51"/>
      <c r="CC158" s="43">
        <v>0</v>
      </c>
      <c r="CD158" s="44">
        <v>0</v>
      </c>
      <c r="CE158" s="45">
        <v>0</v>
      </c>
      <c r="CF158" s="43">
        <v>0</v>
      </c>
      <c r="CG158" s="46">
        <v>0</v>
      </c>
      <c r="CH158" s="43">
        <v>325.38</v>
      </c>
      <c r="CI158" s="51"/>
      <c r="CJ158" s="43">
        <v>0</v>
      </c>
      <c r="CK158" s="44">
        <v>0</v>
      </c>
      <c r="CL158" s="45">
        <v>0</v>
      </c>
      <c r="CM158" s="43">
        <v>0</v>
      </c>
      <c r="CN158" s="46">
        <v>0</v>
      </c>
      <c r="CO158" s="43">
        <v>325.38</v>
      </c>
      <c r="CP158" s="68"/>
      <c r="CQ158" s="43">
        <v>0</v>
      </c>
      <c r="CR158" s="44">
        <v>0</v>
      </c>
      <c r="CS158" s="45">
        <v>0</v>
      </c>
      <c r="CT158" s="43">
        <v>0</v>
      </c>
      <c r="CU158" s="46">
        <v>0</v>
      </c>
      <c r="CV158" s="43">
        <v>325.38</v>
      </c>
      <c r="CW158" s="68">
        <v>51</v>
      </c>
      <c r="CX158" s="43">
        <v>325.38</v>
      </c>
      <c r="CY158" s="44">
        <v>1</v>
      </c>
      <c r="CZ158" s="45">
        <v>51</v>
      </c>
      <c r="DA158" s="43">
        <v>325.38</v>
      </c>
      <c r="DB158" s="46">
        <v>1</v>
      </c>
      <c r="DC158" s="43">
        <v>0</v>
      </c>
      <c r="DD158" s="68"/>
      <c r="DE158" s="43">
        <v>0</v>
      </c>
      <c r="DF158" s="44">
        <v>0</v>
      </c>
      <c r="DG158" s="45">
        <v>51</v>
      </c>
      <c r="DH158" s="43">
        <v>325.38</v>
      </c>
      <c r="DI158" s="46">
        <v>1</v>
      </c>
      <c r="DJ158" s="43">
        <v>0</v>
      </c>
      <c r="DK158" s="68"/>
      <c r="DL158" s="43">
        <v>0</v>
      </c>
      <c r="DM158" s="44">
        <v>0</v>
      </c>
      <c r="DN158" s="45">
        <v>51</v>
      </c>
      <c r="DO158" s="43">
        <v>325.38</v>
      </c>
      <c r="DP158" s="46">
        <v>1</v>
      </c>
      <c r="DQ158" s="43">
        <v>0</v>
      </c>
      <c r="DR158" s="45">
        <v>0</v>
      </c>
      <c r="DS158" s="45">
        <v>0</v>
      </c>
      <c r="DT158" s="45"/>
      <c r="DU158" s="45">
        <v>0</v>
      </c>
      <c r="DV158" s="43">
        <v>0</v>
      </c>
      <c r="DW158" s="43">
        <v>0</v>
      </c>
      <c r="DX158" s="43">
        <v>0</v>
      </c>
      <c r="DY158" s="50">
        <v>0</v>
      </c>
      <c r="DZ158" s="50">
        <v>0</v>
      </c>
      <c r="EA158" s="52" t="s">
        <v>2076</v>
      </c>
      <c r="EB158"/>
    </row>
    <row r="159" spans="1:132" ht="38.25" outlineLevel="1" x14ac:dyDescent="0.25">
      <c r="A159" s="37" t="s">
        <v>470</v>
      </c>
      <c r="B159" s="38" t="s">
        <v>471</v>
      </c>
      <c r="C159" s="37" t="s">
        <v>53</v>
      </c>
      <c r="D159" s="37" t="s">
        <v>472</v>
      </c>
      <c r="E159" s="39" t="s">
        <v>130</v>
      </c>
      <c r="F159" s="39">
        <v>64</v>
      </c>
      <c r="G159" s="40">
        <v>7.14</v>
      </c>
      <c r="H159" s="40">
        <v>8.94</v>
      </c>
      <c r="I159" s="41">
        <v>572.16</v>
      </c>
      <c r="J159" s="51">
        <v>0</v>
      </c>
      <c r="K159" s="43">
        <v>0</v>
      </c>
      <c r="L159" s="44">
        <v>0</v>
      </c>
      <c r="M159" s="45">
        <v>0</v>
      </c>
      <c r="N159" s="43">
        <v>0</v>
      </c>
      <c r="O159" s="46">
        <v>0</v>
      </c>
      <c r="P159" s="43">
        <v>572.16</v>
      </c>
      <c r="Q159" s="51"/>
      <c r="R159" s="43">
        <v>0</v>
      </c>
      <c r="S159" s="44">
        <v>0</v>
      </c>
      <c r="T159" s="45">
        <v>0</v>
      </c>
      <c r="U159" s="43">
        <v>0</v>
      </c>
      <c r="V159" s="46">
        <v>0</v>
      </c>
      <c r="W159" s="43">
        <v>572.16</v>
      </c>
      <c r="X159" s="51"/>
      <c r="Y159" s="43">
        <v>0</v>
      </c>
      <c r="Z159" s="44">
        <v>0</v>
      </c>
      <c r="AA159" s="45">
        <v>0</v>
      </c>
      <c r="AB159" s="43">
        <v>0</v>
      </c>
      <c r="AC159" s="46">
        <v>0</v>
      </c>
      <c r="AD159" s="43">
        <v>572.16</v>
      </c>
      <c r="AE159" s="51"/>
      <c r="AF159" s="43">
        <v>0</v>
      </c>
      <c r="AG159" s="44">
        <v>0</v>
      </c>
      <c r="AH159" s="45">
        <v>0</v>
      </c>
      <c r="AI159" s="43">
        <v>0</v>
      </c>
      <c r="AJ159" s="46">
        <v>0</v>
      </c>
      <c r="AK159" s="43">
        <v>572.16</v>
      </c>
      <c r="AL159" s="51"/>
      <c r="AM159" s="43">
        <v>0</v>
      </c>
      <c r="AN159" s="44">
        <v>0</v>
      </c>
      <c r="AO159" s="45">
        <v>0</v>
      </c>
      <c r="AP159" s="43">
        <v>0</v>
      </c>
      <c r="AQ159" s="46">
        <v>0</v>
      </c>
      <c r="AR159" s="43">
        <v>572.16</v>
      </c>
      <c r="AS159" s="51"/>
      <c r="AT159" s="43">
        <v>0</v>
      </c>
      <c r="AU159" s="44">
        <v>0</v>
      </c>
      <c r="AV159" s="45">
        <v>0</v>
      </c>
      <c r="AW159" s="43">
        <v>0</v>
      </c>
      <c r="AX159" s="46">
        <v>0</v>
      </c>
      <c r="AY159" s="43">
        <v>572.16</v>
      </c>
      <c r="AZ159" s="51"/>
      <c r="BA159" s="43">
        <v>0</v>
      </c>
      <c r="BB159" s="44">
        <v>0</v>
      </c>
      <c r="BC159" s="45">
        <v>0</v>
      </c>
      <c r="BD159" s="43">
        <v>0</v>
      </c>
      <c r="BE159" s="46">
        <v>0</v>
      </c>
      <c r="BF159" s="43">
        <v>572.16</v>
      </c>
      <c r="BG159" s="51"/>
      <c r="BH159" s="43">
        <v>0</v>
      </c>
      <c r="BI159" s="44">
        <v>0</v>
      </c>
      <c r="BJ159" s="45">
        <v>0</v>
      </c>
      <c r="BK159" s="43">
        <v>0</v>
      </c>
      <c r="BL159" s="46">
        <v>0</v>
      </c>
      <c r="BM159" s="43">
        <v>572.16</v>
      </c>
      <c r="BN159" s="51"/>
      <c r="BO159" s="43">
        <v>0</v>
      </c>
      <c r="BP159" s="44">
        <v>0</v>
      </c>
      <c r="BQ159" s="45">
        <v>0</v>
      </c>
      <c r="BR159" s="43">
        <v>0</v>
      </c>
      <c r="BS159" s="46">
        <v>0</v>
      </c>
      <c r="BT159" s="43">
        <v>572.16</v>
      </c>
      <c r="BU159" s="51"/>
      <c r="BV159" s="43">
        <v>0</v>
      </c>
      <c r="BW159" s="44">
        <v>0</v>
      </c>
      <c r="BX159" s="45">
        <v>0</v>
      </c>
      <c r="BY159" s="43">
        <v>0</v>
      </c>
      <c r="BZ159" s="46">
        <v>0</v>
      </c>
      <c r="CA159" s="43">
        <v>572.16</v>
      </c>
      <c r="CB159" s="51"/>
      <c r="CC159" s="43">
        <v>0</v>
      </c>
      <c r="CD159" s="44">
        <v>0</v>
      </c>
      <c r="CE159" s="45">
        <v>0</v>
      </c>
      <c r="CF159" s="43">
        <v>0</v>
      </c>
      <c r="CG159" s="46">
        <v>0</v>
      </c>
      <c r="CH159" s="43">
        <v>572.16</v>
      </c>
      <c r="CI159" s="51"/>
      <c r="CJ159" s="43">
        <v>0</v>
      </c>
      <c r="CK159" s="44">
        <v>0</v>
      </c>
      <c r="CL159" s="45">
        <v>0</v>
      </c>
      <c r="CM159" s="43">
        <v>0</v>
      </c>
      <c r="CN159" s="46">
        <v>0</v>
      </c>
      <c r="CO159" s="43">
        <v>572.16</v>
      </c>
      <c r="CP159" s="68"/>
      <c r="CQ159" s="43">
        <v>0</v>
      </c>
      <c r="CR159" s="44">
        <v>0</v>
      </c>
      <c r="CS159" s="45">
        <v>0</v>
      </c>
      <c r="CT159" s="43">
        <v>0</v>
      </c>
      <c r="CU159" s="46">
        <v>0</v>
      </c>
      <c r="CV159" s="43">
        <v>572.16</v>
      </c>
      <c r="CW159" s="68">
        <v>64</v>
      </c>
      <c r="CX159" s="43">
        <v>572.16</v>
      </c>
      <c r="CY159" s="44">
        <v>1</v>
      </c>
      <c r="CZ159" s="45">
        <v>64</v>
      </c>
      <c r="DA159" s="43">
        <v>572.16</v>
      </c>
      <c r="DB159" s="46">
        <v>1</v>
      </c>
      <c r="DC159" s="43">
        <v>0</v>
      </c>
      <c r="DD159" s="68"/>
      <c r="DE159" s="43">
        <v>0</v>
      </c>
      <c r="DF159" s="44">
        <v>0</v>
      </c>
      <c r="DG159" s="45">
        <v>64</v>
      </c>
      <c r="DH159" s="43">
        <v>572.16</v>
      </c>
      <c r="DI159" s="46">
        <v>1</v>
      </c>
      <c r="DJ159" s="43">
        <v>0</v>
      </c>
      <c r="DK159" s="68"/>
      <c r="DL159" s="43">
        <v>0</v>
      </c>
      <c r="DM159" s="44">
        <v>0</v>
      </c>
      <c r="DN159" s="45">
        <v>64</v>
      </c>
      <c r="DO159" s="43">
        <v>572.16</v>
      </c>
      <c r="DP159" s="46">
        <v>1</v>
      </c>
      <c r="DQ159" s="43">
        <v>0</v>
      </c>
      <c r="DR159" s="45">
        <v>0</v>
      </c>
      <c r="DS159" s="45">
        <v>0</v>
      </c>
      <c r="DT159" s="45"/>
      <c r="DU159" s="45">
        <v>0</v>
      </c>
      <c r="DV159" s="43">
        <v>0</v>
      </c>
      <c r="DW159" s="43">
        <v>0</v>
      </c>
      <c r="DX159" s="43">
        <v>0</v>
      </c>
      <c r="DY159" s="50">
        <v>0</v>
      </c>
      <c r="DZ159" s="50">
        <v>0</v>
      </c>
      <c r="EA159" s="52" t="s">
        <v>2076</v>
      </c>
      <c r="EB159"/>
    </row>
    <row r="160" spans="1:132" ht="38.25" outlineLevel="1" x14ac:dyDescent="0.25">
      <c r="A160" s="37" t="s">
        <v>473</v>
      </c>
      <c r="B160" s="38" t="s">
        <v>474</v>
      </c>
      <c r="C160" s="37" t="s">
        <v>53</v>
      </c>
      <c r="D160" s="37" t="s">
        <v>475</v>
      </c>
      <c r="E160" s="39" t="s">
        <v>130</v>
      </c>
      <c r="F160" s="39">
        <v>4</v>
      </c>
      <c r="G160" s="40">
        <v>14.22</v>
      </c>
      <c r="H160" s="40">
        <v>17.8</v>
      </c>
      <c r="I160" s="41">
        <v>71.2</v>
      </c>
      <c r="J160" s="51">
        <v>0</v>
      </c>
      <c r="K160" s="43">
        <v>0</v>
      </c>
      <c r="L160" s="44">
        <v>0</v>
      </c>
      <c r="M160" s="45">
        <v>0</v>
      </c>
      <c r="N160" s="43">
        <v>0</v>
      </c>
      <c r="O160" s="46">
        <v>0</v>
      </c>
      <c r="P160" s="43">
        <v>71.2</v>
      </c>
      <c r="Q160" s="51"/>
      <c r="R160" s="43">
        <v>0</v>
      </c>
      <c r="S160" s="44">
        <v>0</v>
      </c>
      <c r="T160" s="45">
        <v>0</v>
      </c>
      <c r="U160" s="43">
        <v>0</v>
      </c>
      <c r="V160" s="46">
        <v>0</v>
      </c>
      <c r="W160" s="43">
        <v>71.2</v>
      </c>
      <c r="X160" s="51"/>
      <c r="Y160" s="43">
        <v>0</v>
      </c>
      <c r="Z160" s="44">
        <v>0</v>
      </c>
      <c r="AA160" s="45">
        <v>0</v>
      </c>
      <c r="AB160" s="43">
        <v>0</v>
      </c>
      <c r="AC160" s="46">
        <v>0</v>
      </c>
      <c r="AD160" s="43">
        <v>71.2</v>
      </c>
      <c r="AE160" s="51"/>
      <c r="AF160" s="43">
        <v>0</v>
      </c>
      <c r="AG160" s="44">
        <v>0</v>
      </c>
      <c r="AH160" s="45">
        <v>0</v>
      </c>
      <c r="AI160" s="43">
        <v>0</v>
      </c>
      <c r="AJ160" s="46">
        <v>0</v>
      </c>
      <c r="AK160" s="43">
        <v>71.2</v>
      </c>
      <c r="AL160" s="51"/>
      <c r="AM160" s="43">
        <v>0</v>
      </c>
      <c r="AN160" s="44">
        <v>0</v>
      </c>
      <c r="AO160" s="45">
        <v>0</v>
      </c>
      <c r="AP160" s="43">
        <v>0</v>
      </c>
      <c r="AQ160" s="46">
        <v>0</v>
      </c>
      <c r="AR160" s="43">
        <v>71.2</v>
      </c>
      <c r="AS160" s="51"/>
      <c r="AT160" s="43">
        <v>0</v>
      </c>
      <c r="AU160" s="44">
        <v>0</v>
      </c>
      <c r="AV160" s="45">
        <v>0</v>
      </c>
      <c r="AW160" s="43">
        <v>0</v>
      </c>
      <c r="AX160" s="46">
        <v>0</v>
      </c>
      <c r="AY160" s="43">
        <v>71.2</v>
      </c>
      <c r="AZ160" s="51"/>
      <c r="BA160" s="43">
        <v>0</v>
      </c>
      <c r="BB160" s="44">
        <v>0</v>
      </c>
      <c r="BC160" s="45">
        <v>0</v>
      </c>
      <c r="BD160" s="43">
        <v>0</v>
      </c>
      <c r="BE160" s="46">
        <v>0</v>
      </c>
      <c r="BF160" s="43">
        <v>71.2</v>
      </c>
      <c r="BG160" s="51"/>
      <c r="BH160" s="43">
        <v>0</v>
      </c>
      <c r="BI160" s="44">
        <v>0</v>
      </c>
      <c r="BJ160" s="45">
        <v>0</v>
      </c>
      <c r="BK160" s="43">
        <v>0</v>
      </c>
      <c r="BL160" s="46">
        <v>0</v>
      </c>
      <c r="BM160" s="43">
        <v>71.2</v>
      </c>
      <c r="BN160" s="51"/>
      <c r="BO160" s="43">
        <v>0</v>
      </c>
      <c r="BP160" s="44">
        <v>0</v>
      </c>
      <c r="BQ160" s="45">
        <v>0</v>
      </c>
      <c r="BR160" s="43">
        <v>0</v>
      </c>
      <c r="BS160" s="46">
        <v>0</v>
      </c>
      <c r="BT160" s="43">
        <v>71.2</v>
      </c>
      <c r="BU160" s="51"/>
      <c r="BV160" s="43">
        <v>0</v>
      </c>
      <c r="BW160" s="44">
        <v>0</v>
      </c>
      <c r="BX160" s="45">
        <v>0</v>
      </c>
      <c r="BY160" s="43">
        <v>0</v>
      </c>
      <c r="BZ160" s="46">
        <v>0</v>
      </c>
      <c r="CA160" s="43">
        <v>71.2</v>
      </c>
      <c r="CB160" s="51"/>
      <c r="CC160" s="43">
        <v>0</v>
      </c>
      <c r="CD160" s="44">
        <v>0</v>
      </c>
      <c r="CE160" s="45">
        <v>0</v>
      </c>
      <c r="CF160" s="43">
        <v>0</v>
      </c>
      <c r="CG160" s="46">
        <v>0</v>
      </c>
      <c r="CH160" s="43">
        <v>71.2</v>
      </c>
      <c r="CI160" s="51"/>
      <c r="CJ160" s="43">
        <v>0</v>
      </c>
      <c r="CK160" s="44">
        <v>0</v>
      </c>
      <c r="CL160" s="45">
        <v>0</v>
      </c>
      <c r="CM160" s="43">
        <v>0</v>
      </c>
      <c r="CN160" s="46">
        <v>0</v>
      </c>
      <c r="CO160" s="43">
        <v>71.2</v>
      </c>
      <c r="CP160" s="68"/>
      <c r="CQ160" s="43">
        <v>0</v>
      </c>
      <c r="CR160" s="44">
        <v>0</v>
      </c>
      <c r="CS160" s="45">
        <v>0</v>
      </c>
      <c r="CT160" s="43">
        <v>0</v>
      </c>
      <c r="CU160" s="46">
        <v>0</v>
      </c>
      <c r="CV160" s="43">
        <v>71.2</v>
      </c>
      <c r="CW160" s="68">
        <v>4</v>
      </c>
      <c r="CX160" s="43">
        <v>71.2</v>
      </c>
      <c r="CY160" s="44">
        <v>1</v>
      </c>
      <c r="CZ160" s="45">
        <v>4</v>
      </c>
      <c r="DA160" s="43">
        <v>71.2</v>
      </c>
      <c r="DB160" s="46">
        <v>1</v>
      </c>
      <c r="DC160" s="43">
        <v>0</v>
      </c>
      <c r="DD160" s="68"/>
      <c r="DE160" s="43">
        <v>0</v>
      </c>
      <c r="DF160" s="44">
        <v>0</v>
      </c>
      <c r="DG160" s="45">
        <v>4</v>
      </c>
      <c r="DH160" s="43">
        <v>71.2</v>
      </c>
      <c r="DI160" s="46">
        <v>1</v>
      </c>
      <c r="DJ160" s="43">
        <v>0</v>
      </c>
      <c r="DK160" s="68"/>
      <c r="DL160" s="43">
        <v>0</v>
      </c>
      <c r="DM160" s="44">
        <v>0</v>
      </c>
      <c r="DN160" s="45">
        <v>4</v>
      </c>
      <c r="DO160" s="43">
        <v>71.2</v>
      </c>
      <c r="DP160" s="46">
        <v>1</v>
      </c>
      <c r="DQ160" s="43">
        <v>0</v>
      </c>
      <c r="DR160" s="45">
        <v>0</v>
      </c>
      <c r="DS160" s="45">
        <v>0</v>
      </c>
      <c r="DT160" s="45"/>
      <c r="DU160" s="45">
        <v>0</v>
      </c>
      <c r="DV160" s="43">
        <v>0</v>
      </c>
      <c r="DW160" s="43">
        <v>0</v>
      </c>
      <c r="DX160" s="43">
        <v>0</v>
      </c>
      <c r="DY160" s="50">
        <v>0</v>
      </c>
      <c r="DZ160" s="50">
        <v>0</v>
      </c>
      <c r="EA160" s="52" t="s">
        <v>2076</v>
      </c>
      <c r="EB160"/>
    </row>
    <row r="161" spans="1:132" ht="51" outlineLevel="1" x14ac:dyDescent="0.25">
      <c r="A161" s="37" t="s">
        <v>476</v>
      </c>
      <c r="B161" s="38" t="s">
        <v>477</v>
      </c>
      <c r="C161" s="37" t="s">
        <v>53</v>
      </c>
      <c r="D161" s="37" t="s">
        <v>478</v>
      </c>
      <c r="E161" s="39" t="s">
        <v>130</v>
      </c>
      <c r="F161" s="39">
        <v>51</v>
      </c>
      <c r="G161" s="40">
        <v>14.9</v>
      </c>
      <c r="H161" s="40">
        <v>18.649999999999999</v>
      </c>
      <c r="I161" s="41">
        <v>951.15</v>
      </c>
      <c r="J161" s="51">
        <v>0</v>
      </c>
      <c r="K161" s="43">
        <v>0</v>
      </c>
      <c r="L161" s="44">
        <v>0</v>
      </c>
      <c r="M161" s="45">
        <v>0</v>
      </c>
      <c r="N161" s="43">
        <v>0</v>
      </c>
      <c r="O161" s="46">
        <v>0</v>
      </c>
      <c r="P161" s="43">
        <v>951.15</v>
      </c>
      <c r="Q161" s="51"/>
      <c r="R161" s="43">
        <v>0</v>
      </c>
      <c r="S161" s="44">
        <v>0</v>
      </c>
      <c r="T161" s="45">
        <v>0</v>
      </c>
      <c r="U161" s="43">
        <v>0</v>
      </c>
      <c r="V161" s="46">
        <v>0</v>
      </c>
      <c r="W161" s="43">
        <v>951.15</v>
      </c>
      <c r="X161" s="51">
        <v>9</v>
      </c>
      <c r="Y161" s="43">
        <v>167.85</v>
      </c>
      <c r="Z161" s="44">
        <v>0.17647058823529413</v>
      </c>
      <c r="AA161" s="45">
        <v>9</v>
      </c>
      <c r="AB161" s="43">
        <v>167.85</v>
      </c>
      <c r="AC161" s="46">
        <v>0.17647058823529413</v>
      </c>
      <c r="AD161" s="43">
        <v>783.3</v>
      </c>
      <c r="AE161" s="51">
        <v>5.4</v>
      </c>
      <c r="AF161" s="43">
        <v>100.71</v>
      </c>
      <c r="AG161" s="44">
        <v>0.10588235294117647</v>
      </c>
      <c r="AH161" s="45">
        <v>14.4</v>
      </c>
      <c r="AI161" s="43">
        <v>268.56</v>
      </c>
      <c r="AJ161" s="46">
        <v>0.28235294117647058</v>
      </c>
      <c r="AK161" s="43">
        <v>682.58999999999992</v>
      </c>
      <c r="AL161" s="51"/>
      <c r="AM161" s="43">
        <v>0</v>
      </c>
      <c r="AN161" s="44">
        <v>0</v>
      </c>
      <c r="AO161" s="45">
        <v>14.4</v>
      </c>
      <c r="AP161" s="43">
        <v>268.56</v>
      </c>
      <c r="AQ161" s="46">
        <v>0.28235294117647058</v>
      </c>
      <c r="AR161" s="43">
        <v>682.58999999999992</v>
      </c>
      <c r="AS161" s="51"/>
      <c r="AT161" s="43">
        <v>0</v>
      </c>
      <c r="AU161" s="44">
        <v>0</v>
      </c>
      <c r="AV161" s="45">
        <v>14.4</v>
      </c>
      <c r="AW161" s="43">
        <v>268.56</v>
      </c>
      <c r="AX161" s="46">
        <v>0.28235294117647058</v>
      </c>
      <c r="AY161" s="43">
        <v>682.58999999999992</v>
      </c>
      <c r="AZ161" s="51"/>
      <c r="BA161" s="43">
        <v>0</v>
      </c>
      <c r="BB161" s="44">
        <v>0</v>
      </c>
      <c r="BC161" s="45">
        <v>14.4</v>
      </c>
      <c r="BD161" s="43">
        <v>268.56</v>
      </c>
      <c r="BE161" s="46">
        <v>0.28235294117647058</v>
      </c>
      <c r="BF161" s="43">
        <v>682.58999999999992</v>
      </c>
      <c r="BG161" s="51"/>
      <c r="BH161" s="43">
        <v>0</v>
      </c>
      <c r="BI161" s="44">
        <v>0</v>
      </c>
      <c r="BJ161" s="45">
        <v>14.4</v>
      </c>
      <c r="BK161" s="43">
        <v>268.56</v>
      </c>
      <c r="BL161" s="46">
        <v>0.28235294117647058</v>
      </c>
      <c r="BM161" s="43">
        <v>682.58999999999992</v>
      </c>
      <c r="BN161" s="51"/>
      <c r="BO161" s="43">
        <v>0</v>
      </c>
      <c r="BP161" s="44">
        <v>0</v>
      </c>
      <c r="BQ161" s="45">
        <v>14.4</v>
      </c>
      <c r="BR161" s="43">
        <v>268.56</v>
      </c>
      <c r="BS161" s="46">
        <v>0.28235294117647058</v>
      </c>
      <c r="BT161" s="43">
        <v>682.58999999999992</v>
      </c>
      <c r="BU161" s="51"/>
      <c r="BV161" s="43">
        <v>0</v>
      </c>
      <c r="BW161" s="44">
        <v>0</v>
      </c>
      <c r="BX161" s="45">
        <v>14.4</v>
      </c>
      <c r="BY161" s="43">
        <v>268.56</v>
      </c>
      <c r="BZ161" s="46">
        <v>0.28235294117647058</v>
      </c>
      <c r="CA161" s="43">
        <v>682.58999999999992</v>
      </c>
      <c r="CB161" s="51"/>
      <c r="CC161" s="43">
        <v>0</v>
      </c>
      <c r="CD161" s="44">
        <v>0</v>
      </c>
      <c r="CE161" s="45">
        <v>14.4</v>
      </c>
      <c r="CF161" s="43">
        <v>268.56</v>
      </c>
      <c r="CG161" s="46">
        <v>0.28235294117647058</v>
      </c>
      <c r="CH161" s="43">
        <v>682.58999999999992</v>
      </c>
      <c r="CI161" s="51"/>
      <c r="CJ161" s="43">
        <v>0</v>
      </c>
      <c r="CK161" s="44">
        <v>0</v>
      </c>
      <c r="CL161" s="45">
        <v>14.4</v>
      </c>
      <c r="CM161" s="43">
        <v>268.56</v>
      </c>
      <c r="CN161" s="46">
        <v>0.28235294117647058</v>
      </c>
      <c r="CO161" s="43">
        <v>682.58999999999992</v>
      </c>
      <c r="CP161" s="68">
        <v>24</v>
      </c>
      <c r="CQ161" s="43">
        <v>447.59999999999997</v>
      </c>
      <c r="CR161" s="44">
        <v>0.47058823529411764</v>
      </c>
      <c r="CS161" s="45">
        <v>38.4</v>
      </c>
      <c r="CT161" s="43">
        <v>716.16</v>
      </c>
      <c r="CU161" s="46">
        <v>0.75294117647058822</v>
      </c>
      <c r="CV161" s="43">
        <v>234.99</v>
      </c>
      <c r="CW161" s="68">
        <v>12.6</v>
      </c>
      <c r="CX161" s="43">
        <v>234.98999999999998</v>
      </c>
      <c r="CY161" s="44">
        <v>0.24705882352941175</v>
      </c>
      <c r="CZ161" s="45">
        <v>51</v>
      </c>
      <c r="DA161" s="43">
        <v>951.15</v>
      </c>
      <c r="DB161" s="46">
        <v>1</v>
      </c>
      <c r="DC161" s="43">
        <v>0</v>
      </c>
      <c r="DD161" s="68"/>
      <c r="DE161" s="43">
        <v>0</v>
      </c>
      <c r="DF161" s="44">
        <v>0</v>
      </c>
      <c r="DG161" s="45">
        <v>51</v>
      </c>
      <c r="DH161" s="43">
        <v>951.15</v>
      </c>
      <c r="DI161" s="46">
        <v>1</v>
      </c>
      <c r="DJ161" s="43">
        <v>0</v>
      </c>
      <c r="DK161" s="68"/>
      <c r="DL161" s="43">
        <v>0</v>
      </c>
      <c r="DM161" s="44">
        <v>0</v>
      </c>
      <c r="DN161" s="45">
        <v>51</v>
      </c>
      <c r="DO161" s="43">
        <v>951.15</v>
      </c>
      <c r="DP161" s="46">
        <v>1</v>
      </c>
      <c r="DQ161" s="43">
        <v>0</v>
      </c>
      <c r="DR161" s="45">
        <v>0</v>
      </c>
      <c r="DS161" s="45">
        <v>0</v>
      </c>
      <c r="DT161" s="45"/>
      <c r="DU161" s="45">
        <v>0</v>
      </c>
      <c r="DV161" s="43">
        <v>0</v>
      </c>
      <c r="DW161" s="43">
        <v>0</v>
      </c>
      <c r="DX161" s="43">
        <v>0</v>
      </c>
      <c r="DY161" s="50">
        <v>0</v>
      </c>
      <c r="DZ161" s="50">
        <v>0</v>
      </c>
      <c r="EA161" s="52" t="s">
        <v>2076</v>
      </c>
      <c r="EB161"/>
    </row>
    <row r="162" spans="1:132" ht="51" outlineLevel="1" x14ac:dyDescent="0.25">
      <c r="A162" s="37" t="s">
        <v>479</v>
      </c>
      <c r="B162" s="38" t="s">
        <v>480</v>
      </c>
      <c r="C162" s="37" t="s">
        <v>53</v>
      </c>
      <c r="D162" s="37" t="s">
        <v>481</v>
      </c>
      <c r="E162" s="39" t="s">
        <v>130</v>
      </c>
      <c r="F162" s="39">
        <v>37.5</v>
      </c>
      <c r="G162" s="40">
        <v>22.3</v>
      </c>
      <c r="H162" s="40">
        <v>27.92</v>
      </c>
      <c r="I162" s="41">
        <v>1047</v>
      </c>
      <c r="J162" s="51">
        <v>0</v>
      </c>
      <c r="K162" s="43">
        <v>0</v>
      </c>
      <c r="L162" s="44">
        <v>0</v>
      </c>
      <c r="M162" s="45">
        <v>0</v>
      </c>
      <c r="N162" s="43">
        <v>0</v>
      </c>
      <c r="O162" s="46">
        <v>0</v>
      </c>
      <c r="P162" s="43">
        <v>1047</v>
      </c>
      <c r="Q162" s="51"/>
      <c r="R162" s="43">
        <v>0</v>
      </c>
      <c r="S162" s="44">
        <v>0</v>
      </c>
      <c r="T162" s="45">
        <v>0</v>
      </c>
      <c r="U162" s="43">
        <v>0</v>
      </c>
      <c r="V162" s="46">
        <v>0</v>
      </c>
      <c r="W162" s="43">
        <v>1047</v>
      </c>
      <c r="X162" s="51">
        <v>25</v>
      </c>
      <c r="Y162" s="43">
        <v>698</v>
      </c>
      <c r="Z162" s="44">
        <v>0.66666666666666663</v>
      </c>
      <c r="AA162" s="45">
        <v>25</v>
      </c>
      <c r="AB162" s="43">
        <v>698</v>
      </c>
      <c r="AC162" s="46">
        <v>0.66666666666666663</v>
      </c>
      <c r="AD162" s="43">
        <v>349</v>
      </c>
      <c r="AE162" s="51"/>
      <c r="AF162" s="43">
        <v>0</v>
      </c>
      <c r="AG162" s="44">
        <v>0</v>
      </c>
      <c r="AH162" s="45">
        <v>25</v>
      </c>
      <c r="AI162" s="43">
        <v>698</v>
      </c>
      <c r="AJ162" s="46">
        <v>0.66666666666666663</v>
      </c>
      <c r="AK162" s="43">
        <v>349</v>
      </c>
      <c r="AL162" s="51"/>
      <c r="AM162" s="43">
        <v>0</v>
      </c>
      <c r="AN162" s="44">
        <v>0</v>
      </c>
      <c r="AO162" s="45">
        <v>25</v>
      </c>
      <c r="AP162" s="43">
        <v>698</v>
      </c>
      <c r="AQ162" s="46">
        <v>0.66666666666666663</v>
      </c>
      <c r="AR162" s="43">
        <v>349</v>
      </c>
      <c r="AS162" s="51"/>
      <c r="AT162" s="43">
        <v>0</v>
      </c>
      <c r="AU162" s="44">
        <v>0</v>
      </c>
      <c r="AV162" s="45">
        <v>25</v>
      </c>
      <c r="AW162" s="43">
        <v>698</v>
      </c>
      <c r="AX162" s="46">
        <v>0.66666666666666663</v>
      </c>
      <c r="AY162" s="43">
        <v>349</v>
      </c>
      <c r="AZ162" s="51"/>
      <c r="BA162" s="43">
        <v>0</v>
      </c>
      <c r="BB162" s="44">
        <v>0</v>
      </c>
      <c r="BC162" s="45">
        <v>25</v>
      </c>
      <c r="BD162" s="43">
        <v>698</v>
      </c>
      <c r="BE162" s="46">
        <v>0.66666666666666663</v>
      </c>
      <c r="BF162" s="43">
        <v>349</v>
      </c>
      <c r="BG162" s="51"/>
      <c r="BH162" s="43">
        <v>0</v>
      </c>
      <c r="BI162" s="44">
        <v>0</v>
      </c>
      <c r="BJ162" s="45">
        <v>25</v>
      </c>
      <c r="BK162" s="43">
        <v>698</v>
      </c>
      <c r="BL162" s="46">
        <v>0.66666666666666663</v>
      </c>
      <c r="BM162" s="43">
        <v>349</v>
      </c>
      <c r="BN162" s="51"/>
      <c r="BO162" s="43">
        <v>0</v>
      </c>
      <c r="BP162" s="44">
        <v>0</v>
      </c>
      <c r="BQ162" s="45">
        <v>25</v>
      </c>
      <c r="BR162" s="43">
        <v>698</v>
      </c>
      <c r="BS162" s="46">
        <v>0.66666666666666663</v>
      </c>
      <c r="BT162" s="43">
        <v>349</v>
      </c>
      <c r="BU162" s="51"/>
      <c r="BV162" s="43">
        <v>0</v>
      </c>
      <c r="BW162" s="44">
        <v>0</v>
      </c>
      <c r="BX162" s="45">
        <v>25</v>
      </c>
      <c r="BY162" s="43">
        <v>698</v>
      </c>
      <c r="BZ162" s="46">
        <v>0.66666666666666663</v>
      </c>
      <c r="CA162" s="43">
        <v>349</v>
      </c>
      <c r="CB162" s="51"/>
      <c r="CC162" s="43">
        <v>0</v>
      </c>
      <c r="CD162" s="44">
        <v>0</v>
      </c>
      <c r="CE162" s="45">
        <v>25</v>
      </c>
      <c r="CF162" s="43">
        <v>698</v>
      </c>
      <c r="CG162" s="46">
        <v>0.66666666666666663</v>
      </c>
      <c r="CH162" s="43">
        <v>349</v>
      </c>
      <c r="CI162" s="51"/>
      <c r="CJ162" s="43">
        <v>0</v>
      </c>
      <c r="CK162" s="44">
        <v>0</v>
      </c>
      <c r="CL162" s="45">
        <v>25</v>
      </c>
      <c r="CM162" s="43">
        <v>698</v>
      </c>
      <c r="CN162" s="46">
        <v>0.66666666666666663</v>
      </c>
      <c r="CO162" s="43">
        <v>349</v>
      </c>
      <c r="CP162" s="68">
        <v>9</v>
      </c>
      <c r="CQ162" s="43">
        <v>251.28000000000003</v>
      </c>
      <c r="CR162" s="44">
        <v>0.24000000000000002</v>
      </c>
      <c r="CS162" s="45">
        <v>34</v>
      </c>
      <c r="CT162" s="43">
        <v>949.28</v>
      </c>
      <c r="CU162" s="46">
        <v>0.90666666666666662</v>
      </c>
      <c r="CV162" s="43">
        <v>97.720000000000027</v>
      </c>
      <c r="CW162" s="68">
        <v>3.5</v>
      </c>
      <c r="CX162" s="43">
        <v>97.72</v>
      </c>
      <c r="CY162" s="44">
        <v>9.3333333333333338E-2</v>
      </c>
      <c r="CZ162" s="45">
        <v>37.5</v>
      </c>
      <c r="DA162" s="43">
        <v>1047</v>
      </c>
      <c r="DB162" s="46">
        <v>1</v>
      </c>
      <c r="DC162" s="43">
        <v>0</v>
      </c>
      <c r="DD162" s="68"/>
      <c r="DE162" s="43">
        <v>0</v>
      </c>
      <c r="DF162" s="44">
        <v>0</v>
      </c>
      <c r="DG162" s="45">
        <v>37.5</v>
      </c>
      <c r="DH162" s="43">
        <v>1047</v>
      </c>
      <c r="DI162" s="46">
        <v>1</v>
      </c>
      <c r="DJ162" s="43">
        <v>0</v>
      </c>
      <c r="DK162" s="68"/>
      <c r="DL162" s="43">
        <v>0</v>
      </c>
      <c r="DM162" s="44">
        <v>0</v>
      </c>
      <c r="DN162" s="45">
        <v>37.5</v>
      </c>
      <c r="DO162" s="43">
        <v>1047</v>
      </c>
      <c r="DP162" s="46">
        <v>1</v>
      </c>
      <c r="DQ162" s="43">
        <v>0</v>
      </c>
      <c r="DR162" s="45">
        <v>0</v>
      </c>
      <c r="DS162" s="45">
        <v>0</v>
      </c>
      <c r="DT162" s="45"/>
      <c r="DU162" s="45">
        <v>0</v>
      </c>
      <c r="DV162" s="43">
        <v>0</v>
      </c>
      <c r="DW162" s="43">
        <v>0</v>
      </c>
      <c r="DX162" s="43">
        <v>0</v>
      </c>
      <c r="DY162" s="50">
        <v>0</v>
      </c>
      <c r="DZ162" s="50">
        <v>0</v>
      </c>
      <c r="EA162" s="52" t="s">
        <v>2076</v>
      </c>
      <c r="EB162"/>
    </row>
    <row r="163" spans="1:132" ht="51" outlineLevel="1" x14ac:dyDescent="0.25">
      <c r="A163" s="37" t="s">
        <v>482</v>
      </c>
      <c r="B163" s="38" t="s">
        <v>483</v>
      </c>
      <c r="C163" s="37" t="s">
        <v>53</v>
      </c>
      <c r="D163" s="37" t="s">
        <v>484</v>
      </c>
      <c r="E163" s="39" t="s">
        <v>130</v>
      </c>
      <c r="F163" s="39">
        <v>24.5</v>
      </c>
      <c r="G163" s="40">
        <v>31.23</v>
      </c>
      <c r="H163" s="40">
        <v>39.1</v>
      </c>
      <c r="I163" s="41">
        <v>957.95</v>
      </c>
      <c r="J163" s="51">
        <v>0</v>
      </c>
      <c r="K163" s="43">
        <v>0</v>
      </c>
      <c r="L163" s="44">
        <v>0</v>
      </c>
      <c r="M163" s="45">
        <v>0</v>
      </c>
      <c r="N163" s="43">
        <v>0</v>
      </c>
      <c r="O163" s="46">
        <v>0</v>
      </c>
      <c r="P163" s="43">
        <v>957.95</v>
      </c>
      <c r="Q163" s="51"/>
      <c r="R163" s="43">
        <v>0</v>
      </c>
      <c r="S163" s="44">
        <v>0</v>
      </c>
      <c r="T163" s="45">
        <v>0</v>
      </c>
      <c r="U163" s="43">
        <v>0</v>
      </c>
      <c r="V163" s="46">
        <v>0</v>
      </c>
      <c r="W163" s="43">
        <v>957.95</v>
      </c>
      <c r="X163" s="51">
        <v>3.6</v>
      </c>
      <c r="Y163" s="43">
        <v>140.76000000000002</v>
      </c>
      <c r="Z163" s="44">
        <v>0.14693877551020409</v>
      </c>
      <c r="AA163" s="45">
        <v>3.6</v>
      </c>
      <c r="AB163" s="43">
        <v>140.76000000000002</v>
      </c>
      <c r="AC163" s="46">
        <v>0.14693877551020409</v>
      </c>
      <c r="AD163" s="43">
        <v>817.19</v>
      </c>
      <c r="AE163" s="51"/>
      <c r="AF163" s="43">
        <v>0</v>
      </c>
      <c r="AG163" s="44">
        <v>0</v>
      </c>
      <c r="AH163" s="45">
        <v>3.6</v>
      </c>
      <c r="AI163" s="43">
        <v>140.76000000000002</v>
      </c>
      <c r="AJ163" s="46">
        <v>0.14693877551020409</v>
      </c>
      <c r="AK163" s="43">
        <v>817.19</v>
      </c>
      <c r="AL163" s="51"/>
      <c r="AM163" s="43">
        <v>0</v>
      </c>
      <c r="AN163" s="44">
        <v>0</v>
      </c>
      <c r="AO163" s="45">
        <v>3.6</v>
      </c>
      <c r="AP163" s="43">
        <v>140.76000000000002</v>
      </c>
      <c r="AQ163" s="46">
        <v>0.14693877551020409</v>
      </c>
      <c r="AR163" s="43">
        <v>817.19</v>
      </c>
      <c r="AS163" s="51"/>
      <c r="AT163" s="43">
        <v>0</v>
      </c>
      <c r="AU163" s="44">
        <v>0</v>
      </c>
      <c r="AV163" s="45">
        <v>3.6</v>
      </c>
      <c r="AW163" s="43">
        <v>140.76000000000002</v>
      </c>
      <c r="AX163" s="46">
        <v>0.14693877551020409</v>
      </c>
      <c r="AY163" s="43">
        <v>817.19</v>
      </c>
      <c r="AZ163" s="51"/>
      <c r="BA163" s="43">
        <v>0</v>
      </c>
      <c r="BB163" s="44">
        <v>0</v>
      </c>
      <c r="BC163" s="45">
        <v>3.6</v>
      </c>
      <c r="BD163" s="43">
        <v>140.76000000000002</v>
      </c>
      <c r="BE163" s="46">
        <v>0.14693877551020409</v>
      </c>
      <c r="BF163" s="43">
        <v>817.19</v>
      </c>
      <c r="BG163" s="51"/>
      <c r="BH163" s="43">
        <v>0</v>
      </c>
      <c r="BI163" s="44">
        <v>0</v>
      </c>
      <c r="BJ163" s="45">
        <v>3.6</v>
      </c>
      <c r="BK163" s="43">
        <v>140.76000000000002</v>
      </c>
      <c r="BL163" s="46">
        <v>0.14693877551020409</v>
      </c>
      <c r="BM163" s="43">
        <v>817.19</v>
      </c>
      <c r="BN163" s="51"/>
      <c r="BO163" s="43">
        <v>0</v>
      </c>
      <c r="BP163" s="44">
        <v>0</v>
      </c>
      <c r="BQ163" s="45">
        <v>3.6</v>
      </c>
      <c r="BR163" s="43">
        <v>140.76000000000002</v>
      </c>
      <c r="BS163" s="46">
        <v>0.14693877551020409</v>
      </c>
      <c r="BT163" s="43">
        <v>817.19</v>
      </c>
      <c r="BU163" s="51"/>
      <c r="BV163" s="43">
        <v>0</v>
      </c>
      <c r="BW163" s="44">
        <v>0</v>
      </c>
      <c r="BX163" s="45">
        <v>3.6</v>
      </c>
      <c r="BY163" s="43">
        <v>140.76000000000002</v>
      </c>
      <c r="BZ163" s="46">
        <v>0.14693877551020409</v>
      </c>
      <c r="CA163" s="43">
        <v>817.19</v>
      </c>
      <c r="CB163" s="51"/>
      <c r="CC163" s="43">
        <v>0</v>
      </c>
      <c r="CD163" s="44">
        <v>0</v>
      </c>
      <c r="CE163" s="45">
        <v>3.6</v>
      </c>
      <c r="CF163" s="43">
        <v>140.76000000000002</v>
      </c>
      <c r="CG163" s="46">
        <v>0.14693877551020409</v>
      </c>
      <c r="CH163" s="43">
        <v>817.19</v>
      </c>
      <c r="CI163" s="51"/>
      <c r="CJ163" s="43">
        <v>0</v>
      </c>
      <c r="CK163" s="44">
        <v>0</v>
      </c>
      <c r="CL163" s="45">
        <v>3.6</v>
      </c>
      <c r="CM163" s="43">
        <v>140.76000000000002</v>
      </c>
      <c r="CN163" s="46">
        <v>0.14693877551020409</v>
      </c>
      <c r="CO163" s="43">
        <v>817.19</v>
      </c>
      <c r="CP163" s="68"/>
      <c r="CQ163" s="43">
        <v>0</v>
      </c>
      <c r="CR163" s="44">
        <v>0</v>
      </c>
      <c r="CS163" s="45">
        <v>3.6</v>
      </c>
      <c r="CT163" s="43">
        <v>140.76000000000002</v>
      </c>
      <c r="CU163" s="46">
        <v>0.14693877551020409</v>
      </c>
      <c r="CV163" s="43">
        <v>817.19</v>
      </c>
      <c r="CW163" s="68">
        <v>20.9</v>
      </c>
      <c r="CX163" s="43">
        <v>817.18999999999994</v>
      </c>
      <c r="CY163" s="44">
        <v>0.85306122448979582</v>
      </c>
      <c r="CZ163" s="45">
        <v>24.5</v>
      </c>
      <c r="DA163" s="43">
        <v>957.94999999999993</v>
      </c>
      <c r="DB163" s="46">
        <v>0.99999999999999989</v>
      </c>
      <c r="DC163" s="43">
        <v>0</v>
      </c>
      <c r="DD163" s="68"/>
      <c r="DE163" s="43">
        <v>0</v>
      </c>
      <c r="DF163" s="44">
        <v>0</v>
      </c>
      <c r="DG163" s="45">
        <v>24.5</v>
      </c>
      <c r="DH163" s="43">
        <v>957.94999999999993</v>
      </c>
      <c r="DI163" s="46">
        <v>0.99999999999999989</v>
      </c>
      <c r="DJ163" s="43">
        <v>0</v>
      </c>
      <c r="DK163" s="68"/>
      <c r="DL163" s="43">
        <v>0</v>
      </c>
      <c r="DM163" s="44">
        <v>0</v>
      </c>
      <c r="DN163" s="45">
        <v>24.5</v>
      </c>
      <c r="DO163" s="43">
        <v>957.94999999999993</v>
      </c>
      <c r="DP163" s="46">
        <v>0.99999999999999989</v>
      </c>
      <c r="DQ163" s="43">
        <v>0</v>
      </c>
      <c r="DR163" s="45">
        <v>0</v>
      </c>
      <c r="DS163" s="45">
        <v>0</v>
      </c>
      <c r="DT163" s="45"/>
      <c r="DU163" s="45">
        <v>0</v>
      </c>
      <c r="DV163" s="43">
        <v>0</v>
      </c>
      <c r="DW163" s="43">
        <v>0</v>
      </c>
      <c r="DX163" s="43">
        <v>0</v>
      </c>
      <c r="DY163" s="50">
        <v>0</v>
      </c>
      <c r="DZ163" s="50">
        <v>0</v>
      </c>
      <c r="EA163" s="52" t="s">
        <v>2076</v>
      </c>
      <c r="EB163"/>
    </row>
    <row r="164" spans="1:132" ht="51" outlineLevel="1" x14ac:dyDescent="0.25">
      <c r="A164" s="37" t="s">
        <v>485</v>
      </c>
      <c r="B164" s="38" t="s">
        <v>486</v>
      </c>
      <c r="C164" s="37" t="s">
        <v>53</v>
      </c>
      <c r="D164" s="37" t="s">
        <v>487</v>
      </c>
      <c r="E164" s="39" t="s">
        <v>130</v>
      </c>
      <c r="F164" s="39">
        <v>13.5</v>
      </c>
      <c r="G164" s="40">
        <v>38.32</v>
      </c>
      <c r="H164" s="40">
        <v>47.98</v>
      </c>
      <c r="I164" s="41">
        <v>647.73</v>
      </c>
      <c r="J164" s="51">
        <v>0</v>
      </c>
      <c r="K164" s="43">
        <v>0</v>
      </c>
      <c r="L164" s="44">
        <v>0</v>
      </c>
      <c r="M164" s="45">
        <v>0</v>
      </c>
      <c r="N164" s="43">
        <v>0</v>
      </c>
      <c r="O164" s="46">
        <v>0</v>
      </c>
      <c r="P164" s="43">
        <v>647.73</v>
      </c>
      <c r="Q164" s="51"/>
      <c r="R164" s="43">
        <v>0</v>
      </c>
      <c r="S164" s="44">
        <v>0</v>
      </c>
      <c r="T164" s="45">
        <v>0</v>
      </c>
      <c r="U164" s="43">
        <v>0</v>
      </c>
      <c r="V164" s="46">
        <v>0</v>
      </c>
      <c r="W164" s="43">
        <v>647.73</v>
      </c>
      <c r="X164" s="51"/>
      <c r="Y164" s="43">
        <v>0</v>
      </c>
      <c r="Z164" s="44">
        <v>0</v>
      </c>
      <c r="AA164" s="45">
        <v>0</v>
      </c>
      <c r="AB164" s="43">
        <v>0</v>
      </c>
      <c r="AC164" s="46">
        <v>0</v>
      </c>
      <c r="AD164" s="43">
        <v>647.73</v>
      </c>
      <c r="AE164" s="51"/>
      <c r="AF164" s="43">
        <v>0</v>
      </c>
      <c r="AG164" s="44">
        <v>0</v>
      </c>
      <c r="AH164" s="45">
        <v>0</v>
      </c>
      <c r="AI164" s="43">
        <v>0</v>
      </c>
      <c r="AJ164" s="46">
        <v>0</v>
      </c>
      <c r="AK164" s="43">
        <v>647.73</v>
      </c>
      <c r="AL164" s="51"/>
      <c r="AM164" s="43">
        <v>0</v>
      </c>
      <c r="AN164" s="44">
        <v>0</v>
      </c>
      <c r="AO164" s="45">
        <v>0</v>
      </c>
      <c r="AP164" s="43">
        <v>0</v>
      </c>
      <c r="AQ164" s="46">
        <v>0</v>
      </c>
      <c r="AR164" s="43">
        <v>647.73</v>
      </c>
      <c r="AS164" s="51"/>
      <c r="AT164" s="43">
        <v>0</v>
      </c>
      <c r="AU164" s="44">
        <v>0</v>
      </c>
      <c r="AV164" s="45">
        <v>0</v>
      </c>
      <c r="AW164" s="43">
        <v>0</v>
      </c>
      <c r="AX164" s="46">
        <v>0</v>
      </c>
      <c r="AY164" s="43">
        <v>647.73</v>
      </c>
      <c r="AZ164" s="51"/>
      <c r="BA164" s="43">
        <v>0</v>
      </c>
      <c r="BB164" s="44">
        <v>0</v>
      </c>
      <c r="BC164" s="45">
        <v>0</v>
      </c>
      <c r="BD164" s="43">
        <v>0</v>
      </c>
      <c r="BE164" s="46">
        <v>0</v>
      </c>
      <c r="BF164" s="43">
        <v>647.73</v>
      </c>
      <c r="BG164" s="51"/>
      <c r="BH164" s="43">
        <v>0</v>
      </c>
      <c r="BI164" s="44">
        <v>0</v>
      </c>
      <c r="BJ164" s="45">
        <v>0</v>
      </c>
      <c r="BK164" s="43">
        <v>0</v>
      </c>
      <c r="BL164" s="46">
        <v>0</v>
      </c>
      <c r="BM164" s="43">
        <v>647.73</v>
      </c>
      <c r="BN164" s="51"/>
      <c r="BO164" s="43">
        <v>0</v>
      </c>
      <c r="BP164" s="44">
        <v>0</v>
      </c>
      <c r="BQ164" s="45">
        <v>0</v>
      </c>
      <c r="BR164" s="43">
        <v>0</v>
      </c>
      <c r="BS164" s="46">
        <v>0</v>
      </c>
      <c r="BT164" s="43">
        <v>647.73</v>
      </c>
      <c r="BU164" s="51"/>
      <c r="BV164" s="43">
        <v>0</v>
      </c>
      <c r="BW164" s="44">
        <v>0</v>
      </c>
      <c r="BX164" s="45">
        <v>0</v>
      </c>
      <c r="BY164" s="43">
        <v>0</v>
      </c>
      <c r="BZ164" s="46">
        <v>0</v>
      </c>
      <c r="CA164" s="43">
        <v>647.73</v>
      </c>
      <c r="CB164" s="51"/>
      <c r="CC164" s="43">
        <v>0</v>
      </c>
      <c r="CD164" s="44">
        <v>0</v>
      </c>
      <c r="CE164" s="45">
        <v>0</v>
      </c>
      <c r="CF164" s="43">
        <v>0</v>
      </c>
      <c r="CG164" s="46">
        <v>0</v>
      </c>
      <c r="CH164" s="43">
        <v>647.73</v>
      </c>
      <c r="CI164" s="51"/>
      <c r="CJ164" s="43">
        <v>0</v>
      </c>
      <c r="CK164" s="44">
        <v>0</v>
      </c>
      <c r="CL164" s="45">
        <v>0</v>
      </c>
      <c r="CM164" s="43">
        <v>0</v>
      </c>
      <c r="CN164" s="46">
        <v>0</v>
      </c>
      <c r="CO164" s="43">
        <v>647.73</v>
      </c>
      <c r="CP164" s="68"/>
      <c r="CQ164" s="43">
        <v>0</v>
      </c>
      <c r="CR164" s="44">
        <v>0</v>
      </c>
      <c r="CS164" s="45">
        <v>0</v>
      </c>
      <c r="CT164" s="43">
        <v>0</v>
      </c>
      <c r="CU164" s="46">
        <v>0</v>
      </c>
      <c r="CV164" s="43">
        <v>647.73</v>
      </c>
      <c r="CW164" s="68">
        <v>13.5</v>
      </c>
      <c r="CX164" s="43">
        <v>647.7299999999999</v>
      </c>
      <c r="CY164" s="44">
        <v>0.99999999999999978</v>
      </c>
      <c r="CZ164" s="45">
        <v>13.5</v>
      </c>
      <c r="DA164" s="43">
        <v>647.7299999999999</v>
      </c>
      <c r="DB164" s="46">
        <v>0.99999999999999978</v>
      </c>
      <c r="DC164" s="43">
        <v>0</v>
      </c>
      <c r="DD164" s="68"/>
      <c r="DE164" s="43">
        <v>0</v>
      </c>
      <c r="DF164" s="44">
        <v>0</v>
      </c>
      <c r="DG164" s="45">
        <v>13.5</v>
      </c>
      <c r="DH164" s="43">
        <v>647.7299999999999</v>
      </c>
      <c r="DI164" s="46">
        <v>0.99999999999999978</v>
      </c>
      <c r="DJ164" s="43">
        <v>0</v>
      </c>
      <c r="DK164" s="68"/>
      <c r="DL164" s="43">
        <v>0</v>
      </c>
      <c r="DM164" s="44">
        <v>0</v>
      </c>
      <c r="DN164" s="45">
        <v>13.5</v>
      </c>
      <c r="DO164" s="43">
        <v>647.7299999999999</v>
      </c>
      <c r="DP164" s="46">
        <v>0.99999999999999978</v>
      </c>
      <c r="DQ164" s="43">
        <v>0</v>
      </c>
      <c r="DR164" s="45">
        <v>0</v>
      </c>
      <c r="DS164" s="45">
        <v>0</v>
      </c>
      <c r="DT164" s="45"/>
      <c r="DU164" s="45">
        <v>0</v>
      </c>
      <c r="DV164" s="43">
        <v>0</v>
      </c>
      <c r="DW164" s="43">
        <v>0</v>
      </c>
      <c r="DX164" s="43">
        <v>0</v>
      </c>
      <c r="DY164" s="50">
        <v>0</v>
      </c>
      <c r="DZ164" s="50">
        <v>0</v>
      </c>
      <c r="EA164" s="52" t="s">
        <v>2076</v>
      </c>
      <c r="EB164"/>
    </row>
    <row r="165" spans="1:132" ht="38.25" outlineLevel="1" x14ac:dyDescent="0.25">
      <c r="A165" s="37" t="s">
        <v>488</v>
      </c>
      <c r="B165" s="38" t="s">
        <v>489</v>
      </c>
      <c r="C165" s="37" t="s">
        <v>53</v>
      </c>
      <c r="D165" s="37" t="s">
        <v>490</v>
      </c>
      <c r="E165" s="39" t="s">
        <v>130</v>
      </c>
      <c r="F165" s="39">
        <v>11</v>
      </c>
      <c r="G165" s="40">
        <v>11.03</v>
      </c>
      <c r="H165" s="40">
        <v>13.81</v>
      </c>
      <c r="I165" s="41">
        <v>151.91</v>
      </c>
      <c r="J165" s="51">
        <v>0</v>
      </c>
      <c r="K165" s="43">
        <v>0</v>
      </c>
      <c r="L165" s="44">
        <v>0</v>
      </c>
      <c r="M165" s="45">
        <v>0</v>
      </c>
      <c r="N165" s="43">
        <v>0</v>
      </c>
      <c r="O165" s="46">
        <v>0</v>
      </c>
      <c r="P165" s="43">
        <v>151.91</v>
      </c>
      <c r="Q165" s="51"/>
      <c r="R165" s="43">
        <v>0</v>
      </c>
      <c r="S165" s="44">
        <v>0</v>
      </c>
      <c r="T165" s="45">
        <v>0</v>
      </c>
      <c r="U165" s="43">
        <v>0</v>
      </c>
      <c r="V165" s="46">
        <v>0</v>
      </c>
      <c r="W165" s="43">
        <v>151.91</v>
      </c>
      <c r="X165" s="51"/>
      <c r="Y165" s="43">
        <v>0</v>
      </c>
      <c r="Z165" s="44">
        <v>0</v>
      </c>
      <c r="AA165" s="45">
        <v>0</v>
      </c>
      <c r="AB165" s="43">
        <v>0</v>
      </c>
      <c r="AC165" s="46">
        <v>0</v>
      </c>
      <c r="AD165" s="43">
        <v>151.91</v>
      </c>
      <c r="AE165" s="51"/>
      <c r="AF165" s="43">
        <v>0</v>
      </c>
      <c r="AG165" s="44">
        <v>0</v>
      </c>
      <c r="AH165" s="45">
        <v>0</v>
      </c>
      <c r="AI165" s="43">
        <v>0</v>
      </c>
      <c r="AJ165" s="46">
        <v>0</v>
      </c>
      <c r="AK165" s="43">
        <v>151.91</v>
      </c>
      <c r="AL165" s="51"/>
      <c r="AM165" s="43">
        <v>0</v>
      </c>
      <c r="AN165" s="44">
        <v>0</v>
      </c>
      <c r="AO165" s="45">
        <v>0</v>
      </c>
      <c r="AP165" s="43">
        <v>0</v>
      </c>
      <c r="AQ165" s="46">
        <v>0</v>
      </c>
      <c r="AR165" s="43">
        <v>151.91</v>
      </c>
      <c r="AS165" s="51"/>
      <c r="AT165" s="43">
        <v>0</v>
      </c>
      <c r="AU165" s="44">
        <v>0</v>
      </c>
      <c r="AV165" s="45">
        <v>0</v>
      </c>
      <c r="AW165" s="43">
        <v>0</v>
      </c>
      <c r="AX165" s="46">
        <v>0</v>
      </c>
      <c r="AY165" s="43">
        <v>151.91</v>
      </c>
      <c r="AZ165" s="51"/>
      <c r="BA165" s="43">
        <v>0</v>
      </c>
      <c r="BB165" s="44">
        <v>0</v>
      </c>
      <c r="BC165" s="45">
        <v>0</v>
      </c>
      <c r="BD165" s="43">
        <v>0</v>
      </c>
      <c r="BE165" s="46">
        <v>0</v>
      </c>
      <c r="BF165" s="43">
        <v>151.91</v>
      </c>
      <c r="BG165" s="51"/>
      <c r="BH165" s="43">
        <v>0</v>
      </c>
      <c r="BI165" s="44">
        <v>0</v>
      </c>
      <c r="BJ165" s="45">
        <v>0</v>
      </c>
      <c r="BK165" s="43">
        <v>0</v>
      </c>
      <c r="BL165" s="46">
        <v>0</v>
      </c>
      <c r="BM165" s="43">
        <v>151.91</v>
      </c>
      <c r="BN165" s="51"/>
      <c r="BO165" s="43">
        <v>0</v>
      </c>
      <c r="BP165" s="44">
        <v>0</v>
      </c>
      <c r="BQ165" s="45">
        <v>0</v>
      </c>
      <c r="BR165" s="43">
        <v>0</v>
      </c>
      <c r="BS165" s="46">
        <v>0</v>
      </c>
      <c r="BT165" s="43">
        <v>151.91</v>
      </c>
      <c r="BU165" s="51"/>
      <c r="BV165" s="43">
        <v>0</v>
      </c>
      <c r="BW165" s="44">
        <v>0</v>
      </c>
      <c r="BX165" s="45">
        <v>0</v>
      </c>
      <c r="BY165" s="43">
        <v>0</v>
      </c>
      <c r="BZ165" s="46">
        <v>0</v>
      </c>
      <c r="CA165" s="43">
        <v>151.91</v>
      </c>
      <c r="CB165" s="51"/>
      <c r="CC165" s="43">
        <v>0</v>
      </c>
      <c r="CD165" s="44">
        <v>0</v>
      </c>
      <c r="CE165" s="45">
        <v>0</v>
      </c>
      <c r="CF165" s="43">
        <v>0</v>
      </c>
      <c r="CG165" s="46">
        <v>0</v>
      </c>
      <c r="CH165" s="43">
        <v>151.91</v>
      </c>
      <c r="CI165" s="51"/>
      <c r="CJ165" s="43">
        <v>0</v>
      </c>
      <c r="CK165" s="44">
        <v>0</v>
      </c>
      <c r="CL165" s="45">
        <v>0</v>
      </c>
      <c r="CM165" s="43">
        <v>0</v>
      </c>
      <c r="CN165" s="46">
        <v>0</v>
      </c>
      <c r="CO165" s="43">
        <v>151.91</v>
      </c>
      <c r="CP165" s="51"/>
      <c r="CQ165" s="43">
        <v>0</v>
      </c>
      <c r="CR165" s="44">
        <v>0</v>
      </c>
      <c r="CS165" s="45">
        <v>0</v>
      </c>
      <c r="CT165" s="43">
        <v>0</v>
      </c>
      <c r="CU165" s="46">
        <v>0</v>
      </c>
      <c r="CV165" s="43">
        <v>151.91</v>
      </c>
      <c r="CW165" s="51">
        <v>11</v>
      </c>
      <c r="CX165" s="43">
        <v>151.91</v>
      </c>
      <c r="CY165" s="44">
        <v>1</v>
      </c>
      <c r="CZ165" s="45">
        <v>11</v>
      </c>
      <c r="DA165" s="43">
        <v>151.91</v>
      </c>
      <c r="DB165" s="46">
        <v>1</v>
      </c>
      <c r="DC165" s="43">
        <v>0</v>
      </c>
      <c r="DD165" s="51"/>
      <c r="DE165" s="43">
        <v>0</v>
      </c>
      <c r="DF165" s="44">
        <v>0</v>
      </c>
      <c r="DG165" s="45">
        <v>11</v>
      </c>
      <c r="DH165" s="43">
        <v>151.91</v>
      </c>
      <c r="DI165" s="46">
        <v>1</v>
      </c>
      <c r="DJ165" s="43">
        <v>0</v>
      </c>
      <c r="DK165" s="51"/>
      <c r="DL165" s="43">
        <v>0</v>
      </c>
      <c r="DM165" s="44">
        <v>0</v>
      </c>
      <c r="DN165" s="45">
        <v>11</v>
      </c>
      <c r="DO165" s="43">
        <v>151.91</v>
      </c>
      <c r="DP165" s="46">
        <v>1</v>
      </c>
      <c r="DQ165" s="43">
        <v>0</v>
      </c>
      <c r="DR165" s="45">
        <v>0</v>
      </c>
      <c r="DS165" s="45">
        <v>0</v>
      </c>
      <c r="DT165" s="45"/>
      <c r="DU165" s="45">
        <v>0</v>
      </c>
      <c r="DV165" s="43">
        <v>0</v>
      </c>
      <c r="DW165" s="43">
        <v>0</v>
      </c>
      <c r="DX165" s="43">
        <v>0</v>
      </c>
      <c r="DY165" s="50">
        <v>0</v>
      </c>
      <c r="DZ165" s="50">
        <v>0</v>
      </c>
      <c r="EA165" s="52" t="s">
        <v>2076</v>
      </c>
      <c r="EB165"/>
    </row>
    <row r="166" spans="1:132" ht="51" outlineLevel="1" x14ac:dyDescent="0.25">
      <c r="A166" s="37" t="s">
        <v>491</v>
      </c>
      <c r="B166" s="38" t="s">
        <v>492</v>
      </c>
      <c r="C166" s="37" t="s">
        <v>53</v>
      </c>
      <c r="D166" s="37" t="s">
        <v>493</v>
      </c>
      <c r="E166" s="39" t="s">
        <v>130</v>
      </c>
      <c r="F166" s="39">
        <v>24</v>
      </c>
      <c r="G166" s="40">
        <v>58.23</v>
      </c>
      <c r="H166" s="40">
        <v>72.91</v>
      </c>
      <c r="I166" s="41">
        <v>1749.84</v>
      </c>
      <c r="J166" s="51">
        <v>0</v>
      </c>
      <c r="K166" s="43">
        <v>0</v>
      </c>
      <c r="L166" s="44">
        <v>0</v>
      </c>
      <c r="M166" s="45">
        <v>0</v>
      </c>
      <c r="N166" s="43">
        <v>0</v>
      </c>
      <c r="O166" s="46">
        <v>0</v>
      </c>
      <c r="P166" s="43">
        <v>1749.84</v>
      </c>
      <c r="Q166" s="51"/>
      <c r="R166" s="43">
        <v>0</v>
      </c>
      <c r="S166" s="44">
        <v>0</v>
      </c>
      <c r="T166" s="45">
        <v>0</v>
      </c>
      <c r="U166" s="43">
        <v>0</v>
      </c>
      <c r="V166" s="46">
        <v>0</v>
      </c>
      <c r="W166" s="43">
        <v>1749.84</v>
      </c>
      <c r="X166" s="51"/>
      <c r="Y166" s="43">
        <v>0</v>
      </c>
      <c r="Z166" s="44">
        <v>0</v>
      </c>
      <c r="AA166" s="45">
        <v>0</v>
      </c>
      <c r="AB166" s="43">
        <v>0</v>
      </c>
      <c r="AC166" s="46">
        <v>0</v>
      </c>
      <c r="AD166" s="43">
        <v>1749.84</v>
      </c>
      <c r="AE166" s="51"/>
      <c r="AF166" s="43">
        <v>0</v>
      </c>
      <c r="AG166" s="44">
        <v>0</v>
      </c>
      <c r="AH166" s="45">
        <v>0</v>
      </c>
      <c r="AI166" s="43">
        <v>0</v>
      </c>
      <c r="AJ166" s="46">
        <v>0</v>
      </c>
      <c r="AK166" s="43">
        <v>1749.84</v>
      </c>
      <c r="AL166" s="51"/>
      <c r="AM166" s="43">
        <v>0</v>
      </c>
      <c r="AN166" s="44">
        <v>0</v>
      </c>
      <c r="AO166" s="45">
        <v>0</v>
      </c>
      <c r="AP166" s="43">
        <v>0</v>
      </c>
      <c r="AQ166" s="46">
        <v>0</v>
      </c>
      <c r="AR166" s="43">
        <v>1749.84</v>
      </c>
      <c r="AS166" s="51"/>
      <c r="AT166" s="43">
        <v>0</v>
      </c>
      <c r="AU166" s="44">
        <v>0</v>
      </c>
      <c r="AV166" s="45">
        <v>0</v>
      </c>
      <c r="AW166" s="43">
        <v>0</v>
      </c>
      <c r="AX166" s="46">
        <v>0</v>
      </c>
      <c r="AY166" s="43">
        <v>1749.84</v>
      </c>
      <c r="AZ166" s="51"/>
      <c r="BA166" s="43">
        <v>0</v>
      </c>
      <c r="BB166" s="44">
        <v>0</v>
      </c>
      <c r="BC166" s="45">
        <v>0</v>
      </c>
      <c r="BD166" s="43">
        <v>0</v>
      </c>
      <c r="BE166" s="46">
        <v>0</v>
      </c>
      <c r="BF166" s="43">
        <v>1749.84</v>
      </c>
      <c r="BG166" s="51"/>
      <c r="BH166" s="43">
        <v>0</v>
      </c>
      <c r="BI166" s="44">
        <v>0</v>
      </c>
      <c r="BJ166" s="45">
        <v>0</v>
      </c>
      <c r="BK166" s="43">
        <v>0</v>
      </c>
      <c r="BL166" s="46">
        <v>0</v>
      </c>
      <c r="BM166" s="43">
        <v>1749.84</v>
      </c>
      <c r="BN166" s="51"/>
      <c r="BO166" s="43">
        <v>0</v>
      </c>
      <c r="BP166" s="44">
        <v>0</v>
      </c>
      <c r="BQ166" s="45">
        <v>0</v>
      </c>
      <c r="BR166" s="43">
        <v>0</v>
      </c>
      <c r="BS166" s="46">
        <v>0</v>
      </c>
      <c r="BT166" s="43">
        <v>1749.84</v>
      </c>
      <c r="BU166" s="51"/>
      <c r="BV166" s="43">
        <v>0</v>
      </c>
      <c r="BW166" s="44">
        <v>0</v>
      </c>
      <c r="BX166" s="45">
        <v>0</v>
      </c>
      <c r="BY166" s="43">
        <v>0</v>
      </c>
      <c r="BZ166" s="46">
        <v>0</v>
      </c>
      <c r="CA166" s="43">
        <v>1749.84</v>
      </c>
      <c r="CB166" s="51"/>
      <c r="CC166" s="43">
        <v>0</v>
      </c>
      <c r="CD166" s="44">
        <v>0</v>
      </c>
      <c r="CE166" s="45">
        <v>0</v>
      </c>
      <c r="CF166" s="43">
        <v>0</v>
      </c>
      <c r="CG166" s="46">
        <v>0</v>
      </c>
      <c r="CH166" s="43">
        <v>1749.84</v>
      </c>
      <c r="CI166" s="51"/>
      <c r="CJ166" s="43">
        <v>0</v>
      </c>
      <c r="CK166" s="44">
        <v>0</v>
      </c>
      <c r="CL166" s="45">
        <v>0</v>
      </c>
      <c r="CM166" s="43">
        <v>0</v>
      </c>
      <c r="CN166" s="46">
        <v>0</v>
      </c>
      <c r="CO166" s="43">
        <v>1749.84</v>
      </c>
      <c r="CP166" s="51">
        <v>24</v>
      </c>
      <c r="CQ166" s="43">
        <v>1749.84</v>
      </c>
      <c r="CR166" s="44">
        <v>1</v>
      </c>
      <c r="CS166" s="45">
        <v>24</v>
      </c>
      <c r="CT166" s="43">
        <v>1749.84</v>
      </c>
      <c r="CU166" s="46">
        <v>1</v>
      </c>
      <c r="CV166" s="43">
        <v>0</v>
      </c>
      <c r="CW166" s="51"/>
      <c r="CX166" s="43">
        <v>0</v>
      </c>
      <c r="CY166" s="44">
        <v>0</v>
      </c>
      <c r="CZ166" s="45">
        <v>24</v>
      </c>
      <c r="DA166" s="43">
        <v>1749.84</v>
      </c>
      <c r="DB166" s="46">
        <v>1</v>
      </c>
      <c r="DC166" s="43">
        <v>0</v>
      </c>
      <c r="DD166" s="51"/>
      <c r="DE166" s="43">
        <v>0</v>
      </c>
      <c r="DF166" s="44">
        <v>0</v>
      </c>
      <c r="DG166" s="45">
        <v>24</v>
      </c>
      <c r="DH166" s="43">
        <v>1749.84</v>
      </c>
      <c r="DI166" s="46">
        <v>1</v>
      </c>
      <c r="DJ166" s="43">
        <v>0</v>
      </c>
      <c r="DK166" s="51"/>
      <c r="DL166" s="43">
        <v>0</v>
      </c>
      <c r="DM166" s="44">
        <v>0</v>
      </c>
      <c r="DN166" s="45">
        <v>24</v>
      </c>
      <c r="DO166" s="43">
        <v>1749.84</v>
      </c>
      <c r="DP166" s="46">
        <v>1</v>
      </c>
      <c r="DQ166" s="43">
        <v>0</v>
      </c>
      <c r="DR166" s="45">
        <v>0</v>
      </c>
      <c r="DS166" s="45">
        <v>0</v>
      </c>
      <c r="DT166" s="45"/>
      <c r="DU166" s="45">
        <v>0</v>
      </c>
      <c r="DV166" s="43">
        <v>0</v>
      </c>
      <c r="DW166" s="43">
        <v>0</v>
      </c>
      <c r="DX166" s="43">
        <v>0</v>
      </c>
      <c r="DY166" s="50">
        <v>0</v>
      </c>
      <c r="DZ166" s="50">
        <v>0</v>
      </c>
      <c r="EA166" s="52" t="s">
        <v>2076</v>
      </c>
      <c r="EB166"/>
    </row>
    <row r="167" spans="1:132" ht="25.5" outlineLevel="1" x14ac:dyDescent="0.25">
      <c r="A167" s="37" t="s">
        <v>494</v>
      </c>
      <c r="B167" s="38" t="s">
        <v>495</v>
      </c>
      <c r="C167" s="37" t="s">
        <v>48</v>
      </c>
      <c r="D167" s="37" t="s">
        <v>496</v>
      </c>
      <c r="E167" s="39" t="s">
        <v>130</v>
      </c>
      <c r="F167" s="39">
        <v>55</v>
      </c>
      <c r="G167" s="40">
        <v>84.73</v>
      </c>
      <c r="H167" s="40">
        <v>106.09</v>
      </c>
      <c r="I167" s="41">
        <v>5834.95</v>
      </c>
      <c r="J167" s="51">
        <v>0</v>
      </c>
      <c r="K167" s="43">
        <v>0</v>
      </c>
      <c r="L167" s="44">
        <v>0</v>
      </c>
      <c r="M167" s="45">
        <v>0</v>
      </c>
      <c r="N167" s="43">
        <v>0</v>
      </c>
      <c r="O167" s="46">
        <v>0</v>
      </c>
      <c r="P167" s="43">
        <v>5834.95</v>
      </c>
      <c r="Q167" s="51"/>
      <c r="R167" s="43">
        <v>0</v>
      </c>
      <c r="S167" s="44">
        <v>0</v>
      </c>
      <c r="T167" s="45">
        <v>0</v>
      </c>
      <c r="U167" s="43">
        <v>0</v>
      </c>
      <c r="V167" s="46">
        <v>0</v>
      </c>
      <c r="W167" s="43">
        <v>5834.95</v>
      </c>
      <c r="X167" s="51">
        <v>40</v>
      </c>
      <c r="Y167" s="43">
        <v>4243.6000000000004</v>
      </c>
      <c r="Z167" s="44">
        <v>0.7272727272727274</v>
      </c>
      <c r="AA167" s="45">
        <v>40</v>
      </c>
      <c r="AB167" s="43">
        <v>4243.6000000000004</v>
      </c>
      <c r="AC167" s="46">
        <v>0.7272727272727274</v>
      </c>
      <c r="AD167" s="43">
        <v>1591.3499999999995</v>
      </c>
      <c r="AE167" s="51"/>
      <c r="AF167" s="43">
        <v>0</v>
      </c>
      <c r="AG167" s="44">
        <v>0</v>
      </c>
      <c r="AH167" s="45">
        <v>40</v>
      </c>
      <c r="AI167" s="43">
        <v>4243.6000000000004</v>
      </c>
      <c r="AJ167" s="46">
        <v>0.7272727272727274</v>
      </c>
      <c r="AK167" s="43">
        <v>1591.3499999999995</v>
      </c>
      <c r="AL167" s="51"/>
      <c r="AM167" s="43">
        <v>0</v>
      </c>
      <c r="AN167" s="44">
        <v>0</v>
      </c>
      <c r="AO167" s="45">
        <v>40</v>
      </c>
      <c r="AP167" s="43">
        <v>4243.6000000000004</v>
      </c>
      <c r="AQ167" s="46">
        <v>0.7272727272727274</v>
      </c>
      <c r="AR167" s="43">
        <v>1591.3499999999995</v>
      </c>
      <c r="AS167" s="51">
        <v>15</v>
      </c>
      <c r="AT167" s="43">
        <v>1591.3500000000001</v>
      </c>
      <c r="AU167" s="44">
        <v>0.27272727272727276</v>
      </c>
      <c r="AV167" s="45">
        <v>55</v>
      </c>
      <c r="AW167" s="43">
        <v>5834.9500000000007</v>
      </c>
      <c r="AX167" s="46">
        <v>1.0000000000000002</v>
      </c>
      <c r="AY167" s="43">
        <v>0</v>
      </c>
      <c r="AZ167" s="51"/>
      <c r="BA167" s="43">
        <v>0</v>
      </c>
      <c r="BB167" s="44">
        <v>0</v>
      </c>
      <c r="BC167" s="45">
        <v>55</v>
      </c>
      <c r="BD167" s="43">
        <v>5834.9500000000007</v>
      </c>
      <c r="BE167" s="46">
        <v>1.0000000000000002</v>
      </c>
      <c r="BF167" s="43">
        <v>0</v>
      </c>
      <c r="BG167" s="51"/>
      <c r="BH167" s="43">
        <v>0</v>
      </c>
      <c r="BI167" s="44">
        <v>0</v>
      </c>
      <c r="BJ167" s="45">
        <v>55</v>
      </c>
      <c r="BK167" s="43">
        <v>5834.9500000000007</v>
      </c>
      <c r="BL167" s="46">
        <v>1.0000000000000002</v>
      </c>
      <c r="BM167" s="43">
        <v>0</v>
      </c>
      <c r="BN167" s="51"/>
      <c r="BO167" s="43">
        <v>0</v>
      </c>
      <c r="BP167" s="44">
        <v>0</v>
      </c>
      <c r="BQ167" s="45">
        <v>55</v>
      </c>
      <c r="BR167" s="43">
        <v>5834.9500000000007</v>
      </c>
      <c r="BS167" s="46">
        <v>1.0000000000000002</v>
      </c>
      <c r="BT167" s="43">
        <v>0</v>
      </c>
      <c r="BU167" s="51"/>
      <c r="BV167" s="43">
        <v>0</v>
      </c>
      <c r="BW167" s="44">
        <v>0</v>
      </c>
      <c r="BX167" s="45">
        <v>55</v>
      </c>
      <c r="BY167" s="43">
        <v>5834.9500000000007</v>
      </c>
      <c r="BZ167" s="46">
        <v>1.0000000000000002</v>
      </c>
      <c r="CA167" s="43">
        <v>0</v>
      </c>
      <c r="CB167" s="51"/>
      <c r="CC167" s="43">
        <v>0</v>
      </c>
      <c r="CD167" s="44">
        <v>0</v>
      </c>
      <c r="CE167" s="45">
        <v>55</v>
      </c>
      <c r="CF167" s="43">
        <v>5834.9500000000007</v>
      </c>
      <c r="CG167" s="46">
        <v>1.0000000000000002</v>
      </c>
      <c r="CH167" s="43">
        <v>0</v>
      </c>
      <c r="CI167" s="51"/>
      <c r="CJ167" s="43">
        <v>0</v>
      </c>
      <c r="CK167" s="44">
        <v>0</v>
      </c>
      <c r="CL167" s="45">
        <v>55</v>
      </c>
      <c r="CM167" s="43">
        <v>5834.9500000000007</v>
      </c>
      <c r="CN167" s="46">
        <v>1.0000000000000002</v>
      </c>
      <c r="CO167" s="43">
        <v>0</v>
      </c>
      <c r="CP167" s="68"/>
      <c r="CQ167" s="43">
        <v>0</v>
      </c>
      <c r="CR167" s="44">
        <v>0</v>
      </c>
      <c r="CS167" s="45">
        <v>55</v>
      </c>
      <c r="CT167" s="43">
        <v>5834.9500000000007</v>
      </c>
      <c r="CU167" s="46">
        <v>1.0000000000000002</v>
      </c>
      <c r="CV167" s="43">
        <v>0</v>
      </c>
      <c r="CW167" s="68"/>
      <c r="CX167" s="43">
        <v>0</v>
      </c>
      <c r="CY167" s="44">
        <v>0</v>
      </c>
      <c r="CZ167" s="45">
        <v>55</v>
      </c>
      <c r="DA167" s="43">
        <v>5834.9500000000007</v>
      </c>
      <c r="DB167" s="46">
        <v>1.0000000000000002</v>
      </c>
      <c r="DC167" s="43">
        <v>0</v>
      </c>
      <c r="DD167" s="68"/>
      <c r="DE167" s="43">
        <v>0</v>
      </c>
      <c r="DF167" s="44">
        <v>0</v>
      </c>
      <c r="DG167" s="45">
        <v>55</v>
      </c>
      <c r="DH167" s="43">
        <v>5834.9500000000007</v>
      </c>
      <c r="DI167" s="46">
        <v>1.0000000000000002</v>
      </c>
      <c r="DJ167" s="43">
        <v>0</v>
      </c>
      <c r="DK167" s="68"/>
      <c r="DL167" s="43">
        <v>0</v>
      </c>
      <c r="DM167" s="44">
        <v>0</v>
      </c>
      <c r="DN167" s="45">
        <v>55</v>
      </c>
      <c r="DO167" s="43">
        <v>5834.9500000000007</v>
      </c>
      <c r="DP167" s="46">
        <v>1.0000000000000002</v>
      </c>
      <c r="DQ167" s="43">
        <v>0</v>
      </c>
      <c r="DR167" s="45">
        <v>0</v>
      </c>
      <c r="DS167" s="45">
        <v>0</v>
      </c>
      <c r="DT167" s="45"/>
      <c r="DU167" s="45">
        <v>0</v>
      </c>
      <c r="DV167" s="43">
        <v>0</v>
      </c>
      <c r="DW167" s="43">
        <v>0</v>
      </c>
      <c r="DX167" s="43">
        <v>0</v>
      </c>
      <c r="DY167" s="50">
        <v>0</v>
      </c>
      <c r="DZ167" s="50">
        <v>0</v>
      </c>
      <c r="EA167" s="52" t="s">
        <v>2076</v>
      </c>
      <c r="EB167"/>
    </row>
    <row r="168" spans="1:132" ht="25.5" outlineLevel="1" x14ac:dyDescent="0.25">
      <c r="A168" s="37" t="s">
        <v>497</v>
      </c>
      <c r="B168" s="38" t="s">
        <v>498</v>
      </c>
      <c r="C168" s="37" t="s">
        <v>48</v>
      </c>
      <c r="D168" s="37" t="s">
        <v>499</v>
      </c>
      <c r="E168" s="39" t="s">
        <v>130</v>
      </c>
      <c r="F168" s="39">
        <v>28.8</v>
      </c>
      <c r="G168" s="40">
        <v>99.86</v>
      </c>
      <c r="H168" s="40">
        <v>125.04</v>
      </c>
      <c r="I168" s="41">
        <v>3601.152</v>
      </c>
      <c r="J168" s="51">
        <v>0</v>
      </c>
      <c r="K168" s="43">
        <v>0</v>
      </c>
      <c r="L168" s="44">
        <v>0</v>
      </c>
      <c r="M168" s="45">
        <v>0</v>
      </c>
      <c r="N168" s="43">
        <v>0</v>
      </c>
      <c r="O168" s="46">
        <v>0</v>
      </c>
      <c r="P168" s="43">
        <v>3601.152</v>
      </c>
      <c r="Q168" s="51"/>
      <c r="R168" s="43">
        <v>0</v>
      </c>
      <c r="S168" s="44">
        <v>0</v>
      </c>
      <c r="T168" s="45">
        <v>0</v>
      </c>
      <c r="U168" s="43">
        <v>0</v>
      </c>
      <c r="V168" s="46">
        <v>0</v>
      </c>
      <c r="W168" s="43">
        <v>3601.152</v>
      </c>
      <c r="X168" s="51">
        <v>23</v>
      </c>
      <c r="Y168" s="43">
        <v>2875.92</v>
      </c>
      <c r="Z168" s="44">
        <v>0.79861111111111116</v>
      </c>
      <c r="AA168" s="45">
        <v>23</v>
      </c>
      <c r="AB168" s="43">
        <v>2875.92</v>
      </c>
      <c r="AC168" s="46">
        <v>0.79861111111111116</v>
      </c>
      <c r="AD168" s="43">
        <v>725.23199999999997</v>
      </c>
      <c r="AE168" s="51"/>
      <c r="AF168" s="43">
        <v>0</v>
      </c>
      <c r="AG168" s="44">
        <v>0</v>
      </c>
      <c r="AH168" s="45">
        <v>23</v>
      </c>
      <c r="AI168" s="43">
        <v>2875.92</v>
      </c>
      <c r="AJ168" s="46">
        <v>0.79861111111111116</v>
      </c>
      <c r="AK168" s="43">
        <v>725.23199999999997</v>
      </c>
      <c r="AL168" s="51"/>
      <c r="AM168" s="43">
        <v>0</v>
      </c>
      <c r="AN168" s="44">
        <v>0</v>
      </c>
      <c r="AO168" s="45">
        <v>23</v>
      </c>
      <c r="AP168" s="43">
        <v>2875.92</v>
      </c>
      <c r="AQ168" s="46">
        <v>0.79861111111111116</v>
      </c>
      <c r="AR168" s="43">
        <v>725.23199999999997</v>
      </c>
      <c r="AS168" s="51"/>
      <c r="AT168" s="43">
        <v>0</v>
      </c>
      <c r="AU168" s="44">
        <v>0</v>
      </c>
      <c r="AV168" s="45">
        <v>23</v>
      </c>
      <c r="AW168" s="43">
        <v>2875.92</v>
      </c>
      <c r="AX168" s="46">
        <v>0.79861111111111116</v>
      </c>
      <c r="AY168" s="43">
        <v>725.23199999999997</v>
      </c>
      <c r="AZ168" s="51"/>
      <c r="BA168" s="43">
        <v>0</v>
      </c>
      <c r="BB168" s="44">
        <v>0</v>
      </c>
      <c r="BC168" s="45">
        <v>23</v>
      </c>
      <c r="BD168" s="43">
        <v>2875.92</v>
      </c>
      <c r="BE168" s="46">
        <v>0.79861111111111116</v>
      </c>
      <c r="BF168" s="43">
        <v>725.23199999999997</v>
      </c>
      <c r="BG168" s="51"/>
      <c r="BH168" s="43">
        <v>0</v>
      </c>
      <c r="BI168" s="44">
        <v>0</v>
      </c>
      <c r="BJ168" s="45">
        <v>23</v>
      </c>
      <c r="BK168" s="43">
        <v>2875.92</v>
      </c>
      <c r="BL168" s="46">
        <v>0.79861111111111116</v>
      </c>
      <c r="BM168" s="43">
        <v>725.23199999999997</v>
      </c>
      <c r="BN168" s="51"/>
      <c r="BO168" s="43">
        <v>0</v>
      </c>
      <c r="BP168" s="44">
        <v>0</v>
      </c>
      <c r="BQ168" s="45">
        <v>23</v>
      </c>
      <c r="BR168" s="43">
        <v>2875.92</v>
      </c>
      <c r="BS168" s="46">
        <v>0.79861111111111116</v>
      </c>
      <c r="BT168" s="43">
        <v>725.23199999999997</v>
      </c>
      <c r="BU168" s="51"/>
      <c r="BV168" s="43">
        <v>0</v>
      </c>
      <c r="BW168" s="44">
        <v>0</v>
      </c>
      <c r="BX168" s="45">
        <v>23</v>
      </c>
      <c r="BY168" s="43">
        <v>2875.92</v>
      </c>
      <c r="BZ168" s="46">
        <v>0.79861111111111116</v>
      </c>
      <c r="CA168" s="43">
        <v>725.23199999999997</v>
      </c>
      <c r="CB168" s="51"/>
      <c r="CC168" s="43">
        <v>0</v>
      </c>
      <c r="CD168" s="44">
        <v>0</v>
      </c>
      <c r="CE168" s="45">
        <v>23</v>
      </c>
      <c r="CF168" s="43">
        <v>2875.92</v>
      </c>
      <c r="CG168" s="46">
        <v>0.79861111111111116</v>
      </c>
      <c r="CH168" s="43">
        <v>725.23199999999997</v>
      </c>
      <c r="CI168" s="51"/>
      <c r="CJ168" s="43">
        <v>0</v>
      </c>
      <c r="CK168" s="44">
        <v>0</v>
      </c>
      <c r="CL168" s="45">
        <v>23</v>
      </c>
      <c r="CM168" s="43">
        <v>2875.92</v>
      </c>
      <c r="CN168" s="46">
        <v>0.79861111111111116</v>
      </c>
      <c r="CO168" s="43">
        <v>725.23199999999997</v>
      </c>
      <c r="CP168" s="68">
        <v>5.8</v>
      </c>
      <c r="CQ168" s="43">
        <v>725.23199999999997</v>
      </c>
      <c r="CR168" s="44">
        <v>0.20138888888888887</v>
      </c>
      <c r="CS168" s="45">
        <v>28.8</v>
      </c>
      <c r="CT168" s="43">
        <v>3601.152</v>
      </c>
      <c r="CU168" s="46">
        <v>1</v>
      </c>
      <c r="CV168" s="43">
        <v>0</v>
      </c>
      <c r="CW168" s="68"/>
      <c r="CX168" s="43">
        <v>0</v>
      </c>
      <c r="CY168" s="44">
        <v>0</v>
      </c>
      <c r="CZ168" s="45">
        <v>28.8</v>
      </c>
      <c r="DA168" s="43">
        <v>3601.152</v>
      </c>
      <c r="DB168" s="46">
        <v>1</v>
      </c>
      <c r="DC168" s="43">
        <v>0</v>
      </c>
      <c r="DD168" s="68"/>
      <c r="DE168" s="43">
        <v>0</v>
      </c>
      <c r="DF168" s="44">
        <v>0</v>
      </c>
      <c r="DG168" s="45">
        <v>28.8</v>
      </c>
      <c r="DH168" s="43">
        <v>3601.152</v>
      </c>
      <c r="DI168" s="46">
        <v>1</v>
      </c>
      <c r="DJ168" s="43">
        <v>0</v>
      </c>
      <c r="DK168" s="68"/>
      <c r="DL168" s="43">
        <v>0</v>
      </c>
      <c r="DM168" s="44">
        <v>0</v>
      </c>
      <c r="DN168" s="45">
        <v>28.8</v>
      </c>
      <c r="DO168" s="43">
        <v>3601.152</v>
      </c>
      <c r="DP168" s="46">
        <v>1</v>
      </c>
      <c r="DQ168" s="43">
        <v>0</v>
      </c>
      <c r="DR168" s="45">
        <v>0</v>
      </c>
      <c r="DS168" s="45">
        <v>0</v>
      </c>
      <c r="DT168" s="45"/>
      <c r="DU168" s="45">
        <v>0</v>
      </c>
      <c r="DV168" s="43">
        <v>0</v>
      </c>
      <c r="DW168" s="43">
        <v>0</v>
      </c>
      <c r="DX168" s="43">
        <v>0</v>
      </c>
      <c r="DY168" s="50">
        <v>0</v>
      </c>
      <c r="DZ168" s="50">
        <v>0</v>
      </c>
      <c r="EA168" s="52" t="s">
        <v>2076</v>
      </c>
      <c r="EB168"/>
    </row>
    <row r="169" spans="1:132" ht="51" outlineLevel="1" x14ac:dyDescent="0.25">
      <c r="A169" s="37" t="s">
        <v>500</v>
      </c>
      <c r="B169" s="38" t="s">
        <v>501</v>
      </c>
      <c r="C169" s="37" t="s">
        <v>53</v>
      </c>
      <c r="D169" s="37" t="s">
        <v>502</v>
      </c>
      <c r="E169" s="39" t="s">
        <v>63</v>
      </c>
      <c r="F169" s="39">
        <v>2</v>
      </c>
      <c r="G169" s="40">
        <v>575.59</v>
      </c>
      <c r="H169" s="40">
        <v>720.75</v>
      </c>
      <c r="I169" s="41">
        <v>1441.5</v>
      </c>
      <c r="J169" s="51">
        <v>0</v>
      </c>
      <c r="K169" s="43">
        <v>0</v>
      </c>
      <c r="L169" s="44">
        <v>0</v>
      </c>
      <c r="M169" s="45">
        <v>0</v>
      </c>
      <c r="N169" s="43">
        <v>0</v>
      </c>
      <c r="O169" s="46">
        <v>0</v>
      </c>
      <c r="P169" s="43">
        <v>1441.5</v>
      </c>
      <c r="Q169" s="51"/>
      <c r="R169" s="43">
        <v>0</v>
      </c>
      <c r="S169" s="44">
        <v>0</v>
      </c>
      <c r="T169" s="45">
        <v>0</v>
      </c>
      <c r="U169" s="43">
        <v>0</v>
      </c>
      <c r="V169" s="46">
        <v>0</v>
      </c>
      <c r="W169" s="43">
        <v>1441.5</v>
      </c>
      <c r="X169" s="51"/>
      <c r="Y169" s="43">
        <v>0</v>
      </c>
      <c r="Z169" s="44">
        <v>0</v>
      </c>
      <c r="AA169" s="45">
        <v>0</v>
      </c>
      <c r="AB169" s="43">
        <v>0</v>
      </c>
      <c r="AC169" s="46">
        <v>0</v>
      </c>
      <c r="AD169" s="43">
        <v>1441.5</v>
      </c>
      <c r="AE169" s="51"/>
      <c r="AF169" s="43">
        <v>0</v>
      </c>
      <c r="AG169" s="44">
        <v>0</v>
      </c>
      <c r="AH169" s="45">
        <v>0</v>
      </c>
      <c r="AI169" s="43">
        <v>0</v>
      </c>
      <c r="AJ169" s="46">
        <v>0</v>
      </c>
      <c r="AK169" s="43">
        <v>1441.5</v>
      </c>
      <c r="AL169" s="51"/>
      <c r="AM169" s="43">
        <v>0</v>
      </c>
      <c r="AN169" s="44">
        <v>0</v>
      </c>
      <c r="AO169" s="45">
        <v>0</v>
      </c>
      <c r="AP169" s="43">
        <v>0</v>
      </c>
      <c r="AQ169" s="46">
        <v>0</v>
      </c>
      <c r="AR169" s="43">
        <v>1441.5</v>
      </c>
      <c r="AS169" s="51"/>
      <c r="AT169" s="43">
        <v>0</v>
      </c>
      <c r="AU169" s="44">
        <v>0</v>
      </c>
      <c r="AV169" s="45">
        <v>0</v>
      </c>
      <c r="AW169" s="43">
        <v>0</v>
      </c>
      <c r="AX169" s="46">
        <v>0</v>
      </c>
      <c r="AY169" s="43">
        <v>1441.5</v>
      </c>
      <c r="AZ169" s="51"/>
      <c r="BA169" s="43">
        <v>0</v>
      </c>
      <c r="BB169" s="44">
        <v>0</v>
      </c>
      <c r="BC169" s="45">
        <v>0</v>
      </c>
      <c r="BD169" s="43">
        <v>0</v>
      </c>
      <c r="BE169" s="46">
        <v>0</v>
      </c>
      <c r="BF169" s="43">
        <v>1441.5</v>
      </c>
      <c r="BG169" s="51"/>
      <c r="BH169" s="43">
        <v>0</v>
      </c>
      <c r="BI169" s="44">
        <v>0</v>
      </c>
      <c r="BJ169" s="45">
        <v>0</v>
      </c>
      <c r="BK169" s="43">
        <v>0</v>
      </c>
      <c r="BL169" s="46">
        <v>0</v>
      </c>
      <c r="BM169" s="43">
        <v>1441.5</v>
      </c>
      <c r="BN169" s="51"/>
      <c r="BO169" s="43">
        <v>0</v>
      </c>
      <c r="BP169" s="44">
        <v>0</v>
      </c>
      <c r="BQ169" s="45">
        <v>0</v>
      </c>
      <c r="BR169" s="43">
        <v>0</v>
      </c>
      <c r="BS169" s="46">
        <v>0</v>
      </c>
      <c r="BT169" s="43">
        <v>1441.5</v>
      </c>
      <c r="BU169" s="51"/>
      <c r="BV169" s="43">
        <v>0</v>
      </c>
      <c r="BW169" s="44">
        <v>0</v>
      </c>
      <c r="BX169" s="45">
        <v>0</v>
      </c>
      <c r="BY169" s="43">
        <v>0</v>
      </c>
      <c r="BZ169" s="46">
        <v>0</v>
      </c>
      <c r="CA169" s="43">
        <v>1441.5</v>
      </c>
      <c r="CB169" s="51"/>
      <c r="CC169" s="43">
        <v>0</v>
      </c>
      <c r="CD169" s="44">
        <v>0</v>
      </c>
      <c r="CE169" s="45">
        <v>0</v>
      </c>
      <c r="CF169" s="43">
        <v>0</v>
      </c>
      <c r="CG169" s="46">
        <v>0</v>
      </c>
      <c r="CH169" s="43">
        <v>1441.5</v>
      </c>
      <c r="CI169" s="51"/>
      <c r="CJ169" s="43">
        <v>0</v>
      </c>
      <c r="CK169" s="44">
        <v>0</v>
      </c>
      <c r="CL169" s="45">
        <v>0</v>
      </c>
      <c r="CM169" s="43">
        <v>0</v>
      </c>
      <c r="CN169" s="46">
        <v>0</v>
      </c>
      <c r="CO169" s="43">
        <v>1441.5</v>
      </c>
      <c r="CP169" s="51">
        <v>2</v>
      </c>
      <c r="CQ169" s="43">
        <v>1441.5</v>
      </c>
      <c r="CR169" s="44">
        <v>1</v>
      </c>
      <c r="CS169" s="45">
        <v>2</v>
      </c>
      <c r="CT169" s="43">
        <v>1441.5</v>
      </c>
      <c r="CU169" s="46">
        <v>1</v>
      </c>
      <c r="CV169" s="43">
        <v>0</v>
      </c>
      <c r="CW169" s="51"/>
      <c r="CX169" s="43">
        <v>0</v>
      </c>
      <c r="CY169" s="44">
        <v>0</v>
      </c>
      <c r="CZ169" s="45">
        <v>2</v>
      </c>
      <c r="DA169" s="43">
        <v>1441.5</v>
      </c>
      <c r="DB169" s="46">
        <v>1</v>
      </c>
      <c r="DC169" s="43">
        <v>0</v>
      </c>
      <c r="DD169" s="51"/>
      <c r="DE169" s="43">
        <v>0</v>
      </c>
      <c r="DF169" s="44">
        <v>0</v>
      </c>
      <c r="DG169" s="45">
        <v>2</v>
      </c>
      <c r="DH169" s="43">
        <v>1441.5</v>
      </c>
      <c r="DI169" s="46">
        <v>1</v>
      </c>
      <c r="DJ169" s="43">
        <v>0</v>
      </c>
      <c r="DK169" s="51"/>
      <c r="DL169" s="43">
        <v>0</v>
      </c>
      <c r="DM169" s="44">
        <v>0</v>
      </c>
      <c r="DN169" s="45">
        <v>2</v>
      </c>
      <c r="DO169" s="43">
        <v>1441.5</v>
      </c>
      <c r="DP169" s="46">
        <v>1</v>
      </c>
      <c r="DQ169" s="43">
        <v>0</v>
      </c>
      <c r="DR169" s="45">
        <v>0</v>
      </c>
      <c r="DS169" s="45">
        <v>0</v>
      </c>
      <c r="DT169" s="45"/>
      <c r="DU169" s="45">
        <v>0</v>
      </c>
      <c r="DV169" s="43">
        <v>0</v>
      </c>
      <c r="DW169" s="43">
        <v>0</v>
      </c>
      <c r="DX169" s="43">
        <v>0</v>
      </c>
      <c r="DY169" s="50">
        <v>0</v>
      </c>
      <c r="DZ169" s="50">
        <v>0</v>
      </c>
      <c r="EA169" s="52" t="s">
        <v>2076</v>
      </c>
      <c r="EB169"/>
    </row>
    <row r="170" spans="1:132" ht="25.5" outlineLevel="1" x14ac:dyDescent="0.25">
      <c r="A170" s="37" t="s">
        <v>503</v>
      </c>
      <c r="B170" s="38" t="s">
        <v>504</v>
      </c>
      <c r="C170" s="37" t="s">
        <v>48</v>
      </c>
      <c r="D170" s="37" t="s">
        <v>505</v>
      </c>
      <c r="E170" s="39" t="s">
        <v>63</v>
      </c>
      <c r="F170" s="39">
        <v>130</v>
      </c>
      <c r="G170" s="40">
        <v>2.1800000000000002</v>
      </c>
      <c r="H170" s="40">
        <v>2.72</v>
      </c>
      <c r="I170" s="41">
        <v>353.6</v>
      </c>
      <c r="J170" s="51">
        <v>0</v>
      </c>
      <c r="K170" s="43">
        <v>0</v>
      </c>
      <c r="L170" s="44">
        <v>0</v>
      </c>
      <c r="M170" s="45">
        <v>0</v>
      </c>
      <c r="N170" s="43">
        <v>0</v>
      </c>
      <c r="O170" s="46">
        <v>0</v>
      </c>
      <c r="P170" s="43">
        <v>353.6</v>
      </c>
      <c r="Q170" s="51"/>
      <c r="R170" s="43">
        <v>0</v>
      </c>
      <c r="S170" s="44">
        <v>0</v>
      </c>
      <c r="T170" s="45">
        <v>0</v>
      </c>
      <c r="U170" s="43">
        <v>0</v>
      </c>
      <c r="V170" s="46">
        <v>0</v>
      </c>
      <c r="W170" s="43">
        <v>353.6</v>
      </c>
      <c r="X170" s="51"/>
      <c r="Y170" s="43">
        <v>0</v>
      </c>
      <c r="Z170" s="44">
        <v>0</v>
      </c>
      <c r="AA170" s="45">
        <v>0</v>
      </c>
      <c r="AB170" s="43">
        <v>0</v>
      </c>
      <c r="AC170" s="46">
        <v>0</v>
      </c>
      <c r="AD170" s="43">
        <v>353.6</v>
      </c>
      <c r="AE170" s="51"/>
      <c r="AF170" s="43">
        <v>0</v>
      </c>
      <c r="AG170" s="44">
        <v>0</v>
      </c>
      <c r="AH170" s="45">
        <v>0</v>
      </c>
      <c r="AI170" s="43">
        <v>0</v>
      </c>
      <c r="AJ170" s="46">
        <v>0</v>
      </c>
      <c r="AK170" s="43">
        <v>353.6</v>
      </c>
      <c r="AL170" s="51"/>
      <c r="AM170" s="43">
        <v>0</v>
      </c>
      <c r="AN170" s="44">
        <v>0</v>
      </c>
      <c r="AO170" s="45">
        <v>0</v>
      </c>
      <c r="AP170" s="43">
        <v>0</v>
      </c>
      <c r="AQ170" s="46">
        <v>0</v>
      </c>
      <c r="AR170" s="43">
        <v>353.6</v>
      </c>
      <c r="AS170" s="51"/>
      <c r="AT170" s="43">
        <v>0</v>
      </c>
      <c r="AU170" s="44">
        <v>0</v>
      </c>
      <c r="AV170" s="45">
        <v>0</v>
      </c>
      <c r="AW170" s="43">
        <v>0</v>
      </c>
      <c r="AX170" s="46">
        <v>0</v>
      </c>
      <c r="AY170" s="43">
        <v>353.6</v>
      </c>
      <c r="AZ170" s="51"/>
      <c r="BA170" s="43">
        <v>0</v>
      </c>
      <c r="BB170" s="44">
        <v>0</v>
      </c>
      <c r="BC170" s="45">
        <v>0</v>
      </c>
      <c r="BD170" s="43">
        <v>0</v>
      </c>
      <c r="BE170" s="46">
        <v>0</v>
      </c>
      <c r="BF170" s="43">
        <v>353.6</v>
      </c>
      <c r="BG170" s="51"/>
      <c r="BH170" s="43">
        <v>0</v>
      </c>
      <c r="BI170" s="44">
        <v>0</v>
      </c>
      <c r="BJ170" s="45">
        <v>0</v>
      </c>
      <c r="BK170" s="43">
        <v>0</v>
      </c>
      <c r="BL170" s="46">
        <v>0</v>
      </c>
      <c r="BM170" s="43">
        <v>353.6</v>
      </c>
      <c r="BN170" s="51"/>
      <c r="BO170" s="43">
        <v>0</v>
      </c>
      <c r="BP170" s="44">
        <v>0</v>
      </c>
      <c r="BQ170" s="45">
        <v>0</v>
      </c>
      <c r="BR170" s="43">
        <v>0</v>
      </c>
      <c r="BS170" s="46">
        <v>0</v>
      </c>
      <c r="BT170" s="43">
        <v>353.6</v>
      </c>
      <c r="BU170" s="51"/>
      <c r="BV170" s="43">
        <v>0</v>
      </c>
      <c r="BW170" s="44">
        <v>0</v>
      </c>
      <c r="BX170" s="45">
        <v>0</v>
      </c>
      <c r="BY170" s="43">
        <v>0</v>
      </c>
      <c r="BZ170" s="46">
        <v>0</v>
      </c>
      <c r="CA170" s="43">
        <v>353.6</v>
      </c>
      <c r="CB170" s="51"/>
      <c r="CC170" s="43">
        <v>0</v>
      </c>
      <c r="CD170" s="44">
        <v>0</v>
      </c>
      <c r="CE170" s="45">
        <v>0</v>
      </c>
      <c r="CF170" s="43">
        <v>0</v>
      </c>
      <c r="CG170" s="46">
        <v>0</v>
      </c>
      <c r="CH170" s="43">
        <v>353.6</v>
      </c>
      <c r="CI170" s="51"/>
      <c r="CJ170" s="43">
        <v>0</v>
      </c>
      <c r="CK170" s="44">
        <v>0</v>
      </c>
      <c r="CL170" s="45">
        <v>0</v>
      </c>
      <c r="CM170" s="43">
        <v>0</v>
      </c>
      <c r="CN170" s="46">
        <v>0</v>
      </c>
      <c r="CO170" s="43">
        <v>353.6</v>
      </c>
      <c r="CP170" s="51"/>
      <c r="CQ170" s="43">
        <v>0</v>
      </c>
      <c r="CR170" s="44">
        <v>0</v>
      </c>
      <c r="CS170" s="45">
        <v>0</v>
      </c>
      <c r="CT170" s="43">
        <v>0</v>
      </c>
      <c r="CU170" s="46">
        <v>0</v>
      </c>
      <c r="CV170" s="43">
        <v>353.6</v>
      </c>
      <c r="CW170" s="51">
        <v>130</v>
      </c>
      <c r="CX170" s="43">
        <v>353.6</v>
      </c>
      <c r="CY170" s="44">
        <v>1</v>
      </c>
      <c r="CZ170" s="45">
        <v>130</v>
      </c>
      <c r="DA170" s="43">
        <v>353.6</v>
      </c>
      <c r="DB170" s="46">
        <v>1</v>
      </c>
      <c r="DC170" s="43">
        <v>0</v>
      </c>
      <c r="DD170" s="51"/>
      <c r="DE170" s="43">
        <v>0</v>
      </c>
      <c r="DF170" s="44">
        <v>0</v>
      </c>
      <c r="DG170" s="45">
        <v>130</v>
      </c>
      <c r="DH170" s="43">
        <v>353.6</v>
      </c>
      <c r="DI170" s="46">
        <v>1</v>
      </c>
      <c r="DJ170" s="43">
        <v>0</v>
      </c>
      <c r="DK170" s="51"/>
      <c r="DL170" s="43">
        <v>0</v>
      </c>
      <c r="DM170" s="44">
        <v>0</v>
      </c>
      <c r="DN170" s="45">
        <v>130</v>
      </c>
      <c r="DO170" s="43">
        <v>353.6</v>
      </c>
      <c r="DP170" s="46">
        <v>1</v>
      </c>
      <c r="DQ170" s="43">
        <v>0</v>
      </c>
      <c r="DR170" s="45">
        <v>0</v>
      </c>
      <c r="DS170" s="45">
        <v>0</v>
      </c>
      <c r="DT170" s="45"/>
      <c r="DU170" s="45">
        <v>0</v>
      </c>
      <c r="DV170" s="43">
        <v>0</v>
      </c>
      <c r="DW170" s="43">
        <v>0</v>
      </c>
      <c r="DX170" s="43">
        <v>0</v>
      </c>
      <c r="DY170" s="50">
        <v>0</v>
      </c>
      <c r="DZ170" s="50">
        <v>0</v>
      </c>
      <c r="EA170" s="52" t="s">
        <v>2076</v>
      </c>
      <c r="EB170"/>
    </row>
    <row r="171" spans="1:132" outlineLevel="1" x14ac:dyDescent="0.25">
      <c r="A171" s="37" t="s">
        <v>506</v>
      </c>
      <c r="B171" s="38" t="s">
        <v>507</v>
      </c>
      <c r="C171" s="37" t="s">
        <v>61</v>
      </c>
      <c r="D171" s="37" t="s">
        <v>508</v>
      </c>
      <c r="E171" s="39" t="s">
        <v>63</v>
      </c>
      <c r="F171" s="39">
        <v>22</v>
      </c>
      <c r="G171" s="40">
        <v>1.81</v>
      </c>
      <c r="H171" s="40">
        <v>2.2599999999999998</v>
      </c>
      <c r="I171" s="41">
        <v>49.72</v>
      </c>
      <c r="J171" s="51">
        <v>0</v>
      </c>
      <c r="K171" s="43">
        <v>0</v>
      </c>
      <c r="L171" s="44">
        <v>0</v>
      </c>
      <c r="M171" s="45">
        <v>0</v>
      </c>
      <c r="N171" s="43">
        <v>0</v>
      </c>
      <c r="O171" s="46">
        <v>0</v>
      </c>
      <c r="P171" s="43">
        <v>49.72</v>
      </c>
      <c r="Q171" s="51"/>
      <c r="R171" s="43">
        <v>0</v>
      </c>
      <c r="S171" s="44">
        <v>0</v>
      </c>
      <c r="T171" s="45">
        <v>0</v>
      </c>
      <c r="U171" s="43">
        <v>0</v>
      </c>
      <c r="V171" s="46">
        <v>0</v>
      </c>
      <c r="W171" s="43">
        <v>49.72</v>
      </c>
      <c r="X171" s="51"/>
      <c r="Y171" s="43">
        <v>0</v>
      </c>
      <c r="Z171" s="44">
        <v>0</v>
      </c>
      <c r="AA171" s="45">
        <v>0</v>
      </c>
      <c r="AB171" s="43">
        <v>0</v>
      </c>
      <c r="AC171" s="46">
        <v>0</v>
      </c>
      <c r="AD171" s="43">
        <v>49.72</v>
      </c>
      <c r="AE171" s="51"/>
      <c r="AF171" s="43">
        <v>0</v>
      </c>
      <c r="AG171" s="44">
        <v>0</v>
      </c>
      <c r="AH171" s="45">
        <v>0</v>
      </c>
      <c r="AI171" s="43">
        <v>0</v>
      </c>
      <c r="AJ171" s="46">
        <v>0</v>
      </c>
      <c r="AK171" s="43">
        <v>49.72</v>
      </c>
      <c r="AL171" s="51"/>
      <c r="AM171" s="43">
        <v>0</v>
      </c>
      <c r="AN171" s="44">
        <v>0</v>
      </c>
      <c r="AO171" s="45">
        <v>0</v>
      </c>
      <c r="AP171" s="43">
        <v>0</v>
      </c>
      <c r="AQ171" s="46">
        <v>0</v>
      </c>
      <c r="AR171" s="43">
        <v>49.72</v>
      </c>
      <c r="AS171" s="51"/>
      <c r="AT171" s="43">
        <v>0</v>
      </c>
      <c r="AU171" s="44">
        <v>0</v>
      </c>
      <c r="AV171" s="45">
        <v>0</v>
      </c>
      <c r="AW171" s="43">
        <v>0</v>
      </c>
      <c r="AX171" s="46">
        <v>0</v>
      </c>
      <c r="AY171" s="43">
        <v>49.72</v>
      </c>
      <c r="AZ171" s="51"/>
      <c r="BA171" s="43">
        <v>0</v>
      </c>
      <c r="BB171" s="44">
        <v>0</v>
      </c>
      <c r="BC171" s="45">
        <v>0</v>
      </c>
      <c r="BD171" s="43">
        <v>0</v>
      </c>
      <c r="BE171" s="46">
        <v>0</v>
      </c>
      <c r="BF171" s="43">
        <v>49.72</v>
      </c>
      <c r="BG171" s="51"/>
      <c r="BH171" s="43">
        <v>0</v>
      </c>
      <c r="BI171" s="44">
        <v>0</v>
      </c>
      <c r="BJ171" s="45">
        <v>0</v>
      </c>
      <c r="BK171" s="43">
        <v>0</v>
      </c>
      <c r="BL171" s="46">
        <v>0</v>
      </c>
      <c r="BM171" s="43">
        <v>49.72</v>
      </c>
      <c r="BN171" s="51"/>
      <c r="BO171" s="43">
        <v>0</v>
      </c>
      <c r="BP171" s="44">
        <v>0</v>
      </c>
      <c r="BQ171" s="45">
        <v>0</v>
      </c>
      <c r="BR171" s="43">
        <v>0</v>
      </c>
      <c r="BS171" s="46">
        <v>0</v>
      </c>
      <c r="BT171" s="43">
        <v>49.72</v>
      </c>
      <c r="BU171" s="51"/>
      <c r="BV171" s="43">
        <v>0</v>
      </c>
      <c r="BW171" s="44">
        <v>0</v>
      </c>
      <c r="BX171" s="45">
        <v>0</v>
      </c>
      <c r="BY171" s="43">
        <v>0</v>
      </c>
      <c r="BZ171" s="46">
        <v>0</v>
      </c>
      <c r="CA171" s="43">
        <v>49.72</v>
      </c>
      <c r="CB171" s="51"/>
      <c r="CC171" s="43">
        <v>0</v>
      </c>
      <c r="CD171" s="44">
        <v>0</v>
      </c>
      <c r="CE171" s="45">
        <v>0</v>
      </c>
      <c r="CF171" s="43">
        <v>0</v>
      </c>
      <c r="CG171" s="46">
        <v>0</v>
      </c>
      <c r="CH171" s="43">
        <v>49.72</v>
      </c>
      <c r="CI171" s="51"/>
      <c r="CJ171" s="43">
        <v>0</v>
      </c>
      <c r="CK171" s="44">
        <v>0</v>
      </c>
      <c r="CL171" s="45">
        <v>0</v>
      </c>
      <c r="CM171" s="43">
        <v>0</v>
      </c>
      <c r="CN171" s="46">
        <v>0</v>
      </c>
      <c r="CO171" s="43">
        <v>49.72</v>
      </c>
      <c r="CP171" s="68"/>
      <c r="CQ171" s="43">
        <v>0</v>
      </c>
      <c r="CR171" s="44">
        <v>0</v>
      </c>
      <c r="CS171" s="45">
        <v>0</v>
      </c>
      <c r="CT171" s="43">
        <v>0</v>
      </c>
      <c r="CU171" s="46">
        <v>0</v>
      </c>
      <c r="CV171" s="43">
        <v>49.72</v>
      </c>
      <c r="CW171" s="68">
        <v>22</v>
      </c>
      <c r="CX171" s="43">
        <v>49.72</v>
      </c>
      <c r="CY171" s="44">
        <v>1</v>
      </c>
      <c r="CZ171" s="45">
        <v>22</v>
      </c>
      <c r="DA171" s="43">
        <v>49.72</v>
      </c>
      <c r="DB171" s="46">
        <v>1</v>
      </c>
      <c r="DC171" s="43">
        <v>0</v>
      </c>
      <c r="DD171" s="68"/>
      <c r="DE171" s="43">
        <v>0</v>
      </c>
      <c r="DF171" s="44">
        <v>0</v>
      </c>
      <c r="DG171" s="45">
        <v>22</v>
      </c>
      <c r="DH171" s="43">
        <v>49.72</v>
      </c>
      <c r="DI171" s="46">
        <v>1</v>
      </c>
      <c r="DJ171" s="43">
        <v>0</v>
      </c>
      <c r="DK171" s="68"/>
      <c r="DL171" s="43">
        <v>0</v>
      </c>
      <c r="DM171" s="44">
        <v>0</v>
      </c>
      <c r="DN171" s="45">
        <v>22</v>
      </c>
      <c r="DO171" s="43">
        <v>49.72</v>
      </c>
      <c r="DP171" s="46">
        <v>1</v>
      </c>
      <c r="DQ171" s="43">
        <v>0</v>
      </c>
      <c r="DR171" s="45">
        <v>0</v>
      </c>
      <c r="DS171" s="45">
        <v>0</v>
      </c>
      <c r="DT171" s="45"/>
      <c r="DU171" s="45">
        <v>0</v>
      </c>
      <c r="DV171" s="43">
        <v>0</v>
      </c>
      <c r="DW171" s="43">
        <v>0</v>
      </c>
      <c r="DX171" s="43">
        <v>0</v>
      </c>
      <c r="DY171" s="50">
        <v>0</v>
      </c>
      <c r="DZ171" s="50">
        <v>0</v>
      </c>
      <c r="EA171" s="52" t="s">
        <v>2076</v>
      </c>
      <c r="EB171"/>
    </row>
    <row r="172" spans="1:132" ht="25.5" outlineLevel="1" x14ac:dyDescent="0.25">
      <c r="A172" s="37" t="s">
        <v>509</v>
      </c>
      <c r="B172" s="38" t="s">
        <v>510</v>
      </c>
      <c r="C172" s="37" t="s">
        <v>61</v>
      </c>
      <c r="D172" s="37" t="s">
        <v>511</v>
      </c>
      <c r="E172" s="39" t="s">
        <v>63</v>
      </c>
      <c r="F172" s="39">
        <v>44</v>
      </c>
      <c r="G172" s="40">
        <v>2.72</v>
      </c>
      <c r="H172" s="40">
        <v>3.4</v>
      </c>
      <c r="I172" s="41">
        <v>149.6</v>
      </c>
      <c r="J172" s="51">
        <v>0</v>
      </c>
      <c r="K172" s="43">
        <v>0</v>
      </c>
      <c r="L172" s="44">
        <v>0</v>
      </c>
      <c r="M172" s="45">
        <v>0</v>
      </c>
      <c r="N172" s="43">
        <v>0</v>
      </c>
      <c r="O172" s="46">
        <v>0</v>
      </c>
      <c r="P172" s="43">
        <v>149.6</v>
      </c>
      <c r="Q172" s="51"/>
      <c r="R172" s="43">
        <v>0</v>
      </c>
      <c r="S172" s="44">
        <v>0</v>
      </c>
      <c r="T172" s="45">
        <v>0</v>
      </c>
      <c r="U172" s="43">
        <v>0</v>
      </c>
      <c r="V172" s="46">
        <v>0</v>
      </c>
      <c r="W172" s="43">
        <v>149.6</v>
      </c>
      <c r="X172" s="51"/>
      <c r="Y172" s="43">
        <v>0</v>
      </c>
      <c r="Z172" s="44">
        <v>0</v>
      </c>
      <c r="AA172" s="45">
        <v>0</v>
      </c>
      <c r="AB172" s="43">
        <v>0</v>
      </c>
      <c r="AC172" s="46">
        <v>0</v>
      </c>
      <c r="AD172" s="43">
        <v>149.6</v>
      </c>
      <c r="AE172" s="51"/>
      <c r="AF172" s="43">
        <v>0</v>
      </c>
      <c r="AG172" s="44">
        <v>0</v>
      </c>
      <c r="AH172" s="45">
        <v>0</v>
      </c>
      <c r="AI172" s="43">
        <v>0</v>
      </c>
      <c r="AJ172" s="46">
        <v>0</v>
      </c>
      <c r="AK172" s="43">
        <v>149.6</v>
      </c>
      <c r="AL172" s="51"/>
      <c r="AM172" s="43">
        <v>0</v>
      </c>
      <c r="AN172" s="44">
        <v>0</v>
      </c>
      <c r="AO172" s="45">
        <v>0</v>
      </c>
      <c r="AP172" s="43">
        <v>0</v>
      </c>
      <c r="AQ172" s="46">
        <v>0</v>
      </c>
      <c r="AR172" s="43">
        <v>149.6</v>
      </c>
      <c r="AS172" s="51"/>
      <c r="AT172" s="43">
        <v>0</v>
      </c>
      <c r="AU172" s="44">
        <v>0</v>
      </c>
      <c r="AV172" s="45">
        <v>0</v>
      </c>
      <c r="AW172" s="43">
        <v>0</v>
      </c>
      <c r="AX172" s="46">
        <v>0</v>
      </c>
      <c r="AY172" s="43">
        <v>149.6</v>
      </c>
      <c r="AZ172" s="51">
        <v>7</v>
      </c>
      <c r="BA172" s="43">
        <v>23.8</v>
      </c>
      <c r="BB172" s="44">
        <v>0.15909090909090909</v>
      </c>
      <c r="BC172" s="45">
        <v>7</v>
      </c>
      <c r="BD172" s="43">
        <v>23.8</v>
      </c>
      <c r="BE172" s="46">
        <v>0.15909090909090909</v>
      </c>
      <c r="BF172" s="43">
        <v>125.8</v>
      </c>
      <c r="BG172" s="51">
        <v>2</v>
      </c>
      <c r="BH172" s="43">
        <v>6.8</v>
      </c>
      <c r="BI172" s="44">
        <v>4.5454545454545456E-2</v>
      </c>
      <c r="BJ172" s="45">
        <v>9</v>
      </c>
      <c r="BK172" s="43">
        <v>30.6</v>
      </c>
      <c r="BL172" s="46">
        <v>0.20454545454545456</v>
      </c>
      <c r="BM172" s="43">
        <v>119</v>
      </c>
      <c r="BN172" s="51"/>
      <c r="BO172" s="43">
        <v>0</v>
      </c>
      <c r="BP172" s="44">
        <v>0</v>
      </c>
      <c r="BQ172" s="45">
        <v>9</v>
      </c>
      <c r="BR172" s="43">
        <v>30.6</v>
      </c>
      <c r="BS172" s="46">
        <v>0.20454545454545456</v>
      </c>
      <c r="BT172" s="43">
        <v>119</v>
      </c>
      <c r="BU172" s="51"/>
      <c r="BV172" s="43">
        <v>0</v>
      </c>
      <c r="BW172" s="44">
        <v>0</v>
      </c>
      <c r="BX172" s="45">
        <v>9</v>
      </c>
      <c r="BY172" s="43">
        <v>30.6</v>
      </c>
      <c r="BZ172" s="46">
        <v>0.20454545454545456</v>
      </c>
      <c r="CA172" s="43">
        <v>119</v>
      </c>
      <c r="CB172" s="51"/>
      <c r="CC172" s="43">
        <v>0</v>
      </c>
      <c r="CD172" s="44">
        <v>0</v>
      </c>
      <c r="CE172" s="45">
        <v>9</v>
      </c>
      <c r="CF172" s="43">
        <v>30.6</v>
      </c>
      <c r="CG172" s="46">
        <v>0.20454545454545456</v>
      </c>
      <c r="CH172" s="43">
        <v>119</v>
      </c>
      <c r="CI172" s="51"/>
      <c r="CJ172" s="43">
        <v>0</v>
      </c>
      <c r="CK172" s="44">
        <v>0</v>
      </c>
      <c r="CL172" s="45">
        <v>9</v>
      </c>
      <c r="CM172" s="43">
        <v>30.6</v>
      </c>
      <c r="CN172" s="46">
        <v>0.20454545454545456</v>
      </c>
      <c r="CO172" s="43">
        <v>119</v>
      </c>
      <c r="CP172" s="68">
        <v>17</v>
      </c>
      <c r="CQ172" s="43">
        <v>57.8</v>
      </c>
      <c r="CR172" s="44">
        <v>0.38636363636363635</v>
      </c>
      <c r="CS172" s="45">
        <v>26</v>
      </c>
      <c r="CT172" s="43">
        <v>88.4</v>
      </c>
      <c r="CU172" s="46">
        <v>0.59090909090909094</v>
      </c>
      <c r="CV172" s="43">
        <v>61.199999999999989</v>
      </c>
      <c r="CW172" s="68">
        <v>18</v>
      </c>
      <c r="CX172" s="43">
        <v>61.199999999999996</v>
      </c>
      <c r="CY172" s="44">
        <v>0.40909090909090906</v>
      </c>
      <c r="CZ172" s="45">
        <v>44</v>
      </c>
      <c r="DA172" s="43">
        <v>149.6</v>
      </c>
      <c r="DB172" s="46">
        <v>1</v>
      </c>
      <c r="DC172" s="43">
        <v>0</v>
      </c>
      <c r="DD172" s="68"/>
      <c r="DE172" s="43">
        <v>0</v>
      </c>
      <c r="DF172" s="44">
        <v>0</v>
      </c>
      <c r="DG172" s="45">
        <v>44</v>
      </c>
      <c r="DH172" s="43">
        <v>149.6</v>
      </c>
      <c r="DI172" s="46">
        <v>1</v>
      </c>
      <c r="DJ172" s="43">
        <v>0</v>
      </c>
      <c r="DK172" s="68"/>
      <c r="DL172" s="43">
        <v>0</v>
      </c>
      <c r="DM172" s="44">
        <v>0</v>
      </c>
      <c r="DN172" s="45">
        <v>44</v>
      </c>
      <c r="DO172" s="43">
        <v>149.6</v>
      </c>
      <c r="DP172" s="46">
        <v>1</v>
      </c>
      <c r="DQ172" s="43">
        <v>0</v>
      </c>
      <c r="DR172" s="45">
        <v>0</v>
      </c>
      <c r="DS172" s="45">
        <v>4</v>
      </c>
      <c r="DT172" s="45"/>
      <c r="DU172" s="45">
        <v>0</v>
      </c>
      <c r="DV172" s="43">
        <v>0</v>
      </c>
      <c r="DW172" s="43">
        <v>13.6</v>
      </c>
      <c r="DX172" s="43">
        <v>0</v>
      </c>
      <c r="DY172" s="50">
        <v>0</v>
      </c>
      <c r="DZ172" s="50">
        <v>0</v>
      </c>
      <c r="EA172" s="52" t="s">
        <v>2076</v>
      </c>
      <c r="EB172"/>
    </row>
    <row r="173" spans="1:132" outlineLevel="1" x14ac:dyDescent="0.25">
      <c r="A173" s="37" t="s">
        <v>512</v>
      </c>
      <c r="B173" s="38" t="s">
        <v>513</v>
      </c>
      <c r="C173" s="37" t="s">
        <v>61</v>
      </c>
      <c r="D173" s="37" t="s">
        <v>514</v>
      </c>
      <c r="E173" s="39" t="s">
        <v>63</v>
      </c>
      <c r="F173" s="39">
        <v>46</v>
      </c>
      <c r="G173" s="40">
        <v>3.75</v>
      </c>
      <c r="H173" s="40">
        <v>4.6900000000000004</v>
      </c>
      <c r="I173" s="41">
        <v>215.74</v>
      </c>
      <c r="J173" s="51">
        <v>0</v>
      </c>
      <c r="K173" s="43">
        <v>0</v>
      </c>
      <c r="L173" s="44">
        <v>0</v>
      </c>
      <c r="M173" s="45">
        <v>0</v>
      </c>
      <c r="N173" s="43">
        <v>0</v>
      </c>
      <c r="O173" s="46">
        <v>0</v>
      </c>
      <c r="P173" s="43">
        <v>215.74</v>
      </c>
      <c r="Q173" s="51"/>
      <c r="R173" s="43">
        <v>0</v>
      </c>
      <c r="S173" s="44">
        <v>0</v>
      </c>
      <c r="T173" s="45">
        <v>0</v>
      </c>
      <c r="U173" s="43">
        <v>0</v>
      </c>
      <c r="V173" s="46">
        <v>0</v>
      </c>
      <c r="W173" s="43">
        <v>215.74</v>
      </c>
      <c r="X173" s="51"/>
      <c r="Y173" s="43">
        <v>0</v>
      </c>
      <c r="Z173" s="44">
        <v>0</v>
      </c>
      <c r="AA173" s="45">
        <v>0</v>
      </c>
      <c r="AB173" s="43">
        <v>0</v>
      </c>
      <c r="AC173" s="46">
        <v>0</v>
      </c>
      <c r="AD173" s="43">
        <v>215.74</v>
      </c>
      <c r="AE173" s="51"/>
      <c r="AF173" s="43">
        <v>0</v>
      </c>
      <c r="AG173" s="44">
        <v>0</v>
      </c>
      <c r="AH173" s="45">
        <v>0</v>
      </c>
      <c r="AI173" s="43">
        <v>0</v>
      </c>
      <c r="AJ173" s="46">
        <v>0</v>
      </c>
      <c r="AK173" s="43">
        <v>215.74</v>
      </c>
      <c r="AL173" s="51"/>
      <c r="AM173" s="43">
        <v>0</v>
      </c>
      <c r="AN173" s="44">
        <v>0</v>
      </c>
      <c r="AO173" s="45">
        <v>0</v>
      </c>
      <c r="AP173" s="43">
        <v>0</v>
      </c>
      <c r="AQ173" s="46">
        <v>0</v>
      </c>
      <c r="AR173" s="43">
        <v>215.74</v>
      </c>
      <c r="AS173" s="51"/>
      <c r="AT173" s="43">
        <v>0</v>
      </c>
      <c r="AU173" s="44">
        <v>0</v>
      </c>
      <c r="AV173" s="45">
        <v>0</v>
      </c>
      <c r="AW173" s="43">
        <v>0</v>
      </c>
      <c r="AX173" s="46">
        <v>0</v>
      </c>
      <c r="AY173" s="43">
        <v>215.74</v>
      </c>
      <c r="AZ173" s="51"/>
      <c r="BA173" s="43">
        <v>0</v>
      </c>
      <c r="BB173" s="44">
        <v>0</v>
      </c>
      <c r="BC173" s="45">
        <v>0</v>
      </c>
      <c r="BD173" s="43">
        <v>0</v>
      </c>
      <c r="BE173" s="46">
        <v>0</v>
      </c>
      <c r="BF173" s="43">
        <v>215.74</v>
      </c>
      <c r="BG173" s="51">
        <v>3</v>
      </c>
      <c r="BH173" s="43">
        <v>14.07</v>
      </c>
      <c r="BI173" s="44">
        <v>6.5217391304347824E-2</v>
      </c>
      <c r="BJ173" s="45">
        <v>3</v>
      </c>
      <c r="BK173" s="43">
        <v>14.07</v>
      </c>
      <c r="BL173" s="46">
        <v>6.5217391304347824E-2</v>
      </c>
      <c r="BM173" s="43">
        <v>201.67000000000002</v>
      </c>
      <c r="BN173" s="51"/>
      <c r="BO173" s="43">
        <v>0</v>
      </c>
      <c r="BP173" s="44">
        <v>0</v>
      </c>
      <c r="BQ173" s="45">
        <v>3</v>
      </c>
      <c r="BR173" s="43">
        <v>14.07</v>
      </c>
      <c r="BS173" s="46">
        <v>6.5217391304347824E-2</v>
      </c>
      <c r="BT173" s="43">
        <v>201.67000000000002</v>
      </c>
      <c r="BU173" s="51"/>
      <c r="BV173" s="43">
        <v>0</v>
      </c>
      <c r="BW173" s="44">
        <v>0</v>
      </c>
      <c r="BX173" s="45">
        <v>3</v>
      </c>
      <c r="BY173" s="43">
        <v>14.07</v>
      </c>
      <c r="BZ173" s="46">
        <v>6.5217391304347824E-2</v>
      </c>
      <c r="CA173" s="43">
        <v>201.67000000000002</v>
      </c>
      <c r="CB173" s="51"/>
      <c r="CC173" s="43">
        <v>0</v>
      </c>
      <c r="CD173" s="44">
        <v>0</v>
      </c>
      <c r="CE173" s="45">
        <v>3</v>
      </c>
      <c r="CF173" s="43">
        <v>14.07</v>
      </c>
      <c r="CG173" s="46">
        <v>6.5217391304347824E-2</v>
      </c>
      <c r="CH173" s="43">
        <v>201.67000000000002</v>
      </c>
      <c r="CI173" s="51"/>
      <c r="CJ173" s="43">
        <v>0</v>
      </c>
      <c r="CK173" s="44">
        <v>0</v>
      </c>
      <c r="CL173" s="45">
        <v>3</v>
      </c>
      <c r="CM173" s="43">
        <v>14.07</v>
      </c>
      <c r="CN173" s="46">
        <v>6.5217391304347824E-2</v>
      </c>
      <c r="CO173" s="43">
        <v>201.67000000000002</v>
      </c>
      <c r="CP173" s="68"/>
      <c r="CQ173" s="43">
        <v>0</v>
      </c>
      <c r="CR173" s="44">
        <v>0</v>
      </c>
      <c r="CS173" s="45">
        <v>3</v>
      </c>
      <c r="CT173" s="43">
        <v>14.07</v>
      </c>
      <c r="CU173" s="46">
        <v>6.5217391304347824E-2</v>
      </c>
      <c r="CV173" s="43">
        <v>201.67000000000002</v>
      </c>
      <c r="CW173" s="68">
        <v>43</v>
      </c>
      <c r="CX173" s="43">
        <v>201.67000000000002</v>
      </c>
      <c r="CY173" s="44">
        <v>0.93478260869565222</v>
      </c>
      <c r="CZ173" s="45">
        <v>46</v>
      </c>
      <c r="DA173" s="43">
        <v>215.74</v>
      </c>
      <c r="DB173" s="46">
        <v>1</v>
      </c>
      <c r="DC173" s="43">
        <v>0</v>
      </c>
      <c r="DD173" s="68"/>
      <c r="DE173" s="43">
        <v>0</v>
      </c>
      <c r="DF173" s="44">
        <v>0</v>
      </c>
      <c r="DG173" s="45">
        <v>46</v>
      </c>
      <c r="DH173" s="43">
        <v>215.74</v>
      </c>
      <c r="DI173" s="46">
        <v>1</v>
      </c>
      <c r="DJ173" s="43">
        <v>0</v>
      </c>
      <c r="DK173" s="68"/>
      <c r="DL173" s="43">
        <v>0</v>
      </c>
      <c r="DM173" s="44">
        <v>0</v>
      </c>
      <c r="DN173" s="45">
        <v>46</v>
      </c>
      <c r="DO173" s="43">
        <v>215.74</v>
      </c>
      <c r="DP173" s="46">
        <v>1</v>
      </c>
      <c r="DQ173" s="43">
        <v>0</v>
      </c>
      <c r="DR173" s="45">
        <v>0</v>
      </c>
      <c r="DS173" s="45">
        <v>0</v>
      </c>
      <c r="DT173" s="45"/>
      <c r="DU173" s="45">
        <v>0</v>
      </c>
      <c r="DV173" s="43">
        <v>0</v>
      </c>
      <c r="DW173" s="43">
        <v>0</v>
      </c>
      <c r="DX173" s="43">
        <v>0</v>
      </c>
      <c r="DY173" s="50">
        <v>0</v>
      </c>
      <c r="DZ173" s="50">
        <v>0</v>
      </c>
      <c r="EA173" s="52" t="s">
        <v>2076</v>
      </c>
      <c r="EB173"/>
    </row>
    <row r="174" spans="1:132" outlineLevel="1" x14ac:dyDescent="0.25">
      <c r="A174" s="37" t="s">
        <v>515</v>
      </c>
      <c r="B174" s="38" t="s">
        <v>516</v>
      </c>
      <c r="C174" s="37" t="s">
        <v>61</v>
      </c>
      <c r="D174" s="37" t="s">
        <v>517</v>
      </c>
      <c r="E174" s="39" t="s">
        <v>63</v>
      </c>
      <c r="F174" s="39">
        <v>73</v>
      </c>
      <c r="G174" s="40">
        <v>18.68</v>
      </c>
      <c r="H174" s="40">
        <v>23.39</v>
      </c>
      <c r="I174" s="41">
        <v>1707.47</v>
      </c>
      <c r="J174" s="51">
        <v>0</v>
      </c>
      <c r="K174" s="43">
        <v>0</v>
      </c>
      <c r="L174" s="44">
        <v>0</v>
      </c>
      <c r="M174" s="45">
        <v>0</v>
      </c>
      <c r="N174" s="43">
        <v>0</v>
      </c>
      <c r="O174" s="46">
        <v>0</v>
      </c>
      <c r="P174" s="43">
        <v>1707.47</v>
      </c>
      <c r="Q174" s="51"/>
      <c r="R174" s="43">
        <v>0</v>
      </c>
      <c r="S174" s="44">
        <v>0</v>
      </c>
      <c r="T174" s="45">
        <v>0</v>
      </c>
      <c r="U174" s="43">
        <v>0</v>
      </c>
      <c r="V174" s="46">
        <v>0</v>
      </c>
      <c r="W174" s="43">
        <v>1707.47</v>
      </c>
      <c r="X174" s="51"/>
      <c r="Y174" s="43">
        <v>0</v>
      </c>
      <c r="Z174" s="44">
        <v>0</v>
      </c>
      <c r="AA174" s="45">
        <v>0</v>
      </c>
      <c r="AB174" s="43">
        <v>0</v>
      </c>
      <c r="AC174" s="46">
        <v>0</v>
      </c>
      <c r="AD174" s="43">
        <v>1707.47</v>
      </c>
      <c r="AE174" s="51"/>
      <c r="AF174" s="43">
        <v>0</v>
      </c>
      <c r="AG174" s="44">
        <v>0</v>
      </c>
      <c r="AH174" s="45">
        <v>0</v>
      </c>
      <c r="AI174" s="43">
        <v>0</v>
      </c>
      <c r="AJ174" s="46">
        <v>0</v>
      </c>
      <c r="AK174" s="43">
        <v>1707.47</v>
      </c>
      <c r="AL174" s="51"/>
      <c r="AM174" s="43">
        <v>0</v>
      </c>
      <c r="AN174" s="44">
        <v>0</v>
      </c>
      <c r="AO174" s="45">
        <v>0</v>
      </c>
      <c r="AP174" s="43">
        <v>0</v>
      </c>
      <c r="AQ174" s="46">
        <v>0</v>
      </c>
      <c r="AR174" s="43">
        <v>1707.47</v>
      </c>
      <c r="AS174" s="51"/>
      <c r="AT174" s="43">
        <v>0</v>
      </c>
      <c r="AU174" s="44">
        <v>0</v>
      </c>
      <c r="AV174" s="45">
        <v>0</v>
      </c>
      <c r="AW174" s="43">
        <v>0</v>
      </c>
      <c r="AX174" s="46">
        <v>0</v>
      </c>
      <c r="AY174" s="43">
        <v>1707.47</v>
      </c>
      <c r="AZ174" s="51"/>
      <c r="BA174" s="43">
        <v>0</v>
      </c>
      <c r="BB174" s="44">
        <v>0</v>
      </c>
      <c r="BC174" s="45">
        <v>0</v>
      </c>
      <c r="BD174" s="43">
        <v>0</v>
      </c>
      <c r="BE174" s="46">
        <v>0</v>
      </c>
      <c r="BF174" s="43">
        <v>1707.47</v>
      </c>
      <c r="BG174" s="51"/>
      <c r="BH174" s="43">
        <v>0</v>
      </c>
      <c r="BI174" s="44">
        <v>0</v>
      </c>
      <c r="BJ174" s="45">
        <v>0</v>
      </c>
      <c r="BK174" s="43">
        <v>0</v>
      </c>
      <c r="BL174" s="46">
        <v>0</v>
      </c>
      <c r="BM174" s="43">
        <v>1707.47</v>
      </c>
      <c r="BN174" s="51"/>
      <c r="BO174" s="43">
        <v>0</v>
      </c>
      <c r="BP174" s="44">
        <v>0</v>
      </c>
      <c r="BQ174" s="45">
        <v>0</v>
      </c>
      <c r="BR174" s="43">
        <v>0</v>
      </c>
      <c r="BS174" s="46">
        <v>0</v>
      </c>
      <c r="BT174" s="43">
        <v>1707.47</v>
      </c>
      <c r="BU174" s="51"/>
      <c r="BV174" s="43">
        <v>0</v>
      </c>
      <c r="BW174" s="44">
        <v>0</v>
      </c>
      <c r="BX174" s="45">
        <v>0</v>
      </c>
      <c r="BY174" s="43">
        <v>0</v>
      </c>
      <c r="BZ174" s="46">
        <v>0</v>
      </c>
      <c r="CA174" s="43">
        <v>1707.47</v>
      </c>
      <c r="CB174" s="51"/>
      <c r="CC174" s="43">
        <v>0</v>
      </c>
      <c r="CD174" s="44">
        <v>0</v>
      </c>
      <c r="CE174" s="45">
        <v>0</v>
      </c>
      <c r="CF174" s="43">
        <v>0</v>
      </c>
      <c r="CG174" s="46">
        <v>0</v>
      </c>
      <c r="CH174" s="43">
        <v>1707.47</v>
      </c>
      <c r="CI174" s="51"/>
      <c r="CJ174" s="43">
        <v>0</v>
      </c>
      <c r="CK174" s="44">
        <v>0</v>
      </c>
      <c r="CL174" s="45">
        <v>0</v>
      </c>
      <c r="CM174" s="43">
        <v>0</v>
      </c>
      <c r="CN174" s="46">
        <v>0</v>
      </c>
      <c r="CO174" s="43">
        <v>1707.47</v>
      </c>
      <c r="CP174" s="68"/>
      <c r="CQ174" s="43">
        <v>0</v>
      </c>
      <c r="CR174" s="44">
        <v>0</v>
      </c>
      <c r="CS174" s="45">
        <v>0</v>
      </c>
      <c r="CT174" s="43">
        <v>0</v>
      </c>
      <c r="CU174" s="46">
        <v>0</v>
      </c>
      <c r="CV174" s="43">
        <v>1707.47</v>
      </c>
      <c r="CW174" s="68">
        <v>73</v>
      </c>
      <c r="CX174" s="43">
        <v>1707.47</v>
      </c>
      <c r="CY174" s="44">
        <v>1</v>
      </c>
      <c r="CZ174" s="45">
        <v>73</v>
      </c>
      <c r="DA174" s="43">
        <v>1707.47</v>
      </c>
      <c r="DB174" s="46">
        <v>1</v>
      </c>
      <c r="DC174" s="43">
        <v>0</v>
      </c>
      <c r="DD174" s="68"/>
      <c r="DE174" s="43">
        <v>0</v>
      </c>
      <c r="DF174" s="44">
        <v>0</v>
      </c>
      <c r="DG174" s="45">
        <v>73</v>
      </c>
      <c r="DH174" s="43">
        <v>1707.47</v>
      </c>
      <c r="DI174" s="46">
        <v>1</v>
      </c>
      <c r="DJ174" s="43">
        <v>0</v>
      </c>
      <c r="DK174" s="68"/>
      <c r="DL174" s="43">
        <v>0</v>
      </c>
      <c r="DM174" s="44">
        <v>0</v>
      </c>
      <c r="DN174" s="45">
        <v>73</v>
      </c>
      <c r="DO174" s="43">
        <v>1707.47</v>
      </c>
      <c r="DP174" s="46">
        <v>1</v>
      </c>
      <c r="DQ174" s="43">
        <v>0</v>
      </c>
      <c r="DR174" s="45">
        <v>0</v>
      </c>
      <c r="DS174" s="45">
        <v>0</v>
      </c>
      <c r="DT174" s="45"/>
      <c r="DU174" s="45">
        <v>0</v>
      </c>
      <c r="DV174" s="43">
        <v>0</v>
      </c>
      <c r="DW174" s="43">
        <v>0</v>
      </c>
      <c r="DX174" s="43">
        <v>0</v>
      </c>
      <c r="DY174" s="50">
        <v>0</v>
      </c>
      <c r="DZ174" s="50">
        <v>0</v>
      </c>
      <c r="EA174" s="52" t="s">
        <v>2076</v>
      </c>
      <c r="EB174"/>
    </row>
    <row r="175" spans="1:132" ht="25.5" outlineLevel="1" x14ac:dyDescent="0.25">
      <c r="A175" s="37" t="s">
        <v>518</v>
      </c>
      <c r="B175" s="38" t="s">
        <v>519</v>
      </c>
      <c r="C175" s="37" t="s">
        <v>48</v>
      </c>
      <c r="D175" s="37" t="s">
        <v>520</v>
      </c>
      <c r="E175" s="39" t="s">
        <v>63</v>
      </c>
      <c r="F175" s="39">
        <v>24</v>
      </c>
      <c r="G175" s="40">
        <v>26.73</v>
      </c>
      <c r="H175" s="40">
        <v>33.47</v>
      </c>
      <c r="I175" s="41">
        <v>803.28</v>
      </c>
      <c r="J175" s="51">
        <v>0</v>
      </c>
      <c r="K175" s="43">
        <v>0</v>
      </c>
      <c r="L175" s="44">
        <v>0</v>
      </c>
      <c r="M175" s="45">
        <v>0</v>
      </c>
      <c r="N175" s="43">
        <v>0</v>
      </c>
      <c r="O175" s="46">
        <v>0</v>
      </c>
      <c r="P175" s="43">
        <v>803.28</v>
      </c>
      <c r="Q175" s="51"/>
      <c r="R175" s="43">
        <v>0</v>
      </c>
      <c r="S175" s="44">
        <v>0</v>
      </c>
      <c r="T175" s="45">
        <v>0</v>
      </c>
      <c r="U175" s="43">
        <v>0</v>
      </c>
      <c r="V175" s="46">
        <v>0</v>
      </c>
      <c r="W175" s="43">
        <v>803.28</v>
      </c>
      <c r="X175" s="51"/>
      <c r="Y175" s="43">
        <v>0</v>
      </c>
      <c r="Z175" s="44">
        <v>0</v>
      </c>
      <c r="AA175" s="45">
        <v>0</v>
      </c>
      <c r="AB175" s="43">
        <v>0</v>
      </c>
      <c r="AC175" s="46">
        <v>0</v>
      </c>
      <c r="AD175" s="43">
        <v>803.28</v>
      </c>
      <c r="AE175" s="51"/>
      <c r="AF175" s="43">
        <v>0</v>
      </c>
      <c r="AG175" s="44">
        <v>0</v>
      </c>
      <c r="AH175" s="45">
        <v>0</v>
      </c>
      <c r="AI175" s="43">
        <v>0</v>
      </c>
      <c r="AJ175" s="46">
        <v>0</v>
      </c>
      <c r="AK175" s="43">
        <v>803.28</v>
      </c>
      <c r="AL175" s="51"/>
      <c r="AM175" s="43">
        <v>0</v>
      </c>
      <c r="AN175" s="44">
        <v>0</v>
      </c>
      <c r="AO175" s="45">
        <v>0</v>
      </c>
      <c r="AP175" s="43">
        <v>0</v>
      </c>
      <c r="AQ175" s="46">
        <v>0</v>
      </c>
      <c r="AR175" s="43">
        <v>803.28</v>
      </c>
      <c r="AS175" s="51"/>
      <c r="AT175" s="43">
        <v>0</v>
      </c>
      <c r="AU175" s="44">
        <v>0</v>
      </c>
      <c r="AV175" s="45">
        <v>0</v>
      </c>
      <c r="AW175" s="43">
        <v>0</v>
      </c>
      <c r="AX175" s="46">
        <v>0</v>
      </c>
      <c r="AY175" s="43">
        <v>803.28</v>
      </c>
      <c r="AZ175" s="51"/>
      <c r="BA175" s="43">
        <v>0</v>
      </c>
      <c r="BB175" s="44">
        <v>0</v>
      </c>
      <c r="BC175" s="45">
        <v>0</v>
      </c>
      <c r="BD175" s="43">
        <v>0</v>
      </c>
      <c r="BE175" s="46">
        <v>0</v>
      </c>
      <c r="BF175" s="43">
        <v>803.28</v>
      </c>
      <c r="BG175" s="51"/>
      <c r="BH175" s="43">
        <v>0</v>
      </c>
      <c r="BI175" s="44">
        <v>0</v>
      </c>
      <c r="BJ175" s="45">
        <v>0</v>
      </c>
      <c r="BK175" s="43">
        <v>0</v>
      </c>
      <c r="BL175" s="46">
        <v>0</v>
      </c>
      <c r="BM175" s="43">
        <v>803.28</v>
      </c>
      <c r="BN175" s="51"/>
      <c r="BO175" s="43">
        <v>0</v>
      </c>
      <c r="BP175" s="44">
        <v>0</v>
      </c>
      <c r="BQ175" s="45">
        <v>0</v>
      </c>
      <c r="BR175" s="43">
        <v>0</v>
      </c>
      <c r="BS175" s="46">
        <v>0</v>
      </c>
      <c r="BT175" s="43">
        <v>803.28</v>
      </c>
      <c r="BU175" s="51"/>
      <c r="BV175" s="43">
        <v>0</v>
      </c>
      <c r="BW175" s="44">
        <v>0</v>
      </c>
      <c r="BX175" s="45">
        <v>0</v>
      </c>
      <c r="BY175" s="43">
        <v>0</v>
      </c>
      <c r="BZ175" s="46">
        <v>0</v>
      </c>
      <c r="CA175" s="43">
        <v>803.28</v>
      </c>
      <c r="CB175" s="51"/>
      <c r="CC175" s="43">
        <v>0</v>
      </c>
      <c r="CD175" s="44">
        <v>0</v>
      </c>
      <c r="CE175" s="45">
        <v>0</v>
      </c>
      <c r="CF175" s="43">
        <v>0</v>
      </c>
      <c r="CG175" s="46">
        <v>0</v>
      </c>
      <c r="CH175" s="43">
        <v>803.28</v>
      </c>
      <c r="CI175" s="51"/>
      <c r="CJ175" s="43">
        <v>0</v>
      </c>
      <c r="CK175" s="44">
        <v>0</v>
      </c>
      <c r="CL175" s="45">
        <v>0</v>
      </c>
      <c r="CM175" s="43">
        <v>0</v>
      </c>
      <c r="CN175" s="46">
        <v>0</v>
      </c>
      <c r="CO175" s="43">
        <v>803.28</v>
      </c>
      <c r="CP175" s="68"/>
      <c r="CQ175" s="43">
        <v>0</v>
      </c>
      <c r="CR175" s="44">
        <v>0</v>
      </c>
      <c r="CS175" s="45">
        <v>0</v>
      </c>
      <c r="CT175" s="43">
        <v>0</v>
      </c>
      <c r="CU175" s="46">
        <v>0</v>
      </c>
      <c r="CV175" s="43">
        <v>803.28</v>
      </c>
      <c r="CW175" s="68">
        <v>24</v>
      </c>
      <c r="CX175" s="43">
        <v>803.28</v>
      </c>
      <c r="CY175" s="44">
        <v>1</v>
      </c>
      <c r="CZ175" s="45">
        <v>24</v>
      </c>
      <c r="DA175" s="43">
        <v>803.28</v>
      </c>
      <c r="DB175" s="46">
        <v>1</v>
      </c>
      <c r="DC175" s="43">
        <v>0</v>
      </c>
      <c r="DD175" s="68"/>
      <c r="DE175" s="43">
        <v>0</v>
      </c>
      <c r="DF175" s="44">
        <v>0</v>
      </c>
      <c r="DG175" s="45">
        <v>24</v>
      </c>
      <c r="DH175" s="43">
        <v>803.28</v>
      </c>
      <c r="DI175" s="46">
        <v>1</v>
      </c>
      <c r="DJ175" s="43">
        <v>0</v>
      </c>
      <c r="DK175" s="68"/>
      <c r="DL175" s="43">
        <v>0</v>
      </c>
      <c r="DM175" s="44">
        <v>0</v>
      </c>
      <c r="DN175" s="45">
        <v>24</v>
      </c>
      <c r="DO175" s="43">
        <v>803.28</v>
      </c>
      <c r="DP175" s="46">
        <v>1</v>
      </c>
      <c r="DQ175" s="43">
        <v>0</v>
      </c>
      <c r="DR175" s="45">
        <v>0</v>
      </c>
      <c r="DS175" s="45">
        <v>0</v>
      </c>
      <c r="DT175" s="45"/>
      <c r="DU175" s="45">
        <v>0</v>
      </c>
      <c r="DV175" s="43">
        <v>0</v>
      </c>
      <c r="DW175" s="43">
        <v>0</v>
      </c>
      <c r="DX175" s="43">
        <v>0</v>
      </c>
      <c r="DY175" s="50">
        <v>0</v>
      </c>
      <c r="DZ175" s="50">
        <v>0</v>
      </c>
      <c r="EA175" s="52" t="s">
        <v>2076</v>
      </c>
      <c r="EB175"/>
    </row>
    <row r="176" spans="1:132" ht="25.5" outlineLevel="1" x14ac:dyDescent="0.25">
      <c r="A176" s="37" t="s">
        <v>521</v>
      </c>
      <c r="B176" s="38" t="s">
        <v>522</v>
      </c>
      <c r="C176" s="37" t="s">
        <v>48</v>
      </c>
      <c r="D176" s="37" t="s">
        <v>523</v>
      </c>
      <c r="E176" s="39" t="s">
        <v>63</v>
      </c>
      <c r="F176" s="39">
        <v>42</v>
      </c>
      <c r="G176" s="40">
        <v>3.28</v>
      </c>
      <c r="H176" s="40">
        <v>4.0999999999999996</v>
      </c>
      <c r="I176" s="41">
        <v>172.2</v>
      </c>
      <c r="J176" s="51">
        <v>0</v>
      </c>
      <c r="K176" s="43">
        <v>0</v>
      </c>
      <c r="L176" s="44">
        <v>0</v>
      </c>
      <c r="M176" s="45">
        <v>0</v>
      </c>
      <c r="N176" s="43">
        <v>0</v>
      </c>
      <c r="O176" s="46">
        <v>0</v>
      </c>
      <c r="P176" s="43">
        <v>172.2</v>
      </c>
      <c r="Q176" s="51"/>
      <c r="R176" s="43">
        <v>0</v>
      </c>
      <c r="S176" s="44">
        <v>0</v>
      </c>
      <c r="T176" s="45">
        <v>0</v>
      </c>
      <c r="U176" s="43">
        <v>0</v>
      </c>
      <c r="V176" s="46">
        <v>0</v>
      </c>
      <c r="W176" s="43">
        <v>172.2</v>
      </c>
      <c r="X176" s="51"/>
      <c r="Y176" s="43">
        <v>0</v>
      </c>
      <c r="Z176" s="44">
        <v>0</v>
      </c>
      <c r="AA176" s="45">
        <v>0</v>
      </c>
      <c r="AB176" s="43">
        <v>0</v>
      </c>
      <c r="AC176" s="46">
        <v>0</v>
      </c>
      <c r="AD176" s="43">
        <v>172.2</v>
      </c>
      <c r="AE176" s="51"/>
      <c r="AF176" s="43">
        <v>0</v>
      </c>
      <c r="AG176" s="44">
        <v>0</v>
      </c>
      <c r="AH176" s="45">
        <v>0</v>
      </c>
      <c r="AI176" s="43">
        <v>0</v>
      </c>
      <c r="AJ176" s="46">
        <v>0</v>
      </c>
      <c r="AK176" s="43">
        <v>172.2</v>
      </c>
      <c r="AL176" s="51"/>
      <c r="AM176" s="43">
        <v>0</v>
      </c>
      <c r="AN176" s="44">
        <v>0</v>
      </c>
      <c r="AO176" s="45">
        <v>0</v>
      </c>
      <c r="AP176" s="43">
        <v>0</v>
      </c>
      <c r="AQ176" s="46">
        <v>0</v>
      </c>
      <c r="AR176" s="43">
        <v>172.2</v>
      </c>
      <c r="AS176" s="51"/>
      <c r="AT176" s="43">
        <v>0</v>
      </c>
      <c r="AU176" s="44">
        <v>0</v>
      </c>
      <c r="AV176" s="45">
        <v>0</v>
      </c>
      <c r="AW176" s="43">
        <v>0</v>
      </c>
      <c r="AX176" s="46">
        <v>0</v>
      </c>
      <c r="AY176" s="43">
        <v>172.2</v>
      </c>
      <c r="AZ176" s="51">
        <v>3</v>
      </c>
      <c r="BA176" s="43">
        <v>12.299999999999999</v>
      </c>
      <c r="BB176" s="44">
        <v>7.1428571428571425E-2</v>
      </c>
      <c r="BC176" s="45">
        <v>3</v>
      </c>
      <c r="BD176" s="43">
        <v>12.299999999999999</v>
      </c>
      <c r="BE176" s="46">
        <v>7.1428571428571425E-2</v>
      </c>
      <c r="BF176" s="43">
        <v>159.89999999999998</v>
      </c>
      <c r="BG176" s="51"/>
      <c r="BH176" s="43">
        <v>0</v>
      </c>
      <c r="BI176" s="44">
        <v>0</v>
      </c>
      <c r="BJ176" s="45">
        <v>3</v>
      </c>
      <c r="BK176" s="43">
        <v>12.299999999999999</v>
      </c>
      <c r="BL176" s="46">
        <v>7.1428571428571425E-2</v>
      </c>
      <c r="BM176" s="43">
        <v>159.89999999999998</v>
      </c>
      <c r="BN176" s="51"/>
      <c r="BO176" s="43">
        <v>0</v>
      </c>
      <c r="BP176" s="44">
        <v>0</v>
      </c>
      <c r="BQ176" s="45">
        <v>3</v>
      </c>
      <c r="BR176" s="43">
        <v>12.299999999999999</v>
      </c>
      <c r="BS176" s="46">
        <v>7.1428571428571425E-2</v>
      </c>
      <c r="BT176" s="43">
        <v>159.89999999999998</v>
      </c>
      <c r="BU176" s="51"/>
      <c r="BV176" s="43">
        <v>0</v>
      </c>
      <c r="BW176" s="44">
        <v>0</v>
      </c>
      <c r="BX176" s="45">
        <v>3</v>
      </c>
      <c r="BY176" s="43">
        <v>12.299999999999999</v>
      </c>
      <c r="BZ176" s="46">
        <v>7.1428571428571425E-2</v>
      </c>
      <c r="CA176" s="43">
        <v>159.89999999999998</v>
      </c>
      <c r="CB176" s="51"/>
      <c r="CC176" s="43">
        <v>0</v>
      </c>
      <c r="CD176" s="44">
        <v>0</v>
      </c>
      <c r="CE176" s="45">
        <v>3</v>
      </c>
      <c r="CF176" s="43">
        <v>12.299999999999999</v>
      </c>
      <c r="CG176" s="46">
        <v>7.1428571428571425E-2</v>
      </c>
      <c r="CH176" s="43">
        <v>159.89999999999998</v>
      </c>
      <c r="CI176" s="51"/>
      <c r="CJ176" s="43">
        <v>0</v>
      </c>
      <c r="CK176" s="44">
        <v>0</v>
      </c>
      <c r="CL176" s="45">
        <v>3</v>
      </c>
      <c r="CM176" s="43">
        <v>12.299999999999999</v>
      </c>
      <c r="CN176" s="46">
        <v>7.1428571428571425E-2</v>
      </c>
      <c r="CO176" s="43">
        <v>159.89999999999998</v>
      </c>
      <c r="CP176" s="68">
        <v>27</v>
      </c>
      <c r="CQ176" s="43">
        <v>110.69999999999999</v>
      </c>
      <c r="CR176" s="44">
        <v>0.64285714285714279</v>
      </c>
      <c r="CS176" s="45">
        <v>30</v>
      </c>
      <c r="CT176" s="43">
        <v>122.99999999999999</v>
      </c>
      <c r="CU176" s="46">
        <v>0.7142857142857143</v>
      </c>
      <c r="CV176" s="43">
        <v>49.2</v>
      </c>
      <c r="CW176" s="68">
        <v>12</v>
      </c>
      <c r="CX176" s="43">
        <v>49.199999999999996</v>
      </c>
      <c r="CY176" s="44">
        <v>0.2857142857142857</v>
      </c>
      <c r="CZ176" s="45">
        <v>42</v>
      </c>
      <c r="DA176" s="43">
        <v>172.2</v>
      </c>
      <c r="DB176" s="46">
        <v>1</v>
      </c>
      <c r="DC176" s="43">
        <v>0</v>
      </c>
      <c r="DD176" s="68"/>
      <c r="DE176" s="43">
        <v>0</v>
      </c>
      <c r="DF176" s="44">
        <v>0</v>
      </c>
      <c r="DG176" s="45">
        <v>42</v>
      </c>
      <c r="DH176" s="43">
        <v>172.2</v>
      </c>
      <c r="DI176" s="46">
        <v>1</v>
      </c>
      <c r="DJ176" s="43">
        <v>0</v>
      </c>
      <c r="DK176" s="68"/>
      <c r="DL176" s="43">
        <v>0</v>
      </c>
      <c r="DM176" s="44">
        <v>0</v>
      </c>
      <c r="DN176" s="45">
        <v>42</v>
      </c>
      <c r="DO176" s="43">
        <v>172.2</v>
      </c>
      <c r="DP176" s="46">
        <v>1</v>
      </c>
      <c r="DQ176" s="43">
        <v>0</v>
      </c>
      <c r="DR176" s="45">
        <v>0</v>
      </c>
      <c r="DS176" s="45">
        <v>0</v>
      </c>
      <c r="DT176" s="45"/>
      <c r="DU176" s="45">
        <v>0</v>
      </c>
      <c r="DV176" s="43">
        <v>0</v>
      </c>
      <c r="DW176" s="43">
        <v>0</v>
      </c>
      <c r="DX176" s="43">
        <v>0</v>
      </c>
      <c r="DY176" s="50">
        <v>0</v>
      </c>
      <c r="DZ176" s="50">
        <v>0</v>
      </c>
      <c r="EA176" s="52" t="s">
        <v>2076</v>
      </c>
      <c r="EB176"/>
    </row>
    <row r="177" spans="1:132" ht="25.5" outlineLevel="1" x14ac:dyDescent="0.25">
      <c r="A177" s="37" t="s">
        <v>524</v>
      </c>
      <c r="B177" s="38" t="s">
        <v>525</v>
      </c>
      <c r="C177" s="37" t="s">
        <v>48</v>
      </c>
      <c r="D177" s="37" t="s">
        <v>526</v>
      </c>
      <c r="E177" s="39" t="s">
        <v>63</v>
      </c>
      <c r="F177" s="39">
        <v>27</v>
      </c>
      <c r="G177" s="40">
        <v>27.86</v>
      </c>
      <c r="H177" s="40">
        <v>34.880000000000003</v>
      </c>
      <c r="I177" s="41">
        <v>941.76</v>
      </c>
      <c r="J177" s="51">
        <v>0</v>
      </c>
      <c r="K177" s="43">
        <v>0</v>
      </c>
      <c r="L177" s="44">
        <v>0</v>
      </c>
      <c r="M177" s="45">
        <v>0</v>
      </c>
      <c r="N177" s="43">
        <v>0</v>
      </c>
      <c r="O177" s="46">
        <v>0</v>
      </c>
      <c r="P177" s="43">
        <v>941.76</v>
      </c>
      <c r="Q177" s="51"/>
      <c r="R177" s="43">
        <v>0</v>
      </c>
      <c r="S177" s="44">
        <v>0</v>
      </c>
      <c r="T177" s="45">
        <v>0</v>
      </c>
      <c r="U177" s="43">
        <v>0</v>
      </c>
      <c r="V177" s="46">
        <v>0</v>
      </c>
      <c r="W177" s="43">
        <v>941.76</v>
      </c>
      <c r="X177" s="51"/>
      <c r="Y177" s="43">
        <v>0</v>
      </c>
      <c r="Z177" s="44">
        <v>0</v>
      </c>
      <c r="AA177" s="45">
        <v>0</v>
      </c>
      <c r="AB177" s="43">
        <v>0</v>
      </c>
      <c r="AC177" s="46">
        <v>0</v>
      </c>
      <c r="AD177" s="43">
        <v>941.76</v>
      </c>
      <c r="AE177" s="51"/>
      <c r="AF177" s="43">
        <v>0</v>
      </c>
      <c r="AG177" s="44">
        <v>0</v>
      </c>
      <c r="AH177" s="45">
        <v>0</v>
      </c>
      <c r="AI177" s="43">
        <v>0</v>
      </c>
      <c r="AJ177" s="46">
        <v>0</v>
      </c>
      <c r="AK177" s="43">
        <v>941.76</v>
      </c>
      <c r="AL177" s="51"/>
      <c r="AM177" s="43">
        <v>0</v>
      </c>
      <c r="AN177" s="44">
        <v>0</v>
      </c>
      <c r="AO177" s="45">
        <v>0</v>
      </c>
      <c r="AP177" s="43">
        <v>0</v>
      </c>
      <c r="AQ177" s="46">
        <v>0</v>
      </c>
      <c r="AR177" s="43">
        <v>941.76</v>
      </c>
      <c r="AS177" s="51"/>
      <c r="AT177" s="43">
        <v>0</v>
      </c>
      <c r="AU177" s="44">
        <v>0</v>
      </c>
      <c r="AV177" s="45">
        <v>0</v>
      </c>
      <c r="AW177" s="43">
        <v>0</v>
      </c>
      <c r="AX177" s="46">
        <v>0</v>
      </c>
      <c r="AY177" s="43">
        <v>941.76</v>
      </c>
      <c r="AZ177" s="51"/>
      <c r="BA177" s="43">
        <v>0</v>
      </c>
      <c r="BB177" s="44">
        <v>0</v>
      </c>
      <c r="BC177" s="45">
        <v>0</v>
      </c>
      <c r="BD177" s="43">
        <v>0</v>
      </c>
      <c r="BE177" s="46">
        <v>0</v>
      </c>
      <c r="BF177" s="43">
        <v>941.76</v>
      </c>
      <c r="BG177" s="51"/>
      <c r="BH177" s="43">
        <v>0</v>
      </c>
      <c r="BI177" s="44">
        <v>0</v>
      </c>
      <c r="BJ177" s="45">
        <v>0</v>
      </c>
      <c r="BK177" s="43">
        <v>0</v>
      </c>
      <c r="BL177" s="46">
        <v>0</v>
      </c>
      <c r="BM177" s="43">
        <v>941.76</v>
      </c>
      <c r="BN177" s="51"/>
      <c r="BO177" s="43">
        <v>0</v>
      </c>
      <c r="BP177" s="44">
        <v>0</v>
      </c>
      <c r="BQ177" s="45">
        <v>0</v>
      </c>
      <c r="BR177" s="43">
        <v>0</v>
      </c>
      <c r="BS177" s="46">
        <v>0</v>
      </c>
      <c r="BT177" s="43">
        <v>941.76</v>
      </c>
      <c r="BU177" s="51"/>
      <c r="BV177" s="43">
        <v>0</v>
      </c>
      <c r="BW177" s="44">
        <v>0</v>
      </c>
      <c r="BX177" s="45">
        <v>0</v>
      </c>
      <c r="BY177" s="43">
        <v>0</v>
      </c>
      <c r="BZ177" s="46">
        <v>0</v>
      </c>
      <c r="CA177" s="43">
        <v>941.76</v>
      </c>
      <c r="CB177" s="51"/>
      <c r="CC177" s="43">
        <v>0</v>
      </c>
      <c r="CD177" s="44">
        <v>0</v>
      </c>
      <c r="CE177" s="45">
        <v>0</v>
      </c>
      <c r="CF177" s="43">
        <v>0</v>
      </c>
      <c r="CG177" s="46">
        <v>0</v>
      </c>
      <c r="CH177" s="43">
        <v>941.76</v>
      </c>
      <c r="CI177" s="51"/>
      <c r="CJ177" s="43">
        <v>0</v>
      </c>
      <c r="CK177" s="44">
        <v>0</v>
      </c>
      <c r="CL177" s="45">
        <v>0</v>
      </c>
      <c r="CM177" s="43">
        <v>0</v>
      </c>
      <c r="CN177" s="46">
        <v>0</v>
      </c>
      <c r="CO177" s="43">
        <v>941.76</v>
      </c>
      <c r="CP177" s="68"/>
      <c r="CQ177" s="43">
        <v>0</v>
      </c>
      <c r="CR177" s="44">
        <v>0</v>
      </c>
      <c r="CS177" s="45">
        <v>0</v>
      </c>
      <c r="CT177" s="43">
        <v>0</v>
      </c>
      <c r="CU177" s="46">
        <v>0</v>
      </c>
      <c r="CV177" s="43">
        <v>941.76</v>
      </c>
      <c r="CW177" s="68">
        <v>27</v>
      </c>
      <c r="CX177" s="43">
        <v>941.7600000000001</v>
      </c>
      <c r="CY177" s="44">
        <v>1.0000000000000002</v>
      </c>
      <c r="CZ177" s="45">
        <v>27</v>
      </c>
      <c r="DA177" s="43">
        <v>941.7600000000001</v>
      </c>
      <c r="DB177" s="46">
        <v>1.0000000000000002</v>
      </c>
      <c r="DC177" s="43">
        <v>0</v>
      </c>
      <c r="DD177" s="68"/>
      <c r="DE177" s="43">
        <v>0</v>
      </c>
      <c r="DF177" s="44">
        <v>0</v>
      </c>
      <c r="DG177" s="45">
        <v>27</v>
      </c>
      <c r="DH177" s="43">
        <v>941.7600000000001</v>
      </c>
      <c r="DI177" s="46">
        <v>1.0000000000000002</v>
      </c>
      <c r="DJ177" s="43">
        <v>0</v>
      </c>
      <c r="DK177" s="68"/>
      <c r="DL177" s="43">
        <v>0</v>
      </c>
      <c r="DM177" s="44">
        <v>0</v>
      </c>
      <c r="DN177" s="45">
        <v>27</v>
      </c>
      <c r="DO177" s="43">
        <v>941.7600000000001</v>
      </c>
      <c r="DP177" s="46">
        <v>1.0000000000000002</v>
      </c>
      <c r="DQ177" s="43">
        <v>0</v>
      </c>
      <c r="DR177" s="45">
        <v>0</v>
      </c>
      <c r="DS177" s="45">
        <v>0</v>
      </c>
      <c r="DT177" s="45"/>
      <c r="DU177" s="45">
        <v>0</v>
      </c>
      <c r="DV177" s="43">
        <v>0</v>
      </c>
      <c r="DW177" s="43">
        <v>0</v>
      </c>
      <c r="DX177" s="43">
        <v>0</v>
      </c>
      <c r="DY177" s="50">
        <v>0</v>
      </c>
      <c r="DZ177" s="50">
        <v>0</v>
      </c>
      <c r="EA177" s="52" t="s">
        <v>2076</v>
      </c>
      <c r="EB177"/>
    </row>
    <row r="178" spans="1:132" ht="25.5" outlineLevel="1" x14ac:dyDescent="0.25">
      <c r="A178" s="37" t="s">
        <v>527</v>
      </c>
      <c r="B178" s="38" t="s">
        <v>528</v>
      </c>
      <c r="C178" s="37" t="s">
        <v>48</v>
      </c>
      <c r="D178" s="37" t="s">
        <v>529</v>
      </c>
      <c r="E178" s="39" t="s">
        <v>63</v>
      </c>
      <c r="F178" s="39">
        <v>5</v>
      </c>
      <c r="G178" s="40">
        <v>28.27</v>
      </c>
      <c r="H178" s="40">
        <v>35.39</v>
      </c>
      <c r="I178" s="41">
        <v>176.95</v>
      </c>
      <c r="J178" s="51">
        <v>0</v>
      </c>
      <c r="K178" s="43">
        <v>0</v>
      </c>
      <c r="L178" s="44">
        <v>0</v>
      </c>
      <c r="M178" s="45">
        <v>0</v>
      </c>
      <c r="N178" s="43">
        <v>0</v>
      </c>
      <c r="O178" s="46">
        <v>0</v>
      </c>
      <c r="P178" s="43">
        <v>176.95</v>
      </c>
      <c r="Q178" s="51"/>
      <c r="R178" s="43">
        <v>0</v>
      </c>
      <c r="S178" s="44">
        <v>0</v>
      </c>
      <c r="T178" s="45">
        <v>0</v>
      </c>
      <c r="U178" s="43">
        <v>0</v>
      </c>
      <c r="V178" s="46">
        <v>0</v>
      </c>
      <c r="W178" s="43">
        <v>176.95</v>
      </c>
      <c r="X178" s="51"/>
      <c r="Y178" s="43">
        <v>0</v>
      </c>
      <c r="Z178" s="44">
        <v>0</v>
      </c>
      <c r="AA178" s="45">
        <v>0</v>
      </c>
      <c r="AB178" s="43">
        <v>0</v>
      </c>
      <c r="AC178" s="46">
        <v>0</v>
      </c>
      <c r="AD178" s="43">
        <v>176.95</v>
      </c>
      <c r="AE178" s="51"/>
      <c r="AF178" s="43">
        <v>0</v>
      </c>
      <c r="AG178" s="44">
        <v>0</v>
      </c>
      <c r="AH178" s="45">
        <v>0</v>
      </c>
      <c r="AI178" s="43">
        <v>0</v>
      </c>
      <c r="AJ178" s="46">
        <v>0</v>
      </c>
      <c r="AK178" s="43">
        <v>176.95</v>
      </c>
      <c r="AL178" s="51"/>
      <c r="AM178" s="43">
        <v>0</v>
      </c>
      <c r="AN178" s="44">
        <v>0</v>
      </c>
      <c r="AO178" s="45">
        <v>0</v>
      </c>
      <c r="AP178" s="43">
        <v>0</v>
      </c>
      <c r="AQ178" s="46">
        <v>0</v>
      </c>
      <c r="AR178" s="43">
        <v>176.95</v>
      </c>
      <c r="AS178" s="51"/>
      <c r="AT178" s="43">
        <v>0</v>
      </c>
      <c r="AU178" s="44">
        <v>0</v>
      </c>
      <c r="AV178" s="45">
        <v>0</v>
      </c>
      <c r="AW178" s="43">
        <v>0</v>
      </c>
      <c r="AX178" s="46">
        <v>0</v>
      </c>
      <c r="AY178" s="43">
        <v>176.95</v>
      </c>
      <c r="AZ178" s="51"/>
      <c r="BA178" s="43">
        <v>0</v>
      </c>
      <c r="BB178" s="44">
        <v>0</v>
      </c>
      <c r="BC178" s="45">
        <v>0</v>
      </c>
      <c r="BD178" s="43">
        <v>0</v>
      </c>
      <c r="BE178" s="46">
        <v>0</v>
      </c>
      <c r="BF178" s="43">
        <v>176.95</v>
      </c>
      <c r="BG178" s="51"/>
      <c r="BH178" s="43">
        <v>0</v>
      </c>
      <c r="BI178" s="44">
        <v>0</v>
      </c>
      <c r="BJ178" s="45">
        <v>0</v>
      </c>
      <c r="BK178" s="43">
        <v>0</v>
      </c>
      <c r="BL178" s="46">
        <v>0</v>
      </c>
      <c r="BM178" s="43">
        <v>176.95</v>
      </c>
      <c r="BN178" s="51"/>
      <c r="BO178" s="43">
        <v>0</v>
      </c>
      <c r="BP178" s="44">
        <v>0</v>
      </c>
      <c r="BQ178" s="45">
        <v>0</v>
      </c>
      <c r="BR178" s="43">
        <v>0</v>
      </c>
      <c r="BS178" s="46">
        <v>0</v>
      </c>
      <c r="BT178" s="43">
        <v>176.95</v>
      </c>
      <c r="BU178" s="51"/>
      <c r="BV178" s="43">
        <v>0</v>
      </c>
      <c r="BW178" s="44">
        <v>0</v>
      </c>
      <c r="BX178" s="45">
        <v>0</v>
      </c>
      <c r="BY178" s="43">
        <v>0</v>
      </c>
      <c r="BZ178" s="46">
        <v>0</v>
      </c>
      <c r="CA178" s="43">
        <v>176.95</v>
      </c>
      <c r="CB178" s="51"/>
      <c r="CC178" s="43">
        <v>0</v>
      </c>
      <c r="CD178" s="44">
        <v>0</v>
      </c>
      <c r="CE178" s="45">
        <v>0</v>
      </c>
      <c r="CF178" s="43">
        <v>0</v>
      </c>
      <c r="CG178" s="46">
        <v>0</v>
      </c>
      <c r="CH178" s="43">
        <v>176.95</v>
      </c>
      <c r="CI178" s="51"/>
      <c r="CJ178" s="43">
        <v>0</v>
      </c>
      <c r="CK178" s="44">
        <v>0</v>
      </c>
      <c r="CL178" s="45">
        <v>0</v>
      </c>
      <c r="CM178" s="43">
        <v>0</v>
      </c>
      <c r="CN178" s="46">
        <v>0</v>
      </c>
      <c r="CO178" s="43">
        <v>176.95</v>
      </c>
      <c r="CP178" s="68"/>
      <c r="CQ178" s="43">
        <v>0</v>
      </c>
      <c r="CR178" s="44">
        <v>0</v>
      </c>
      <c r="CS178" s="45">
        <v>0</v>
      </c>
      <c r="CT178" s="43">
        <v>0</v>
      </c>
      <c r="CU178" s="46">
        <v>0</v>
      </c>
      <c r="CV178" s="43">
        <v>176.95</v>
      </c>
      <c r="CW178" s="68">
        <v>5</v>
      </c>
      <c r="CX178" s="43">
        <v>176.95</v>
      </c>
      <c r="CY178" s="44">
        <v>1</v>
      </c>
      <c r="CZ178" s="45">
        <v>5</v>
      </c>
      <c r="DA178" s="43">
        <v>176.95</v>
      </c>
      <c r="DB178" s="46">
        <v>1</v>
      </c>
      <c r="DC178" s="43">
        <v>0</v>
      </c>
      <c r="DD178" s="68"/>
      <c r="DE178" s="43">
        <v>0</v>
      </c>
      <c r="DF178" s="44">
        <v>0</v>
      </c>
      <c r="DG178" s="45">
        <v>5</v>
      </c>
      <c r="DH178" s="43">
        <v>176.95</v>
      </c>
      <c r="DI178" s="46">
        <v>1</v>
      </c>
      <c r="DJ178" s="43">
        <v>0</v>
      </c>
      <c r="DK178" s="68"/>
      <c r="DL178" s="43">
        <v>0</v>
      </c>
      <c r="DM178" s="44">
        <v>0</v>
      </c>
      <c r="DN178" s="45">
        <v>5</v>
      </c>
      <c r="DO178" s="43">
        <v>176.95</v>
      </c>
      <c r="DP178" s="46">
        <v>1</v>
      </c>
      <c r="DQ178" s="43">
        <v>0</v>
      </c>
      <c r="DR178" s="45">
        <v>0</v>
      </c>
      <c r="DS178" s="45">
        <v>30</v>
      </c>
      <c r="DT178" s="45"/>
      <c r="DU178" s="45">
        <v>0</v>
      </c>
      <c r="DV178" s="43">
        <v>0</v>
      </c>
      <c r="DW178" s="43">
        <v>1061.7</v>
      </c>
      <c r="DX178" s="43">
        <v>0</v>
      </c>
      <c r="DY178" s="50">
        <v>0</v>
      </c>
      <c r="DZ178" s="50">
        <v>0</v>
      </c>
      <c r="EA178" s="52" t="s">
        <v>2076</v>
      </c>
      <c r="EB178"/>
    </row>
    <row r="179" spans="1:132" ht="25.5" outlineLevel="1" x14ac:dyDescent="0.25">
      <c r="A179" s="37" t="s">
        <v>530</v>
      </c>
      <c r="B179" s="38" t="s">
        <v>519</v>
      </c>
      <c r="C179" s="37" t="s">
        <v>48</v>
      </c>
      <c r="D179" s="37" t="s">
        <v>520</v>
      </c>
      <c r="E179" s="39" t="s">
        <v>63</v>
      </c>
      <c r="F179" s="39">
        <v>24</v>
      </c>
      <c r="G179" s="40">
        <v>25.91</v>
      </c>
      <c r="H179" s="40">
        <v>32.44</v>
      </c>
      <c r="I179" s="41">
        <v>778.56</v>
      </c>
      <c r="J179" s="51">
        <v>0</v>
      </c>
      <c r="K179" s="43">
        <v>0</v>
      </c>
      <c r="L179" s="44">
        <v>0</v>
      </c>
      <c r="M179" s="45">
        <v>0</v>
      </c>
      <c r="N179" s="43">
        <v>0</v>
      </c>
      <c r="O179" s="46">
        <v>0</v>
      </c>
      <c r="P179" s="43">
        <v>778.56</v>
      </c>
      <c r="Q179" s="51"/>
      <c r="R179" s="43">
        <v>0</v>
      </c>
      <c r="S179" s="44">
        <v>0</v>
      </c>
      <c r="T179" s="45">
        <v>0</v>
      </c>
      <c r="U179" s="43">
        <v>0</v>
      </c>
      <c r="V179" s="46">
        <v>0</v>
      </c>
      <c r="W179" s="43">
        <v>778.56</v>
      </c>
      <c r="X179" s="51"/>
      <c r="Y179" s="43">
        <v>0</v>
      </c>
      <c r="Z179" s="44">
        <v>0</v>
      </c>
      <c r="AA179" s="45">
        <v>0</v>
      </c>
      <c r="AB179" s="43">
        <v>0</v>
      </c>
      <c r="AC179" s="46">
        <v>0</v>
      </c>
      <c r="AD179" s="43">
        <v>778.56</v>
      </c>
      <c r="AE179" s="51"/>
      <c r="AF179" s="43">
        <v>0</v>
      </c>
      <c r="AG179" s="44">
        <v>0</v>
      </c>
      <c r="AH179" s="45">
        <v>0</v>
      </c>
      <c r="AI179" s="43">
        <v>0</v>
      </c>
      <c r="AJ179" s="46">
        <v>0</v>
      </c>
      <c r="AK179" s="43">
        <v>778.56</v>
      </c>
      <c r="AL179" s="51"/>
      <c r="AM179" s="43">
        <v>0</v>
      </c>
      <c r="AN179" s="44">
        <v>0</v>
      </c>
      <c r="AO179" s="45">
        <v>0</v>
      </c>
      <c r="AP179" s="43">
        <v>0</v>
      </c>
      <c r="AQ179" s="46">
        <v>0</v>
      </c>
      <c r="AR179" s="43">
        <v>778.56</v>
      </c>
      <c r="AS179" s="51"/>
      <c r="AT179" s="43">
        <v>0</v>
      </c>
      <c r="AU179" s="44">
        <v>0</v>
      </c>
      <c r="AV179" s="45">
        <v>0</v>
      </c>
      <c r="AW179" s="43">
        <v>0</v>
      </c>
      <c r="AX179" s="46">
        <v>0</v>
      </c>
      <c r="AY179" s="43">
        <v>778.56</v>
      </c>
      <c r="AZ179" s="51"/>
      <c r="BA179" s="43">
        <v>0</v>
      </c>
      <c r="BB179" s="44">
        <v>0</v>
      </c>
      <c r="BC179" s="45">
        <v>0</v>
      </c>
      <c r="BD179" s="43">
        <v>0</v>
      </c>
      <c r="BE179" s="46">
        <v>0</v>
      </c>
      <c r="BF179" s="43">
        <v>778.56</v>
      </c>
      <c r="BG179" s="51"/>
      <c r="BH179" s="43">
        <v>0</v>
      </c>
      <c r="BI179" s="44">
        <v>0</v>
      </c>
      <c r="BJ179" s="45">
        <v>0</v>
      </c>
      <c r="BK179" s="43">
        <v>0</v>
      </c>
      <c r="BL179" s="46">
        <v>0</v>
      </c>
      <c r="BM179" s="43">
        <v>778.56</v>
      </c>
      <c r="BN179" s="51"/>
      <c r="BO179" s="43">
        <v>0</v>
      </c>
      <c r="BP179" s="44">
        <v>0</v>
      </c>
      <c r="BQ179" s="45">
        <v>0</v>
      </c>
      <c r="BR179" s="43">
        <v>0</v>
      </c>
      <c r="BS179" s="46">
        <v>0</v>
      </c>
      <c r="BT179" s="43">
        <v>778.56</v>
      </c>
      <c r="BU179" s="51"/>
      <c r="BV179" s="43">
        <v>0</v>
      </c>
      <c r="BW179" s="44">
        <v>0</v>
      </c>
      <c r="BX179" s="45">
        <v>0</v>
      </c>
      <c r="BY179" s="43">
        <v>0</v>
      </c>
      <c r="BZ179" s="46">
        <v>0</v>
      </c>
      <c r="CA179" s="43">
        <v>778.56</v>
      </c>
      <c r="CB179" s="51"/>
      <c r="CC179" s="43">
        <v>0</v>
      </c>
      <c r="CD179" s="44">
        <v>0</v>
      </c>
      <c r="CE179" s="45">
        <v>0</v>
      </c>
      <c r="CF179" s="43">
        <v>0</v>
      </c>
      <c r="CG179" s="46">
        <v>0</v>
      </c>
      <c r="CH179" s="43">
        <v>778.56</v>
      </c>
      <c r="CI179" s="51"/>
      <c r="CJ179" s="43">
        <v>0</v>
      </c>
      <c r="CK179" s="44">
        <v>0</v>
      </c>
      <c r="CL179" s="45">
        <v>0</v>
      </c>
      <c r="CM179" s="43">
        <v>0</v>
      </c>
      <c r="CN179" s="46">
        <v>0</v>
      </c>
      <c r="CO179" s="43">
        <v>778.56</v>
      </c>
      <c r="CP179" s="68"/>
      <c r="CQ179" s="43">
        <v>0</v>
      </c>
      <c r="CR179" s="44">
        <v>0</v>
      </c>
      <c r="CS179" s="45">
        <v>0</v>
      </c>
      <c r="CT179" s="43">
        <v>0</v>
      </c>
      <c r="CU179" s="46">
        <v>0</v>
      </c>
      <c r="CV179" s="43">
        <v>778.56</v>
      </c>
      <c r="CW179" s="68">
        <v>24</v>
      </c>
      <c r="CX179" s="43">
        <v>778.56</v>
      </c>
      <c r="CY179" s="44">
        <v>1</v>
      </c>
      <c r="CZ179" s="45">
        <v>24</v>
      </c>
      <c r="DA179" s="43">
        <v>778.56</v>
      </c>
      <c r="DB179" s="46">
        <v>1</v>
      </c>
      <c r="DC179" s="43">
        <v>0</v>
      </c>
      <c r="DD179" s="68"/>
      <c r="DE179" s="43">
        <v>0</v>
      </c>
      <c r="DF179" s="44">
        <v>0</v>
      </c>
      <c r="DG179" s="45">
        <v>24</v>
      </c>
      <c r="DH179" s="43">
        <v>778.56</v>
      </c>
      <c r="DI179" s="46">
        <v>1</v>
      </c>
      <c r="DJ179" s="43">
        <v>0</v>
      </c>
      <c r="DK179" s="68"/>
      <c r="DL179" s="43">
        <v>0</v>
      </c>
      <c r="DM179" s="44">
        <v>0</v>
      </c>
      <c r="DN179" s="45">
        <v>24</v>
      </c>
      <c r="DO179" s="43">
        <v>778.56</v>
      </c>
      <c r="DP179" s="46">
        <v>1</v>
      </c>
      <c r="DQ179" s="43">
        <v>0</v>
      </c>
      <c r="DR179" s="45">
        <v>0</v>
      </c>
      <c r="DS179" s="45">
        <v>0</v>
      </c>
      <c r="DT179" s="45"/>
      <c r="DU179" s="45">
        <v>0</v>
      </c>
      <c r="DV179" s="43">
        <v>0</v>
      </c>
      <c r="DW179" s="43">
        <v>0</v>
      </c>
      <c r="DX179" s="43">
        <v>0</v>
      </c>
      <c r="DY179" s="50">
        <v>0</v>
      </c>
      <c r="DZ179" s="50">
        <v>0</v>
      </c>
      <c r="EA179" s="52" t="s">
        <v>2076</v>
      </c>
      <c r="EB179"/>
    </row>
    <row r="180" spans="1:132" ht="63.75" outlineLevel="1" x14ac:dyDescent="0.25">
      <c r="A180" s="37" t="s">
        <v>531</v>
      </c>
      <c r="B180" s="38" t="s">
        <v>532</v>
      </c>
      <c r="C180" s="37" t="s">
        <v>48</v>
      </c>
      <c r="D180" s="37" t="s">
        <v>533</v>
      </c>
      <c r="E180" s="39" t="s">
        <v>63</v>
      </c>
      <c r="F180" s="39">
        <v>1</v>
      </c>
      <c r="G180" s="40">
        <v>1061.52</v>
      </c>
      <c r="H180" s="40">
        <v>1329.23</v>
      </c>
      <c r="I180" s="41">
        <v>1329.23</v>
      </c>
      <c r="J180" s="51">
        <v>0</v>
      </c>
      <c r="K180" s="43">
        <v>0</v>
      </c>
      <c r="L180" s="44">
        <v>0</v>
      </c>
      <c r="M180" s="45">
        <v>0</v>
      </c>
      <c r="N180" s="43">
        <v>0</v>
      </c>
      <c r="O180" s="46">
        <v>0</v>
      </c>
      <c r="P180" s="43">
        <v>1329.23</v>
      </c>
      <c r="Q180" s="51"/>
      <c r="R180" s="43">
        <v>0</v>
      </c>
      <c r="S180" s="44">
        <v>0</v>
      </c>
      <c r="T180" s="45">
        <v>0</v>
      </c>
      <c r="U180" s="43">
        <v>0</v>
      </c>
      <c r="V180" s="46">
        <v>0</v>
      </c>
      <c r="W180" s="43">
        <v>1329.23</v>
      </c>
      <c r="X180" s="51">
        <v>1</v>
      </c>
      <c r="Y180" s="43">
        <v>1329.23</v>
      </c>
      <c r="Z180" s="44">
        <v>1</v>
      </c>
      <c r="AA180" s="45">
        <v>1</v>
      </c>
      <c r="AB180" s="43">
        <v>1329.23</v>
      </c>
      <c r="AC180" s="46">
        <v>1</v>
      </c>
      <c r="AD180" s="43">
        <v>0</v>
      </c>
      <c r="AE180" s="51"/>
      <c r="AF180" s="43">
        <v>0</v>
      </c>
      <c r="AG180" s="44">
        <v>0</v>
      </c>
      <c r="AH180" s="45">
        <v>1</v>
      </c>
      <c r="AI180" s="43">
        <v>1329.23</v>
      </c>
      <c r="AJ180" s="46">
        <v>1</v>
      </c>
      <c r="AK180" s="43">
        <v>0</v>
      </c>
      <c r="AL180" s="51"/>
      <c r="AM180" s="43">
        <v>0</v>
      </c>
      <c r="AN180" s="44">
        <v>0</v>
      </c>
      <c r="AO180" s="45">
        <v>1</v>
      </c>
      <c r="AP180" s="43">
        <v>1329.23</v>
      </c>
      <c r="AQ180" s="46">
        <v>1</v>
      </c>
      <c r="AR180" s="43">
        <v>0</v>
      </c>
      <c r="AS180" s="51"/>
      <c r="AT180" s="43">
        <v>0</v>
      </c>
      <c r="AU180" s="44">
        <v>0</v>
      </c>
      <c r="AV180" s="45">
        <v>1</v>
      </c>
      <c r="AW180" s="43">
        <v>1329.23</v>
      </c>
      <c r="AX180" s="46">
        <v>1</v>
      </c>
      <c r="AY180" s="43">
        <v>0</v>
      </c>
      <c r="AZ180" s="51"/>
      <c r="BA180" s="43">
        <v>0</v>
      </c>
      <c r="BB180" s="44">
        <v>0</v>
      </c>
      <c r="BC180" s="45">
        <v>1</v>
      </c>
      <c r="BD180" s="43">
        <v>1329.23</v>
      </c>
      <c r="BE180" s="46">
        <v>1</v>
      </c>
      <c r="BF180" s="43">
        <v>0</v>
      </c>
      <c r="BG180" s="51"/>
      <c r="BH180" s="43">
        <v>0</v>
      </c>
      <c r="BI180" s="44">
        <v>0</v>
      </c>
      <c r="BJ180" s="45">
        <v>1</v>
      </c>
      <c r="BK180" s="43">
        <v>1329.23</v>
      </c>
      <c r="BL180" s="46">
        <v>1</v>
      </c>
      <c r="BM180" s="43">
        <v>0</v>
      </c>
      <c r="BN180" s="51"/>
      <c r="BO180" s="43">
        <v>0</v>
      </c>
      <c r="BP180" s="44">
        <v>0</v>
      </c>
      <c r="BQ180" s="45">
        <v>1</v>
      </c>
      <c r="BR180" s="43">
        <v>1329.23</v>
      </c>
      <c r="BS180" s="46">
        <v>1</v>
      </c>
      <c r="BT180" s="43">
        <v>0</v>
      </c>
      <c r="BU180" s="51"/>
      <c r="BV180" s="43">
        <v>0</v>
      </c>
      <c r="BW180" s="44">
        <v>0</v>
      </c>
      <c r="BX180" s="45">
        <v>1</v>
      </c>
      <c r="BY180" s="43">
        <v>1329.23</v>
      </c>
      <c r="BZ180" s="46">
        <v>1</v>
      </c>
      <c r="CA180" s="43">
        <v>0</v>
      </c>
      <c r="CB180" s="51"/>
      <c r="CC180" s="43">
        <v>0</v>
      </c>
      <c r="CD180" s="44">
        <v>0</v>
      </c>
      <c r="CE180" s="45">
        <v>1</v>
      </c>
      <c r="CF180" s="43">
        <v>1329.23</v>
      </c>
      <c r="CG180" s="46">
        <v>1</v>
      </c>
      <c r="CH180" s="43">
        <v>0</v>
      </c>
      <c r="CI180" s="51"/>
      <c r="CJ180" s="43">
        <v>0</v>
      </c>
      <c r="CK180" s="44">
        <v>0</v>
      </c>
      <c r="CL180" s="45">
        <v>1</v>
      </c>
      <c r="CM180" s="43">
        <v>1329.23</v>
      </c>
      <c r="CN180" s="46">
        <v>1</v>
      </c>
      <c r="CO180" s="43">
        <v>0</v>
      </c>
      <c r="CP180" s="51"/>
      <c r="CQ180" s="43">
        <v>0</v>
      </c>
      <c r="CR180" s="44">
        <v>0</v>
      </c>
      <c r="CS180" s="45">
        <v>1</v>
      </c>
      <c r="CT180" s="43">
        <v>1329.23</v>
      </c>
      <c r="CU180" s="46">
        <v>1</v>
      </c>
      <c r="CV180" s="43">
        <v>0</v>
      </c>
      <c r="CW180" s="51"/>
      <c r="CX180" s="43">
        <v>0</v>
      </c>
      <c r="CY180" s="44">
        <v>0</v>
      </c>
      <c r="CZ180" s="45">
        <v>1</v>
      </c>
      <c r="DA180" s="43">
        <v>1329.23</v>
      </c>
      <c r="DB180" s="46">
        <v>1</v>
      </c>
      <c r="DC180" s="43">
        <v>0</v>
      </c>
      <c r="DD180" s="51"/>
      <c r="DE180" s="43">
        <v>0</v>
      </c>
      <c r="DF180" s="44">
        <v>0</v>
      </c>
      <c r="DG180" s="45">
        <v>1</v>
      </c>
      <c r="DH180" s="43">
        <v>1329.23</v>
      </c>
      <c r="DI180" s="46">
        <v>1</v>
      </c>
      <c r="DJ180" s="43">
        <v>0</v>
      </c>
      <c r="DK180" s="51"/>
      <c r="DL180" s="43">
        <v>0</v>
      </c>
      <c r="DM180" s="44">
        <v>0</v>
      </c>
      <c r="DN180" s="45">
        <v>1</v>
      </c>
      <c r="DO180" s="43">
        <v>1329.23</v>
      </c>
      <c r="DP180" s="46">
        <v>1</v>
      </c>
      <c r="DQ180" s="43">
        <v>0</v>
      </c>
      <c r="DR180" s="45">
        <v>0</v>
      </c>
      <c r="DS180" s="45">
        <v>0</v>
      </c>
      <c r="DT180" s="45"/>
      <c r="DU180" s="45">
        <v>0</v>
      </c>
      <c r="DV180" s="43">
        <v>0</v>
      </c>
      <c r="DW180" s="43">
        <v>0</v>
      </c>
      <c r="DX180" s="43">
        <v>0</v>
      </c>
      <c r="DY180" s="50">
        <v>0</v>
      </c>
      <c r="DZ180" s="50">
        <v>0</v>
      </c>
      <c r="EA180" s="52" t="s">
        <v>2076</v>
      </c>
      <c r="EB180"/>
    </row>
    <row r="181" spans="1:132" ht="63.75" outlineLevel="1" x14ac:dyDescent="0.25">
      <c r="A181" s="37" t="s">
        <v>534</v>
      </c>
      <c r="B181" s="38" t="s">
        <v>535</v>
      </c>
      <c r="C181" s="37" t="s">
        <v>48</v>
      </c>
      <c r="D181" s="37" t="s">
        <v>536</v>
      </c>
      <c r="E181" s="39" t="s">
        <v>63</v>
      </c>
      <c r="F181" s="39">
        <v>3</v>
      </c>
      <c r="G181" s="40">
        <v>1233.3699999999999</v>
      </c>
      <c r="H181" s="40">
        <v>1544.42</v>
      </c>
      <c r="I181" s="41">
        <v>4633.26</v>
      </c>
      <c r="J181" s="51">
        <v>0</v>
      </c>
      <c r="K181" s="43">
        <v>0</v>
      </c>
      <c r="L181" s="44">
        <v>0</v>
      </c>
      <c r="M181" s="45">
        <v>0</v>
      </c>
      <c r="N181" s="43">
        <v>0</v>
      </c>
      <c r="O181" s="46">
        <v>0</v>
      </c>
      <c r="P181" s="43">
        <v>4633.26</v>
      </c>
      <c r="Q181" s="51"/>
      <c r="R181" s="43">
        <v>0</v>
      </c>
      <c r="S181" s="44">
        <v>0</v>
      </c>
      <c r="T181" s="45">
        <v>0</v>
      </c>
      <c r="U181" s="43">
        <v>0</v>
      </c>
      <c r="V181" s="46">
        <v>0</v>
      </c>
      <c r="W181" s="43">
        <v>4633.26</v>
      </c>
      <c r="X181" s="51">
        <v>2</v>
      </c>
      <c r="Y181" s="43">
        <v>3088.84</v>
      </c>
      <c r="Z181" s="44">
        <v>0.66666666666666663</v>
      </c>
      <c r="AA181" s="45">
        <v>2</v>
      </c>
      <c r="AB181" s="43">
        <v>3088.84</v>
      </c>
      <c r="AC181" s="46">
        <v>0.66666666666666663</v>
      </c>
      <c r="AD181" s="43">
        <v>1544.42</v>
      </c>
      <c r="AE181" s="51"/>
      <c r="AF181" s="43">
        <v>0</v>
      </c>
      <c r="AG181" s="44">
        <v>0</v>
      </c>
      <c r="AH181" s="45">
        <v>2</v>
      </c>
      <c r="AI181" s="43">
        <v>3088.84</v>
      </c>
      <c r="AJ181" s="46">
        <v>0.66666666666666663</v>
      </c>
      <c r="AK181" s="43">
        <v>1544.42</v>
      </c>
      <c r="AL181" s="51">
        <v>1</v>
      </c>
      <c r="AM181" s="43">
        <v>1544.42</v>
      </c>
      <c r="AN181" s="44">
        <v>0.33333333333333331</v>
      </c>
      <c r="AO181" s="45">
        <v>3</v>
      </c>
      <c r="AP181" s="43">
        <v>4633.26</v>
      </c>
      <c r="AQ181" s="46">
        <v>1</v>
      </c>
      <c r="AR181" s="43">
        <v>0</v>
      </c>
      <c r="AS181" s="51"/>
      <c r="AT181" s="43">
        <v>0</v>
      </c>
      <c r="AU181" s="44">
        <v>0</v>
      </c>
      <c r="AV181" s="45">
        <v>3</v>
      </c>
      <c r="AW181" s="43">
        <v>4633.26</v>
      </c>
      <c r="AX181" s="46">
        <v>1</v>
      </c>
      <c r="AY181" s="43">
        <v>0</v>
      </c>
      <c r="AZ181" s="51"/>
      <c r="BA181" s="43">
        <v>0</v>
      </c>
      <c r="BB181" s="44">
        <v>0</v>
      </c>
      <c r="BC181" s="45">
        <v>3</v>
      </c>
      <c r="BD181" s="43">
        <v>4633.26</v>
      </c>
      <c r="BE181" s="46">
        <v>1</v>
      </c>
      <c r="BF181" s="43">
        <v>0</v>
      </c>
      <c r="BG181" s="51"/>
      <c r="BH181" s="43">
        <v>0</v>
      </c>
      <c r="BI181" s="44">
        <v>0</v>
      </c>
      <c r="BJ181" s="45">
        <v>3</v>
      </c>
      <c r="BK181" s="43">
        <v>4633.26</v>
      </c>
      <c r="BL181" s="46">
        <v>1</v>
      </c>
      <c r="BM181" s="43">
        <v>0</v>
      </c>
      <c r="BN181" s="51"/>
      <c r="BO181" s="43">
        <v>0</v>
      </c>
      <c r="BP181" s="44">
        <v>0</v>
      </c>
      <c r="BQ181" s="45">
        <v>3</v>
      </c>
      <c r="BR181" s="43">
        <v>4633.26</v>
      </c>
      <c r="BS181" s="46">
        <v>1</v>
      </c>
      <c r="BT181" s="43">
        <v>0</v>
      </c>
      <c r="BU181" s="51"/>
      <c r="BV181" s="43">
        <v>0</v>
      </c>
      <c r="BW181" s="44">
        <v>0</v>
      </c>
      <c r="BX181" s="45">
        <v>3</v>
      </c>
      <c r="BY181" s="43">
        <v>4633.26</v>
      </c>
      <c r="BZ181" s="46">
        <v>1</v>
      </c>
      <c r="CA181" s="43">
        <v>0</v>
      </c>
      <c r="CB181" s="51"/>
      <c r="CC181" s="43">
        <v>0</v>
      </c>
      <c r="CD181" s="44">
        <v>0</v>
      </c>
      <c r="CE181" s="45">
        <v>3</v>
      </c>
      <c r="CF181" s="43">
        <v>4633.26</v>
      </c>
      <c r="CG181" s="46">
        <v>1</v>
      </c>
      <c r="CH181" s="43">
        <v>0</v>
      </c>
      <c r="CI181" s="51"/>
      <c r="CJ181" s="43">
        <v>0</v>
      </c>
      <c r="CK181" s="44">
        <v>0</v>
      </c>
      <c r="CL181" s="45">
        <v>3</v>
      </c>
      <c r="CM181" s="43">
        <v>4633.26</v>
      </c>
      <c r="CN181" s="46">
        <v>1</v>
      </c>
      <c r="CO181" s="43">
        <v>0</v>
      </c>
      <c r="CP181" s="51"/>
      <c r="CQ181" s="43">
        <v>0</v>
      </c>
      <c r="CR181" s="44">
        <v>0</v>
      </c>
      <c r="CS181" s="45">
        <v>3</v>
      </c>
      <c r="CT181" s="43">
        <v>4633.26</v>
      </c>
      <c r="CU181" s="46">
        <v>1</v>
      </c>
      <c r="CV181" s="43">
        <v>0</v>
      </c>
      <c r="CW181" s="51"/>
      <c r="CX181" s="43">
        <v>0</v>
      </c>
      <c r="CY181" s="44">
        <v>0</v>
      </c>
      <c r="CZ181" s="45">
        <v>3</v>
      </c>
      <c r="DA181" s="43">
        <v>4633.26</v>
      </c>
      <c r="DB181" s="46">
        <v>1</v>
      </c>
      <c r="DC181" s="43">
        <v>0</v>
      </c>
      <c r="DD181" s="51"/>
      <c r="DE181" s="43">
        <v>0</v>
      </c>
      <c r="DF181" s="44">
        <v>0</v>
      </c>
      <c r="DG181" s="45">
        <v>3</v>
      </c>
      <c r="DH181" s="43">
        <v>4633.26</v>
      </c>
      <c r="DI181" s="46">
        <v>1</v>
      </c>
      <c r="DJ181" s="43">
        <v>0</v>
      </c>
      <c r="DK181" s="51"/>
      <c r="DL181" s="43">
        <v>0</v>
      </c>
      <c r="DM181" s="44">
        <v>0</v>
      </c>
      <c r="DN181" s="45">
        <v>3</v>
      </c>
      <c r="DO181" s="43">
        <v>4633.26</v>
      </c>
      <c r="DP181" s="46">
        <v>1</v>
      </c>
      <c r="DQ181" s="43">
        <v>0</v>
      </c>
      <c r="DR181" s="45">
        <v>0</v>
      </c>
      <c r="DS181" s="45">
        <v>0</v>
      </c>
      <c r="DT181" s="45"/>
      <c r="DU181" s="45">
        <v>0</v>
      </c>
      <c r="DV181" s="43">
        <v>0</v>
      </c>
      <c r="DW181" s="43">
        <v>0</v>
      </c>
      <c r="DX181" s="43">
        <v>0</v>
      </c>
      <c r="DY181" s="50">
        <v>0</v>
      </c>
      <c r="DZ181" s="50">
        <v>0</v>
      </c>
      <c r="EA181" s="52" t="s">
        <v>2076</v>
      </c>
      <c r="EB181"/>
    </row>
    <row r="182" spans="1:132" ht="25.5" outlineLevel="1" x14ac:dyDescent="0.25">
      <c r="A182" s="37" t="s">
        <v>537</v>
      </c>
      <c r="B182" s="38" t="s">
        <v>538</v>
      </c>
      <c r="C182" s="37" t="s">
        <v>48</v>
      </c>
      <c r="D182" s="37" t="s">
        <v>539</v>
      </c>
      <c r="E182" s="39" t="s">
        <v>130</v>
      </c>
      <c r="F182" s="39">
        <v>16.2</v>
      </c>
      <c r="G182" s="40">
        <v>178.47</v>
      </c>
      <c r="H182" s="40">
        <v>223.48</v>
      </c>
      <c r="I182" s="41">
        <v>3620.3760000000002</v>
      </c>
      <c r="J182" s="51">
        <v>0</v>
      </c>
      <c r="K182" s="43">
        <v>0</v>
      </c>
      <c r="L182" s="44">
        <v>0</v>
      </c>
      <c r="M182" s="45">
        <v>0</v>
      </c>
      <c r="N182" s="43">
        <v>0</v>
      </c>
      <c r="O182" s="46">
        <v>0</v>
      </c>
      <c r="P182" s="43">
        <v>3620.3760000000002</v>
      </c>
      <c r="Q182" s="51"/>
      <c r="R182" s="43">
        <v>0</v>
      </c>
      <c r="S182" s="44">
        <v>0</v>
      </c>
      <c r="T182" s="45">
        <v>0</v>
      </c>
      <c r="U182" s="43">
        <v>0</v>
      </c>
      <c r="V182" s="46">
        <v>0</v>
      </c>
      <c r="W182" s="43">
        <v>3620.3760000000002</v>
      </c>
      <c r="X182" s="51"/>
      <c r="Y182" s="43">
        <v>0</v>
      </c>
      <c r="Z182" s="44">
        <v>0</v>
      </c>
      <c r="AA182" s="45">
        <v>0</v>
      </c>
      <c r="AB182" s="43">
        <v>0</v>
      </c>
      <c r="AC182" s="46">
        <v>0</v>
      </c>
      <c r="AD182" s="43">
        <v>3620.3760000000002</v>
      </c>
      <c r="AE182" s="51"/>
      <c r="AF182" s="43">
        <v>0</v>
      </c>
      <c r="AG182" s="44">
        <v>0</v>
      </c>
      <c r="AH182" s="45">
        <v>0</v>
      </c>
      <c r="AI182" s="43">
        <v>0</v>
      </c>
      <c r="AJ182" s="46">
        <v>0</v>
      </c>
      <c r="AK182" s="43">
        <v>3620.3760000000002</v>
      </c>
      <c r="AL182" s="51"/>
      <c r="AM182" s="43">
        <v>0</v>
      </c>
      <c r="AN182" s="44">
        <v>0</v>
      </c>
      <c r="AO182" s="45">
        <v>0</v>
      </c>
      <c r="AP182" s="43">
        <v>0</v>
      </c>
      <c r="AQ182" s="46">
        <v>0</v>
      </c>
      <c r="AR182" s="43">
        <v>3620.3760000000002</v>
      </c>
      <c r="AS182" s="51"/>
      <c r="AT182" s="43">
        <v>0</v>
      </c>
      <c r="AU182" s="44">
        <v>0</v>
      </c>
      <c r="AV182" s="45">
        <v>0</v>
      </c>
      <c r="AW182" s="43">
        <v>0</v>
      </c>
      <c r="AX182" s="46">
        <v>0</v>
      </c>
      <c r="AY182" s="43">
        <v>3620.3760000000002</v>
      </c>
      <c r="AZ182" s="51"/>
      <c r="BA182" s="43">
        <v>0</v>
      </c>
      <c r="BB182" s="44">
        <v>0</v>
      </c>
      <c r="BC182" s="45">
        <v>0</v>
      </c>
      <c r="BD182" s="43">
        <v>0</v>
      </c>
      <c r="BE182" s="46">
        <v>0</v>
      </c>
      <c r="BF182" s="43">
        <v>3620.3760000000002</v>
      </c>
      <c r="BG182" s="51"/>
      <c r="BH182" s="43">
        <v>0</v>
      </c>
      <c r="BI182" s="44">
        <v>0</v>
      </c>
      <c r="BJ182" s="45">
        <v>0</v>
      </c>
      <c r="BK182" s="43">
        <v>0</v>
      </c>
      <c r="BL182" s="46">
        <v>0</v>
      </c>
      <c r="BM182" s="43">
        <v>3620.3760000000002</v>
      </c>
      <c r="BN182" s="51"/>
      <c r="BO182" s="43">
        <v>0</v>
      </c>
      <c r="BP182" s="44">
        <v>0</v>
      </c>
      <c r="BQ182" s="45">
        <v>0</v>
      </c>
      <c r="BR182" s="43">
        <v>0</v>
      </c>
      <c r="BS182" s="46">
        <v>0</v>
      </c>
      <c r="BT182" s="43">
        <v>3620.3760000000002</v>
      </c>
      <c r="BU182" s="51"/>
      <c r="BV182" s="43">
        <v>0</v>
      </c>
      <c r="BW182" s="44">
        <v>0</v>
      </c>
      <c r="BX182" s="45">
        <v>0</v>
      </c>
      <c r="BY182" s="43">
        <v>0</v>
      </c>
      <c r="BZ182" s="46">
        <v>0</v>
      </c>
      <c r="CA182" s="43">
        <v>3620.3760000000002</v>
      </c>
      <c r="CB182" s="51"/>
      <c r="CC182" s="43">
        <v>0</v>
      </c>
      <c r="CD182" s="44">
        <v>0</v>
      </c>
      <c r="CE182" s="45">
        <v>0</v>
      </c>
      <c r="CF182" s="43">
        <v>0</v>
      </c>
      <c r="CG182" s="46">
        <v>0</v>
      </c>
      <c r="CH182" s="43">
        <v>3620.3760000000002</v>
      </c>
      <c r="CI182" s="51"/>
      <c r="CJ182" s="43">
        <v>0</v>
      </c>
      <c r="CK182" s="44">
        <v>0</v>
      </c>
      <c r="CL182" s="45">
        <v>0</v>
      </c>
      <c r="CM182" s="43">
        <v>0</v>
      </c>
      <c r="CN182" s="46">
        <v>0</v>
      </c>
      <c r="CO182" s="43">
        <v>3620.3760000000002</v>
      </c>
      <c r="CP182" s="51"/>
      <c r="CQ182" s="43">
        <v>0</v>
      </c>
      <c r="CR182" s="44">
        <v>0</v>
      </c>
      <c r="CS182" s="45">
        <v>0</v>
      </c>
      <c r="CT182" s="43">
        <v>0</v>
      </c>
      <c r="CU182" s="46">
        <v>0</v>
      </c>
      <c r="CV182" s="43">
        <v>3620.3760000000002</v>
      </c>
      <c r="CW182" s="51">
        <v>16.2</v>
      </c>
      <c r="CX182" s="43">
        <v>3620.3759999999997</v>
      </c>
      <c r="CY182" s="44">
        <v>0.99999999999999989</v>
      </c>
      <c r="CZ182" s="45">
        <v>16.2</v>
      </c>
      <c r="DA182" s="43">
        <v>3620.3759999999997</v>
      </c>
      <c r="DB182" s="46">
        <v>0.99999999999999989</v>
      </c>
      <c r="DC182" s="43">
        <v>0</v>
      </c>
      <c r="DD182" s="51"/>
      <c r="DE182" s="43">
        <v>0</v>
      </c>
      <c r="DF182" s="44">
        <v>0</v>
      </c>
      <c r="DG182" s="45">
        <v>16.2</v>
      </c>
      <c r="DH182" s="43">
        <v>3620.3759999999997</v>
      </c>
      <c r="DI182" s="46">
        <v>0.99999999999999989</v>
      </c>
      <c r="DJ182" s="43">
        <v>0</v>
      </c>
      <c r="DK182" s="51"/>
      <c r="DL182" s="43">
        <v>0</v>
      </c>
      <c r="DM182" s="44">
        <v>0</v>
      </c>
      <c r="DN182" s="45">
        <v>16.2</v>
      </c>
      <c r="DO182" s="43">
        <v>3620.3759999999997</v>
      </c>
      <c r="DP182" s="46">
        <v>0.99999999999999989</v>
      </c>
      <c r="DQ182" s="43">
        <v>0</v>
      </c>
      <c r="DR182" s="45">
        <v>0</v>
      </c>
      <c r="DS182" s="45">
        <v>0</v>
      </c>
      <c r="DT182" s="45"/>
      <c r="DU182" s="45">
        <v>0</v>
      </c>
      <c r="DV182" s="43">
        <v>0</v>
      </c>
      <c r="DW182" s="43">
        <v>0</v>
      </c>
      <c r="DX182" s="43">
        <v>0</v>
      </c>
      <c r="DY182" s="50">
        <v>0</v>
      </c>
      <c r="DZ182" s="50">
        <v>0</v>
      </c>
      <c r="EA182" s="52" t="s">
        <v>2076</v>
      </c>
      <c r="EB182"/>
    </row>
    <row r="183" spans="1:132" ht="38.25" outlineLevel="1" x14ac:dyDescent="0.25">
      <c r="A183" s="37" t="s">
        <v>540</v>
      </c>
      <c r="B183" s="38" t="s">
        <v>541</v>
      </c>
      <c r="C183" s="37" t="s">
        <v>48</v>
      </c>
      <c r="D183" s="37" t="s">
        <v>542</v>
      </c>
      <c r="E183" s="39" t="s">
        <v>543</v>
      </c>
      <c r="F183" s="39">
        <v>15</v>
      </c>
      <c r="G183" s="40">
        <v>71.66</v>
      </c>
      <c r="H183" s="40">
        <v>89.73</v>
      </c>
      <c r="I183" s="41">
        <v>1345.95</v>
      </c>
      <c r="J183" s="51">
        <v>5</v>
      </c>
      <c r="K183" s="43">
        <v>448.65000000000003</v>
      </c>
      <c r="L183" s="44">
        <v>0.33333333333333337</v>
      </c>
      <c r="M183" s="45">
        <v>5</v>
      </c>
      <c r="N183" s="43">
        <v>448.65000000000003</v>
      </c>
      <c r="O183" s="46">
        <v>0.33333333333333337</v>
      </c>
      <c r="P183" s="43">
        <v>897.3</v>
      </c>
      <c r="Q183" s="51"/>
      <c r="R183" s="43">
        <v>0</v>
      </c>
      <c r="S183" s="44">
        <v>0</v>
      </c>
      <c r="T183" s="45">
        <v>5</v>
      </c>
      <c r="U183" s="43">
        <v>448.65000000000003</v>
      </c>
      <c r="V183" s="46">
        <v>0.33333333333333337</v>
      </c>
      <c r="W183" s="43">
        <v>897.3</v>
      </c>
      <c r="X183" s="51">
        <v>4</v>
      </c>
      <c r="Y183" s="43">
        <v>358.92</v>
      </c>
      <c r="Z183" s="44">
        <v>0.26666666666666666</v>
      </c>
      <c r="AA183" s="45">
        <v>9</v>
      </c>
      <c r="AB183" s="43">
        <v>807.57</v>
      </c>
      <c r="AC183" s="46">
        <v>0.6</v>
      </c>
      <c r="AD183" s="43">
        <v>538.38</v>
      </c>
      <c r="AE183" s="51">
        <v>3</v>
      </c>
      <c r="AF183" s="43">
        <v>269.19</v>
      </c>
      <c r="AG183" s="44">
        <v>0.19999999999999998</v>
      </c>
      <c r="AH183" s="45">
        <v>12</v>
      </c>
      <c r="AI183" s="43">
        <v>1076.76</v>
      </c>
      <c r="AJ183" s="46">
        <v>0.79999999999999993</v>
      </c>
      <c r="AK183" s="43">
        <v>269.19000000000005</v>
      </c>
      <c r="AL183" s="51"/>
      <c r="AM183" s="43">
        <v>0</v>
      </c>
      <c r="AN183" s="44">
        <v>0</v>
      </c>
      <c r="AO183" s="45">
        <v>12</v>
      </c>
      <c r="AP183" s="43">
        <v>1076.76</v>
      </c>
      <c r="AQ183" s="46">
        <v>0.79999999999999993</v>
      </c>
      <c r="AR183" s="43">
        <v>269.19000000000005</v>
      </c>
      <c r="AS183" s="51"/>
      <c r="AT183" s="43">
        <v>0</v>
      </c>
      <c r="AU183" s="44">
        <v>0</v>
      </c>
      <c r="AV183" s="45">
        <v>12</v>
      </c>
      <c r="AW183" s="43">
        <v>1076.76</v>
      </c>
      <c r="AX183" s="46">
        <v>0.79999999999999993</v>
      </c>
      <c r="AY183" s="43">
        <v>269.19000000000005</v>
      </c>
      <c r="AZ183" s="51"/>
      <c r="BA183" s="43">
        <v>0</v>
      </c>
      <c r="BB183" s="44">
        <v>0</v>
      </c>
      <c r="BC183" s="45">
        <v>12</v>
      </c>
      <c r="BD183" s="43">
        <v>1076.76</v>
      </c>
      <c r="BE183" s="46">
        <v>0.79999999999999993</v>
      </c>
      <c r="BF183" s="43">
        <v>269.19000000000005</v>
      </c>
      <c r="BG183" s="51"/>
      <c r="BH183" s="43">
        <v>0</v>
      </c>
      <c r="BI183" s="44">
        <v>0</v>
      </c>
      <c r="BJ183" s="45">
        <v>12</v>
      </c>
      <c r="BK183" s="43">
        <v>1076.76</v>
      </c>
      <c r="BL183" s="46">
        <v>0.79999999999999993</v>
      </c>
      <c r="BM183" s="43">
        <v>269.19000000000005</v>
      </c>
      <c r="BN183" s="51"/>
      <c r="BO183" s="43">
        <v>0</v>
      </c>
      <c r="BP183" s="44">
        <v>0</v>
      </c>
      <c r="BQ183" s="45">
        <v>12</v>
      </c>
      <c r="BR183" s="43">
        <v>1076.76</v>
      </c>
      <c r="BS183" s="46">
        <v>0.79999999999999993</v>
      </c>
      <c r="BT183" s="43">
        <v>269.19000000000005</v>
      </c>
      <c r="BU183" s="51"/>
      <c r="BV183" s="43">
        <v>0</v>
      </c>
      <c r="BW183" s="44">
        <v>0</v>
      </c>
      <c r="BX183" s="45">
        <v>12</v>
      </c>
      <c r="BY183" s="43">
        <v>1076.76</v>
      </c>
      <c r="BZ183" s="46">
        <v>0.79999999999999993</v>
      </c>
      <c r="CA183" s="43">
        <v>269.19000000000005</v>
      </c>
      <c r="CB183" s="51"/>
      <c r="CC183" s="43">
        <v>0</v>
      </c>
      <c r="CD183" s="44">
        <v>0</v>
      </c>
      <c r="CE183" s="45">
        <v>12</v>
      </c>
      <c r="CF183" s="43">
        <v>1076.76</v>
      </c>
      <c r="CG183" s="46">
        <v>0.79999999999999993</v>
      </c>
      <c r="CH183" s="43">
        <v>269.19000000000005</v>
      </c>
      <c r="CI183" s="51"/>
      <c r="CJ183" s="43">
        <v>0</v>
      </c>
      <c r="CK183" s="44">
        <v>0</v>
      </c>
      <c r="CL183" s="45">
        <v>12</v>
      </c>
      <c r="CM183" s="43">
        <v>1076.76</v>
      </c>
      <c r="CN183" s="46">
        <v>0.79999999999999993</v>
      </c>
      <c r="CO183" s="43">
        <v>269.19000000000005</v>
      </c>
      <c r="CP183" s="51">
        <v>1</v>
      </c>
      <c r="CQ183" s="43">
        <v>89.73</v>
      </c>
      <c r="CR183" s="44">
        <v>6.6666666666666666E-2</v>
      </c>
      <c r="CS183" s="45">
        <v>13</v>
      </c>
      <c r="CT183" s="43">
        <v>1166.49</v>
      </c>
      <c r="CU183" s="46">
        <v>0.8666666666666667</v>
      </c>
      <c r="CV183" s="43">
        <v>179.46000000000004</v>
      </c>
      <c r="CW183" s="51"/>
      <c r="CX183" s="43">
        <v>0</v>
      </c>
      <c r="CY183" s="44">
        <v>0</v>
      </c>
      <c r="CZ183" s="45">
        <v>13</v>
      </c>
      <c r="DA183" s="43">
        <v>1166.49</v>
      </c>
      <c r="DB183" s="46">
        <v>0.8666666666666667</v>
      </c>
      <c r="DC183" s="43">
        <v>179.46000000000004</v>
      </c>
      <c r="DD183" s="51"/>
      <c r="DE183" s="43">
        <v>0</v>
      </c>
      <c r="DF183" s="44">
        <v>0</v>
      </c>
      <c r="DG183" s="45">
        <v>13</v>
      </c>
      <c r="DH183" s="43">
        <v>1166.49</v>
      </c>
      <c r="DI183" s="46">
        <v>0.8666666666666667</v>
      </c>
      <c r="DJ183" s="43">
        <v>179.46000000000004</v>
      </c>
      <c r="DK183" s="51">
        <v>2</v>
      </c>
      <c r="DL183" s="43">
        <v>179.46</v>
      </c>
      <c r="DM183" s="44">
        <v>0.13333333333333333</v>
      </c>
      <c r="DN183" s="45">
        <v>15</v>
      </c>
      <c r="DO183" s="43">
        <v>1345.95</v>
      </c>
      <c r="DP183" s="46">
        <v>1</v>
      </c>
      <c r="DQ183" s="43">
        <v>0</v>
      </c>
      <c r="DR183" s="45">
        <v>0</v>
      </c>
      <c r="DS183" s="45">
        <v>0</v>
      </c>
      <c r="DT183" s="45"/>
      <c r="DU183" s="45">
        <v>0</v>
      </c>
      <c r="DV183" s="43">
        <v>0</v>
      </c>
      <c r="DW183" s="43">
        <v>0</v>
      </c>
      <c r="DX183" s="43">
        <v>0</v>
      </c>
      <c r="DY183" s="50">
        <v>0</v>
      </c>
      <c r="DZ183" s="50">
        <v>0</v>
      </c>
      <c r="EA183" s="52" t="s">
        <v>2076</v>
      </c>
      <c r="EB183"/>
    </row>
    <row r="184" spans="1:132" ht="38.25" outlineLevel="1" x14ac:dyDescent="0.25">
      <c r="A184" s="37" t="s">
        <v>544</v>
      </c>
      <c r="B184" s="38" t="s">
        <v>545</v>
      </c>
      <c r="C184" s="37" t="s">
        <v>48</v>
      </c>
      <c r="D184" s="37" t="s">
        <v>546</v>
      </c>
      <c r="E184" s="39" t="s">
        <v>63</v>
      </c>
      <c r="F184" s="39">
        <v>3</v>
      </c>
      <c r="G184" s="40">
        <v>58.07</v>
      </c>
      <c r="H184" s="40">
        <v>72.709999999999994</v>
      </c>
      <c r="I184" s="41">
        <v>218.13</v>
      </c>
      <c r="J184" s="51"/>
      <c r="K184" s="43">
        <v>0</v>
      </c>
      <c r="L184" s="44">
        <v>0</v>
      </c>
      <c r="M184" s="45">
        <v>0</v>
      </c>
      <c r="N184" s="43">
        <v>0</v>
      </c>
      <c r="O184" s="46">
        <v>0</v>
      </c>
      <c r="P184" s="43">
        <v>218.13</v>
      </c>
      <c r="Q184" s="51"/>
      <c r="R184" s="43">
        <v>0</v>
      </c>
      <c r="S184" s="44">
        <v>0</v>
      </c>
      <c r="T184" s="45">
        <v>0</v>
      </c>
      <c r="U184" s="43">
        <v>0</v>
      </c>
      <c r="V184" s="46">
        <v>0</v>
      </c>
      <c r="W184" s="43">
        <v>218.13</v>
      </c>
      <c r="X184" s="51"/>
      <c r="Y184" s="43">
        <v>0</v>
      </c>
      <c r="Z184" s="44">
        <v>0</v>
      </c>
      <c r="AA184" s="45">
        <v>0</v>
      </c>
      <c r="AB184" s="43">
        <v>0</v>
      </c>
      <c r="AC184" s="46">
        <v>0</v>
      </c>
      <c r="AD184" s="43">
        <v>218.13</v>
      </c>
      <c r="AE184" s="51"/>
      <c r="AF184" s="43">
        <v>0</v>
      </c>
      <c r="AG184" s="44">
        <v>0</v>
      </c>
      <c r="AH184" s="45">
        <v>0</v>
      </c>
      <c r="AI184" s="43">
        <v>0</v>
      </c>
      <c r="AJ184" s="46">
        <v>0</v>
      </c>
      <c r="AK184" s="43">
        <v>218.13</v>
      </c>
      <c r="AL184" s="51"/>
      <c r="AM184" s="43">
        <v>0</v>
      </c>
      <c r="AN184" s="44">
        <v>0</v>
      </c>
      <c r="AO184" s="45">
        <v>0</v>
      </c>
      <c r="AP184" s="43">
        <v>0</v>
      </c>
      <c r="AQ184" s="46">
        <v>0</v>
      </c>
      <c r="AR184" s="43">
        <v>218.13</v>
      </c>
      <c r="AS184" s="51"/>
      <c r="AT184" s="43">
        <v>0</v>
      </c>
      <c r="AU184" s="44">
        <v>0</v>
      </c>
      <c r="AV184" s="45">
        <v>0</v>
      </c>
      <c r="AW184" s="43">
        <v>0</v>
      </c>
      <c r="AX184" s="46">
        <v>0</v>
      </c>
      <c r="AY184" s="43">
        <v>218.13</v>
      </c>
      <c r="AZ184" s="51"/>
      <c r="BA184" s="43">
        <v>0</v>
      </c>
      <c r="BB184" s="44">
        <v>0</v>
      </c>
      <c r="BC184" s="45">
        <v>0</v>
      </c>
      <c r="BD184" s="43">
        <v>0</v>
      </c>
      <c r="BE184" s="46">
        <v>0</v>
      </c>
      <c r="BF184" s="43">
        <v>218.13</v>
      </c>
      <c r="BG184" s="51"/>
      <c r="BH184" s="43">
        <v>0</v>
      </c>
      <c r="BI184" s="44">
        <v>0</v>
      </c>
      <c r="BJ184" s="45">
        <v>0</v>
      </c>
      <c r="BK184" s="43">
        <v>0</v>
      </c>
      <c r="BL184" s="46">
        <v>0</v>
      </c>
      <c r="BM184" s="43">
        <v>218.13</v>
      </c>
      <c r="BN184" s="51"/>
      <c r="BO184" s="43">
        <v>0</v>
      </c>
      <c r="BP184" s="44">
        <v>0</v>
      </c>
      <c r="BQ184" s="45">
        <v>0</v>
      </c>
      <c r="BR184" s="43">
        <v>0</v>
      </c>
      <c r="BS184" s="46">
        <v>0</v>
      </c>
      <c r="BT184" s="43">
        <v>218.13</v>
      </c>
      <c r="BU184" s="51"/>
      <c r="BV184" s="43">
        <v>0</v>
      </c>
      <c r="BW184" s="44">
        <v>0</v>
      </c>
      <c r="BX184" s="45">
        <v>0</v>
      </c>
      <c r="BY184" s="43">
        <v>0</v>
      </c>
      <c r="BZ184" s="46">
        <v>0</v>
      </c>
      <c r="CA184" s="43">
        <v>218.13</v>
      </c>
      <c r="CB184" s="51"/>
      <c r="CC184" s="43">
        <v>0</v>
      </c>
      <c r="CD184" s="44">
        <v>0</v>
      </c>
      <c r="CE184" s="45">
        <v>0</v>
      </c>
      <c r="CF184" s="43">
        <v>0</v>
      </c>
      <c r="CG184" s="46">
        <v>0</v>
      </c>
      <c r="CH184" s="43">
        <v>218.13</v>
      </c>
      <c r="CI184" s="51"/>
      <c r="CJ184" s="43">
        <v>0</v>
      </c>
      <c r="CK184" s="44">
        <v>0</v>
      </c>
      <c r="CL184" s="45">
        <v>0</v>
      </c>
      <c r="CM184" s="43">
        <v>0</v>
      </c>
      <c r="CN184" s="46">
        <v>0</v>
      </c>
      <c r="CO184" s="43">
        <v>218.13</v>
      </c>
      <c r="CP184" s="51"/>
      <c r="CQ184" s="43">
        <v>0</v>
      </c>
      <c r="CR184" s="44">
        <v>0</v>
      </c>
      <c r="CS184" s="45">
        <v>0</v>
      </c>
      <c r="CT184" s="43">
        <v>0</v>
      </c>
      <c r="CU184" s="46">
        <v>0</v>
      </c>
      <c r="CV184" s="43">
        <v>218.13</v>
      </c>
      <c r="CW184" s="51"/>
      <c r="CX184" s="43">
        <v>0</v>
      </c>
      <c r="CY184" s="44">
        <v>0</v>
      </c>
      <c r="CZ184" s="45">
        <v>0</v>
      </c>
      <c r="DA184" s="43">
        <v>0</v>
      </c>
      <c r="DB184" s="46">
        <v>0</v>
      </c>
      <c r="DC184" s="43">
        <v>218.13</v>
      </c>
      <c r="DD184" s="51"/>
      <c r="DE184" s="43">
        <v>0</v>
      </c>
      <c r="DF184" s="44">
        <v>0</v>
      </c>
      <c r="DG184" s="45">
        <v>0</v>
      </c>
      <c r="DH184" s="43">
        <v>0</v>
      </c>
      <c r="DI184" s="46">
        <v>0</v>
      </c>
      <c r="DJ184" s="43">
        <v>218.13</v>
      </c>
      <c r="DK184" s="51">
        <v>3</v>
      </c>
      <c r="DL184" s="43">
        <v>218.13</v>
      </c>
      <c r="DM184" s="44">
        <v>1</v>
      </c>
      <c r="DN184" s="45">
        <v>3</v>
      </c>
      <c r="DO184" s="43">
        <v>218.13</v>
      </c>
      <c r="DP184" s="46">
        <v>1</v>
      </c>
      <c r="DQ184" s="43">
        <v>0</v>
      </c>
      <c r="DR184" s="45">
        <v>0</v>
      </c>
      <c r="DS184" s="45">
        <v>0</v>
      </c>
      <c r="DT184" s="45"/>
      <c r="DU184" s="45">
        <v>0</v>
      </c>
      <c r="DV184" s="43">
        <v>0</v>
      </c>
      <c r="DW184" s="43">
        <v>0</v>
      </c>
      <c r="DX184" s="43">
        <v>0</v>
      </c>
      <c r="DY184" s="50">
        <v>0</v>
      </c>
      <c r="DZ184" s="50">
        <v>0</v>
      </c>
      <c r="EA184" s="52" t="s">
        <v>2076</v>
      </c>
      <c r="EB184"/>
    </row>
    <row r="185" spans="1:132" ht="25.5" outlineLevel="1" x14ac:dyDescent="0.25">
      <c r="A185" s="37" t="s">
        <v>547</v>
      </c>
      <c r="B185" s="38" t="s">
        <v>548</v>
      </c>
      <c r="C185" s="37" t="s">
        <v>48</v>
      </c>
      <c r="D185" s="37" t="s">
        <v>549</v>
      </c>
      <c r="E185" s="39" t="s">
        <v>63</v>
      </c>
      <c r="F185" s="39">
        <v>60</v>
      </c>
      <c r="G185" s="40">
        <v>51.07</v>
      </c>
      <c r="H185" s="40">
        <v>63.94</v>
      </c>
      <c r="I185" s="41">
        <v>3836.4</v>
      </c>
      <c r="J185" s="51"/>
      <c r="K185" s="43">
        <v>0</v>
      </c>
      <c r="L185" s="44">
        <v>0</v>
      </c>
      <c r="M185" s="45">
        <v>0</v>
      </c>
      <c r="N185" s="43">
        <v>0</v>
      </c>
      <c r="O185" s="46">
        <v>0</v>
      </c>
      <c r="P185" s="43">
        <v>3836.4</v>
      </c>
      <c r="Q185" s="51"/>
      <c r="R185" s="43">
        <v>0</v>
      </c>
      <c r="S185" s="44">
        <v>0</v>
      </c>
      <c r="T185" s="45">
        <v>0</v>
      </c>
      <c r="U185" s="43">
        <v>0</v>
      </c>
      <c r="V185" s="46">
        <v>0</v>
      </c>
      <c r="W185" s="43">
        <v>3836.4</v>
      </c>
      <c r="X185" s="51"/>
      <c r="Y185" s="43">
        <v>0</v>
      </c>
      <c r="Z185" s="44">
        <v>0</v>
      </c>
      <c r="AA185" s="45">
        <v>0</v>
      </c>
      <c r="AB185" s="43">
        <v>0</v>
      </c>
      <c r="AC185" s="46">
        <v>0</v>
      </c>
      <c r="AD185" s="43">
        <v>3836.4</v>
      </c>
      <c r="AE185" s="51"/>
      <c r="AF185" s="43">
        <v>0</v>
      </c>
      <c r="AG185" s="44">
        <v>0</v>
      </c>
      <c r="AH185" s="45">
        <v>0</v>
      </c>
      <c r="AI185" s="43">
        <v>0</v>
      </c>
      <c r="AJ185" s="46">
        <v>0</v>
      </c>
      <c r="AK185" s="43">
        <v>3836.4</v>
      </c>
      <c r="AL185" s="51"/>
      <c r="AM185" s="43">
        <v>0</v>
      </c>
      <c r="AN185" s="44">
        <v>0</v>
      </c>
      <c r="AO185" s="45">
        <v>0</v>
      </c>
      <c r="AP185" s="43">
        <v>0</v>
      </c>
      <c r="AQ185" s="46">
        <v>0</v>
      </c>
      <c r="AR185" s="43">
        <v>3836.4</v>
      </c>
      <c r="AS185" s="51"/>
      <c r="AT185" s="43">
        <v>0</v>
      </c>
      <c r="AU185" s="44">
        <v>0</v>
      </c>
      <c r="AV185" s="45">
        <v>0</v>
      </c>
      <c r="AW185" s="43">
        <v>0</v>
      </c>
      <c r="AX185" s="46">
        <v>0</v>
      </c>
      <c r="AY185" s="43">
        <v>3836.4</v>
      </c>
      <c r="AZ185" s="51"/>
      <c r="BA185" s="43">
        <v>0</v>
      </c>
      <c r="BB185" s="44">
        <v>0</v>
      </c>
      <c r="BC185" s="45">
        <v>0</v>
      </c>
      <c r="BD185" s="43">
        <v>0</v>
      </c>
      <c r="BE185" s="46">
        <v>0</v>
      </c>
      <c r="BF185" s="43">
        <v>3836.4</v>
      </c>
      <c r="BG185" s="51"/>
      <c r="BH185" s="43">
        <v>0</v>
      </c>
      <c r="BI185" s="44">
        <v>0</v>
      </c>
      <c r="BJ185" s="45">
        <v>0</v>
      </c>
      <c r="BK185" s="43">
        <v>0</v>
      </c>
      <c r="BL185" s="46">
        <v>0</v>
      </c>
      <c r="BM185" s="43">
        <v>3836.4</v>
      </c>
      <c r="BN185" s="51"/>
      <c r="BO185" s="43">
        <v>0</v>
      </c>
      <c r="BP185" s="44">
        <v>0</v>
      </c>
      <c r="BQ185" s="45">
        <v>0</v>
      </c>
      <c r="BR185" s="43">
        <v>0</v>
      </c>
      <c r="BS185" s="46">
        <v>0</v>
      </c>
      <c r="BT185" s="43">
        <v>3836.4</v>
      </c>
      <c r="BU185" s="51"/>
      <c r="BV185" s="43">
        <v>0</v>
      </c>
      <c r="BW185" s="44">
        <v>0</v>
      </c>
      <c r="BX185" s="45">
        <v>0</v>
      </c>
      <c r="BY185" s="43">
        <v>0</v>
      </c>
      <c r="BZ185" s="46">
        <v>0</v>
      </c>
      <c r="CA185" s="43">
        <v>3836.4</v>
      </c>
      <c r="CB185" s="51"/>
      <c r="CC185" s="43">
        <v>0</v>
      </c>
      <c r="CD185" s="44">
        <v>0</v>
      </c>
      <c r="CE185" s="45">
        <v>0</v>
      </c>
      <c r="CF185" s="43">
        <v>0</v>
      </c>
      <c r="CG185" s="46">
        <v>0</v>
      </c>
      <c r="CH185" s="43">
        <v>3836.4</v>
      </c>
      <c r="CI185" s="51"/>
      <c r="CJ185" s="43">
        <v>0</v>
      </c>
      <c r="CK185" s="44">
        <v>0</v>
      </c>
      <c r="CL185" s="45">
        <v>0</v>
      </c>
      <c r="CM185" s="43">
        <v>0</v>
      </c>
      <c r="CN185" s="46">
        <v>0</v>
      </c>
      <c r="CO185" s="43">
        <v>3836.4</v>
      </c>
      <c r="CP185" s="51"/>
      <c r="CQ185" s="43">
        <v>0</v>
      </c>
      <c r="CR185" s="44">
        <v>0</v>
      </c>
      <c r="CS185" s="45">
        <v>0</v>
      </c>
      <c r="CT185" s="43">
        <v>0</v>
      </c>
      <c r="CU185" s="46">
        <v>0</v>
      </c>
      <c r="CV185" s="43">
        <v>3836.4</v>
      </c>
      <c r="CW185" s="51">
        <v>30</v>
      </c>
      <c r="CX185" s="43">
        <v>1918.1999999999998</v>
      </c>
      <c r="CY185" s="44">
        <v>0.49999999999999994</v>
      </c>
      <c r="CZ185" s="45">
        <v>30</v>
      </c>
      <c r="DA185" s="43">
        <v>1918.1999999999998</v>
      </c>
      <c r="DB185" s="46">
        <v>0.49999999999999994</v>
      </c>
      <c r="DC185" s="43">
        <v>1918.2000000000003</v>
      </c>
      <c r="DD185" s="51"/>
      <c r="DE185" s="43">
        <v>0</v>
      </c>
      <c r="DF185" s="44">
        <v>0</v>
      </c>
      <c r="DG185" s="45">
        <v>30</v>
      </c>
      <c r="DH185" s="43">
        <v>1918.1999999999998</v>
      </c>
      <c r="DI185" s="46">
        <v>0.49999999999999994</v>
      </c>
      <c r="DJ185" s="43">
        <v>1918.2000000000003</v>
      </c>
      <c r="DK185" s="51">
        <v>2</v>
      </c>
      <c r="DL185" s="43">
        <v>127.88</v>
      </c>
      <c r="DM185" s="44">
        <v>3.3333333333333333E-2</v>
      </c>
      <c r="DN185" s="45">
        <v>32</v>
      </c>
      <c r="DO185" s="43">
        <v>2046.08</v>
      </c>
      <c r="DP185" s="46">
        <v>0.53333333333333333</v>
      </c>
      <c r="DQ185" s="43">
        <v>1790.3200000000002</v>
      </c>
      <c r="DR185" s="45">
        <v>0</v>
      </c>
      <c r="DS185" s="45">
        <v>0</v>
      </c>
      <c r="DT185" s="45"/>
      <c r="DU185" s="45">
        <v>28</v>
      </c>
      <c r="DV185" s="43">
        <v>0</v>
      </c>
      <c r="DW185" s="43">
        <v>0</v>
      </c>
      <c r="DX185" s="43">
        <v>0</v>
      </c>
      <c r="DY185" s="50">
        <v>1790.32</v>
      </c>
      <c r="DZ185" s="50">
        <v>0</v>
      </c>
      <c r="EA185" s="52" t="s">
        <v>2076</v>
      </c>
      <c r="EB185"/>
    </row>
    <row r="186" spans="1:132" ht="25.5" outlineLevel="1" x14ac:dyDescent="0.25">
      <c r="A186" s="37" t="s">
        <v>550</v>
      </c>
      <c r="B186" s="38" t="s">
        <v>551</v>
      </c>
      <c r="C186" s="37" t="s">
        <v>48</v>
      </c>
      <c r="D186" s="37" t="s">
        <v>552</v>
      </c>
      <c r="E186" s="39" t="s">
        <v>130</v>
      </c>
      <c r="F186" s="39">
        <v>164</v>
      </c>
      <c r="G186" s="40">
        <v>18.71</v>
      </c>
      <c r="H186" s="40">
        <v>23.42</v>
      </c>
      <c r="I186" s="41">
        <v>3840.88</v>
      </c>
      <c r="J186" s="51"/>
      <c r="K186" s="43">
        <v>0</v>
      </c>
      <c r="L186" s="44">
        <v>0</v>
      </c>
      <c r="M186" s="45">
        <v>0</v>
      </c>
      <c r="N186" s="43">
        <v>0</v>
      </c>
      <c r="O186" s="46">
        <v>0</v>
      </c>
      <c r="P186" s="43">
        <v>3840.88</v>
      </c>
      <c r="Q186" s="51"/>
      <c r="R186" s="43">
        <v>0</v>
      </c>
      <c r="S186" s="44">
        <v>0</v>
      </c>
      <c r="T186" s="45">
        <v>0</v>
      </c>
      <c r="U186" s="43">
        <v>0</v>
      </c>
      <c r="V186" s="46">
        <v>0</v>
      </c>
      <c r="W186" s="43">
        <v>3840.88</v>
      </c>
      <c r="X186" s="51">
        <v>154</v>
      </c>
      <c r="Y186" s="43">
        <v>3606.6800000000003</v>
      </c>
      <c r="Z186" s="44">
        <v>0.9390243902439025</v>
      </c>
      <c r="AA186" s="45">
        <v>154</v>
      </c>
      <c r="AB186" s="43">
        <v>3606.6800000000003</v>
      </c>
      <c r="AC186" s="46">
        <v>0.9390243902439025</v>
      </c>
      <c r="AD186" s="43">
        <v>234.19999999999982</v>
      </c>
      <c r="AE186" s="51"/>
      <c r="AF186" s="43">
        <v>0</v>
      </c>
      <c r="AG186" s="44">
        <v>0</v>
      </c>
      <c r="AH186" s="45">
        <v>154</v>
      </c>
      <c r="AI186" s="43">
        <v>3606.6800000000003</v>
      </c>
      <c r="AJ186" s="46">
        <v>0.9390243902439025</v>
      </c>
      <c r="AK186" s="43">
        <v>234.19999999999982</v>
      </c>
      <c r="AL186" s="51"/>
      <c r="AM186" s="43">
        <v>0</v>
      </c>
      <c r="AN186" s="44">
        <v>0</v>
      </c>
      <c r="AO186" s="45">
        <v>154</v>
      </c>
      <c r="AP186" s="43">
        <v>3606.6800000000003</v>
      </c>
      <c r="AQ186" s="46">
        <v>0.9390243902439025</v>
      </c>
      <c r="AR186" s="43">
        <v>234.19999999999982</v>
      </c>
      <c r="AS186" s="51"/>
      <c r="AT186" s="43">
        <v>0</v>
      </c>
      <c r="AU186" s="44">
        <v>0</v>
      </c>
      <c r="AV186" s="45">
        <v>154</v>
      </c>
      <c r="AW186" s="43">
        <v>3606.6800000000003</v>
      </c>
      <c r="AX186" s="46">
        <v>0.9390243902439025</v>
      </c>
      <c r="AY186" s="43">
        <v>234.19999999999982</v>
      </c>
      <c r="AZ186" s="51">
        <v>10</v>
      </c>
      <c r="BA186" s="43">
        <v>234.20000000000002</v>
      </c>
      <c r="BB186" s="44">
        <v>6.0975609756097567E-2</v>
      </c>
      <c r="BC186" s="45">
        <v>164</v>
      </c>
      <c r="BD186" s="43">
        <v>3840.88</v>
      </c>
      <c r="BE186" s="46">
        <v>1</v>
      </c>
      <c r="BF186" s="43">
        <v>0</v>
      </c>
      <c r="BG186" s="51"/>
      <c r="BH186" s="43">
        <v>0</v>
      </c>
      <c r="BI186" s="44">
        <v>0</v>
      </c>
      <c r="BJ186" s="45">
        <v>164</v>
      </c>
      <c r="BK186" s="43">
        <v>3840.88</v>
      </c>
      <c r="BL186" s="46">
        <v>1</v>
      </c>
      <c r="BM186" s="43">
        <v>0</v>
      </c>
      <c r="BN186" s="51"/>
      <c r="BO186" s="43">
        <v>0</v>
      </c>
      <c r="BP186" s="44">
        <v>0</v>
      </c>
      <c r="BQ186" s="45">
        <v>164</v>
      </c>
      <c r="BR186" s="43">
        <v>3840.88</v>
      </c>
      <c r="BS186" s="46">
        <v>1</v>
      </c>
      <c r="BT186" s="43">
        <v>0</v>
      </c>
      <c r="BU186" s="51"/>
      <c r="BV186" s="43">
        <v>0</v>
      </c>
      <c r="BW186" s="44">
        <v>0</v>
      </c>
      <c r="BX186" s="45">
        <v>164</v>
      </c>
      <c r="BY186" s="43">
        <v>3840.88</v>
      </c>
      <c r="BZ186" s="46">
        <v>1</v>
      </c>
      <c r="CA186" s="43">
        <v>0</v>
      </c>
      <c r="CB186" s="51"/>
      <c r="CC186" s="43">
        <v>0</v>
      </c>
      <c r="CD186" s="44">
        <v>0</v>
      </c>
      <c r="CE186" s="45">
        <v>164</v>
      </c>
      <c r="CF186" s="43">
        <v>3840.88</v>
      </c>
      <c r="CG186" s="46">
        <v>1</v>
      </c>
      <c r="CH186" s="43">
        <v>0</v>
      </c>
      <c r="CI186" s="51"/>
      <c r="CJ186" s="43">
        <v>0</v>
      </c>
      <c r="CK186" s="44">
        <v>0</v>
      </c>
      <c r="CL186" s="45">
        <v>164</v>
      </c>
      <c r="CM186" s="43">
        <v>3840.88</v>
      </c>
      <c r="CN186" s="46">
        <v>1</v>
      </c>
      <c r="CO186" s="43">
        <v>0</v>
      </c>
      <c r="CP186" s="51"/>
      <c r="CQ186" s="43">
        <v>0</v>
      </c>
      <c r="CR186" s="44">
        <v>0</v>
      </c>
      <c r="CS186" s="45">
        <v>164</v>
      </c>
      <c r="CT186" s="43">
        <v>3840.88</v>
      </c>
      <c r="CU186" s="46">
        <v>1</v>
      </c>
      <c r="CV186" s="43">
        <v>0</v>
      </c>
      <c r="CW186" s="51"/>
      <c r="CX186" s="43">
        <v>0</v>
      </c>
      <c r="CY186" s="44">
        <v>0</v>
      </c>
      <c r="CZ186" s="45">
        <v>164</v>
      </c>
      <c r="DA186" s="43">
        <v>3840.88</v>
      </c>
      <c r="DB186" s="46">
        <v>1</v>
      </c>
      <c r="DC186" s="43">
        <v>0</v>
      </c>
      <c r="DD186" s="51"/>
      <c r="DE186" s="43">
        <v>0</v>
      </c>
      <c r="DF186" s="44">
        <v>0</v>
      </c>
      <c r="DG186" s="45">
        <v>164</v>
      </c>
      <c r="DH186" s="43">
        <v>3840.88</v>
      </c>
      <c r="DI186" s="46">
        <v>1</v>
      </c>
      <c r="DJ186" s="43">
        <v>0</v>
      </c>
      <c r="DK186" s="51"/>
      <c r="DL186" s="43">
        <v>0</v>
      </c>
      <c r="DM186" s="44">
        <v>0</v>
      </c>
      <c r="DN186" s="45">
        <v>164</v>
      </c>
      <c r="DO186" s="43">
        <v>3840.88</v>
      </c>
      <c r="DP186" s="46">
        <v>1</v>
      </c>
      <c r="DQ186" s="43">
        <v>0</v>
      </c>
      <c r="DR186" s="45">
        <v>0</v>
      </c>
      <c r="DS186" s="45">
        <v>0</v>
      </c>
      <c r="DT186" s="45"/>
      <c r="DU186" s="45">
        <v>0</v>
      </c>
      <c r="DV186" s="43">
        <v>0</v>
      </c>
      <c r="DW186" s="43">
        <v>0</v>
      </c>
      <c r="DX186" s="43">
        <v>0</v>
      </c>
      <c r="DY186" s="50">
        <v>0</v>
      </c>
      <c r="DZ186" s="50">
        <v>0</v>
      </c>
      <c r="EA186" s="52" t="s">
        <v>2076</v>
      </c>
      <c r="EB186"/>
    </row>
    <row r="187" spans="1:132" ht="38.25" outlineLevel="1" x14ac:dyDescent="0.25">
      <c r="A187" s="37" t="s">
        <v>553</v>
      </c>
      <c r="B187" s="38" t="s">
        <v>554</v>
      </c>
      <c r="C187" s="37" t="s">
        <v>48</v>
      </c>
      <c r="D187" s="37" t="s">
        <v>555</v>
      </c>
      <c r="E187" s="39" t="s">
        <v>130</v>
      </c>
      <c r="F187" s="39">
        <v>1798</v>
      </c>
      <c r="G187" s="40">
        <v>1</v>
      </c>
      <c r="H187" s="40">
        <v>1.25</v>
      </c>
      <c r="I187" s="41">
        <v>2247.5</v>
      </c>
      <c r="J187" s="51">
        <v>0</v>
      </c>
      <c r="K187" s="43">
        <v>0</v>
      </c>
      <c r="L187" s="44">
        <v>0</v>
      </c>
      <c r="M187" s="45">
        <v>0</v>
      </c>
      <c r="N187" s="43">
        <v>0</v>
      </c>
      <c r="O187" s="46">
        <v>0</v>
      </c>
      <c r="P187" s="43">
        <v>2247.5</v>
      </c>
      <c r="Q187" s="51"/>
      <c r="R187" s="43">
        <v>0</v>
      </c>
      <c r="S187" s="44">
        <v>0</v>
      </c>
      <c r="T187" s="45">
        <v>0</v>
      </c>
      <c r="U187" s="43">
        <v>0</v>
      </c>
      <c r="V187" s="46">
        <v>0</v>
      </c>
      <c r="W187" s="43">
        <v>2247.5</v>
      </c>
      <c r="X187" s="51">
        <v>1722</v>
      </c>
      <c r="Y187" s="43">
        <v>2152.5</v>
      </c>
      <c r="Z187" s="44">
        <v>0.9577308120133482</v>
      </c>
      <c r="AA187" s="45">
        <v>1722</v>
      </c>
      <c r="AB187" s="43">
        <v>2152.5</v>
      </c>
      <c r="AC187" s="46">
        <v>0.9577308120133482</v>
      </c>
      <c r="AD187" s="43">
        <v>95</v>
      </c>
      <c r="AE187" s="51"/>
      <c r="AF187" s="43">
        <v>0</v>
      </c>
      <c r="AG187" s="44">
        <v>0</v>
      </c>
      <c r="AH187" s="45">
        <v>1722</v>
      </c>
      <c r="AI187" s="43">
        <v>2152.5</v>
      </c>
      <c r="AJ187" s="46">
        <v>0.9577308120133482</v>
      </c>
      <c r="AK187" s="43">
        <v>95</v>
      </c>
      <c r="AL187" s="51"/>
      <c r="AM187" s="43">
        <v>0</v>
      </c>
      <c r="AN187" s="44">
        <v>0</v>
      </c>
      <c r="AO187" s="45">
        <v>1722</v>
      </c>
      <c r="AP187" s="43">
        <v>2152.5</v>
      </c>
      <c r="AQ187" s="46">
        <v>0.9577308120133482</v>
      </c>
      <c r="AR187" s="43">
        <v>95</v>
      </c>
      <c r="AS187" s="51"/>
      <c r="AT187" s="43">
        <v>0</v>
      </c>
      <c r="AU187" s="44">
        <v>0</v>
      </c>
      <c r="AV187" s="45">
        <v>1722</v>
      </c>
      <c r="AW187" s="43">
        <v>2152.5</v>
      </c>
      <c r="AX187" s="46">
        <v>0.9577308120133482</v>
      </c>
      <c r="AY187" s="43">
        <v>95</v>
      </c>
      <c r="AZ187" s="51"/>
      <c r="BA187" s="43">
        <v>0</v>
      </c>
      <c r="BB187" s="44">
        <v>0</v>
      </c>
      <c r="BC187" s="45">
        <v>1722</v>
      </c>
      <c r="BD187" s="43">
        <v>2152.5</v>
      </c>
      <c r="BE187" s="46">
        <v>0.9577308120133482</v>
      </c>
      <c r="BF187" s="43">
        <v>95</v>
      </c>
      <c r="BG187" s="51"/>
      <c r="BH187" s="43">
        <v>0</v>
      </c>
      <c r="BI187" s="44">
        <v>0</v>
      </c>
      <c r="BJ187" s="45">
        <v>1722</v>
      </c>
      <c r="BK187" s="43">
        <v>2152.5</v>
      </c>
      <c r="BL187" s="46">
        <v>0.9577308120133482</v>
      </c>
      <c r="BM187" s="43">
        <v>95</v>
      </c>
      <c r="BN187" s="51"/>
      <c r="BO187" s="43">
        <v>0</v>
      </c>
      <c r="BP187" s="44">
        <v>0</v>
      </c>
      <c r="BQ187" s="45">
        <v>1722</v>
      </c>
      <c r="BR187" s="43">
        <v>2152.5</v>
      </c>
      <c r="BS187" s="46">
        <v>0.9577308120133482</v>
      </c>
      <c r="BT187" s="43">
        <v>95</v>
      </c>
      <c r="BU187" s="51"/>
      <c r="BV187" s="43">
        <v>0</v>
      </c>
      <c r="BW187" s="44">
        <v>0</v>
      </c>
      <c r="BX187" s="45">
        <v>1722</v>
      </c>
      <c r="BY187" s="43">
        <v>2152.5</v>
      </c>
      <c r="BZ187" s="46">
        <v>0.9577308120133482</v>
      </c>
      <c r="CA187" s="43">
        <v>95</v>
      </c>
      <c r="CB187" s="51"/>
      <c r="CC187" s="43">
        <v>0</v>
      </c>
      <c r="CD187" s="44">
        <v>0</v>
      </c>
      <c r="CE187" s="45">
        <v>1722</v>
      </c>
      <c r="CF187" s="43">
        <v>2152.5</v>
      </c>
      <c r="CG187" s="46">
        <v>0.9577308120133482</v>
      </c>
      <c r="CH187" s="43">
        <v>95</v>
      </c>
      <c r="CI187" s="51"/>
      <c r="CJ187" s="43">
        <v>0</v>
      </c>
      <c r="CK187" s="44">
        <v>0</v>
      </c>
      <c r="CL187" s="45">
        <v>1722</v>
      </c>
      <c r="CM187" s="43">
        <v>2152.5</v>
      </c>
      <c r="CN187" s="46">
        <v>0.9577308120133482</v>
      </c>
      <c r="CO187" s="43">
        <v>95</v>
      </c>
      <c r="CP187" s="51">
        <v>76</v>
      </c>
      <c r="CQ187" s="43">
        <v>95</v>
      </c>
      <c r="CR187" s="44">
        <v>4.2269187986651836E-2</v>
      </c>
      <c r="CS187" s="45">
        <v>1798</v>
      </c>
      <c r="CT187" s="43">
        <v>2247.5</v>
      </c>
      <c r="CU187" s="46">
        <v>1</v>
      </c>
      <c r="CV187" s="43">
        <v>0</v>
      </c>
      <c r="CW187" s="51"/>
      <c r="CX187" s="43">
        <v>0</v>
      </c>
      <c r="CY187" s="44">
        <v>0</v>
      </c>
      <c r="CZ187" s="45">
        <v>1798</v>
      </c>
      <c r="DA187" s="43">
        <v>2247.5</v>
      </c>
      <c r="DB187" s="46">
        <v>1</v>
      </c>
      <c r="DC187" s="43">
        <v>0</v>
      </c>
      <c r="DD187" s="51"/>
      <c r="DE187" s="43">
        <v>0</v>
      </c>
      <c r="DF187" s="44">
        <v>0</v>
      </c>
      <c r="DG187" s="45">
        <v>1798</v>
      </c>
      <c r="DH187" s="43">
        <v>2247.5</v>
      </c>
      <c r="DI187" s="46">
        <v>1</v>
      </c>
      <c r="DJ187" s="43">
        <v>0</v>
      </c>
      <c r="DK187" s="51"/>
      <c r="DL187" s="43">
        <v>0</v>
      </c>
      <c r="DM187" s="44">
        <v>0</v>
      </c>
      <c r="DN187" s="45">
        <v>1798</v>
      </c>
      <c r="DO187" s="43">
        <v>2247.5</v>
      </c>
      <c r="DP187" s="46">
        <v>1</v>
      </c>
      <c r="DQ187" s="43">
        <v>0</v>
      </c>
      <c r="DR187" s="45">
        <v>0</v>
      </c>
      <c r="DS187" s="45">
        <v>0</v>
      </c>
      <c r="DT187" s="45"/>
      <c r="DU187" s="45">
        <v>0</v>
      </c>
      <c r="DV187" s="43">
        <v>0</v>
      </c>
      <c r="DW187" s="43">
        <v>0</v>
      </c>
      <c r="DX187" s="43">
        <v>0</v>
      </c>
      <c r="DY187" s="50">
        <v>0</v>
      </c>
      <c r="DZ187" s="50">
        <v>0</v>
      </c>
      <c r="EA187" s="52" t="s">
        <v>2076</v>
      </c>
      <c r="EB187"/>
    </row>
    <row r="188" spans="1:132" ht="51" outlineLevel="1" x14ac:dyDescent="0.25">
      <c r="A188" s="37" t="s">
        <v>556</v>
      </c>
      <c r="B188" s="38" t="s">
        <v>557</v>
      </c>
      <c r="C188" s="37" t="s">
        <v>48</v>
      </c>
      <c r="D188" s="37" t="s">
        <v>558</v>
      </c>
      <c r="E188" s="39" t="s">
        <v>130</v>
      </c>
      <c r="F188" s="39">
        <v>164</v>
      </c>
      <c r="G188" s="40">
        <v>18.61</v>
      </c>
      <c r="H188" s="40">
        <v>23.3</v>
      </c>
      <c r="I188" s="41">
        <v>3821.2</v>
      </c>
      <c r="J188" s="51">
        <v>0</v>
      </c>
      <c r="K188" s="43">
        <v>0</v>
      </c>
      <c r="L188" s="44">
        <v>0</v>
      </c>
      <c r="M188" s="45">
        <v>0</v>
      </c>
      <c r="N188" s="43">
        <v>0</v>
      </c>
      <c r="O188" s="46">
        <v>0</v>
      </c>
      <c r="P188" s="43">
        <v>3821.2</v>
      </c>
      <c r="Q188" s="51"/>
      <c r="R188" s="43">
        <v>0</v>
      </c>
      <c r="S188" s="44">
        <v>0</v>
      </c>
      <c r="T188" s="45">
        <v>0</v>
      </c>
      <c r="U188" s="43">
        <v>0</v>
      </c>
      <c r="V188" s="46">
        <v>0</v>
      </c>
      <c r="W188" s="43">
        <v>3821.2</v>
      </c>
      <c r="X188" s="51">
        <v>64</v>
      </c>
      <c r="Y188" s="43">
        <v>1491.2</v>
      </c>
      <c r="Z188" s="44">
        <v>0.3902439024390244</v>
      </c>
      <c r="AA188" s="45">
        <v>64</v>
      </c>
      <c r="AB188" s="43">
        <v>1491.2</v>
      </c>
      <c r="AC188" s="46">
        <v>0.3902439024390244</v>
      </c>
      <c r="AD188" s="43">
        <v>2330</v>
      </c>
      <c r="AE188" s="51">
        <v>70</v>
      </c>
      <c r="AF188" s="43">
        <v>1631</v>
      </c>
      <c r="AG188" s="44">
        <v>0.42682926829268297</v>
      </c>
      <c r="AH188" s="45">
        <v>134</v>
      </c>
      <c r="AI188" s="43">
        <v>3122.2</v>
      </c>
      <c r="AJ188" s="46">
        <v>0.81707317073170727</v>
      </c>
      <c r="AK188" s="43">
        <v>699</v>
      </c>
      <c r="AL188" s="51"/>
      <c r="AM188" s="43">
        <v>0</v>
      </c>
      <c r="AN188" s="44">
        <v>0</v>
      </c>
      <c r="AO188" s="45">
        <v>134</v>
      </c>
      <c r="AP188" s="43">
        <v>3122.2</v>
      </c>
      <c r="AQ188" s="46">
        <v>0.81707317073170727</v>
      </c>
      <c r="AR188" s="43">
        <v>699</v>
      </c>
      <c r="AS188" s="51">
        <v>30</v>
      </c>
      <c r="AT188" s="43">
        <v>699</v>
      </c>
      <c r="AU188" s="44">
        <v>0.18292682926829268</v>
      </c>
      <c r="AV188" s="45">
        <v>164</v>
      </c>
      <c r="AW188" s="43">
        <v>3821.2</v>
      </c>
      <c r="AX188" s="46">
        <v>1</v>
      </c>
      <c r="AY188" s="43">
        <v>0</v>
      </c>
      <c r="AZ188" s="51"/>
      <c r="BA188" s="43">
        <v>0</v>
      </c>
      <c r="BB188" s="44">
        <v>0</v>
      </c>
      <c r="BC188" s="45">
        <v>164</v>
      </c>
      <c r="BD188" s="43">
        <v>3821.2</v>
      </c>
      <c r="BE188" s="46">
        <v>1</v>
      </c>
      <c r="BF188" s="43">
        <v>0</v>
      </c>
      <c r="BG188" s="51"/>
      <c r="BH188" s="43">
        <v>0</v>
      </c>
      <c r="BI188" s="44">
        <v>0</v>
      </c>
      <c r="BJ188" s="45">
        <v>164</v>
      </c>
      <c r="BK188" s="43">
        <v>3821.2</v>
      </c>
      <c r="BL188" s="46">
        <v>1</v>
      </c>
      <c r="BM188" s="43">
        <v>0</v>
      </c>
      <c r="BN188" s="51"/>
      <c r="BO188" s="43">
        <v>0</v>
      </c>
      <c r="BP188" s="44">
        <v>0</v>
      </c>
      <c r="BQ188" s="45">
        <v>164</v>
      </c>
      <c r="BR188" s="43">
        <v>3821.2</v>
      </c>
      <c r="BS188" s="46">
        <v>1</v>
      </c>
      <c r="BT188" s="43">
        <v>0</v>
      </c>
      <c r="BU188" s="51"/>
      <c r="BV188" s="43">
        <v>0</v>
      </c>
      <c r="BW188" s="44">
        <v>0</v>
      </c>
      <c r="BX188" s="45">
        <v>164</v>
      </c>
      <c r="BY188" s="43">
        <v>3821.2</v>
      </c>
      <c r="BZ188" s="46">
        <v>1</v>
      </c>
      <c r="CA188" s="43">
        <v>0</v>
      </c>
      <c r="CB188" s="51"/>
      <c r="CC188" s="43">
        <v>0</v>
      </c>
      <c r="CD188" s="44">
        <v>0</v>
      </c>
      <c r="CE188" s="45">
        <v>164</v>
      </c>
      <c r="CF188" s="43">
        <v>3821.2</v>
      </c>
      <c r="CG188" s="46">
        <v>1</v>
      </c>
      <c r="CH188" s="43">
        <v>0</v>
      </c>
      <c r="CI188" s="51"/>
      <c r="CJ188" s="43">
        <v>0</v>
      </c>
      <c r="CK188" s="44">
        <v>0</v>
      </c>
      <c r="CL188" s="45">
        <v>164</v>
      </c>
      <c r="CM188" s="43">
        <v>3821.2</v>
      </c>
      <c r="CN188" s="46">
        <v>1</v>
      </c>
      <c r="CO188" s="43">
        <v>0</v>
      </c>
      <c r="CP188" s="68"/>
      <c r="CQ188" s="43">
        <v>0</v>
      </c>
      <c r="CR188" s="44">
        <v>0</v>
      </c>
      <c r="CS188" s="45">
        <v>164</v>
      </c>
      <c r="CT188" s="43">
        <v>3821.2</v>
      </c>
      <c r="CU188" s="46">
        <v>1</v>
      </c>
      <c r="CV188" s="43">
        <v>0</v>
      </c>
      <c r="CW188" s="68"/>
      <c r="CX188" s="43">
        <v>0</v>
      </c>
      <c r="CY188" s="44">
        <v>0</v>
      </c>
      <c r="CZ188" s="45">
        <v>164</v>
      </c>
      <c r="DA188" s="43">
        <v>3821.2</v>
      </c>
      <c r="DB188" s="46">
        <v>1</v>
      </c>
      <c r="DC188" s="43">
        <v>0</v>
      </c>
      <c r="DD188" s="68"/>
      <c r="DE188" s="43">
        <v>0</v>
      </c>
      <c r="DF188" s="44">
        <v>0</v>
      </c>
      <c r="DG188" s="45">
        <v>164</v>
      </c>
      <c r="DH188" s="43">
        <v>3821.2</v>
      </c>
      <c r="DI188" s="46">
        <v>1</v>
      </c>
      <c r="DJ188" s="43">
        <v>0</v>
      </c>
      <c r="DK188" s="68"/>
      <c r="DL188" s="43">
        <v>0</v>
      </c>
      <c r="DM188" s="44">
        <v>0</v>
      </c>
      <c r="DN188" s="45">
        <v>164</v>
      </c>
      <c r="DO188" s="43">
        <v>3821.2</v>
      </c>
      <c r="DP188" s="46">
        <v>1</v>
      </c>
      <c r="DQ188" s="43">
        <v>0</v>
      </c>
      <c r="DR188" s="45">
        <v>0</v>
      </c>
      <c r="DS188" s="45">
        <v>0</v>
      </c>
      <c r="DT188" s="45"/>
      <c r="DU188" s="45">
        <v>0</v>
      </c>
      <c r="DV188" s="43">
        <v>0</v>
      </c>
      <c r="DW188" s="43">
        <v>0</v>
      </c>
      <c r="DX188" s="43">
        <v>0</v>
      </c>
      <c r="DY188" s="50">
        <v>0</v>
      </c>
      <c r="DZ188" s="50">
        <v>0</v>
      </c>
      <c r="EA188" s="52" t="s">
        <v>2076</v>
      </c>
      <c r="EB188"/>
    </row>
    <row r="189" spans="1:132" ht="38.25" outlineLevel="1" x14ac:dyDescent="0.25">
      <c r="A189" s="37" t="s">
        <v>559</v>
      </c>
      <c r="B189" s="38" t="s">
        <v>560</v>
      </c>
      <c r="C189" s="37" t="s">
        <v>48</v>
      </c>
      <c r="D189" s="37" t="s">
        <v>561</v>
      </c>
      <c r="E189" s="39" t="s">
        <v>130</v>
      </c>
      <c r="F189" s="39">
        <v>830.3</v>
      </c>
      <c r="G189" s="40">
        <v>0.52</v>
      </c>
      <c r="H189" s="40">
        <v>0.65</v>
      </c>
      <c r="I189" s="41">
        <v>539.69500000000005</v>
      </c>
      <c r="J189" s="51">
        <v>0</v>
      </c>
      <c r="K189" s="43">
        <v>0</v>
      </c>
      <c r="L189" s="44">
        <v>0</v>
      </c>
      <c r="M189" s="45">
        <v>0</v>
      </c>
      <c r="N189" s="43">
        <v>0</v>
      </c>
      <c r="O189" s="46">
        <v>0</v>
      </c>
      <c r="P189" s="43">
        <v>539.69500000000005</v>
      </c>
      <c r="Q189" s="51"/>
      <c r="R189" s="43">
        <v>0</v>
      </c>
      <c r="S189" s="44">
        <v>0</v>
      </c>
      <c r="T189" s="45">
        <v>0</v>
      </c>
      <c r="U189" s="43">
        <v>0</v>
      </c>
      <c r="V189" s="46">
        <v>0</v>
      </c>
      <c r="W189" s="43">
        <v>539.69500000000005</v>
      </c>
      <c r="X189" s="51">
        <v>428</v>
      </c>
      <c r="Y189" s="43">
        <v>278.2</v>
      </c>
      <c r="Z189" s="44">
        <v>0.51547633385523295</v>
      </c>
      <c r="AA189" s="45">
        <v>428</v>
      </c>
      <c r="AB189" s="43">
        <v>278.2</v>
      </c>
      <c r="AC189" s="46">
        <v>0.51547633385523295</v>
      </c>
      <c r="AD189" s="43">
        <v>261.49500000000006</v>
      </c>
      <c r="AE189" s="51"/>
      <c r="AF189" s="43">
        <v>0</v>
      </c>
      <c r="AG189" s="44">
        <v>0</v>
      </c>
      <c r="AH189" s="45">
        <v>428</v>
      </c>
      <c r="AI189" s="43">
        <v>278.2</v>
      </c>
      <c r="AJ189" s="46">
        <v>0.51547633385523295</v>
      </c>
      <c r="AK189" s="43">
        <v>261.49500000000006</v>
      </c>
      <c r="AL189" s="51"/>
      <c r="AM189" s="43">
        <v>0</v>
      </c>
      <c r="AN189" s="44">
        <v>0</v>
      </c>
      <c r="AO189" s="45">
        <v>428</v>
      </c>
      <c r="AP189" s="43">
        <v>278.2</v>
      </c>
      <c r="AQ189" s="46">
        <v>0.51547633385523295</v>
      </c>
      <c r="AR189" s="43">
        <v>261.49500000000006</v>
      </c>
      <c r="AS189" s="51"/>
      <c r="AT189" s="43">
        <v>0</v>
      </c>
      <c r="AU189" s="44">
        <v>0</v>
      </c>
      <c r="AV189" s="45">
        <v>428</v>
      </c>
      <c r="AW189" s="43">
        <v>278.2</v>
      </c>
      <c r="AX189" s="46">
        <v>0.51547633385523295</v>
      </c>
      <c r="AY189" s="43">
        <v>261.49500000000006</v>
      </c>
      <c r="AZ189" s="51">
        <v>347</v>
      </c>
      <c r="BA189" s="43">
        <v>225.55</v>
      </c>
      <c r="BB189" s="44">
        <v>0.41792123328917258</v>
      </c>
      <c r="BC189" s="45">
        <v>775</v>
      </c>
      <c r="BD189" s="43">
        <v>503.75</v>
      </c>
      <c r="BE189" s="46">
        <v>0.93339756714440558</v>
      </c>
      <c r="BF189" s="43">
        <v>35.94500000000005</v>
      </c>
      <c r="BG189" s="51"/>
      <c r="BH189" s="43">
        <v>0</v>
      </c>
      <c r="BI189" s="44">
        <v>0</v>
      </c>
      <c r="BJ189" s="45">
        <v>775</v>
      </c>
      <c r="BK189" s="43">
        <v>503.75</v>
      </c>
      <c r="BL189" s="46">
        <v>0.93339756714440558</v>
      </c>
      <c r="BM189" s="43">
        <v>35.94500000000005</v>
      </c>
      <c r="BN189" s="51"/>
      <c r="BO189" s="43">
        <v>0</v>
      </c>
      <c r="BP189" s="44">
        <v>0</v>
      </c>
      <c r="BQ189" s="45">
        <v>775</v>
      </c>
      <c r="BR189" s="43">
        <v>503.75</v>
      </c>
      <c r="BS189" s="46">
        <v>0.93339756714440558</v>
      </c>
      <c r="BT189" s="43">
        <v>35.94500000000005</v>
      </c>
      <c r="BU189" s="51"/>
      <c r="BV189" s="43">
        <v>0</v>
      </c>
      <c r="BW189" s="44">
        <v>0</v>
      </c>
      <c r="BX189" s="45">
        <v>775</v>
      </c>
      <c r="BY189" s="43">
        <v>503.75</v>
      </c>
      <c r="BZ189" s="46">
        <v>0.93339756714440558</v>
      </c>
      <c r="CA189" s="43">
        <v>35.94500000000005</v>
      </c>
      <c r="CB189" s="51"/>
      <c r="CC189" s="43">
        <v>0</v>
      </c>
      <c r="CD189" s="44">
        <v>0</v>
      </c>
      <c r="CE189" s="45">
        <v>775</v>
      </c>
      <c r="CF189" s="43">
        <v>503.75</v>
      </c>
      <c r="CG189" s="46">
        <v>0.93339756714440558</v>
      </c>
      <c r="CH189" s="43">
        <v>35.94500000000005</v>
      </c>
      <c r="CI189" s="51"/>
      <c r="CJ189" s="43">
        <v>0</v>
      </c>
      <c r="CK189" s="44">
        <v>0</v>
      </c>
      <c r="CL189" s="45">
        <v>775</v>
      </c>
      <c r="CM189" s="43">
        <v>503.75</v>
      </c>
      <c r="CN189" s="46">
        <v>0.93339756714440558</v>
      </c>
      <c r="CO189" s="43">
        <v>35.94500000000005</v>
      </c>
      <c r="CP189" s="51"/>
      <c r="CQ189" s="43">
        <v>0</v>
      </c>
      <c r="CR189" s="44">
        <v>0</v>
      </c>
      <c r="CS189" s="45">
        <v>775</v>
      </c>
      <c r="CT189" s="43">
        <v>503.75</v>
      </c>
      <c r="CU189" s="46">
        <v>0.93339756714440558</v>
      </c>
      <c r="CV189" s="43">
        <v>35.94500000000005</v>
      </c>
      <c r="CW189" s="51">
        <v>55.3</v>
      </c>
      <c r="CX189" s="43">
        <v>35.945</v>
      </c>
      <c r="CY189" s="44">
        <v>6.6602432855594362E-2</v>
      </c>
      <c r="CZ189" s="45">
        <v>830.3</v>
      </c>
      <c r="DA189" s="43">
        <v>539.69500000000005</v>
      </c>
      <c r="DB189" s="46">
        <v>1</v>
      </c>
      <c r="DC189" s="43">
        <v>0</v>
      </c>
      <c r="DD189" s="51"/>
      <c r="DE189" s="43">
        <v>0</v>
      </c>
      <c r="DF189" s="44">
        <v>0</v>
      </c>
      <c r="DG189" s="45">
        <v>830.3</v>
      </c>
      <c r="DH189" s="43">
        <v>539.69500000000005</v>
      </c>
      <c r="DI189" s="46">
        <v>1</v>
      </c>
      <c r="DJ189" s="43">
        <v>0</v>
      </c>
      <c r="DK189" s="51"/>
      <c r="DL189" s="43">
        <v>0</v>
      </c>
      <c r="DM189" s="44">
        <v>0</v>
      </c>
      <c r="DN189" s="45">
        <v>830.3</v>
      </c>
      <c r="DO189" s="43">
        <v>539.69500000000005</v>
      </c>
      <c r="DP189" s="46">
        <v>1</v>
      </c>
      <c r="DQ189" s="43">
        <v>0</v>
      </c>
      <c r="DR189" s="45">
        <v>0</v>
      </c>
      <c r="DS189" s="45">
        <v>0</v>
      </c>
      <c r="DT189" s="45"/>
      <c r="DU189" s="45">
        <v>0</v>
      </c>
      <c r="DV189" s="43">
        <v>0</v>
      </c>
      <c r="DW189" s="43">
        <v>0</v>
      </c>
      <c r="DX189" s="43">
        <v>0</v>
      </c>
      <c r="DY189" s="50">
        <v>0</v>
      </c>
      <c r="DZ189" s="50">
        <v>0</v>
      </c>
      <c r="EA189" s="52" t="s">
        <v>2076</v>
      </c>
      <c r="EB189"/>
    </row>
    <row r="190" spans="1:132" ht="38.25" outlineLevel="1" x14ac:dyDescent="0.25">
      <c r="A190" s="37" t="s">
        <v>562</v>
      </c>
      <c r="B190" s="38" t="s">
        <v>563</v>
      </c>
      <c r="C190" s="37" t="s">
        <v>48</v>
      </c>
      <c r="D190" s="37" t="s">
        <v>564</v>
      </c>
      <c r="E190" s="39" t="s">
        <v>130</v>
      </c>
      <c r="F190" s="39">
        <v>513.20000000000005</v>
      </c>
      <c r="G190" s="40">
        <v>2.33</v>
      </c>
      <c r="H190" s="40">
        <v>2.91</v>
      </c>
      <c r="I190" s="41">
        <v>1493.412</v>
      </c>
      <c r="J190" s="51">
        <v>0</v>
      </c>
      <c r="K190" s="43">
        <v>0</v>
      </c>
      <c r="L190" s="44">
        <v>0</v>
      </c>
      <c r="M190" s="45">
        <v>0</v>
      </c>
      <c r="N190" s="43">
        <v>0</v>
      </c>
      <c r="O190" s="46">
        <v>0</v>
      </c>
      <c r="P190" s="43">
        <v>1493.412</v>
      </c>
      <c r="Q190" s="51"/>
      <c r="R190" s="43">
        <v>0</v>
      </c>
      <c r="S190" s="44">
        <v>0</v>
      </c>
      <c r="T190" s="45">
        <v>0</v>
      </c>
      <c r="U190" s="43">
        <v>0</v>
      </c>
      <c r="V190" s="46">
        <v>0</v>
      </c>
      <c r="W190" s="43">
        <v>1493.412</v>
      </c>
      <c r="X190" s="51">
        <v>389</v>
      </c>
      <c r="Y190" s="43">
        <v>1131.99</v>
      </c>
      <c r="Z190" s="44">
        <v>0.75798908807482457</v>
      </c>
      <c r="AA190" s="45">
        <v>389</v>
      </c>
      <c r="AB190" s="43">
        <v>1131.99</v>
      </c>
      <c r="AC190" s="46">
        <v>0.75798908807482457</v>
      </c>
      <c r="AD190" s="43">
        <v>361.42200000000003</v>
      </c>
      <c r="AE190" s="51">
        <v>112</v>
      </c>
      <c r="AF190" s="43">
        <v>325.92</v>
      </c>
      <c r="AG190" s="44">
        <v>0.21823850350740454</v>
      </c>
      <c r="AH190" s="45">
        <v>501</v>
      </c>
      <c r="AI190" s="43">
        <v>1457.91</v>
      </c>
      <c r="AJ190" s="46">
        <v>0.97622759158222916</v>
      </c>
      <c r="AK190" s="43">
        <v>35.501999999999953</v>
      </c>
      <c r="AL190" s="51"/>
      <c r="AM190" s="43">
        <v>0</v>
      </c>
      <c r="AN190" s="44">
        <v>0</v>
      </c>
      <c r="AO190" s="45">
        <v>501</v>
      </c>
      <c r="AP190" s="43">
        <v>1457.91</v>
      </c>
      <c r="AQ190" s="46">
        <v>0.97622759158222916</v>
      </c>
      <c r="AR190" s="43">
        <v>35.501999999999953</v>
      </c>
      <c r="AS190" s="51"/>
      <c r="AT190" s="43">
        <v>0</v>
      </c>
      <c r="AU190" s="44">
        <v>0</v>
      </c>
      <c r="AV190" s="45">
        <v>501</v>
      </c>
      <c r="AW190" s="43">
        <v>1457.91</v>
      </c>
      <c r="AX190" s="46">
        <v>0.97622759158222916</v>
      </c>
      <c r="AY190" s="43">
        <v>35.501999999999953</v>
      </c>
      <c r="AZ190" s="51"/>
      <c r="BA190" s="43">
        <v>0</v>
      </c>
      <c r="BB190" s="44">
        <v>0</v>
      </c>
      <c r="BC190" s="45">
        <v>501</v>
      </c>
      <c r="BD190" s="43">
        <v>1457.91</v>
      </c>
      <c r="BE190" s="46">
        <v>0.97622759158222916</v>
      </c>
      <c r="BF190" s="43">
        <v>35.501999999999953</v>
      </c>
      <c r="BG190" s="51"/>
      <c r="BH190" s="43">
        <v>0</v>
      </c>
      <c r="BI190" s="44">
        <v>0</v>
      </c>
      <c r="BJ190" s="45">
        <v>501</v>
      </c>
      <c r="BK190" s="43">
        <v>1457.91</v>
      </c>
      <c r="BL190" s="46">
        <v>0.97622759158222916</v>
      </c>
      <c r="BM190" s="43">
        <v>35.501999999999953</v>
      </c>
      <c r="BN190" s="51"/>
      <c r="BO190" s="43">
        <v>0</v>
      </c>
      <c r="BP190" s="44">
        <v>0</v>
      </c>
      <c r="BQ190" s="45">
        <v>501</v>
      </c>
      <c r="BR190" s="43">
        <v>1457.91</v>
      </c>
      <c r="BS190" s="46">
        <v>0.97622759158222916</v>
      </c>
      <c r="BT190" s="43">
        <v>35.501999999999953</v>
      </c>
      <c r="BU190" s="51"/>
      <c r="BV190" s="43">
        <v>0</v>
      </c>
      <c r="BW190" s="44">
        <v>0</v>
      </c>
      <c r="BX190" s="45">
        <v>501</v>
      </c>
      <c r="BY190" s="43">
        <v>1457.91</v>
      </c>
      <c r="BZ190" s="46">
        <v>0.97622759158222916</v>
      </c>
      <c r="CA190" s="43">
        <v>35.501999999999953</v>
      </c>
      <c r="CB190" s="51"/>
      <c r="CC190" s="43">
        <v>0</v>
      </c>
      <c r="CD190" s="44">
        <v>0</v>
      </c>
      <c r="CE190" s="45">
        <v>501</v>
      </c>
      <c r="CF190" s="43">
        <v>1457.91</v>
      </c>
      <c r="CG190" s="46">
        <v>0.97622759158222916</v>
      </c>
      <c r="CH190" s="43">
        <v>35.501999999999953</v>
      </c>
      <c r="CI190" s="51"/>
      <c r="CJ190" s="43">
        <v>0</v>
      </c>
      <c r="CK190" s="44">
        <v>0</v>
      </c>
      <c r="CL190" s="45">
        <v>501</v>
      </c>
      <c r="CM190" s="43">
        <v>1457.91</v>
      </c>
      <c r="CN190" s="46">
        <v>0.97622759158222916</v>
      </c>
      <c r="CO190" s="43">
        <v>35.501999999999953</v>
      </c>
      <c r="CP190" s="51"/>
      <c r="CQ190" s="43">
        <v>0</v>
      </c>
      <c r="CR190" s="44">
        <v>0</v>
      </c>
      <c r="CS190" s="45">
        <v>501</v>
      </c>
      <c r="CT190" s="43">
        <v>1457.91</v>
      </c>
      <c r="CU190" s="46">
        <v>0.97622759158222916</v>
      </c>
      <c r="CV190" s="43">
        <v>35.501999999999953</v>
      </c>
      <c r="CW190" s="51">
        <v>12.2</v>
      </c>
      <c r="CX190" s="43">
        <v>35.502000000000002</v>
      </c>
      <c r="CY190" s="44">
        <v>2.3772408417770851E-2</v>
      </c>
      <c r="CZ190" s="45">
        <v>513.20000000000005</v>
      </c>
      <c r="DA190" s="43">
        <v>1493.412</v>
      </c>
      <c r="DB190" s="46">
        <v>1</v>
      </c>
      <c r="DC190" s="43">
        <v>0</v>
      </c>
      <c r="DD190" s="51"/>
      <c r="DE190" s="43">
        <v>0</v>
      </c>
      <c r="DF190" s="44">
        <v>0</v>
      </c>
      <c r="DG190" s="45">
        <v>513.20000000000005</v>
      </c>
      <c r="DH190" s="43">
        <v>1493.412</v>
      </c>
      <c r="DI190" s="46">
        <v>1</v>
      </c>
      <c r="DJ190" s="43">
        <v>0</v>
      </c>
      <c r="DK190" s="51"/>
      <c r="DL190" s="43">
        <v>0</v>
      </c>
      <c r="DM190" s="44">
        <v>0</v>
      </c>
      <c r="DN190" s="45">
        <v>513.20000000000005</v>
      </c>
      <c r="DO190" s="43">
        <v>1493.412</v>
      </c>
      <c r="DP190" s="46">
        <v>1</v>
      </c>
      <c r="DQ190" s="43">
        <v>0</v>
      </c>
      <c r="DR190" s="45">
        <v>0</v>
      </c>
      <c r="DS190" s="45">
        <v>0</v>
      </c>
      <c r="DT190" s="45"/>
      <c r="DU190" s="45">
        <v>0</v>
      </c>
      <c r="DV190" s="43">
        <v>0</v>
      </c>
      <c r="DW190" s="43">
        <v>0</v>
      </c>
      <c r="DX190" s="43">
        <v>0</v>
      </c>
      <c r="DY190" s="50">
        <v>0</v>
      </c>
      <c r="DZ190" s="50">
        <v>0</v>
      </c>
      <c r="EA190" s="52" t="s">
        <v>2076</v>
      </c>
      <c r="EB190"/>
    </row>
    <row r="191" spans="1:132" ht="38.25" outlineLevel="1" x14ac:dyDescent="0.25">
      <c r="A191" s="37" t="s">
        <v>565</v>
      </c>
      <c r="B191" s="38" t="s">
        <v>566</v>
      </c>
      <c r="C191" s="37" t="s">
        <v>48</v>
      </c>
      <c r="D191" s="37" t="s">
        <v>567</v>
      </c>
      <c r="E191" s="39" t="s">
        <v>130</v>
      </c>
      <c r="F191" s="39">
        <v>454.5</v>
      </c>
      <c r="G191" s="40">
        <v>2.67</v>
      </c>
      <c r="H191" s="40">
        <v>3.34</v>
      </c>
      <c r="I191" s="41">
        <v>1518.03</v>
      </c>
      <c r="J191" s="51">
        <v>0</v>
      </c>
      <c r="K191" s="43">
        <v>0</v>
      </c>
      <c r="L191" s="44">
        <v>0</v>
      </c>
      <c r="M191" s="45">
        <v>0</v>
      </c>
      <c r="N191" s="43">
        <v>0</v>
      </c>
      <c r="O191" s="46">
        <v>0</v>
      </c>
      <c r="P191" s="43">
        <v>1518.03</v>
      </c>
      <c r="Q191" s="51"/>
      <c r="R191" s="43">
        <v>0</v>
      </c>
      <c r="S191" s="44">
        <v>0</v>
      </c>
      <c r="T191" s="45">
        <v>0</v>
      </c>
      <c r="U191" s="43">
        <v>0</v>
      </c>
      <c r="V191" s="46">
        <v>0</v>
      </c>
      <c r="W191" s="43">
        <v>1518.03</v>
      </c>
      <c r="X191" s="51">
        <v>284</v>
      </c>
      <c r="Y191" s="43">
        <v>948.56</v>
      </c>
      <c r="Z191" s="44">
        <v>0.62486248624862484</v>
      </c>
      <c r="AA191" s="45">
        <v>284</v>
      </c>
      <c r="AB191" s="43">
        <v>948.56</v>
      </c>
      <c r="AC191" s="46">
        <v>0.62486248624862484</v>
      </c>
      <c r="AD191" s="43">
        <v>569.47</v>
      </c>
      <c r="AE191" s="51">
        <v>78</v>
      </c>
      <c r="AF191" s="43">
        <v>260.52</v>
      </c>
      <c r="AG191" s="44">
        <v>0.17161716171617161</v>
      </c>
      <c r="AH191" s="45">
        <v>362</v>
      </c>
      <c r="AI191" s="43">
        <v>1209.08</v>
      </c>
      <c r="AJ191" s="46">
        <v>0.79647964796479642</v>
      </c>
      <c r="AK191" s="43">
        <v>308.95000000000005</v>
      </c>
      <c r="AL191" s="51"/>
      <c r="AM191" s="43">
        <v>0</v>
      </c>
      <c r="AN191" s="44">
        <v>0</v>
      </c>
      <c r="AO191" s="45">
        <v>362</v>
      </c>
      <c r="AP191" s="43">
        <v>1209.08</v>
      </c>
      <c r="AQ191" s="46">
        <v>0.79647964796479642</v>
      </c>
      <c r="AR191" s="43">
        <v>308.95000000000005</v>
      </c>
      <c r="AS191" s="51"/>
      <c r="AT191" s="43">
        <v>0</v>
      </c>
      <c r="AU191" s="44">
        <v>0</v>
      </c>
      <c r="AV191" s="45">
        <v>362</v>
      </c>
      <c r="AW191" s="43">
        <v>1209.08</v>
      </c>
      <c r="AX191" s="46">
        <v>0.79647964796479642</v>
      </c>
      <c r="AY191" s="43">
        <v>308.95000000000005</v>
      </c>
      <c r="AZ191" s="51"/>
      <c r="BA191" s="43">
        <v>0</v>
      </c>
      <c r="BB191" s="44">
        <v>0</v>
      </c>
      <c r="BC191" s="45">
        <v>362</v>
      </c>
      <c r="BD191" s="43">
        <v>1209.08</v>
      </c>
      <c r="BE191" s="46">
        <v>0.79647964796479642</v>
      </c>
      <c r="BF191" s="43">
        <v>308.95000000000005</v>
      </c>
      <c r="BG191" s="51"/>
      <c r="BH191" s="43">
        <v>0</v>
      </c>
      <c r="BI191" s="44">
        <v>0</v>
      </c>
      <c r="BJ191" s="45">
        <v>362</v>
      </c>
      <c r="BK191" s="43">
        <v>1209.08</v>
      </c>
      <c r="BL191" s="46">
        <v>0.79647964796479642</v>
      </c>
      <c r="BM191" s="43">
        <v>308.95000000000005</v>
      </c>
      <c r="BN191" s="51"/>
      <c r="BO191" s="43">
        <v>0</v>
      </c>
      <c r="BP191" s="44">
        <v>0</v>
      </c>
      <c r="BQ191" s="45">
        <v>362</v>
      </c>
      <c r="BR191" s="43">
        <v>1209.08</v>
      </c>
      <c r="BS191" s="46">
        <v>0.79647964796479642</v>
      </c>
      <c r="BT191" s="43">
        <v>308.95000000000005</v>
      </c>
      <c r="BU191" s="51"/>
      <c r="BV191" s="43">
        <v>0</v>
      </c>
      <c r="BW191" s="44">
        <v>0</v>
      </c>
      <c r="BX191" s="45">
        <v>362</v>
      </c>
      <c r="BY191" s="43">
        <v>1209.08</v>
      </c>
      <c r="BZ191" s="46">
        <v>0.79647964796479642</v>
      </c>
      <c r="CA191" s="43">
        <v>308.95000000000005</v>
      </c>
      <c r="CB191" s="51"/>
      <c r="CC191" s="43">
        <v>0</v>
      </c>
      <c r="CD191" s="44">
        <v>0</v>
      </c>
      <c r="CE191" s="45">
        <v>362</v>
      </c>
      <c r="CF191" s="43">
        <v>1209.08</v>
      </c>
      <c r="CG191" s="46">
        <v>0.79647964796479642</v>
      </c>
      <c r="CH191" s="43">
        <v>308.95000000000005</v>
      </c>
      <c r="CI191" s="51"/>
      <c r="CJ191" s="43">
        <v>0</v>
      </c>
      <c r="CK191" s="44">
        <v>0</v>
      </c>
      <c r="CL191" s="45">
        <v>362</v>
      </c>
      <c r="CM191" s="43">
        <v>1209.08</v>
      </c>
      <c r="CN191" s="46">
        <v>0.79647964796479642</v>
      </c>
      <c r="CO191" s="43">
        <v>308.95000000000005</v>
      </c>
      <c r="CP191" s="51"/>
      <c r="CQ191" s="43">
        <v>0</v>
      </c>
      <c r="CR191" s="44">
        <v>0</v>
      </c>
      <c r="CS191" s="45">
        <v>362</v>
      </c>
      <c r="CT191" s="43">
        <v>1209.08</v>
      </c>
      <c r="CU191" s="46">
        <v>0.79647964796479642</v>
      </c>
      <c r="CV191" s="43">
        <v>308.95000000000005</v>
      </c>
      <c r="CW191" s="51">
        <v>92.5</v>
      </c>
      <c r="CX191" s="43">
        <v>308.95</v>
      </c>
      <c r="CY191" s="44">
        <v>0.20352035203520352</v>
      </c>
      <c r="CZ191" s="45">
        <v>454.5</v>
      </c>
      <c r="DA191" s="43">
        <v>1518.03</v>
      </c>
      <c r="DB191" s="46">
        <v>1</v>
      </c>
      <c r="DC191" s="43">
        <v>0</v>
      </c>
      <c r="DD191" s="51"/>
      <c r="DE191" s="43">
        <v>0</v>
      </c>
      <c r="DF191" s="44">
        <v>0</v>
      </c>
      <c r="DG191" s="45">
        <v>454.5</v>
      </c>
      <c r="DH191" s="43">
        <v>1518.03</v>
      </c>
      <c r="DI191" s="46">
        <v>1</v>
      </c>
      <c r="DJ191" s="43">
        <v>0</v>
      </c>
      <c r="DK191" s="51"/>
      <c r="DL191" s="43">
        <v>0</v>
      </c>
      <c r="DM191" s="44">
        <v>0</v>
      </c>
      <c r="DN191" s="45">
        <v>454.5</v>
      </c>
      <c r="DO191" s="43">
        <v>1518.03</v>
      </c>
      <c r="DP191" s="46">
        <v>1</v>
      </c>
      <c r="DQ191" s="43">
        <v>0</v>
      </c>
      <c r="DR191" s="45">
        <v>0</v>
      </c>
      <c r="DS191" s="45">
        <v>0</v>
      </c>
      <c r="DT191" s="45"/>
      <c r="DU191" s="45">
        <v>0</v>
      </c>
      <c r="DV191" s="43">
        <v>0</v>
      </c>
      <c r="DW191" s="43">
        <v>0</v>
      </c>
      <c r="DX191" s="43">
        <v>0</v>
      </c>
      <c r="DY191" s="50">
        <v>0</v>
      </c>
      <c r="DZ191" s="50">
        <v>0</v>
      </c>
      <c r="EA191" s="52" t="s">
        <v>2076</v>
      </c>
      <c r="EB191"/>
    </row>
    <row r="192" spans="1:132" ht="38.25" outlineLevel="1" x14ac:dyDescent="0.25">
      <c r="A192" s="37" t="s">
        <v>568</v>
      </c>
      <c r="B192" s="38" t="s">
        <v>569</v>
      </c>
      <c r="C192" s="37" t="s">
        <v>48</v>
      </c>
      <c r="D192" s="37" t="s">
        <v>570</v>
      </c>
      <c r="E192" s="39" t="s">
        <v>63</v>
      </c>
      <c r="F192" s="39">
        <v>3</v>
      </c>
      <c r="G192" s="40">
        <v>31.11</v>
      </c>
      <c r="H192" s="40">
        <v>38.950000000000003</v>
      </c>
      <c r="I192" s="41">
        <v>116.85</v>
      </c>
      <c r="J192" s="51">
        <v>0</v>
      </c>
      <c r="K192" s="43">
        <v>0</v>
      </c>
      <c r="L192" s="44">
        <v>0</v>
      </c>
      <c r="M192" s="45">
        <v>0</v>
      </c>
      <c r="N192" s="43">
        <v>0</v>
      </c>
      <c r="O192" s="46">
        <v>0</v>
      </c>
      <c r="P192" s="43">
        <v>116.85</v>
      </c>
      <c r="Q192" s="51"/>
      <c r="R192" s="43">
        <v>0</v>
      </c>
      <c r="S192" s="44">
        <v>0</v>
      </c>
      <c r="T192" s="45">
        <v>0</v>
      </c>
      <c r="U192" s="43">
        <v>0</v>
      </c>
      <c r="V192" s="46">
        <v>0</v>
      </c>
      <c r="W192" s="43">
        <v>116.85</v>
      </c>
      <c r="X192" s="51">
        <v>3</v>
      </c>
      <c r="Y192" s="43">
        <v>116.85000000000001</v>
      </c>
      <c r="Z192" s="44">
        <v>1.0000000000000002</v>
      </c>
      <c r="AA192" s="45">
        <v>3</v>
      </c>
      <c r="AB192" s="43">
        <v>116.85000000000001</v>
      </c>
      <c r="AC192" s="46">
        <v>1.0000000000000002</v>
      </c>
      <c r="AD192" s="43">
        <v>0</v>
      </c>
      <c r="AE192" s="51"/>
      <c r="AF192" s="43">
        <v>0</v>
      </c>
      <c r="AG192" s="44">
        <v>0</v>
      </c>
      <c r="AH192" s="45">
        <v>3</v>
      </c>
      <c r="AI192" s="43">
        <v>116.85000000000001</v>
      </c>
      <c r="AJ192" s="46">
        <v>1.0000000000000002</v>
      </c>
      <c r="AK192" s="43">
        <v>0</v>
      </c>
      <c r="AL192" s="51"/>
      <c r="AM192" s="43">
        <v>0</v>
      </c>
      <c r="AN192" s="44">
        <v>0</v>
      </c>
      <c r="AO192" s="45">
        <v>3</v>
      </c>
      <c r="AP192" s="43">
        <v>116.85000000000001</v>
      </c>
      <c r="AQ192" s="46">
        <v>1.0000000000000002</v>
      </c>
      <c r="AR192" s="43">
        <v>0</v>
      </c>
      <c r="AS192" s="51"/>
      <c r="AT192" s="43">
        <v>0</v>
      </c>
      <c r="AU192" s="44">
        <v>0</v>
      </c>
      <c r="AV192" s="45">
        <v>3</v>
      </c>
      <c r="AW192" s="43">
        <v>116.85000000000001</v>
      </c>
      <c r="AX192" s="46">
        <v>1.0000000000000002</v>
      </c>
      <c r="AY192" s="43">
        <v>0</v>
      </c>
      <c r="AZ192" s="51"/>
      <c r="BA192" s="43">
        <v>0</v>
      </c>
      <c r="BB192" s="44">
        <v>0</v>
      </c>
      <c r="BC192" s="45">
        <v>3</v>
      </c>
      <c r="BD192" s="43">
        <v>116.85000000000001</v>
      </c>
      <c r="BE192" s="46">
        <v>1.0000000000000002</v>
      </c>
      <c r="BF192" s="43">
        <v>0</v>
      </c>
      <c r="BG192" s="51"/>
      <c r="BH192" s="43">
        <v>0</v>
      </c>
      <c r="BI192" s="44">
        <v>0</v>
      </c>
      <c r="BJ192" s="45">
        <v>3</v>
      </c>
      <c r="BK192" s="43">
        <v>116.85000000000001</v>
      </c>
      <c r="BL192" s="46">
        <v>1.0000000000000002</v>
      </c>
      <c r="BM192" s="43">
        <v>0</v>
      </c>
      <c r="BN192" s="51"/>
      <c r="BO192" s="43">
        <v>0</v>
      </c>
      <c r="BP192" s="44">
        <v>0</v>
      </c>
      <c r="BQ192" s="45">
        <v>3</v>
      </c>
      <c r="BR192" s="43">
        <v>116.85000000000001</v>
      </c>
      <c r="BS192" s="46">
        <v>1.0000000000000002</v>
      </c>
      <c r="BT192" s="43">
        <v>0</v>
      </c>
      <c r="BU192" s="51"/>
      <c r="BV192" s="43">
        <v>0</v>
      </c>
      <c r="BW192" s="44">
        <v>0</v>
      </c>
      <c r="BX192" s="45">
        <v>3</v>
      </c>
      <c r="BY192" s="43">
        <v>116.85000000000001</v>
      </c>
      <c r="BZ192" s="46">
        <v>1.0000000000000002</v>
      </c>
      <c r="CA192" s="43">
        <v>0</v>
      </c>
      <c r="CB192" s="51"/>
      <c r="CC192" s="43">
        <v>0</v>
      </c>
      <c r="CD192" s="44">
        <v>0</v>
      </c>
      <c r="CE192" s="45">
        <v>3</v>
      </c>
      <c r="CF192" s="43">
        <v>116.85000000000001</v>
      </c>
      <c r="CG192" s="46">
        <v>1.0000000000000002</v>
      </c>
      <c r="CH192" s="43">
        <v>0</v>
      </c>
      <c r="CI192" s="51"/>
      <c r="CJ192" s="43">
        <v>0</v>
      </c>
      <c r="CK192" s="44">
        <v>0</v>
      </c>
      <c r="CL192" s="45">
        <v>3</v>
      </c>
      <c r="CM192" s="43">
        <v>116.85000000000001</v>
      </c>
      <c r="CN192" s="46">
        <v>1.0000000000000002</v>
      </c>
      <c r="CO192" s="43">
        <v>0</v>
      </c>
      <c r="CP192" s="51"/>
      <c r="CQ192" s="43">
        <v>0</v>
      </c>
      <c r="CR192" s="44">
        <v>0</v>
      </c>
      <c r="CS192" s="45">
        <v>3</v>
      </c>
      <c r="CT192" s="43">
        <v>116.85000000000001</v>
      </c>
      <c r="CU192" s="46">
        <v>1.0000000000000002</v>
      </c>
      <c r="CV192" s="43">
        <v>0</v>
      </c>
      <c r="CW192" s="51"/>
      <c r="CX192" s="43">
        <v>0</v>
      </c>
      <c r="CY192" s="44">
        <v>0</v>
      </c>
      <c r="CZ192" s="45">
        <v>3</v>
      </c>
      <c r="DA192" s="43">
        <v>116.85000000000001</v>
      </c>
      <c r="DB192" s="46">
        <v>1.0000000000000002</v>
      </c>
      <c r="DC192" s="43">
        <v>0</v>
      </c>
      <c r="DD192" s="51"/>
      <c r="DE192" s="43">
        <v>0</v>
      </c>
      <c r="DF192" s="44">
        <v>0</v>
      </c>
      <c r="DG192" s="45">
        <v>3</v>
      </c>
      <c r="DH192" s="43">
        <v>116.85000000000001</v>
      </c>
      <c r="DI192" s="46">
        <v>1.0000000000000002</v>
      </c>
      <c r="DJ192" s="43">
        <v>0</v>
      </c>
      <c r="DK192" s="51"/>
      <c r="DL192" s="43">
        <v>0</v>
      </c>
      <c r="DM192" s="44">
        <v>0</v>
      </c>
      <c r="DN192" s="45">
        <v>3</v>
      </c>
      <c r="DO192" s="43">
        <v>116.85000000000001</v>
      </c>
      <c r="DP192" s="46">
        <v>1.0000000000000002</v>
      </c>
      <c r="DQ192" s="43">
        <v>0</v>
      </c>
      <c r="DR192" s="45">
        <v>0</v>
      </c>
      <c r="DS192" s="45">
        <v>0</v>
      </c>
      <c r="DT192" s="45"/>
      <c r="DU192" s="45">
        <v>0</v>
      </c>
      <c r="DV192" s="43">
        <v>0</v>
      </c>
      <c r="DW192" s="43">
        <v>0</v>
      </c>
      <c r="DX192" s="43">
        <v>0</v>
      </c>
      <c r="DY192" s="50">
        <v>0</v>
      </c>
      <c r="DZ192" s="50">
        <v>0</v>
      </c>
      <c r="EA192" s="52" t="s">
        <v>2076</v>
      </c>
      <c r="EB192"/>
    </row>
    <row r="193" spans="1:132" ht="38.25" outlineLevel="1" x14ac:dyDescent="0.25">
      <c r="A193" s="37" t="s">
        <v>571</v>
      </c>
      <c r="B193" s="38" t="s">
        <v>572</v>
      </c>
      <c r="C193" s="37" t="s">
        <v>48</v>
      </c>
      <c r="D193" s="37" t="s">
        <v>573</v>
      </c>
      <c r="E193" s="39" t="s">
        <v>63</v>
      </c>
      <c r="F193" s="39">
        <v>1</v>
      </c>
      <c r="G193" s="40">
        <v>5851.43</v>
      </c>
      <c r="H193" s="40">
        <v>7327.16</v>
      </c>
      <c r="I193" s="41">
        <v>7327.16</v>
      </c>
      <c r="J193" s="51">
        <v>0</v>
      </c>
      <c r="K193" s="43">
        <v>0</v>
      </c>
      <c r="L193" s="44">
        <v>0</v>
      </c>
      <c r="M193" s="45">
        <v>0</v>
      </c>
      <c r="N193" s="43">
        <v>0</v>
      </c>
      <c r="O193" s="46">
        <v>0</v>
      </c>
      <c r="P193" s="43">
        <v>7327.16</v>
      </c>
      <c r="Q193" s="51"/>
      <c r="R193" s="43">
        <v>0</v>
      </c>
      <c r="S193" s="44">
        <v>0</v>
      </c>
      <c r="T193" s="45">
        <v>0</v>
      </c>
      <c r="U193" s="43">
        <v>0</v>
      </c>
      <c r="V193" s="46">
        <v>0</v>
      </c>
      <c r="W193" s="43">
        <v>7327.16</v>
      </c>
      <c r="X193" s="51"/>
      <c r="Y193" s="43">
        <v>0</v>
      </c>
      <c r="Z193" s="44">
        <v>0</v>
      </c>
      <c r="AA193" s="45">
        <v>0</v>
      </c>
      <c r="AB193" s="43">
        <v>0</v>
      </c>
      <c r="AC193" s="46">
        <v>0</v>
      </c>
      <c r="AD193" s="43">
        <v>7327.16</v>
      </c>
      <c r="AE193" s="51"/>
      <c r="AF193" s="43">
        <v>0</v>
      </c>
      <c r="AG193" s="44">
        <v>0</v>
      </c>
      <c r="AH193" s="45">
        <v>0</v>
      </c>
      <c r="AI193" s="43">
        <v>0</v>
      </c>
      <c r="AJ193" s="46">
        <v>0</v>
      </c>
      <c r="AK193" s="43">
        <v>7327.16</v>
      </c>
      <c r="AL193" s="51"/>
      <c r="AM193" s="43">
        <v>0</v>
      </c>
      <c r="AN193" s="44">
        <v>0</v>
      </c>
      <c r="AO193" s="45">
        <v>0</v>
      </c>
      <c r="AP193" s="43">
        <v>0</v>
      </c>
      <c r="AQ193" s="46">
        <v>0</v>
      </c>
      <c r="AR193" s="43">
        <v>7327.16</v>
      </c>
      <c r="AS193" s="51"/>
      <c r="AT193" s="43">
        <v>0</v>
      </c>
      <c r="AU193" s="44">
        <v>0</v>
      </c>
      <c r="AV193" s="45">
        <v>0</v>
      </c>
      <c r="AW193" s="43">
        <v>0</v>
      </c>
      <c r="AX193" s="46">
        <v>0</v>
      </c>
      <c r="AY193" s="43">
        <v>7327.16</v>
      </c>
      <c r="AZ193" s="51"/>
      <c r="BA193" s="43">
        <v>0</v>
      </c>
      <c r="BB193" s="44">
        <v>0</v>
      </c>
      <c r="BC193" s="45">
        <v>0</v>
      </c>
      <c r="BD193" s="43">
        <v>0</v>
      </c>
      <c r="BE193" s="46">
        <v>0</v>
      </c>
      <c r="BF193" s="43">
        <v>7327.16</v>
      </c>
      <c r="BG193" s="51"/>
      <c r="BH193" s="43">
        <v>0</v>
      </c>
      <c r="BI193" s="44">
        <v>0</v>
      </c>
      <c r="BJ193" s="45">
        <v>0</v>
      </c>
      <c r="BK193" s="43">
        <v>0</v>
      </c>
      <c r="BL193" s="46">
        <v>0</v>
      </c>
      <c r="BM193" s="43">
        <v>7327.16</v>
      </c>
      <c r="BN193" s="51"/>
      <c r="BO193" s="43">
        <v>0</v>
      </c>
      <c r="BP193" s="44">
        <v>0</v>
      </c>
      <c r="BQ193" s="45">
        <v>0</v>
      </c>
      <c r="BR193" s="43">
        <v>0</v>
      </c>
      <c r="BS193" s="46">
        <v>0</v>
      </c>
      <c r="BT193" s="43">
        <v>7327.16</v>
      </c>
      <c r="BU193" s="51"/>
      <c r="BV193" s="43">
        <v>0</v>
      </c>
      <c r="BW193" s="44">
        <v>0</v>
      </c>
      <c r="BX193" s="45">
        <v>0</v>
      </c>
      <c r="BY193" s="43">
        <v>0</v>
      </c>
      <c r="BZ193" s="46">
        <v>0</v>
      </c>
      <c r="CA193" s="43">
        <v>7327.16</v>
      </c>
      <c r="CB193" s="51"/>
      <c r="CC193" s="43">
        <v>0</v>
      </c>
      <c r="CD193" s="44">
        <v>0</v>
      </c>
      <c r="CE193" s="45">
        <v>0</v>
      </c>
      <c r="CF193" s="43">
        <v>0</v>
      </c>
      <c r="CG193" s="46">
        <v>0</v>
      </c>
      <c r="CH193" s="43">
        <v>7327.16</v>
      </c>
      <c r="CI193" s="51"/>
      <c r="CJ193" s="43">
        <v>0</v>
      </c>
      <c r="CK193" s="44">
        <v>0</v>
      </c>
      <c r="CL193" s="45">
        <v>0</v>
      </c>
      <c r="CM193" s="43">
        <v>0</v>
      </c>
      <c r="CN193" s="46">
        <v>0</v>
      </c>
      <c r="CO193" s="43">
        <v>7327.16</v>
      </c>
      <c r="CP193" s="51">
        <v>0.5</v>
      </c>
      <c r="CQ193" s="43">
        <v>3663.58</v>
      </c>
      <c r="CR193" s="44">
        <v>0.5</v>
      </c>
      <c r="CS193" s="45">
        <v>0.5</v>
      </c>
      <c r="CT193" s="43">
        <v>3663.58</v>
      </c>
      <c r="CU193" s="46">
        <v>0.5</v>
      </c>
      <c r="CV193" s="43">
        <v>3663.58</v>
      </c>
      <c r="CW193" s="51">
        <v>0.5</v>
      </c>
      <c r="CX193" s="43">
        <v>3663.58</v>
      </c>
      <c r="CY193" s="44">
        <v>0.5</v>
      </c>
      <c r="CZ193" s="45">
        <v>1</v>
      </c>
      <c r="DA193" s="43">
        <v>7327.16</v>
      </c>
      <c r="DB193" s="46">
        <v>1</v>
      </c>
      <c r="DC193" s="43">
        <v>0</v>
      </c>
      <c r="DD193" s="51"/>
      <c r="DE193" s="43">
        <v>0</v>
      </c>
      <c r="DF193" s="44">
        <v>0</v>
      </c>
      <c r="DG193" s="45">
        <v>1</v>
      </c>
      <c r="DH193" s="43">
        <v>7327.16</v>
      </c>
      <c r="DI193" s="46">
        <v>1</v>
      </c>
      <c r="DJ193" s="43">
        <v>0</v>
      </c>
      <c r="DK193" s="51"/>
      <c r="DL193" s="43">
        <v>0</v>
      </c>
      <c r="DM193" s="44">
        <v>0</v>
      </c>
      <c r="DN193" s="45">
        <v>1</v>
      </c>
      <c r="DO193" s="43">
        <v>7327.16</v>
      </c>
      <c r="DP193" s="46">
        <v>1</v>
      </c>
      <c r="DQ193" s="43">
        <v>0</v>
      </c>
      <c r="DR193" s="45">
        <v>0</v>
      </c>
      <c r="DS193" s="45">
        <v>0</v>
      </c>
      <c r="DT193" s="45"/>
      <c r="DU193" s="45">
        <v>0</v>
      </c>
      <c r="DV193" s="43">
        <v>0</v>
      </c>
      <c r="DW193" s="43">
        <v>0</v>
      </c>
      <c r="DX193" s="43">
        <v>0</v>
      </c>
      <c r="DY193" s="50">
        <v>0</v>
      </c>
      <c r="DZ193" s="50">
        <v>0</v>
      </c>
      <c r="EA193" s="52" t="s">
        <v>2076</v>
      </c>
      <c r="EB193"/>
    </row>
    <row r="194" spans="1:132" ht="38.25" outlineLevel="1" x14ac:dyDescent="0.25">
      <c r="A194" s="37" t="s">
        <v>574</v>
      </c>
      <c r="B194" s="38" t="s">
        <v>575</v>
      </c>
      <c r="C194" s="37" t="s">
        <v>48</v>
      </c>
      <c r="D194" s="37" t="s">
        <v>576</v>
      </c>
      <c r="E194" s="39" t="s">
        <v>63</v>
      </c>
      <c r="F194" s="39">
        <v>1</v>
      </c>
      <c r="G194" s="40">
        <v>5848.38</v>
      </c>
      <c r="H194" s="40">
        <v>7323.34</v>
      </c>
      <c r="I194" s="41">
        <v>7323.34</v>
      </c>
      <c r="J194" s="51">
        <v>0</v>
      </c>
      <c r="K194" s="43">
        <v>0</v>
      </c>
      <c r="L194" s="44">
        <v>0</v>
      </c>
      <c r="M194" s="45">
        <v>0</v>
      </c>
      <c r="N194" s="43">
        <v>0</v>
      </c>
      <c r="O194" s="46">
        <v>0</v>
      </c>
      <c r="P194" s="43">
        <v>7323.34</v>
      </c>
      <c r="Q194" s="51"/>
      <c r="R194" s="43">
        <v>0</v>
      </c>
      <c r="S194" s="44">
        <v>0</v>
      </c>
      <c r="T194" s="45">
        <v>0</v>
      </c>
      <c r="U194" s="43">
        <v>0</v>
      </c>
      <c r="V194" s="46">
        <v>0</v>
      </c>
      <c r="W194" s="43">
        <v>7323.34</v>
      </c>
      <c r="X194" s="51"/>
      <c r="Y194" s="43">
        <v>0</v>
      </c>
      <c r="Z194" s="44">
        <v>0</v>
      </c>
      <c r="AA194" s="45">
        <v>0</v>
      </c>
      <c r="AB194" s="43">
        <v>0</v>
      </c>
      <c r="AC194" s="46">
        <v>0</v>
      </c>
      <c r="AD194" s="43">
        <v>7323.34</v>
      </c>
      <c r="AE194" s="51"/>
      <c r="AF194" s="43">
        <v>0</v>
      </c>
      <c r="AG194" s="44">
        <v>0</v>
      </c>
      <c r="AH194" s="45">
        <v>0</v>
      </c>
      <c r="AI194" s="43">
        <v>0</v>
      </c>
      <c r="AJ194" s="46">
        <v>0</v>
      </c>
      <c r="AK194" s="43">
        <v>7323.34</v>
      </c>
      <c r="AL194" s="51"/>
      <c r="AM194" s="43">
        <v>0</v>
      </c>
      <c r="AN194" s="44">
        <v>0</v>
      </c>
      <c r="AO194" s="45">
        <v>0</v>
      </c>
      <c r="AP194" s="43">
        <v>0</v>
      </c>
      <c r="AQ194" s="46">
        <v>0</v>
      </c>
      <c r="AR194" s="43">
        <v>7323.34</v>
      </c>
      <c r="AS194" s="51"/>
      <c r="AT194" s="43">
        <v>0</v>
      </c>
      <c r="AU194" s="44">
        <v>0</v>
      </c>
      <c r="AV194" s="45">
        <v>0</v>
      </c>
      <c r="AW194" s="43">
        <v>0</v>
      </c>
      <c r="AX194" s="46">
        <v>0</v>
      </c>
      <c r="AY194" s="43">
        <v>7323.34</v>
      </c>
      <c r="AZ194" s="51"/>
      <c r="BA194" s="43">
        <v>0</v>
      </c>
      <c r="BB194" s="44">
        <v>0</v>
      </c>
      <c r="BC194" s="45">
        <v>0</v>
      </c>
      <c r="BD194" s="43">
        <v>0</v>
      </c>
      <c r="BE194" s="46">
        <v>0</v>
      </c>
      <c r="BF194" s="43">
        <v>7323.34</v>
      </c>
      <c r="BG194" s="51"/>
      <c r="BH194" s="43">
        <v>0</v>
      </c>
      <c r="BI194" s="44">
        <v>0</v>
      </c>
      <c r="BJ194" s="45">
        <v>0</v>
      </c>
      <c r="BK194" s="43">
        <v>0</v>
      </c>
      <c r="BL194" s="46">
        <v>0</v>
      </c>
      <c r="BM194" s="43">
        <v>7323.34</v>
      </c>
      <c r="BN194" s="51"/>
      <c r="BO194" s="43">
        <v>0</v>
      </c>
      <c r="BP194" s="44">
        <v>0</v>
      </c>
      <c r="BQ194" s="45">
        <v>0</v>
      </c>
      <c r="BR194" s="43">
        <v>0</v>
      </c>
      <c r="BS194" s="46">
        <v>0</v>
      </c>
      <c r="BT194" s="43">
        <v>7323.34</v>
      </c>
      <c r="BU194" s="51"/>
      <c r="BV194" s="43">
        <v>0</v>
      </c>
      <c r="BW194" s="44">
        <v>0</v>
      </c>
      <c r="BX194" s="45">
        <v>0</v>
      </c>
      <c r="BY194" s="43">
        <v>0</v>
      </c>
      <c r="BZ194" s="46">
        <v>0</v>
      </c>
      <c r="CA194" s="43">
        <v>7323.34</v>
      </c>
      <c r="CB194" s="51"/>
      <c r="CC194" s="43">
        <v>0</v>
      </c>
      <c r="CD194" s="44">
        <v>0</v>
      </c>
      <c r="CE194" s="45">
        <v>0</v>
      </c>
      <c r="CF194" s="43">
        <v>0</v>
      </c>
      <c r="CG194" s="46">
        <v>0</v>
      </c>
      <c r="CH194" s="43">
        <v>7323.34</v>
      </c>
      <c r="CI194" s="51"/>
      <c r="CJ194" s="43">
        <v>0</v>
      </c>
      <c r="CK194" s="44">
        <v>0</v>
      </c>
      <c r="CL194" s="45">
        <v>0</v>
      </c>
      <c r="CM194" s="43">
        <v>0</v>
      </c>
      <c r="CN194" s="46">
        <v>0</v>
      </c>
      <c r="CO194" s="43">
        <v>7323.34</v>
      </c>
      <c r="CP194" s="51">
        <v>0.5</v>
      </c>
      <c r="CQ194" s="43">
        <v>3661.67</v>
      </c>
      <c r="CR194" s="44">
        <v>0.5</v>
      </c>
      <c r="CS194" s="45">
        <v>0.5</v>
      </c>
      <c r="CT194" s="43">
        <v>3661.67</v>
      </c>
      <c r="CU194" s="46">
        <v>0.5</v>
      </c>
      <c r="CV194" s="43">
        <v>3661.67</v>
      </c>
      <c r="CW194" s="51">
        <v>0.5</v>
      </c>
      <c r="CX194" s="43">
        <v>3661.67</v>
      </c>
      <c r="CY194" s="44">
        <v>0.5</v>
      </c>
      <c r="CZ194" s="45">
        <v>1</v>
      </c>
      <c r="DA194" s="43">
        <v>7323.34</v>
      </c>
      <c r="DB194" s="46">
        <v>1</v>
      </c>
      <c r="DC194" s="43">
        <v>0</v>
      </c>
      <c r="DD194" s="51"/>
      <c r="DE194" s="43">
        <v>0</v>
      </c>
      <c r="DF194" s="44">
        <v>0</v>
      </c>
      <c r="DG194" s="45">
        <v>1</v>
      </c>
      <c r="DH194" s="43">
        <v>7323.34</v>
      </c>
      <c r="DI194" s="46">
        <v>1</v>
      </c>
      <c r="DJ194" s="43">
        <v>0</v>
      </c>
      <c r="DK194" s="51"/>
      <c r="DL194" s="43">
        <v>0</v>
      </c>
      <c r="DM194" s="44">
        <v>0</v>
      </c>
      <c r="DN194" s="45">
        <v>1</v>
      </c>
      <c r="DO194" s="43">
        <v>7323.34</v>
      </c>
      <c r="DP194" s="46">
        <v>1</v>
      </c>
      <c r="DQ194" s="43">
        <v>0</v>
      </c>
      <c r="DR194" s="45">
        <v>0</v>
      </c>
      <c r="DS194" s="45">
        <v>0</v>
      </c>
      <c r="DT194" s="45"/>
      <c r="DU194" s="45">
        <v>0</v>
      </c>
      <c r="DV194" s="43">
        <v>0</v>
      </c>
      <c r="DW194" s="43">
        <v>0</v>
      </c>
      <c r="DX194" s="43">
        <v>0</v>
      </c>
      <c r="DY194" s="50">
        <v>0</v>
      </c>
      <c r="DZ194" s="50">
        <v>0</v>
      </c>
      <c r="EA194" s="52" t="s">
        <v>2076</v>
      </c>
      <c r="EB194"/>
    </row>
    <row r="195" spans="1:132" ht="38.25" outlineLevel="1" x14ac:dyDescent="0.25">
      <c r="A195" s="37" t="s">
        <v>577</v>
      </c>
      <c r="B195" s="38" t="s">
        <v>578</v>
      </c>
      <c r="C195" s="37" t="s">
        <v>48</v>
      </c>
      <c r="D195" s="37" t="s">
        <v>579</v>
      </c>
      <c r="E195" s="39" t="s">
        <v>63</v>
      </c>
      <c r="F195" s="39">
        <v>1</v>
      </c>
      <c r="G195" s="40">
        <v>4777.5</v>
      </c>
      <c r="H195" s="40">
        <v>5982.38</v>
      </c>
      <c r="I195" s="41">
        <v>5982.38</v>
      </c>
      <c r="J195" s="51">
        <v>0</v>
      </c>
      <c r="K195" s="43">
        <v>0</v>
      </c>
      <c r="L195" s="44">
        <v>0</v>
      </c>
      <c r="M195" s="45">
        <v>0</v>
      </c>
      <c r="N195" s="43">
        <v>0</v>
      </c>
      <c r="O195" s="46">
        <v>0</v>
      </c>
      <c r="P195" s="43">
        <v>5982.38</v>
      </c>
      <c r="Q195" s="51"/>
      <c r="R195" s="43">
        <v>0</v>
      </c>
      <c r="S195" s="44">
        <v>0</v>
      </c>
      <c r="T195" s="45">
        <v>0</v>
      </c>
      <c r="U195" s="43">
        <v>0</v>
      </c>
      <c r="V195" s="46">
        <v>0</v>
      </c>
      <c r="W195" s="43">
        <v>5982.38</v>
      </c>
      <c r="X195" s="51"/>
      <c r="Y195" s="43">
        <v>0</v>
      </c>
      <c r="Z195" s="44">
        <v>0</v>
      </c>
      <c r="AA195" s="45">
        <v>0</v>
      </c>
      <c r="AB195" s="43">
        <v>0</v>
      </c>
      <c r="AC195" s="46">
        <v>0</v>
      </c>
      <c r="AD195" s="43">
        <v>5982.38</v>
      </c>
      <c r="AE195" s="51"/>
      <c r="AF195" s="43">
        <v>0</v>
      </c>
      <c r="AG195" s="44">
        <v>0</v>
      </c>
      <c r="AH195" s="45">
        <v>0</v>
      </c>
      <c r="AI195" s="43">
        <v>0</v>
      </c>
      <c r="AJ195" s="46">
        <v>0</v>
      </c>
      <c r="AK195" s="43">
        <v>5982.38</v>
      </c>
      <c r="AL195" s="51"/>
      <c r="AM195" s="43">
        <v>0</v>
      </c>
      <c r="AN195" s="44">
        <v>0</v>
      </c>
      <c r="AO195" s="45">
        <v>0</v>
      </c>
      <c r="AP195" s="43">
        <v>0</v>
      </c>
      <c r="AQ195" s="46">
        <v>0</v>
      </c>
      <c r="AR195" s="43">
        <v>5982.38</v>
      </c>
      <c r="AS195" s="51"/>
      <c r="AT195" s="43">
        <v>0</v>
      </c>
      <c r="AU195" s="44">
        <v>0</v>
      </c>
      <c r="AV195" s="45">
        <v>0</v>
      </c>
      <c r="AW195" s="43">
        <v>0</v>
      </c>
      <c r="AX195" s="46">
        <v>0</v>
      </c>
      <c r="AY195" s="43">
        <v>5982.38</v>
      </c>
      <c r="AZ195" s="51"/>
      <c r="BA195" s="43">
        <v>0</v>
      </c>
      <c r="BB195" s="44">
        <v>0</v>
      </c>
      <c r="BC195" s="45">
        <v>0</v>
      </c>
      <c r="BD195" s="43">
        <v>0</v>
      </c>
      <c r="BE195" s="46">
        <v>0</v>
      </c>
      <c r="BF195" s="43">
        <v>5982.38</v>
      </c>
      <c r="BG195" s="51"/>
      <c r="BH195" s="43">
        <v>0</v>
      </c>
      <c r="BI195" s="44">
        <v>0</v>
      </c>
      <c r="BJ195" s="45">
        <v>0</v>
      </c>
      <c r="BK195" s="43">
        <v>0</v>
      </c>
      <c r="BL195" s="46">
        <v>0</v>
      </c>
      <c r="BM195" s="43">
        <v>5982.38</v>
      </c>
      <c r="BN195" s="51"/>
      <c r="BO195" s="43">
        <v>0</v>
      </c>
      <c r="BP195" s="44">
        <v>0</v>
      </c>
      <c r="BQ195" s="45">
        <v>0</v>
      </c>
      <c r="BR195" s="43">
        <v>0</v>
      </c>
      <c r="BS195" s="46">
        <v>0</v>
      </c>
      <c r="BT195" s="43">
        <v>5982.38</v>
      </c>
      <c r="BU195" s="51"/>
      <c r="BV195" s="43">
        <v>0</v>
      </c>
      <c r="BW195" s="44">
        <v>0</v>
      </c>
      <c r="BX195" s="45">
        <v>0</v>
      </c>
      <c r="BY195" s="43">
        <v>0</v>
      </c>
      <c r="BZ195" s="46">
        <v>0</v>
      </c>
      <c r="CA195" s="43">
        <v>5982.38</v>
      </c>
      <c r="CB195" s="51"/>
      <c r="CC195" s="43">
        <v>0</v>
      </c>
      <c r="CD195" s="44">
        <v>0</v>
      </c>
      <c r="CE195" s="45">
        <v>0</v>
      </c>
      <c r="CF195" s="43">
        <v>0</v>
      </c>
      <c r="CG195" s="46">
        <v>0</v>
      </c>
      <c r="CH195" s="43">
        <v>5982.38</v>
      </c>
      <c r="CI195" s="51">
        <v>0.5</v>
      </c>
      <c r="CJ195" s="43">
        <v>2991.19</v>
      </c>
      <c r="CK195" s="44">
        <v>0.5</v>
      </c>
      <c r="CL195" s="45">
        <v>0.5</v>
      </c>
      <c r="CM195" s="43">
        <v>2991.19</v>
      </c>
      <c r="CN195" s="46">
        <v>0.5</v>
      </c>
      <c r="CO195" s="43">
        <v>2991.19</v>
      </c>
      <c r="CP195" s="51"/>
      <c r="CQ195" s="43">
        <v>0</v>
      </c>
      <c r="CR195" s="44">
        <v>0</v>
      </c>
      <c r="CS195" s="45">
        <v>0.5</v>
      </c>
      <c r="CT195" s="43">
        <v>2991.19</v>
      </c>
      <c r="CU195" s="46">
        <v>0.5</v>
      </c>
      <c r="CV195" s="43">
        <v>2991.19</v>
      </c>
      <c r="CW195" s="51">
        <v>0.5</v>
      </c>
      <c r="CX195" s="43">
        <v>2991.19</v>
      </c>
      <c r="CY195" s="44">
        <v>0.5</v>
      </c>
      <c r="CZ195" s="45">
        <v>1</v>
      </c>
      <c r="DA195" s="43">
        <v>5982.38</v>
      </c>
      <c r="DB195" s="46">
        <v>1</v>
      </c>
      <c r="DC195" s="43">
        <v>0</v>
      </c>
      <c r="DD195" s="51"/>
      <c r="DE195" s="43">
        <v>0</v>
      </c>
      <c r="DF195" s="44">
        <v>0</v>
      </c>
      <c r="DG195" s="45">
        <v>1</v>
      </c>
      <c r="DH195" s="43">
        <v>5982.38</v>
      </c>
      <c r="DI195" s="46">
        <v>1</v>
      </c>
      <c r="DJ195" s="43">
        <v>0</v>
      </c>
      <c r="DK195" s="51"/>
      <c r="DL195" s="43">
        <v>0</v>
      </c>
      <c r="DM195" s="44">
        <v>0</v>
      </c>
      <c r="DN195" s="45">
        <v>1</v>
      </c>
      <c r="DO195" s="43">
        <v>5982.38</v>
      </c>
      <c r="DP195" s="46">
        <v>1</v>
      </c>
      <c r="DQ195" s="43">
        <v>0</v>
      </c>
      <c r="DR195" s="45">
        <v>0</v>
      </c>
      <c r="DS195" s="45">
        <v>0</v>
      </c>
      <c r="DT195" s="45"/>
      <c r="DU195" s="45">
        <v>0</v>
      </c>
      <c r="DV195" s="43">
        <v>0</v>
      </c>
      <c r="DW195" s="43">
        <v>0</v>
      </c>
      <c r="DX195" s="43">
        <v>0</v>
      </c>
      <c r="DY195" s="50">
        <v>0</v>
      </c>
      <c r="DZ195" s="50">
        <v>0</v>
      </c>
      <c r="EA195" s="52" t="s">
        <v>2076</v>
      </c>
      <c r="EB195"/>
    </row>
    <row r="196" spans="1:132" ht="38.25" outlineLevel="1" x14ac:dyDescent="0.25">
      <c r="A196" s="37" t="s">
        <v>580</v>
      </c>
      <c r="B196" s="38" t="s">
        <v>581</v>
      </c>
      <c r="C196" s="37" t="s">
        <v>48</v>
      </c>
      <c r="D196" s="37" t="s">
        <v>582</v>
      </c>
      <c r="E196" s="39" t="s">
        <v>63</v>
      </c>
      <c r="F196" s="39">
        <v>1</v>
      </c>
      <c r="G196" s="40">
        <v>4672.95</v>
      </c>
      <c r="H196" s="40">
        <v>5851.46</v>
      </c>
      <c r="I196" s="41">
        <v>5851.46</v>
      </c>
      <c r="J196" s="51">
        <v>0</v>
      </c>
      <c r="K196" s="43">
        <v>0</v>
      </c>
      <c r="L196" s="44">
        <v>0</v>
      </c>
      <c r="M196" s="45">
        <v>0</v>
      </c>
      <c r="N196" s="43">
        <v>0</v>
      </c>
      <c r="O196" s="46">
        <v>0</v>
      </c>
      <c r="P196" s="43">
        <v>5851.46</v>
      </c>
      <c r="Q196" s="51"/>
      <c r="R196" s="43">
        <v>0</v>
      </c>
      <c r="S196" s="44">
        <v>0</v>
      </c>
      <c r="T196" s="45">
        <v>0</v>
      </c>
      <c r="U196" s="43">
        <v>0</v>
      </c>
      <c r="V196" s="46">
        <v>0</v>
      </c>
      <c r="W196" s="43">
        <v>5851.46</v>
      </c>
      <c r="X196" s="51"/>
      <c r="Y196" s="43">
        <v>0</v>
      </c>
      <c r="Z196" s="44">
        <v>0</v>
      </c>
      <c r="AA196" s="45">
        <v>0</v>
      </c>
      <c r="AB196" s="43">
        <v>0</v>
      </c>
      <c r="AC196" s="46">
        <v>0</v>
      </c>
      <c r="AD196" s="43">
        <v>5851.46</v>
      </c>
      <c r="AE196" s="51"/>
      <c r="AF196" s="43">
        <v>0</v>
      </c>
      <c r="AG196" s="44">
        <v>0</v>
      </c>
      <c r="AH196" s="45">
        <v>0</v>
      </c>
      <c r="AI196" s="43">
        <v>0</v>
      </c>
      <c r="AJ196" s="46">
        <v>0</v>
      </c>
      <c r="AK196" s="43">
        <v>5851.46</v>
      </c>
      <c r="AL196" s="51"/>
      <c r="AM196" s="43">
        <v>0</v>
      </c>
      <c r="AN196" s="44">
        <v>0</v>
      </c>
      <c r="AO196" s="45">
        <v>0</v>
      </c>
      <c r="AP196" s="43">
        <v>0</v>
      </c>
      <c r="AQ196" s="46">
        <v>0</v>
      </c>
      <c r="AR196" s="43">
        <v>5851.46</v>
      </c>
      <c r="AS196" s="51"/>
      <c r="AT196" s="43">
        <v>0</v>
      </c>
      <c r="AU196" s="44">
        <v>0</v>
      </c>
      <c r="AV196" s="45">
        <v>0</v>
      </c>
      <c r="AW196" s="43">
        <v>0</v>
      </c>
      <c r="AX196" s="46">
        <v>0</v>
      </c>
      <c r="AY196" s="43">
        <v>5851.46</v>
      </c>
      <c r="AZ196" s="51"/>
      <c r="BA196" s="43">
        <v>0</v>
      </c>
      <c r="BB196" s="44">
        <v>0</v>
      </c>
      <c r="BC196" s="45">
        <v>0</v>
      </c>
      <c r="BD196" s="43">
        <v>0</v>
      </c>
      <c r="BE196" s="46">
        <v>0</v>
      </c>
      <c r="BF196" s="43">
        <v>5851.46</v>
      </c>
      <c r="BG196" s="51"/>
      <c r="BH196" s="43">
        <v>0</v>
      </c>
      <c r="BI196" s="44">
        <v>0</v>
      </c>
      <c r="BJ196" s="45">
        <v>0</v>
      </c>
      <c r="BK196" s="43">
        <v>0</v>
      </c>
      <c r="BL196" s="46">
        <v>0</v>
      </c>
      <c r="BM196" s="43">
        <v>5851.46</v>
      </c>
      <c r="BN196" s="51"/>
      <c r="BO196" s="43">
        <v>0</v>
      </c>
      <c r="BP196" s="44">
        <v>0</v>
      </c>
      <c r="BQ196" s="45">
        <v>0</v>
      </c>
      <c r="BR196" s="43">
        <v>0</v>
      </c>
      <c r="BS196" s="46">
        <v>0</v>
      </c>
      <c r="BT196" s="43">
        <v>5851.46</v>
      </c>
      <c r="BU196" s="51"/>
      <c r="BV196" s="43">
        <v>0</v>
      </c>
      <c r="BW196" s="44">
        <v>0</v>
      </c>
      <c r="BX196" s="45">
        <v>0</v>
      </c>
      <c r="BY196" s="43">
        <v>0</v>
      </c>
      <c r="BZ196" s="46">
        <v>0</v>
      </c>
      <c r="CA196" s="43">
        <v>5851.46</v>
      </c>
      <c r="CB196" s="51"/>
      <c r="CC196" s="43">
        <v>0</v>
      </c>
      <c r="CD196" s="44">
        <v>0</v>
      </c>
      <c r="CE196" s="45">
        <v>0</v>
      </c>
      <c r="CF196" s="43">
        <v>0</v>
      </c>
      <c r="CG196" s="46">
        <v>0</v>
      </c>
      <c r="CH196" s="43">
        <v>5851.46</v>
      </c>
      <c r="CI196" s="51"/>
      <c r="CJ196" s="43">
        <v>0</v>
      </c>
      <c r="CK196" s="44">
        <v>0</v>
      </c>
      <c r="CL196" s="45">
        <v>0</v>
      </c>
      <c r="CM196" s="43">
        <v>0</v>
      </c>
      <c r="CN196" s="46">
        <v>0</v>
      </c>
      <c r="CO196" s="43">
        <v>5851.46</v>
      </c>
      <c r="CP196" s="51">
        <v>0.5</v>
      </c>
      <c r="CQ196" s="43">
        <v>2925.73</v>
      </c>
      <c r="CR196" s="44">
        <v>0.5</v>
      </c>
      <c r="CS196" s="45">
        <v>0.5</v>
      </c>
      <c r="CT196" s="43">
        <v>2925.73</v>
      </c>
      <c r="CU196" s="46">
        <v>0.5</v>
      </c>
      <c r="CV196" s="43">
        <v>2925.73</v>
      </c>
      <c r="CW196" s="51">
        <v>0.5</v>
      </c>
      <c r="CX196" s="43">
        <v>2925.73</v>
      </c>
      <c r="CY196" s="44">
        <v>0.5</v>
      </c>
      <c r="CZ196" s="45">
        <v>1</v>
      </c>
      <c r="DA196" s="43">
        <v>5851.46</v>
      </c>
      <c r="DB196" s="46">
        <v>1</v>
      </c>
      <c r="DC196" s="43">
        <v>0</v>
      </c>
      <c r="DD196" s="51"/>
      <c r="DE196" s="43">
        <v>0</v>
      </c>
      <c r="DF196" s="44">
        <v>0</v>
      </c>
      <c r="DG196" s="45">
        <v>1</v>
      </c>
      <c r="DH196" s="43">
        <v>5851.46</v>
      </c>
      <c r="DI196" s="46">
        <v>1</v>
      </c>
      <c r="DJ196" s="43">
        <v>0</v>
      </c>
      <c r="DK196" s="51"/>
      <c r="DL196" s="43">
        <v>0</v>
      </c>
      <c r="DM196" s="44">
        <v>0</v>
      </c>
      <c r="DN196" s="45">
        <v>1</v>
      </c>
      <c r="DO196" s="43">
        <v>5851.46</v>
      </c>
      <c r="DP196" s="46">
        <v>1</v>
      </c>
      <c r="DQ196" s="43">
        <v>0</v>
      </c>
      <c r="DR196" s="45">
        <v>0</v>
      </c>
      <c r="DS196" s="45">
        <v>0</v>
      </c>
      <c r="DT196" s="45"/>
      <c r="DU196" s="45">
        <v>0</v>
      </c>
      <c r="DV196" s="43">
        <v>0</v>
      </c>
      <c r="DW196" s="43">
        <v>0</v>
      </c>
      <c r="DX196" s="43">
        <v>0</v>
      </c>
      <c r="DY196" s="50">
        <v>0</v>
      </c>
      <c r="DZ196" s="50">
        <v>0</v>
      </c>
      <c r="EA196" s="52" t="s">
        <v>2076</v>
      </c>
      <c r="EB196"/>
    </row>
    <row r="197" spans="1:132" ht="38.25" outlineLevel="1" x14ac:dyDescent="0.25">
      <c r="A197" s="37" t="s">
        <v>583</v>
      </c>
      <c r="B197" s="38" t="s">
        <v>584</v>
      </c>
      <c r="C197" s="37" t="s">
        <v>48</v>
      </c>
      <c r="D197" s="37" t="s">
        <v>585</v>
      </c>
      <c r="E197" s="39" t="s">
        <v>63</v>
      </c>
      <c r="F197" s="39">
        <v>1</v>
      </c>
      <c r="G197" s="40">
        <v>23748.639999999999</v>
      </c>
      <c r="H197" s="40">
        <v>29738.04</v>
      </c>
      <c r="I197" s="41">
        <v>29738.04</v>
      </c>
      <c r="J197" s="51">
        <v>0</v>
      </c>
      <c r="K197" s="43">
        <v>0</v>
      </c>
      <c r="L197" s="44">
        <v>0</v>
      </c>
      <c r="M197" s="45">
        <v>0</v>
      </c>
      <c r="N197" s="43">
        <v>0</v>
      </c>
      <c r="O197" s="46">
        <v>0</v>
      </c>
      <c r="P197" s="43">
        <v>29738.04</v>
      </c>
      <c r="Q197" s="51"/>
      <c r="R197" s="43">
        <v>0</v>
      </c>
      <c r="S197" s="44">
        <v>0</v>
      </c>
      <c r="T197" s="45">
        <v>0</v>
      </c>
      <c r="U197" s="43">
        <v>0</v>
      </c>
      <c r="V197" s="46">
        <v>0</v>
      </c>
      <c r="W197" s="43">
        <v>29738.04</v>
      </c>
      <c r="X197" s="51"/>
      <c r="Y197" s="43">
        <v>0</v>
      </c>
      <c r="Z197" s="44">
        <v>0</v>
      </c>
      <c r="AA197" s="45">
        <v>0</v>
      </c>
      <c r="AB197" s="43">
        <v>0</v>
      </c>
      <c r="AC197" s="46">
        <v>0</v>
      </c>
      <c r="AD197" s="43">
        <v>29738.04</v>
      </c>
      <c r="AE197" s="51"/>
      <c r="AF197" s="43">
        <v>0</v>
      </c>
      <c r="AG197" s="44">
        <v>0</v>
      </c>
      <c r="AH197" s="45">
        <v>0</v>
      </c>
      <c r="AI197" s="43">
        <v>0</v>
      </c>
      <c r="AJ197" s="46">
        <v>0</v>
      </c>
      <c r="AK197" s="43">
        <v>29738.04</v>
      </c>
      <c r="AL197" s="51"/>
      <c r="AM197" s="43">
        <v>0</v>
      </c>
      <c r="AN197" s="44">
        <v>0</v>
      </c>
      <c r="AO197" s="45">
        <v>0</v>
      </c>
      <c r="AP197" s="43">
        <v>0</v>
      </c>
      <c r="AQ197" s="46">
        <v>0</v>
      </c>
      <c r="AR197" s="43">
        <v>29738.04</v>
      </c>
      <c r="AS197" s="51"/>
      <c r="AT197" s="43">
        <v>0</v>
      </c>
      <c r="AU197" s="44">
        <v>0</v>
      </c>
      <c r="AV197" s="45">
        <v>0</v>
      </c>
      <c r="AW197" s="43">
        <v>0</v>
      </c>
      <c r="AX197" s="46">
        <v>0</v>
      </c>
      <c r="AY197" s="43">
        <v>29738.04</v>
      </c>
      <c r="AZ197" s="51"/>
      <c r="BA197" s="43">
        <v>0</v>
      </c>
      <c r="BB197" s="44">
        <v>0</v>
      </c>
      <c r="BC197" s="45">
        <v>0</v>
      </c>
      <c r="BD197" s="43">
        <v>0</v>
      </c>
      <c r="BE197" s="46">
        <v>0</v>
      </c>
      <c r="BF197" s="43">
        <v>29738.04</v>
      </c>
      <c r="BG197" s="51"/>
      <c r="BH197" s="43">
        <v>0</v>
      </c>
      <c r="BI197" s="44">
        <v>0</v>
      </c>
      <c r="BJ197" s="45">
        <v>0</v>
      </c>
      <c r="BK197" s="43">
        <v>0</v>
      </c>
      <c r="BL197" s="46">
        <v>0</v>
      </c>
      <c r="BM197" s="43">
        <v>29738.04</v>
      </c>
      <c r="BN197" s="51"/>
      <c r="BO197" s="43">
        <v>0</v>
      </c>
      <c r="BP197" s="44">
        <v>0</v>
      </c>
      <c r="BQ197" s="45">
        <v>0</v>
      </c>
      <c r="BR197" s="43">
        <v>0</v>
      </c>
      <c r="BS197" s="46">
        <v>0</v>
      </c>
      <c r="BT197" s="43">
        <v>29738.04</v>
      </c>
      <c r="BU197" s="51"/>
      <c r="BV197" s="43">
        <v>0</v>
      </c>
      <c r="BW197" s="44">
        <v>0</v>
      </c>
      <c r="BX197" s="45">
        <v>0</v>
      </c>
      <c r="BY197" s="43">
        <v>0</v>
      </c>
      <c r="BZ197" s="46">
        <v>0</v>
      </c>
      <c r="CA197" s="43">
        <v>29738.04</v>
      </c>
      <c r="CB197" s="51"/>
      <c r="CC197" s="43">
        <v>0</v>
      </c>
      <c r="CD197" s="44">
        <v>0</v>
      </c>
      <c r="CE197" s="45">
        <v>0</v>
      </c>
      <c r="CF197" s="43">
        <v>0</v>
      </c>
      <c r="CG197" s="46">
        <v>0</v>
      </c>
      <c r="CH197" s="43">
        <v>29738.04</v>
      </c>
      <c r="CI197" s="51">
        <v>0.5</v>
      </c>
      <c r="CJ197" s="43">
        <v>14869.02</v>
      </c>
      <c r="CK197" s="44">
        <v>0.5</v>
      </c>
      <c r="CL197" s="45">
        <v>0.5</v>
      </c>
      <c r="CM197" s="43">
        <v>14869.02</v>
      </c>
      <c r="CN197" s="46">
        <v>0.5</v>
      </c>
      <c r="CO197" s="43">
        <v>14869.02</v>
      </c>
      <c r="CP197" s="51"/>
      <c r="CQ197" s="43">
        <v>0</v>
      </c>
      <c r="CR197" s="44">
        <v>0</v>
      </c>
      <c r="CS197" s="45">
        <v>0.5</v>
      </c>
      <c r="CT197" s="43">
        <v>14869.02</v>
      </c>
      <c r="CU197" s="46">
        <v>0.5</v>
      </c>
      <c r="CV197" s="43">
        <v>14869.02</v>
      </c>
      <c r="CW197" s="51">
        <v>0.5</v>
      </c>
      <c r="CX197" s="43">
        <v>14869.02</v>
      </c>
      <c r="CY197" s="44">
        <v>0.5</v>
      </c>
      <c r="CZ197" s="45">
        <v>1</v>
      </c>
      <c r="DA197" s="43">
        <v>29738.04</v>
      </c>
      <c r="DB197" s="46">
        <v>1</v>
      </c>
      <c r="DC197" s="43">
        <v>0</v>
      </c>
      <c r="DD197" s="51"/>
      <c r="DE197" s="43">
        <v>0</v>
      </c>
      <c r="DF197" s="44">
        <v>0</v>
      </c>
      <c r="DG197" s="45">
        <v>1</v>
      </c>
      <c r="DH197" s="43">
        <v>29738.04</v>
      </c>
      <c r="DI197" s="46">
        <v>1</v>
      </c>
      <c r="DJ197" s="43">
        <v>0</v>
      </c>
      <c r="DK197" s="51"/>
      <c r="DL197" s="43">
        <v>0</v>
      </c>
      <c r="DM197" s="44">
        <v>0</v>
      </c>
      <c r="DN197" s="45">
        <v>1</v>
      </c>
      <c r="DO197" s="43">
        <v>29738.04</v>
      </c>
      <c r="DP197" s="46">
        <v>1</v>
      </c>
      <c r="DQ197" s="43">
        <v>0</v>
      </c>
      <c r="DR197" s="45">
        <v>0</v>
      </c>
      <c r="DS197" s="45">
        <v>0</v>
      </c>
      <c r="DT197" s="45"/>
      <c r="DU197" s="45">
        <v>0</v>
      </c>
      <c r="DV197" s="43">
        <v>0</v>
      </c>
      <c r="DW197" s="43">
        <v>0</v>
      </c>
      <c r="DX197" s="43">
        <v>0</v>
      </c>
      <c r="DY197" s="50">
        <v>0</v>
      </c>
      <c r="DZ197" s="50">
        <v>0</v>
      </c>
      <c r="EA197" s="52" t="s">
        <v>2076</v>
      </c>
      <c r="EB197"/>
    </row>
    <row r="198" spans="1:132" ht="38.25" outlineLevel="1" x14ac:dyDescent="0.25">
      <c r="A198" s="37" t="s">
        <v>586</v>
      </c>
      <c r="B198" s="38" t="s">
        <v>587</v>
      </c>
      <c r="C198" s="37" t="s">
        <v>48</v>
      </c>
      <c r="D198" s="37" t="s">
        <v>588</v>
      </c>
      <c r="E198" s="39" t="s">
        <v>63</v>
      </c>
      <c r="F198" s="39">
        <v>1</v>
      </c>
      <c r="G198" s="40">
        <v>22922.22</v>
      </c>
      <c r="H198" s="40">
        <v>28703.200000000001</v>
      </c>
      <c r="I198" s="41">
        <v>28703.200000000001</v>
      </c>
      <c r="J198" s="51">
        <v>0</v>
      </c>
      <c r="K198" s="43">
        <v>0</v>
      </c>
      <c r="L198" s="44">
        <v>0</v>
      </c>
      <c r="M198" s="45">
        <v>0</v>
      </c>
      <c r="N198" s="43">
        <v>0</v>
      </c>
      <c r="O198" s="46">
        <v>0</v>
      </c>
      <c r="P198" s="43">
        <v>28703.200000000001</v>
      </c>
      <c r="Q198" s="51"/>
      <c r="R198" s="43">
        <v>0</v>
      </c>
      <c r="S198" s="44">
        <v>0</v>
      </c>
      <c r="T198" s="45">
        <v>0</v>
      </c>
      <c r="U198" s="43">
        <v>0</v>
      </c>
      <c r="V198" s="46">
        <v>0</v>
      </c>
      <c r="W198" s="43">
        <v>28703.200000000001</v>
      </c>
      <c r="X198" s="51"/>
      <c r="Y198" s="43">
        <v>0</v>
      </c>
      <c r="Z198" s="44">
        <v>0</v>
      </c>
      <c r="AA198" s="45">
        <v>0</v>
      </c>
      <c r="AB198" s="43">
        <v>0</v>
      </c>
      <c r="AC198" s="46">
        <v>0</v>
      </c>
      <c r="AD198" s="43">
        <v>28703.200000000001</v>
      </c>
      <c r="AE198" s="51"/>
      <c r="AF198" s="43">
        <v>0</v>
      </c>
      <c r="AG198" s="44">
        <v>0</v>
      </c>
      <c r="AH198" s="45">
        <v>0</v>
      </c>
      <c r="AI198" s="43">
        <v>0</v>
      </c>
      <c r="AJ198" s="46">
        <v>0</v>
      </c>
      <c r="AK198" s="43">
        <v>28703.200000000001</v>
      </c>
      <c r="AL198" s="51"/>
      <c r="AM198" s="43">
        <v>0</v>
      </c>
      <c r="AN198" s="44">
        <v>0</v>
      </c>
      <c r="AO198" s="45">
        <v>0</v>
      </c>
      <c r="AP198" s="43">
        <v>0</v>
      </c>
      <c r="AQ198" s="46">
        <v>0</v>
      </c>
      <c r="AR198" s="43">
        <v>28703.200000000001</v>
      </c>
      <c r="AS198" s="51"/>
      <c r="AT198" s="43">
        <v>0</v>
      </c>
      <c r="AU198" s="44">
        <v>0</v>
      </c>
      <c r="AV198" s="45">
        <v>0</v>
      </c>
      <c r="AW198" s="43">
        <v>0</v>
      </c>
      <c r="AX198" s="46">
        <v>0</v>
      </c>
      <c r="AY198" s="43">
        <v>28703.200000000001</v>
      </c>
      <c r="AZ198" s="51"/>
      <c r="BA198" s="43">
        <v>0</v>
      </c>
      <c r="BB198" s="44">
        <v>0</v>
      </c>
      <c r="BC198" s="45">
        <v>0</v>
      </c>
      <c r="BD198" s="43">
        <v>0</v>
      </c>
      <c r="BE198" s="46">
        <v>0</v>
      </c>
      <c r="BF198" s="43">
        <v>28703.200000000001</v>
      </c>
      <c r="BG198" s="51"/>
      <c r="BH198" s="43">
        <v>0</v>
      </c>
      <c r="BI198" s="44">
        <v>0</v>
      </c>
      <c r="BJ198" s="45">
        <v>0</v>
      </c>
      <c r="BK198" s="43">
        <v>0</v>
      </c>
      <c r="BL198" s="46">
        <v>0</v>
      </c>
      <c r="BM198" s="43">
        <v>28703.200000000001</v>
      </c>
      <c r="BN198" s="51"/>
      <c r="BO198" s="43">
        <v>0</v>
      </c>
      <c r="BP198" s="44">
        <v>0</v>
      </c>
      <c r="BQ198" s="45">
        <v>0</v>
      </c>
      <c r="BR198" s="43">
        <v>0</v>
      </c>
      <c r="BS198" s="46">
        <v>0</v>
      </c>
      <c r="BT198" s="43">
        <v>28703.200000000001</v>
      </c>
      <c r="BU198" s="51"/>
      <c r="BV198" s="43">
        <v>0</v>
      </c>
      <c r="BW198" s="44">
        <v>0</v>
      </c>
      <c r="BX198" s="45">
        <v>0</v>
      </c>
      <c r="BY198" s="43">
        <v>0</v>
      </c>
      <c r="BZ198" s="46">
        <v>0</v>
      </c>
      <c r="CA198" s="43">
        <v>28703.200000000001</v>
      </c>
      <c r="CB198" s="51"/>
      <c r="CC198" s="43">
        <v>0</v>
      </c>
      <c r="CD198" s="44">
        <v>0</v>
      </c>
      <c r="CE198" s="45">
        <v>0</v>
      </c>
      <c r="CF198" s="43">
        <v>0</v>
      </c>
      <c r="CG198" s="46">
        <v>0</v>
      </c>
      <c r="CH198" s="43">
        <v>28703.200000000001</v>
      </c>
      <c r="CI198" s="51"/>
      <c r="CJ198" s="43">
        <v>0</v>
      </c>
      <c r="CK198" s="44">
        <v>0</v>
      </c>
      <c r="CL198" s="45">
        <v>0</v>
      </c>
      <c r="CM198" s="43">
        <v>0</v>
      </c>
      <c r="CN198" s="46">
        <v>0</v>
      </c>
      <c r="CO198" s="43">
        <v>28703.200000000001</v>
      </c>
      <c r="CP198" s="51">
        <v>0.5</v>
      </c>
      <c r="CQ198" s="43">
        <v>14351.6</v>
      </c>
      <c r="CR198" s="44">
        <v>0.5</v>
      </c>
      <c r="CS198" s="45">
        <v>0.5</v>
      </c>
      <c r="CT198" s="43">
        <v>14351.6</v>
      </c>
      <c r="CU198" s="46">
        <v>0.5</v>
      </c>
      <c r="CV198" s="43">
        <v>14351.6</v>
      </c>
      <c r="CW198" s="51">
        <v>0.5</v>
      </c>
      <c r="CX198" s="43">
        <v>14351.6</v>
      </c>
      <c r="CY198" s="44">
        <v>0.5</v>
      </c>
      <c r="CZ198" s="45">
        <v>1</v>
      </c>
      <c r="DA198" s="43">
        <v>28703.200000000001</v>
      </c>
      <c r="DB198" s="46">
        <v>1</v>
      </c>
      <c r="DC198" s="43">
        <v>0</v>
      </c>
      <c r="DD198" s="51"/>
      <c r="DE198" s="43">
        <v>0</v>
      </c>
      <c r="DF198" s="44">
        <v>0</v>
      </c>
      <c r="DG198" s="45">
        <v>1</v>
      </c>
      <c r="DH198" s="43">
        <v>28703.200000000001</v>
      </c>
      <c r="DI198" s="46">
        <v>1</v>
      </c>
      <c r="DJ198" s="43">
        <v>0</v>
      </c>
      <c r="DK198" s="51"/>
      <c r="DL198" s="43">
        <v>0</v>
      </c>
      <c r="DM198" s="44">
        <v>0</v>
      </c>
      <c r="DN198" s="45">
        <v>1</v>
      </c>
      <c r="DO198" s="43">
        <v>28703.200000000001</v>
      </c>
      <c r="DP198" s="46">
        <v>1</v>
      </c>
      <c r="DQ198" s="43">
        <v>0</v>
      </c>
      <c r="DR198" s="45">
        <v>0</v>
      </c>
      <c r="DS198" s="45">
        <v>0</v>
      </c>
      <c r="DT198" s="45"/>
      <c r="DU198" s="45">
        <v>0</v>
      </c>
      <c r="DV198" s="43">
        <v>0</v>
      </c>
      <c r="DW198" s="43">
        <v>0</v>
      </c>
      <c r="DX198" s="43">
        <v>0</v>
      </c>
      <c r="DY198" s="50">
        <v>0</v>
      </c>
      <c r="DZ198" s="50">
        <v>0</v>
      </c>
      <c r="EA198" s="52" t="s">
        <v>2076</v>
      </c>
      <c r="EB198"/>
    </row>
    <row r="199" spans="1:132" ht="38.25" outlineLevel="1" x14ac:dyDescent="0.25">
      <c r="A199" s="37" t="s">
        <v>589</v>
      </c>
      <c r="B199" s="38" t="s">
        <v>590</v>
      </c>
      <c r="C199" s="37" t="s">
        <v>48</v>
      </c>
      <c r="D199" s="37" t="s">
        <v>591</v>
      </c>
      <c r="E199" s="39" t="s">
        <v>63</v>
      </c>
      <c r="F199" s="39">
        <v>1</v>
      </c>
      <c r="G199" s="40">
        <v>9924.09</v>
      </c>
      <c r="H199" s="40">
        <v>12426.94</v>
      </c>
      <c r="I199" s="41">
        <v>12426.94</v>
      </c>
      <c r="J199" s="51">
        <v>0</v>
      </c>
      <c r="K199" s="43">
        <v>0</v>
      </c>
      <c r="L199" s="44">
        <v>0</v>
      </c>
      <c r="M199" s="45">
        <v>0</v>
      </c>
      <c r="N199" s="43">
        <v>0</v>
      </c>
      <c r="O199" s="46">
        <v>0</v>
      </c>
      <c r="P199" s="43">
        <v>12426.94</v>
      </c>
      <c r="Q199" s="51"/>
      <c r="R199" s="43">
        <v>0</v>
      </c>
      <c r="S199" s="44">
        <v>0</v>
      </c>
      <c r="T199" s="45">
        <v>0</v>
      </c>
      <c r="U199" s="43">
        <v>0</v>
      </c>
      <c r="V199" s="46">
        <v>0</v>
      </c>
      <c r="W199" s="43">
        <v>12426.94</v>
      </c>
      <c r="X199" s="51"/>
      <c r="Y199" s="43">
        <v>0</v>
      </c>
      <c r="Z199" s="44">
        <v>0</v>
      </c>
      <c r="AA199" s="45">
        <v>0</v>
      </c>
      <c r="AB199" s="43">
        <v>0</v>
      </c>
      <c r="AC199" s="46">
        <v>0</v>
      </c>
      <c r="AD199" s="43">
        <v>12426.94</v>
      </c>
      <c r="AE199" s="51"/>
      <c r="AF199" s="43">
        <v>0</v>
      </c>
      <c r="AG199" s="44">
        <v>0</v>
      </c>
      <c r="AH199" s="45">
        <v>0</v>
      </c>
      <c r="AI199" s="43">
        <v>0</v>
      </c>
      <c r="AJ199" s="46">
        <v>0</v>
      </c>
      <c r="AK199" s="43">
        <v>12426.94</v>
      </c>
      <c r="AL199" s="51"/>
      <c r="AM199" s="43">
        <v>0</v>
      </c>
      <c r="AN199" s="44">
        <v>0</v>
      </c>
      <c r="AO199" s="45">
        <v>0</v>
      </c>
      <c r="AP199" s="43">
        <v>0</v>
      </c>
      <c r="AQ199" s="46">
        <v>0</v>
      </c>
      <c r="AR199" s="43">
        <v>12426.94</v>
      </c>
      <c r="AS199" s="51"/>
      <c r="AT199" s="43">
        <v>0</v>
      </c>
      <c r="AU199" s="44">
        <v>0</v>
      </c>
      <c r="AV199" s="45">
        <v>0</v>
      </c>
      <c r="AW199" s="43">
        <v>0</v>
      </c>
      <c r="AX199" s="46">
        <v>0</v>
      </c>
      <c r="AY199" s="43">
        <v>12426.94</v>
      </c>
      <c r="AZ199" s="51"/>
      <c r="BA199" s="43">
        <v>0</v>
      </c>
      <c r="BB199" s="44">
        <v>0</v>
      </c>
      <c r="BC199" s="45">
        <v>0</v>
      </c>
      <c r="BD199" s="43">
        <v>0</v>
      </c>
      <c r="BE199" s="46">
        <v>0</v>
      </c>
      <c r="BF199" s="43">
        <v>12426.94</v>
      </c>
      <c r="BG199" s="51"/>
      <c r="BH199" s="43">
        <v>0</v>
      </c>
      <c r="BI199" s="44">
        <v>0</v>
      </c>
      <c r="BJ199" s="45">
        <v>0</v>
      </c>
      <c r="BK199" s="43">
        <v>0</v>
      </c>
      <c r="BL199" s="46">
        <v>0</v>
      </c>
      <c r="BM199" s="43">
        <v>12426.94</v>
      </c>
      <c r="BN199" s="51"/>
      <c r="BO199" s="43">
        <v>0</v>
      </c>
      <c r="BP199" s="44">
        <v>0</v>
      </c>
      <c r="BQ199" s="45">
        <v>0</v>
      </c>
      <c r="BR199" s="43">
        <v>0</v>
      </c>
      <c r="BS199" s="46">
        <v>0</v>
      </c>
      <c r="BT199" s="43">
        <v>12426.94</v>
      </c>
      <c r="BU199" s="51"/>
      <c r="BV199" s="43">
        <v>0</v>
      </c>
      <c r="BW199" s="44">
        <v>0</v>
      </c>
      <c r="BX199" s="45">
        <v>0</v>
      </c>
      <c r="BY199" s="43">
        <v>0</v>
      </c>
      <c r="BZ199" s="46">
        <v>0</v>
      </c>
      <c r="CA199" s="43">
        <v>12426.94</v>
      </c>
      <c r="CB199" s="51"/>
      <c r="CC199" s="43">
        <v>0</v>
      </c>
      <c r="CD199" s="44">
        <v>0</v>
      </c>
      <c r="CE199" s="45">
        <v>0</v>
      </c>
      <c r="CF199" s="43">
        <v>0</v>
      </c>
      <c r="CG199" s="46">
        <v>0</v>
      </c>
      <c r="CH199" s="43">
        <v>12426.94</v>
      </c>
      <c r="CI199" s="51"/>
      <c r="CJ199" s="43">
        <v>0</v>
      </c>
      <c r="CK199" s="44">
        <v>0</v>
      </c>
      <c r="CL199" s="45">
        <v>0</v>
      </c>
      <c r="CM199" s="43">
        <v>0</v>
      </c>
      <c r="CN199" s="46">
        <v>0</v>
      </c>
      <c r="CO199" s="43">
        <v>12426.94</v>
      </c>
      <c r="CP199" s="51">
        <v>0.5</v>
      </c>
      <c r="CQ199" s="43">
        <v>6213.47</v>
      </c>
      <c r="CR199" s="44">
        <v>0.5</v>
      </c>
      <c r="CS199" s="45">
        <v>0.5</v>
      </c>
      <c r="CT199" s="43">
        <v>6213.47</v>
      </c>
      <c r="CU199" s="46">
        <v>0.5</v>
      </c>
      <c r="CV199" s="43">
        <v>6213.47</v>
      </c>
      <c r="CW199" s="51">
        <v>0.5</v>
      </c>
      <c r="CX199" s="43">
        <v>6213.47</v>
      </c>
      <c r="CY199" s="44">
        <v>0.5</v>
      </c>
      <c r="CZ199" s="45">
        <v>1</v>
      </c>
      <c r="DA199" s="43">
        <v>12426.94</v>
      </c>
      <c r="DB199" s="46">
        <v>1</v>
      </c>
      <c r="DC199" s="43">
        <v>0</v>
      </c>
      <c r="DD199" s="51"/>
      <c r="DE199" s="43">
        <v>0</v>
      </c>
      <c r="DF199" s="44">
        <v>0</v>
      </c>
      <c r="DG199" s="45">
        <v>1</v>
      </c>
      <c r="DH199" s="43">
        <v>12426.94</v>
      </c>
      <c r="DI199" s="46">
        <v>1</v>
      </c>
      <c r="DJ199" s="43">
        <v>0</v>
      </c>
      <c r="DK199" s="51"/>
      <c r="DL199" s="43">
        <v>0</v>
      </c>
      <c r="DM199" s="44">
        <v>0</v>
      </c>
      <c r="DN199" s="45">
        <v>1</v>
      </c>
      <c r="DO199" s="43">
        <v>12426.94</v>
      </c>
      <c r="DP199" s="46">
        <v>1</v>
      </c>
      <c r="DQ199" s="43">
        <v>0</v>
      </c>
      <c r="DR199" s="45">
        <v>0</v>
      </c>
      <c r="DS199" s="45">
        <v>0</v>
      </c>
      <c r="DT199" s="45"/>
      <c r="DU199" s="45">
        <v>0</v>
      </c>
      <c r="DV199" s="43">
        <v>0</v>
      </c>
      <c r="DW199" s="43">
        <v>0</v>
      </c>
      <c r="DX199" s="43">
        <v>0</v>
      </c>
      <c r="DY199" s="50">
        <v>0</v>
      </c>
      <c r="DZ199" s="50">
        <v>0</v>
      </c>
      <c r="EA199" s="52" t="s">
        <v>2076</v>
      </c>
      <c r="EB199"/>
    </row>
    <row r="200" spans="1:132" outlineLevel="1" x14ac:dyDescent="0.25">
      <c r="A200" s="58" t="s">
        <v>592</v>
      </c>
      <c r="B200" s="58"/>
      <c r="C200" s="58"/>
      <c r="D200" s="58" t="s">
        <v>593</v>
      </c>
      <c r="E200" s="58"/>
      <c r="F200" s="58"/>
      <c r="G200" s="59"/>
      <c r="H200" s="59"/>
      <c r="I200" s="60">
        <v>0</v>
      </c>
      <c r="J200" s="61"/>
      <c r="K200" s="60">
        <v>40.980000000000004</v>
      </c>
      <c r="L200" s="62" t="e">
        <v>#DIV/0!</v>
      </c>
      <c r="M200" s="63"/>
      <c r="N200" s="60">
        <v>40.980000000000004</v>
      </c>
      <c r="O200" s="64" t="e">
        <v>#DIV/0!</v>
      </c>
      <c r="P200" s="60">
        <v>130436.75600000001</v>
      </c>
      <c r="Q200" s="61"/>
      <c r="R200" s="60">
        <v>3185.9189999999999</v>
      </c>
      <c r="S200" s="62" t="e">
        <v>#DIV/0!</v>
      </c>
      <c r="T200" s="63"/>
      <c r="U200" s="60">
        <v>3226.8990000000003</v>
      </c>
      <c r="V200" s="64" t="e">
        <v>#DIV/0!</v>
      </c>
      <c r="W200" s="60">
        <v>127250.83700000001</v>
      </c>
      <c r="X200" s="61"/>
      <c r="Y200" s="60">
        <v>5134.3329999999996</v>
      </c>
      <c r="Z200" s="62" t="e">
        <v>#DIV/0!</v>
      </c>
      <c r="AA200" s="63"/>
      <c r="AB200" s="60">
        <v>8361.232</v>
      </c>
      <c r="AC200" s="64" t="e">
        <v>#DIV/0!</v>
      </c>
      <c r="AD200" s="60">
        <v>122116.50399999999</v>
      </c>
      <c r="AE200" s="61"/>
      <c r="AF200" s="60">
        <v>22912.561499999996</v>
      </c>
      <c r="AG200" s="62" t="e">
        <v>#DIV/0!</v>
      </c>
      <c r="AH200" s="63"/>
      <c r="AI200" s="60">
        <v>31273.7935</v>
      </c>
      <c r="AJ200" s="64" t="e">
        <v>#DIV/0!</v>
      </c>
      <c r="AK200" s="60">
        <v>99203.94249999999</v>
      </c>
      <c r="AL200" s="61"/>
      <c r="AM200" s="60">
        <v>27376.702499999999</v>
      </c>
      <c r="AN200" s="62" t="e">
        <v>#DIV/0!</v>
      </c>
      <c r="AO200" s="63"/>
      <c r="AP200" s="60">
        <v>58650.495999999999</v>
      </c>
      <c r="AQ200" s="64" t="e">
        <v>#DIV/0!</v>
      </c>
      <c r="AR200" s="60">
        <v>71827.239999999976</v>
      </c>
      <c r="AS200" s="61"/>
      <c r="AT200" s="60">
        <v>3699.1284999999998</v>
      </c>
      <c r="AU200" s="62" t="e">
        <v>#DIV/0!</v>
      </c>
      <c r="AV200" s="63"/>
      <c r="AW200" s="60">
        <v>62349.624500000005</v>
      </c>
      <c r="AX200" s="64" t="e">
        <v>#DIV/0!</v>
      </c>
      <c r="AY200" s="60">
        <v>68128.111499999985</v>
      </c>
      <c r="AZ200" s="61"/>
      <c r="BA200" s="60">
        <v>5216.6895000000013</v>
      </c>
      <c r="BB200" s="62" t="e">
        <v>#DIV/0!</v>
      </c>
      <c r="BC200" s="63"/>
      <c r="BD200" s="60">
        <v>67566.313999999984</v>
      </c>
      <c r="BE200" s="64" t="e">
        <v>#DIV/0!</v>
      </c>
      <c r="BF200" s="60">
        <v>62911.421999999984</v>
      </c>
      <c r="BG200" s="61"/>
      <c r="BH200" s="60">
        <v>1461.2480000000005</v>
      </c>
      <c r="BI200" s="62" t="e">
        <v>#DIV/0!</v>
      </c>
      <c r="BJ200" s="63"/>
      <c r="BK200" s="60">
        <v>69027.561999999991</v>
      </c>
      <c r="BL200" s="64" t="e">
        <v>#DIV/0!</v>
      </c>
      <c r="BM200" s="60">
        <v>61450.173999999992</v>
      </c>
      <c r="BN200" s="61"/>
      <c r="BO200" s="60">
        <v>532.1099999999999</v>
      </c>
      <c r="BP200" s="62" t="e">
        <v>#DIV/0!</v>
      </c>
      <c r="BQ200" s="63"/>
      <c r="BR200" s="60">
        <v>69559.672000000006</v>
      </c>
      <c r="BS200" s="64" t="e">
        <v>#DIV/0!</v>
      </c>
      <c r="BT200" s="60">
        <v>60918.063999999998</v>
      </c>
      <c r="BU200" s="61"/>
      <c r="BV200" s="60">
        <v>10022.170700000001</v>
      </c>
      <c r="BW200" s="62" t="e">
        <v>#DIV/0!</v>
      </c>
      <c r="BX200" s="63"/>
      <c r="BY200" s="60">
        <v>79581.834699999978</v>
      </c>
      <c r="BZ200" s="64" t="e">
        <v>#DIV/0!</v>
      </c>
      <c r="CA200" s="60">
        <v>50895.90129999999</v>
      </c>
      <c r="CB200" s="61"/>
      <c r="CC200" s="60">
        <v>255.23000000000002</v>
      </c>
      <c r="CD200" s="62" t="e">
        <v>#DIV/0!</v>
      </c>
      <c r="CE200" s="63"/>
      <c r="CF200" s="60">
        <v>79837.064699999988</v>
      </c>
      <c r="CG200" s="64" t="e">
        <v>#DIV/0!</v>
      </c>
      <c r="CH200" s="60">
        <v>50640.671299999995</v>
      </c>
      <c r="CI200" s="61"/>
      <c r="CJ200" s="60">
        <v>5794.1463000000003</v>
      </c>
      <c r="CK200" s="62" t="e">
        <v>#DIV/0!</v>
      </c>
      <c r="CL200" s="63"/>
      <c r="CM200" s="60">
        <v>85631.210999999996</v>
      </c>
      <c r="CN200" s="64">
        <v>0</v>
      </c>
      <c r="CO200" s="60">
        <v>44846.525000000001</v>
      </c>
      <c r="CP200" s="61"/>
      <c r="CQ200" s="60">
        <v>15537.367200000001</v>
      </c>
      <c r="CR200" s="62"/>
      <c r="CS200" s="63"/>
      <c r="CT200" s="60">
        <v>101168.5782</v>
      </c>
      <c r="CU200" s="64"/>
      <c r="CV200" s="66">
        <v>29309.157800000004</v>
      </c>
      <c r="CW200" s="61"/>
      <c r="CX200" s="60">
        <v>8699.2824000000001</v>
      </c>
      <c r="CY200" s="62"/>
      <c r="CZ200" s="63"/>
      <c r="DA200" s="60">
        <v>109867.8606</v>
      </c>
      <c r="DB200" s="64"/>
      <c r="DC200" s="66">
        <v>20609.875400000004</v>
      </c>
      <c r="DD200" s="61"/>
      <c r="DE200" s="60">
        <v>0</v>
      </c>
      <c r="DF200" s="62"/>
      <c r="DG200" s="63"/>
      <c r="DH200" s="60">
        <v>109867.8606</v>
      </c>
      <c r="DI200" s="64"/>
      <c r="DJ200" s="66">
        <v>20609.875400000004</v>
      </c>
      <c r="DK200" s="61"/>
      <c r="DL200" s="60">
        <v>11349.170900000003</v>
      </c>
      <c r="DM200" s="62"/>
      <c r="DN200" s="63"/>
      <c r="DO200" s="60">
        <v>121217.03150000001</v>
      </c>
      <c r="DP200" s="64"/>
      <c r="DQ200" s="66">
        <v>9260.7045000000053</v>
      </c>
      <c r="DR200" s="63"/>
      <c r="DS200" s="63"/>
      <c r="DT200" s="63"/>
      <c r="DU200" s="63"/>
      <c r="DV200" s="60">
        <v>4802.738500000004</v>
      </c>
      <c r="DW200" s="60">
        <v>-8.6089357864693716E-13</v>
      </c>
      <c r="DX200" s="60">
        <v>0</v>
      </c>
      <c r="DY200" s="60">
        <v>4457.96</v>
      </c>
      <c r="DZ200" s="60">
        <v>354.27799120000014</v>
      </c>
      <c r="EA200" s="62"/>
      <c r="EB200"/>
    </row>
    <row r="201" spans="1:132" ht="38.25" outlineLevel="1" x14ac:dyDescent="0.25">
      <c r="A201" s="37" t="s">
        <v>594</v>
      </c>
      <c r="B201" s="38" t="s">
        <v>595</v>
      </c>
      <c r="C201" s="37" t="s">
        <v>53</v>
      </c>
      <c r="D201" s="37" t="s">
        <v>596</v>
      </c>
      <c r="E201" s="39" t="s">
        <v>130</v>
      </c>
      <c r="F201" s="39">
        <v>259.68</v>
      </c>
      <c r="G201" s="40">
        <v>5.68</v>
      </c>
      <c r="H201" s="40">
        <v>7.11</v>
      </c>
      <c r="I201" s="41">
        <v>1846.3240000000001</v>
      </c>
      <c r="J201" s="51"/>
      <c r="K201" s="43">
        <v>0</v>
      </c>
      <c r="L201" s="44">
        <v>0</v>
      </c>
      <c r="M201" s="45">
        <v>0</v>
      </c>
      <c r="N201" s="43">
        <v>0</v>
      </c>
      <c r="O201" s="46">
        <v>0</v>
      </c>
      <c r="P201" s="43">
        <v>1846.3240000000001</v>
      </c>
      <c r="Q201" s="51">
        <v>18.95</v>
      </c>
      <c r="R201" s="43">
        <v>134.7345</v>
      </c>
      <c r="S201" s="44">
        <v>7.2974461687114495E-2</v>
      </c>
      <c r="T201" s="45">
        <v>18.95</v>
      </c>
      <c r="U201" s="43">
        <v>134.7345</v>
      </c>
      <c r="V201" s="46">
        <v>7.2974461687114495E-2</v>
      </c>
      <c r="W201" s="43">
        <v>1711.5895</v>
      </c>
      <c r="X201" s="51">
        <v>81.599999999999994</v>
      </c>
      <c r="Y201" s="43">
        <v>580.17599999999993</v>
      </c>
      <c r="Z201" s="44">
        <v>0.31423303818831361</v>
      </c>
      <c r="AA201" s="45">
        <v>100.55</v>
      </c>
      <c r="AB201" s="43">
        <v>714.91049999999996</v>
      </c>
      <c r="AC201" s="46">
        <v>0.38720749987542813</v>
      </c>
      <c r="AD201" s="43">
        <v>1131.4135000000001</v>
      </c>
      <c r="AE201" s="51"/>
      <c r="AF201" s="43">
        <v>0</v>
      </c>
      <c r="AG201" s="44">
        <v>0</v>
      </c>
      <c r="AH201" s="45">
        <v>100.55</v>
      </c>
      <c r="AI201" s="43">
        <v>714.91049999999996</v>
      </c>
      <c r="AJ201" s="46">
        <v>0.38720749987542813</v>
      </c>
      <c r="AK201" s="43">
        <v>1131.4135000000001</v>
      </c>
      <c r="AL201" s="51">
        <v>50</v>
      </c>
      <c r="AM201" s="43">
        <v>355.5</v>
      </c>
      <c r="AN201" s="44">
        <v>0.19254475379185884</v>
      </c>
      <c r="AO201" s="45">
        <v>150.55000000000001</v>
      </c>
      <c r="AP201" s="43">
        <v>1070.4105</v>
      </c>
      <c r="AQ201" s="46">
        <v>0.579752253667287</v>
      </c>
      <c r="AR201" s="43">
        <v>775.91350000000011</v>
      </c>
      <c r="AS201" s="51">
        <v>38.450000000000003</v>
      </c>
      <c r="AT201" s="43">
        <v>273.37950000000001</v>
      </c>
      <c r="AU201" s="44">
        <v>0.14806691566593946</v>
      </c>
      <c r="AV201" s="45">
        <v>189</v>
      </c>
      <c r="AW201" s="43">
        <v>1343.79</v>
      </c>
      <c r="AX201" s="46">
        <v>0.72781916933322643</v>
      </c>
      <c r="AY201" s="43">
        <v>502.53400000000011</v>
      </c>
      <c r="AZ201" s="51"/>
      <c r="BA201" s="43">
        <v>0</v>
      </c>
      <c r="BB201" s="44">
        <v>0</v>
      </c>
      <c r="BC201" s="45">
        <v>189</v>
      </c>
      <c r="BD201" s="43">
        <v>1343.79</v>
      </c>
      <c r="BE201" s="46">
        <v>0.72781916933322643</v>
      </c>
      <c r="BF201" s="43">
        <v>502.53400000000011</v>
      </c>
      <c r="BG201" s="51">
        <v>8.3000000000000007</v>
      </c>
      <c r="BH201" s="43">
        <v>59.013000000000005</v>
      </c>
      <c r="BI201" s="44">
        <v>3.196242912944857E-2</v>
      </c>
      <c r="BJ201" s="45">
        <v>197.3</v>
      </c>
      <c r="BK201" s="43">
        <v>1402.8029999999999</v>
      </c>
      <c r="BL201" s="46">
        <v>0.7597815984626749</v>
      </c>
      <c r="BM201" s="43">
        <v>443.52100000000019</v>
      </c>
      <c r="BN201" s="51"/>
      <c r="BO201" s="43">
        <v>0</v>
      </c>
      <c r="BP201" s="44">
        <v>0</v>
      </c>
      <c r="BQ201" s="45">
        <v>197.3</v>
      </c>
      <c r="BR201" s="43">
        <v>1402.8029999999999</v>
      </c>
      <c r="BS201" s="46">
        <v>0.7597815984626749</v>
      </c>
      <c r="BT201" s="43">
        <v>443.52100000000019</v>
      </c>
      <c r="BU201" s="51"/>
      <c r="BV201" s="43">
        <v>0</v>
      </c>
      <c r="BW201" s="44">
        <v>0</v>
      </c>
      <c r="BX201" s="45">
        <v>197.3</v>
      </c>
      <c r="BY201" s="43">
        <v>1402.8029999999999</v>
      </c>
      <c r="BZ201" s="46">
        <v>0.7597815984626749</v>
      </c>
      <c r="CA201" s="43">
        <v>443.52100000000019</v>
      </c>
      <c r="CB201" s="51"/>
      <c r="CC201" s="43">
        <v>0</v>
      </c>
      <c r="CD201" s="44">
        <v>0</v>
      </c>
      <c r="CE201" s="45">
        <v>197.3</v>
      </c>
      <c r="CF201" s="43">
        <v>1402.8029999999999</v>
      </c>
      <c r="CG201" s="46">
        <v>0.7597815984626749</v>
      </c>
      <c r="CH201" s="43">
        <v>443.52100000000019</v>
      </c>
      <c r="CI201" s="51">
        <v>9</v>
      </c>
      <c r="CJ201" s="43">
        <v>63.99</v>
      </c>
      <c r="CK201" s="44">
        <v>3.4658055682534591E-2</v>
      </c>
      <c r="CL201" s="45">
        <v>206.3</v>
      </c>
      <c r="CM201" s="43">
        <v>1466.7929999999999</v>
      </c>
      <c r="CN201" s="67">
        <v>0.79443965414520956</v>
      </c>
      <c r="CO201" s="43">
        <v>379.53100000000018</v>
      </c>
      <c r="CP201" s="51"/>
      <c r="CQ201" s="43">
        <v>0</v>
      </c>
      <c r="CR201" s="44">
        <v>0</v>
      </c>
      <c r="CS201" s="45">
        <v>206.3</v>
      </c>
      <c r="CT201" s="43">
        <v>1466.7929999999999</v>
      </c>
      <c r="CU201" s="46">
        <v>0.79443965414520956</v>
      </c>
      <c r="CV201" s="43">
        <v>379.53100000000018</v>
      </c>
      <c r="CW201" s="51">
        <v>9.3800000000000008</v>
      </c>
      <c r="CX201" s="43">
        <v>66.691800000000015</v>
      </c>
      <c r="CY201" s="44">
        <v>3.6121395811352729E-2</v>
      </c>
      <c r="CZ201" s="45">
        <v>215.68</v>
      </c>
      <c r="DA201" s="43">
        <v>1533.4848</v>
      </c>
      <c r="DB201" s="46">
        <v>0.83056104995656233</v>
      </c>
      <c r="DC201" s="43">
        <v>312.83920000000012</v>
      </c>
      <c r="DD201" s="51"/>
      <c r="DE201" s="43">
        <v>0</v>
      </c>
      <c r="DF201" s="44">
        <v>0</v>
      </c>
      <c r="DG201" s="45">
        <v>215.68</v>
      </c>
      <c r="DH201" s="43">
        <v>1533.4848</v>
      </c>
      <c r="DI201" s="46">
        <v>0.83056104995656233</v>
      </c>
      <c r="DJ201" s="43">
        <v>312.83920000000012</v>
      </c>
      <c r="DK201" s="51"/>
      <c r="DL201" s="43">
        <v>0</v>
      </c>
      <c r="DM201" s="44">
        <v>0</v>
      </c>
      <c r="DN201" s="45">
        <v>215.68</v>
      </c>
      <c r="DO201" s="43">
        <v>1533.4848</v>
      </c>
      <c r="DP201" s="46">
        <v>0.83056104995656233</v>
      </c>
      <c r="DQ201" s="43">
        <v>312.83920000000012</v>
      </c>
      <c r="DR201" s="45">
        <v>0</v>
      </c>
      <c r="DS201" s="45">
        <v>0</v>
      </c>
      <c r="DT201" s="45"/>
      <c r="DU201" s="69">
        <v>44</v>
      </c>
      <c r="DV201" s="43">
        <v>0</v>
      </c>
      <c r="DW201" s="43">
        <v>0</v>
      </c>
      <c r="DX201" s="43">
        <v>0</v>
      </c>
      <c r="DY201" s="50">
        <v>312.84000000000003</v>
      </c>
      <c r="DZ201" s="50">
        <v>0</v>
      </c>
      <c r="EA201" s="52" t="s">
        <v>2076</v>
      </c>
      <c r="EB201"/>
    </row>
    <row r="202" spans="1:132" ht="38.25" outlineLevel="1" x14ac:dyDescent="0.25">
      <c r="A202" s="37" t="s">
        <v>597</v>
      </c>
      <c r="B202" s="38" t="s">
        <v>421</v>
      </c>
      <c r="C202" s="37" t="s">
        <v>48</v>
      </c>
      <c r="D202" s="37" t="s">
        <v>422</v>
      </c>
      <c r="E202" s="39" t="s">
        <v>130</v>
      </c>
      <c r="F202" s="39">
        <v>11.4</v>
      </c>
      <c r="G202" s="40">
        <v>5.46</v>
      </c>
      <c r="H202" s="40">
        <v>6.83</v>
      </c>
      <c r="I202" s="41">
        <v>77.861999999999995</v>
      </c>
      <c r="J202" s="51">
        <v>6</v>
      </c>
      <c r="K202" s="43">
        <v>40.980000000000004</v>
      </c>
      <c r="L202" s="44">
        <v>0.52631578947368429</v>
      </c>
      <c r="M202" s="45">
        <v>6</v>
      </c>
      <c r="N202" s="43">
        <v>40.980000000000004</v>
      </c>
      <c r="O202" s="46">
        <v>0.52631578947368429</v>
      </c>
      <c r="P202" s="43">
        <v>36.881999999999991</v>
      </c>
      <c r="Q202" s="51">
        <v>2.5</v>
      </c>
      <c r="R202" s="43">
        <v>17.074999999999999</v>
      </c>
      <c r="S202" s="44">
        <v>0.2192982456140351</v>
      </c>
      <c r="T202" s="45">
        <v>8.5</v>
      </c>
      <c r="U202" s="43">
        <v>58.055000000000007</v>
      </c>
      <c r="V202" s="46">
        <v>0.7456140350877194</v>
      </c>
      <c r="W202" s="43">
        <v>19.806999999999988</v>
      </c>
      <c r="X202" s="51">
        <v>2.9</v>
      </c>
      <c r="Y202" s="43">
        <v>19.806999999999999</v>
      </c>
      <c r="Z202" s="44">
        <v>0.25438596491228072</v>
      </c>
      <c r="AA202" s="45">
        <v>11.4</v>
      </c>
      <c r="AB202" s="43">
        <v>77.862000000000009</v>
      </c>
      <c r="AC202" s="46">
        <v>1.0000000000000002</v>
      </c>
      <c r="AD202" s="43">
        <v>0</v>
      </c>
      <c r="AE202" s="51"/>
      <c r="AF202" s="43">
        <v>0</v>
      </c>
      <c r="AG202" s="44">
        <v>0</v>
      </c>
      <c r="AH202" s="45">
        <v>11.4</v>
      </c>
      <c r="AI202" s="43">
        <v>77.862000000000009</v>
      </c>
      <c r="AJ202" s="46">
        <v>1.0000000000000002</v>
      </c>
      <c r="AK202" s="43">
        <v>0</v>
      </c>
      <c r="AL202" s="51"/>
      <c r="AM202" s="43">
        <v>0</v>
      </c>
      <c r="AN202" s="44">
        <v>0</v>
      </c>
      <c r="AO202" s="45">
        <v>11.4</v>
      </c>
      <c r="AP202" s="43">
        <v>77.862000000000009</v>
      </c>
      <c r="AQ202" s="46">
        <v>1.0000000000000002</v>
      </c>
      <c r="AR202" s="43">
        <v>0</v>
      </c>
      <c r="AS202" s="51"/>
      <c r="AT202" s="43">
        <v>0</v>
      </c>
      <c r="AU202" s="44">
        <v>0</v>
      </c>
      <c r="AV202" s="45">
        <v>11.4</v>
      </c>
      <c r="AW202" s="43">
        <v>77.862000000000009</v>
      </c>
      <c r="AX202" s="46">
        <v>1.0000000000000002</v>
      </c>
      <c r="AY202" s="43">
        <v>0</v>
      </c>
      <c r="AZ202" s="51"/>
      <c r="BA202" s="43">
        <v>0</v>
      </c>
      <c r="BB202" s="44">
        <v>0</v>
      </c>
      <c r="BC202" s="45">
        <v>11.4</v>
      </c>
      <c r="BD202" s="43">
        <v>77.862000000000009</v>
      </c>
      <c r="BE202" s="46">
        <v>1.0000000000000002</v>
      </c>
      <c r="BF202" s="43">
        <v>0</v>
      </c>
      <c r="BG202" s="51"/>
      <c r="BH202" s="43">
        <v>0</v>
      </c>
      <c r="BI202" s="44">
        <v>0</v>
      </c>
      <c r="BJ202" s="45">
        <v>11.4</v>
      </c>
      <c r="BK202" s="43">
        <v>77.862000000000009</v>
      </c>
      <c r="BL202" s="46">
        <v>1.0000000000000002</v>
      </c>
      <c r="BM202" s="43">
        <v>0</v>
      </c>
      <c r="BN202" s="51"/>
      <c r="BO202" s="43">
        <v>0</v>
      </c>
      <c r="BP202" s="44">
        <v>0</v>
      </c>
      <c r="BQ202" s="45">
        <v>11.4</v>
      </c>
      <c r="BR202" s="43">
        <v>77.862000000000009</v>
      </c>
      <c r="BS202" s="46">
        <v>1.0000000000000002</v>
      </c>
      <c r="BT202" s="43">
        <v>0</v>
      </c>
      <c r="BU202" s="51"/>
      <c r="BV202" s="43">
        <v>0</v>
      </c>
      <c r="BW202" s="44">
        <v>0</v>
      </c>
      <c r="BX202" s="45">
        <v>11.4</v>
      </c>
      <c r="BY202" s="43">
        <v>77.862000000000009</v>
      </c>
      <c r="BZ202" s="46">
        <v>1.0000000000000002</v>
      </c>
      <c r="CA202" s="43">
        <v>0</v>
      </c>
      <c r="CB202" s="51"/>
      <c r="CC202" s="43">
        <v>0</v>
      </c>
      <c r="CD202" s="44">
        <v>0</v>
      </c>
      <c r="CE202" s="45">
        <v>11.4</v>
      </c>
      <c r="CF202" s="43">
        <v>77.862000000000009</v>
      </c>
      <c r="CG202" s="46">
        <v>1.0000000000000002</v>
      </c>
      <c r="CH202" s="43">
        <v>0</v>
      </c>
      <c r="CI202" s="51"/>
      <c r="CJ202" s="43">
        <v>0</v>
      </c>
      <c r="CK202" s="44">
        <v>0</v>
      </c>
      <c r="CL202" s="45">
        <v>11.4</v>
      </c>
      <c r="CM202" s="43">
        <v>77.862000000000009</v>
      </c>
      <c r="CN202" s="67">
        <v>1.0000000000000002</v>
      </c>
      <c r="CO202" s="43">
        <v>0</v>
      </c>
      <c r="CP202" s="51"/>
      <c r="CQ202" s="43">
        <v>0</v>
      </c>
      <c r="CR202" s="44">
        <v>0</v>
      </c>
      <c r="CS202" s="45">
        <v>11.4</v>
      </c>
      <c r="CT202" s="43">
        <v>77.862000000000009</v>
      </c>
      <c r="CU202" s="46">
        <v>1.0000000000000002</v>
      </c>
      <c r="CV202" s="43">
        <v>0</v>
      </c>
      <c r="CW202" s="51"/>
      <c r="CX202" s="43">
        <v>0</v>
      </c>
      <c r="CY202" s="44">
        <v>0</v>
      </c>
      <c r="CZ202" s="45">
        <v>11.4</v>
      </c>
      <c r="DA202" s="43">
        <v>77.862000000000009</v>
      </c>
      <c r="DB202" s="46">
        <v>1.0000000000000002</v>
      </c>
      <c r="DC202" s="43">
        <v>0</v>
      </c>
      <c r="DD202" s="51"/>
      <c r="DE202" s="43">
        <v>0</v>
      </c>
      <c r="DF202" s="44">
        <v>0</v>
      </c>
      <c r="DG202" s="45">
        <v>11.4</v>
      </c>
      <c r="DH202" s="43">
        <v>77.862000000000009</v>
      </c>
      <c r="DI202" s="46">
        <v>1.0000000000000002</v>
      </c>
      <c r="DJ202" s="43">
        <v>0</v>
      </c>
      <c r="DK202" s="51"/>
      <c r="DL202" s="43">
        <v>0</v>
      </c>
      <c r="DM202" s="44">
        <v>0</v>
      </c>
      <c r="DN202" s="45">
        <v>11.4</v>
      </c>
      <c r="DO202" s="43">
        <v>77.862000000000009</v>
      </c>
      <c r="DP202" s="46">
        <v>1.0000000000000002</v>
      </c>
      <c r="DQ202" s="43">
        <v>0</v>
      </c>
      <c r="DR202" s="45">
        <v>0</v>
      </c>
      <c r="DS202" s="45">
        <v>0</v>
      </c>
      <c r="DT202" s="45"/>
      <c r="DU202" s="45">
        <v>0</v>
      </c>
      <c r="DV202" s="43">
        <v>0</v>
      </c>
      <c r="DW202" s="43">
        <v>0</v>
      </c>
      <c r="DX202" s="43">
        <v>0</v>
      </c>
      <c r="DY202" s="50">
        <v>0</v>
      </c>
      <c r="DZ202" s="50">
        <v>0</v>
      </c>
      <c r="EA202" s="52" t="s">
        <v>2076</v>
      </c>
      <c r="EB202"/>
    </row>
    <row r="203" spans="1:132" ht="38.25" outlineLevel="1" x14ac:dyDescent="0.25">
      <c r="A203" s="37" t="s">
        <v>598</v>
      </c>
      <c r="B203" s="38">
        <v>104766</v>
      </c>
      <c r="C203" s="37" t="s">
        <v>53</v>
      </c>
      <c r="D203" s="37" t="s">
        <v>599</v>
      </c>
      <c r="E203" s="39" t="s">
        <v>130</v>
      </c>
      <c r="F203" s="39">
        <v>215.68</v>
      </c>
      <c r="G203" s="40">
        <v>12.68</v>
      </c>
      <c r="H203" s="40">
        <v>15.87</v>
      </c>
      <c r="I203" s="41">
        <v>3422.8409999999999</v>
      </c>
      <c r="J203" s="51">
        <v>0</v>
      </c>
      <c r="K203" s="43">
        <v>0</v>
      </c>
      <c r="L203" s="44">
        <v>0</v>
      </c>
      <c r="M203" s="45">
        <v>0</v>
      </c>
      <c r="N203" s="43">
        <v>0</v>
      </c>
      <c r="O203" s="46">
        <v>0</v>
      </c>
      <c r="P203" s="43">
        <v>3422.8409999999999</v>
      </c>
      <c r="Q203" s="51"/>
      <c r="R203" s="43">
        <v>0</v>
      </c>
      <c r="S203" s="44">
        <v>0</v>
      </c>
      <c r="T203" s="48">
        <v>0</v>
      </c>
      <c r="U203" s="43">
        <v>0</v>
      </c>
      <c r="V203" s="46">
        <v>0</v>
      </c>
      <c r="W203" s="43">
        <v>3422.8409999999999</v>
      </c>
      <c r="X203" s="51">
        <v>79.099999999999994</v>
      </c>
      <c r="Y203" s="43">
        <v>1255.3169999999998</v>
      </c>
      <c r="Z203" s="44">
        <v>0.36674709692912988</v>
      </c>
      <c r="AA203" s="45">
        <v>79.099999999999994</v>
      </c>
      <c r="AB203" s="43">
        <v>1255.3169999999998</v>
      </c>
      <c r="AC203" s="46">
        <v>0.36674709692912988</v>
      </c>
      <c r="AD203" s="43">
        <v>2167.5240000000003</v>
      </c>
      <c r="AE203" s="51">
        <v>21.45</v>
      </c>
      <c r="AF203" s="43">
        <v>340.41149999999999</v>
      </c>
      <c r="AG203" s="44">
        <v>9.9452910608468226E-2</v>
      </c>
      <c r="AH203" s="45">
        <v>100.55</v>
      </c>
      <c r="AI203" s="43">
        <v>1595.7284999999997</v>
      </c>
      <c r="AJ203" s="46">
        <v>0.4662000075375981</v>
      </c>
      <c r="AK203" s="43">
        <v>1827.1125000000002</v>
      </c>
      <c r="AL203" s="51">
        <v>50</v>
      </c>
      <c r="AM203" s="43">
        <v>793.5</v>
      </c>
      <c r="AN203" s="44">
        <v>0.23182496645330591</v>
      </c>
      <c r="AO203" s="45">
        <v>150.55000000000001</v>
      </c>
      <c r="AP203" s="43">
        <v>2389.2284999999997</v>
      </c>
      <c r="AQ203" s="46">
        <v>0.69802497399090402</v>
      </c>
      <c r="AR203" s="43">
        <v>1033.6125000000002</v>
      </c>
      <c r="AS203" s="51">
        <v>38.450000000000003</v>
      </c>
      <c r="AT203" s="43">
        <v>610.20150000000001</v>
      </c>
      <c r="AU203" s="44">
        <v>0.17827339920259225</v>
      </c>
      <c r="AV203" s="45">
        <v>189</v>
      </c>
      <c r="AW203" s="43">
        <v>2999.43</v>
      </c>
      <c r="AX203" s="46">
        <v>0.87629837319349624</v>
      </c>
      <c r="AY203" s="43">
        <v>423.41100000000006</v>
      </c>
      <c r="AZ203" s="51"/>
      <c r="BA203" s="43">
        <v>0</v>
      </c>
      <c r="BB203" s="44">
        <v>0</v>
      </c>
      <c r="BC203" s="45">
        <v>189</v>
      </c>
      <c r="BD203" s="43">
        <v>2999.43</v>
      </c>
      <c r="BE203" s="46">
        <v>0.87629837319349624</v>
      </c>
      <c r="BF203" s="43">
        <v>423.41100000000006</v>
      </c>
      <c r="BG203" s="51">
        <v>8.3000000000000007</v>
      </c>
      <c r="BH203" s="43">
        <v>131.721</v>
      </c>
      <c r="BI203" s="44">
        <v>3.8482944431248778E-2</v>
      </c>
      <c r="BJ203" s="45">
        <v>197.3</v>
      </c>
      <c r="BK203" s="43">
        <v>3131.1509999999998</v>
      </c>
      <c r="BL203" s="46">
        <v>0.91478131762474502</v>
      </c>
      <c r="BM203" s="43">
        <v>291.69000000000005</v>
      </c>
      <c r="BN203" s="51"/>
      <c r="BO203" s="43">
        <v>0</v>
      </c>
      <c r="BP203" s="44">
        <v>0</v>
      </c>
      <c r="BQ203" s="45">
        <v>197.3</v>
      </c>
      <c r="BR203" s="43">
        <v>3131.1509999999998</v>
      </c>
      <c r="BS203" s="46">
        <v>0.91478131762474502</v>
      </c>
      <c r="BT203" s="43">
        <v>291.69000000000005</v>
      </c>
      <c r="BU203" s="51"/>
      <c r="BV203" s="43">
        <v>0</v>
      </c>
      <c r="BW203" s="44">
        <v>0</v>
      </c>
      <c r="BX203" s="45">
        <v>197.3</v>
      </c>
      <c r="BY203" s="43">
        <v>3131.1509999999998</v>
      </c>
      <c r="BZ203" s="46">
        <v>0.91478131762474502</v>
      </c>
      <c r="CA203" s="43">
        <v>291.69000000000005</v>
      </c>
      <c r="CB203" s="51"/>
      <c r="CC203" s="43">
        <v>0</v>
      </c>
      <c r="CD203" s="44">
        <v>0</v>
      </c>
      <c r="CE203" s="45">
        <v>197.3</v>
      </c>
      <c r="CF203" s="43">
        <v>3131.1509999999998</v>
      </c>
      <c r="CG203" s="46">
        <v>0.91478131762474502</v>
      </c>
      <c r="CH203" s="43">
        <v>291.69000000000005</v>
      </c>
      <c r="CI203" s="51">
        <v>9</v>
      </c>
      <c r="CJ203" s="43">
        <v>142.82999999999998</v>
      </c>
      <c r="CK203" s="44">
        <v>4.1728493961595059E-2</v>
      </c>
      <c r="CL203" s="45">
        <v>206.3</v>
      </c>
      <c r="CM203" s="43">
        <v>3273.9809999999998</v>
      </c>
      <c r="CN203" s="67">
        <v>0.95650981158634008</v>
      </c>
      <c r="CO203" s="43">
        <v>148.86000000000013</v>
      </c>
      <c r="CP203" s="51"/>
      <c r="CQ203" s="43">
        <v>0</v>
      </c>
      <c r="CR203" s="44">
        <v>0</v>
      </c>
      <c r="CS203" s="45">
        <v>206.3</v>
      </c>
      <c r="CT203" s="43">
        <v>3273.9809999999998</v>
      </c>
      <c r="CU203" s="46">
        <v>0.95650981158634008</v>
      </c>
      <c r="CV203" s="43">
        <v>148.86000000000013</v>
      </c>
      <c r="CW203" s="51">
        <v>9.3800000000000008</v>
      </c>
      <c r="CX203" s="43">
        <v>148.86060000000001</v>
      </c>
      <c r="CY203" s="44">
        <v>4.3490363706640188E-2</v>
      </c>
      <c r="CZ203" s="45">
        <v>215.68</v>
      </c>
      <c r="DA203" s="43">
        <v>3422.8415999999997</v>
      </c>
      <c r="DB203" s="46">
        <v>1.0000001752929804</v>
      </c>
      <c r="DC203" s="43">
        <v>-5.9999999984938768E-4</v>
      </c>
      <c r="DD203" s="51"/>
      <c r="DE203" s="43">
        <v>0</v>
      </c>
      <c r="DF203" s="44">
        <v>0</v>
      </c>
      <c r="DG203" s="45">
        <v>215.68</v>
      </c>
      <c r="DH203" s="43">
        <v>3422.8415999999997</v>
      </c>
      <c r="DI203" s="46">
        <v>1.0000001752929804</v>
      </c>
      <c r="DJ203" s="43">
        <v>-5.9999999984938768E-4</v>
      </c>
      <c r="DK203" s="51"/>
      <c r="DL203" s="43">
        <v>0</v>
      </c>
      <c r="DM203" s="44">
        <v>0</v>
      </c>
      <c r="DN203" s="45">
        <v>215.68</v>
      </c>
      <c r="DO203" s="43">
        <v>3422.8415999999997</v>
      </c>
      <c r="DP203" s="46">
        <v>1.0000001752929804</v>
      </c>
      <c r="DQ203" s="43">
        <v>-5.9999999984938768E-4</v>
      </c>
      <c r="DR203" s="45">
        <v>0</v>
      </c>
      <c r="DS203" s="45">
        <v>0</v>
      </c>
      <c r="DT203" s="45"/>
      <c r="DU203" s="45">
        <v>0</v>
      </c>
      <c r="DV203" s="43">
        <v>0</v>
      </c>
      <c r="DW203" s="43">
        <v>0</v>
      </c>
      <c r="DX203" s="43">
        <v>0</v>
      </c>
      <c r="DY203" s="50">
        <v>0</v>
      </c>
      <c r="DZ203" s="50">
        <v>0</v>
      </c>
      <c r="EA203" s="52" t="s">
        <v>2076</v>
      </c>
      <c r="EB203"/>
    </row>
    <row r="204" spans="1:132" ht="38.25" outlineLevel="1" x14ac:dyDescent="0.25">
      <c r="A204" s="37" t="s">
        <v>600</v>
      </c>
      <c r="B204" s="38" t="s">
        <v>424</v>
      </c>
      <c r="C204" s="37" t="s">
        <v>48</v>
      </c>
      <c r="D204" s="37" t="s">
        <v>425</v>
      </c>
      <c r="E204" s="39" t="s">
        <v>130</v>
      </c>
      <c r="F204" s="39">
        <v>11.4</v>
      </c>
      <c r="G204" s="40">
        <v>18.63</v>
      </c>
      <c r="H204" s="40">
        <v>23.32</v>
      </c>
      <c r="I204" s="41">
        <v>265.84800000000001</v>
      </c>
      <c r="J204" s="51">
        <v>0</v>
      </c>
      <c r="K204" s="43">
        <v>0</v>
      </c>
      <c r="L204" s="44">
        <v>0</v>
      </c>
      <c r="M204" s="45">
        <v>0</v>
      </c>
      <c r="N204" s="43">
        <v>0</v>
      </c>
      <c r="O204" s="46">
        <v>0</v>
      </c>
      <c r="P204" s="43">
        <v>265.84800000000001</v>
      </c>
      <c r="Q204" s="51"/>
      <c r="R204" s="43">
        <v>0</v>
      </c>
      <c r="S204" s="44">
        <v>0</v>
      </c>
      <c r="T204" s="48">
        <v>0</v>
      </c>
      <c r="U204" s="43">
        <v>0</v>
      </c>
      <c r="V204" s="46">
        <v>0</v>
      </c>
      <c r="W204" s="43">
        <v>265.84800000000001</v>
      </c>
      <c r="X204" s="51">
        <v>11.4</v>
      </c>
      <c r="Y204" s="43">
        <v>265.84800000000001</v>
      </c>
      <c r="Z204" s="44">
        <v>1</v>
      </c>
      <c r="AA204" s="45">
        <v>11.4</v>
      </c>
      <c r="AB204" s="43">
        <v>265.84800000000001</v>
      </c>
      <c r="AC204" s="46">
        <v>1</v>
      </c>
      <c r="AD204" s="43">
        <v>0</v>
      </c>
      <c r="AE204" s="51"/>
      <c r="AF204" s="43">
        <v>0</v>
      </c>
      <c r="AG204" s="44">
        <v>0</v>
      </c>
      <c r="AH204" s="45">
        <v>11.4</v>
      </c>
      <c r="AI204" s="43">
        <v>265.84800000000001</v>
      </c>
      <c r="AJ204" s="46">
        <v>1</v>
      </c>
      <c r="AK204" s="43">
        <v>0</v>
      </c>
      <c r="AL204" s="51"/>
      <c r="AM204" s="43">
        <v>0</v>
      </c>
      <c r="AN204" s="44">
        <v>0</v>
      </c>
      <c r="AO204" s="45">
        <v>11.4</v>
      </c>
      <c r="AP204" s="43">
        <v>265.84800000000001</v>
      </c>
      <c r="AQ204" s="46">
        <v>1</v>
      </c>
      <c r="AR204" s="43">
        <v>0</v>
      </c>
      <c r="AS204" s="51"/>
      <c r="AT204" s="43">
        <v>0</v>
      </c>
      <c r="AU204" s="44">
        <v>0</v>
      </c>
      <c r="AV204" s="45">
        <v>11.4</v>
      </c>
      <c r="AW204" s="43">
        <v>265.84800000000001</v>
      </c>
      <c r="AX204" s="46">
        <v>1</v>
      </c>
      <c r="AY204" s="43">
        <v>0</v>
      </c>
      <c r="AZ204" s="51"/>
      <c r="BA204" s="43">
        <v>0</v>
      </c>
      <c r="BB204" s="44">
        <v>0</v>
      </c>
      <c r="BC204" s="45">
        <v>11.4</v>
      </c>
      <c r="BD204" s="43">
        <v>265.84800000000001</v>
      </c>
      <c r="BE204" s="46">
        <v>1</v>
      </c>
      <c r="BF204" s="43">
        <v>0</v>
      </c>
      <c r="BG204" s="51"/>
      <c r="BH204" s="43">
        <v>0</v>
      </c>
      <c r="BI204" s="44">
        <v>0</v>
      </c>
      <c r="BJ204" s="45">
        <v>11.4</v>
      </c>
      <c r="BK204" s="43">
        <v>265.84800000000001</v>
      </c>
      <c r="BL204" s="46">
        <v>1</v>
      </c>
      <c r="BM204" s="43">
        <v>0</v>
      </c>
      <c r="BN204" s="51"/>
      <c r="BO204" s="43">
        <v>0</v>
      </c>
      <c r="BP204" s="44">
        <v>0</v>
      </c>
      <c r="BQ204" s="45">
        <v>11.4</v>
      </c>
      <c r="BR204" s="43">
        <v>265.84800000000001</v>
      </c>
      <c r="BS204" s="46">
        <v>1</v>
      </c>
      <c r="BT204" s="43">
        <v>0</v>
      </c>
      <c r="BU204" s="51"/>
      <c r="BV204" s="43">
        <v>0</v>
      </c>
      <c r="BW204" s="44">
        <v>0</v>
      </c>
      <c r="BX204" s="45">
        <v>11.4</v>
      </c>
      <c r="BY204" s="43">
        <v>265.83999999999997</v>
      </c>
      <c r="BZ204" s="46">
        <v>0.99996990761638216</v>
      </c>
      <c r="CA204" s="65">
        <v>8.0000000000381988E-3</v>
      </c>
      <c r="CB204" s="51"/>
      <c r="CC204" s="43">
        <v>0</v>
      </c>
      <c r="CD204" s="44">
        <v>0</v>
      </c>
      <c r="CE204" s="45">
        <v>11.4</v>
      </c>
      <c r="CF204" s="43">
        <v>265.83999999999997</v>
      </c>
      <c r="CG204" s="46">
        <v>0.99996990761638216</v>
      </c>
      <c r="CH204" s="43">
        <v>8.0000000000381988E-3</v>
      </c>
      <c r="CI204" s="51"/>
      <c r="CJ204" s="43">
        <v>0</v>
      </c>
      <c r="CK204" s="44">
        <v>0</v>
      </c>
      <c r="CL204" s="45">
        <v>11.4</v>
      </c>
      <c r="CM204" s="43">
        <v>265.83999999999997</v>
      </c>
      <c r="CN204" s="46">
        <v>0.99996990761638216</v>
      </c>
      <c r="CO204" s="43">
        <v>8.0000000000381988E-3</v>
      </c>
      <c r="CP204" s="51"/>
      <c r="CQ204" s="43">
        <v>0</v>
      </c>
      <c r="CR204" s="44">
        <v>0</v>
      </c>
      <c r="CS204" s="45">
        <v>11.4</v>
      </c>
      <c r="CT204" s="43">
        <v>265.83999999999997</v>
      </c>
      <c r="CU204" s="46">
        <v>0.99996990761638216</v>
      </c>
      <c r="CV204" s="43">
        <v>8.0000000000381988E-3</v>
      </c>
      <c r="CW204" s="51"/>
      <c r="CX204" s="43">
        <v>0</v>
      </c>
      <c r="CY204" s="44">
        <v>0</v>
      </c>
      <c r="CZ204" s="45">
        <v>11.4</v>
      </c>
      <c r="DA204" s="43">
        <v>265.83999999999997</v>
      </c>
      <c r="DB204" s="46">
        <v>0.99996990761638216</v>
      </c>
      <c r="DC204" s="43">
        <v>8.0000000000381988E-3</v>
      </c>
      <c r="DD204" s="51"/>
      <c r="DE204" s="43">
        <v>0</v>
      </c>
      <c r="DF204" s="44">
        <v>0</v>
      </c>
      <c r="DG204" s="45">
        <v>11.4</v>
      </c>
      <c r="DH204" s="43">
        <v>265.83999999999997</v>
      </c>
      <c r="DI204" s="46">
        <v>0.99996990761638216</v>
      </c>
      <c r="DJ204" s="43">
        <v>8.0000000000381988E-3</v>
      </c>
      <c r="DK204" s="51"/>
      <c r="DL204" s="43">
        <v>0</v>
      </c>
      <c r="DM204" s="44">
        <v>0</v>
      </c>
      <c r="DN204" s="45">
        <v>11.4</v>
      </c>
      <c r="DO204" s="43">
        <v>265.83999999999997</v>
      </c>
      <c r="DP204" s="46">
        <v>0.99996990761638216</v>
      </c>
      <c r="DQ204" s="43">
        <v>8.0000000000381988E-3</v>
      </c>
      <c r="DR204" s="45">
        <v>0</v>
      </c>
      <c r="DS204" s="45">
        <v>0</v>
      </c>
      <c r="DT204" s="45"/>
      <c r="DU204" s="45">
        <v>0</v>
      </c>
      <c r="DV204" s="43">
        <v>0</v>
      </c>
      <c r="DW204" s="43">
        <v>0</v>
      </c>
      <c r="DX204" s="43">
        <v>0</v>
      </c>
      <c r="DY204" s="50">
        <v>0</v>
      </c>
      <c r="DZ204" s="50">
        <v>0</v>
      </c>
      <c r="EA204" s="52" t="s">
        <v>2076</v>
      </c>
      <c r="EB204"/>
    </row>
    <row r="205" spans="1:132" ht="25.5" outlineLevel="1" x14ac:dyDescent="0.25">
      <c r="A205" s="37" t="s">
        <v>601</v>
      </c>
      <c r="B205" s="38" t="s">
        <v>167</v>
      </c>
      <c r="C205" s="37" t="s">
        <v>53</v>
      </c>
      <c r="D205" s="37" t="s">
        <v>168</v>
      </c>
      <c r="E205" s="39" t="s">
        <v>109</v>
      </c>
      <c r="F205" s="39">
        <v>31.7</v>
      </c>
      <c r="G205" s="40">
        <v>65.430000000000007</v>
      </c>
      <c r="H205" s="40">
        <v>81.93</v>
      </c>
      <c r="I205" s="41">
        <v>2597.181</v>
      </c>
      <c r="J205" s="51">
        <v>0</v>
      </c>
      <c r="K205" s="43">
        <v>0</v>
      </c>
      <c r="L205" s="44">
        <v>0</v>
      </c>
      <c r="M205" s="45">
        <v>0</v>
      </c>
      <c r="N205" s="43">
        <v>0</v>
      </c>
      <c r="O205" s="46">
        <v>0</v>
      </c>
      <c r="P205" s="43">
        <v>2597.181</v>
      </c>
      <c r="Q205" s="51"/>
      <c r="R205" s="43">
        <v>0</v>
      </c>
      <c r="S205" s="44">
        <v>0</v>
      </c>
      <c r="T205" s="48">
        <v>0</v>
      </c>
      <c r="U205" s="43">
        <v>0</v>
      </c>
      <c r="V205" s="46">
        <v>0</v>
      </c>
      <c r="W205" s="43">
        <v>2597.181</v>
      </c>
      <c r="X205" s="51"/>
      <c r="Y205" s="43">
        <v>0</v>
      </c>
      <c r="Z205" s="44">
        <v>0</v>
      </c>
      <c r="AA205" s="45">
        <v>0</v>
      </c>
      <c r="AB205" s="43">
        <v>0</v>
      </c>
      <c r="AC205" s="46">
        <v>0</v>
      </c>
      <c r="AD205" s="43">
        <v>2597.181</v>
      </c>
      <c r="AE205" s="51"/>
      <c r="AF205" s="43">
        <v>0</v>
      </c>
      <c r="AG205" s="44">
        <v>0</v>
      </c>
      <c r="AH205" s="45">
        <v>0</v>
      </c>
      <c r="AI205" s="43">
        <v>0</v>
      </c>
      <c r="AJ205" s="46">
        <v>0</v>
      </c>
      <c r="AK205" s="43">
        <v>2597.181</v>
      </c>
      <c r="AL205" s="51"/>
      <c r="AM205" s="43">
        <v>0</v>
      </c>
      <c r="AN205" s="44">
        <v>0</v>
      </c>
      <c r="AO205" s="45">
        <v>0</v>
      </c>
      <c r="AP205" s="43">
        <v>0</v>
      </c>
      <c r="AQ205" s="46">
        <v>0</v>
      </c>
      <c r="AR205" s="43">
        <v>2597.181</v>
      </c>
      <c r="AS205" s="51"/>
      <c r="AT205" s="43">
        <v>0</v>
      </c>
      <c r="AU205" s="44">
        <v>0</v>
      </c>
      <c r="AV205" s="45">
        <v>0</v>
      </c>
      <c r="AW205" s="43">
        <v>0</v>
      </c>
      <c r="AX205" s="46">
        <v>0</v>
      </c>
      <c r="AY205" s="43">
        <v>2597.181</v>
      </c>
      <c r="AZ205" s="51"/>
      <c r="BA205" s="43">
        <v>0</v>
      </c>
      <c r="BB205" s="44">
        <v>0</v>
      </c>
      <c r="BC205" s="45">
        <v>0</v>
      </c>
      <c r="BD205" s="43">
        <v>0</v>
      </c>
      <c r="BE205" s="46">
        <v>0</v>
      </c>
      <c r="BF205" s="43">
        <v>2597.181</v>
      </c>
      <c r="BG205" s="51"/>
      <c r="BH205" s="43">
        <v>0</v>
      </c>
      <c r="BI205" s="44">
        <v>0</v>
      </c>
      <c r="BJ205" s="45">
        <v>0</v>
      </c>
      <c r="BK205" s="43">
        <v>0</v>
      </c>
      <c r="BL205" s="46">
        <v>0</v>
      </c>
      <c r="BM205" s="43">
        <v>2597.181</v>
      </c>
      <c r="BN205" s="51"/>
      <c r="BO205" s="43">
        <v>0</v>
      </c>
      <c r="BP205" s="44">
        <v>0</v>
      </c>
      <c r="BQ205" s="45">
        <v>0</v>
      </c>
      <c r="BR205" s="43">
        <v>0</v>
      </c>
      <c r="BS205" s="46">
        <v>0</v>
      </c>
      <c r="BT205" s="43">
        <v>2597.181</v>
      </c>
      <c r="BU205" s="68">
        <v>9</v>
      </c>
      <c r="BV205" s="43">
        <v>737.37000000000012</v>
      </c>
      <c r="BW205" s="44">
        <v>0.28391167192429029</v>
      </c>
      <c r="BX205" s="45">
        <v>9</v>
      </c>
      <c r="BY205" s="43">
        <v>737.37000000000012</v>
      </c>
      <c r="BZ205" s="46">
        <v>0.28391167192429029</v>
      </c>
      <c r="CA205" s="43">
        <v>1859.8109999999999</v>
      </c>
      <c r="CB205" s="51">
        <v>2.56</v>
      </c>
      <c r="CC205" s="43">
        <v>209.74080000000004</v>
      </c>
      <c r="CD205" s="44">
        <v>8.0757097791798113E-2</v>
      </c>
      <c r="CE205" s="45">
        <v>11.56</v>
      </c>
      <c r="CF205" s="43">
        <v>947.11080000000015</v>
      </c>
      <c r="CG205" s="46">
        <v>0.36466876971608836</v>
      </c>
      <c r="CH205" s="43">
        <v>1650.0701999999999</v>
      </c>
      <c r="CI205" s="51"/>
      <c r="CJ205" s="43">
        <v>0</v>
      </c>
      <c r="CK205" s="44">
        <v>0</v>
      </c>
      <c r="CL205" s="45">
        <v>11.56</v>
      </c>
      <c r="CM205" s="43">
        <v>947.11080000000015</v>
      </c>
      <c r="CN205" s="46">
        <v>0.36466876971608836</v>
      </c>
      <c r="CO205" s="43">
        <v>1650.0701999999999</v>
      </c>
      <c r="CP205" s="51"/>
      <c r="CQ205" s="43">
        <v>0</v>
      </c>
      <c r="CR205" s="44">
        <v>0</v>
      </c>
      <c r="CS205" s="45">
        <v>11.56</v>
      </c>
      <c r="CT205" s="43">
        <v>947.11080000000015</v>
      </c>
      <c r="CU205" s="46">
        <v>0.36466876971608836</v>
      </c>
      <c r="CV205" s="43">
        <v>1650.0701999999999</v>
      </c>
      <c r="CW205" s="51"/>
      <c r="CX205" s="43">
        <v>0</v>
      </c>
      <c r="CY205" s="44">
        <v>0</v>
      </c>
      <c r="CZ205" s="45">
        <v>11.56</v>
      </c>
      <c r="DA205" s="43">
        <v>947.11080000000015</v>
      </c>
      <c r="DB205" s="46">
        <v>0.36466876971608836</v>
      </c>
      <c r="DC205" s="43">
        <v>1650.0701999999999</v>
      </c>
      <c r="DD205" s="51"/>
      <c r="DE205" s="43">
        <v>0</v>
      </c>
      <c r="DF205" s="44">
        <v>0</v>
      </c>
      <c r="DG205" s="45">
        <v>11.56</v>
      </c>
      <c r="DH205" s="43">
        <v>947.11080000000015</v>
      </c>
      <c r="DI205" s="46">
        <v>0.36466876971608836</v>
      </c>
      <c r="DJ205" s="43">
        <v>1650.0701999999999</v>
      </c>
      <c r="DK205" s="51">
        <v>20.14</v>
      </c>
      <c r="DL205" s="43">
        <v>1650.0702000000001</v>
      </c>
      <c r="DM205" s="44">
        <v>0.6353312302839117</v>
      </c>
      <c r="DN205" s="45">
        <v>31.700000000000003</v>
      </c>
      <c r="DO205" s="43">
        <v>2597.1810000000005</v>
      </c>
      <c r="DP205" s="46">
        <v>1.0000000000000002</v>
      </c>
      <c r="DQ205" s="43">
        <v>0</v>
      </c>
      <c r="DR205" s="45">
        <v>0</v>
      </c>
      <c r="DS205" s="45">
        <v>-3.5527136788005009E-15</v>
      </c>
      <c r="DT205" s="45"/>
      <c r="DU205" s="45">
        <v>0</v>
      </c>
      <c r="DV205" s="43">
        <v>0</v>
      </c>
      <c r="DW205" s="43">
        <v>-2.9107383170412507E-13</v>
      </c>
      <c r="DX205" s="43">
        <v>0</v>
      </c>
      <c r="DY205" s="50">
        <v>0</v>
      </c>
      <c r="DZ205" s="50">
        <v>0</v>
      </c>
      <c r="EA205" s="52" t="s">
        <v>2076</v>
      </c>
      <c r="EB205"/>
    </row>
    <row r="206" spans="1:132" ht="25.5" outlineLevel="1" x14ac:dyDescent="0.25">
      <c r="A206" s="37" t="s">
        <v>602</v>
      </c>
      <c r="B206" s="38" t="s">
        <v>361</v>
      </c>
      <c r="C206" s="37" t="s">
        <v>48</v>
      </c>
      <c r="D206" s="37" t="s">
        <v>362</v>
      </c>
      <c r="E206" s="39" t="s">
        <v>109</v>
      </c>
      <c r="F206" s="39">
        <v>31.7</v>
      </c>
      <c r="G206" s="40">
        <v>39.67</v>
      </c>
      <c r="H206" s="40">
        <v>49.67</v>
      </c>
      <c r="I206" s="41">
        <v>1574.539</v>
      </c>
      <c r="J206" s="51">
        <v>0</v>
      </c>
      <c r="K206" s="43">
        <v>0</v>
      </c>
      <c r="L206" s="44">
        <v>0</v>
      </c>
      <c r="M206" s="45">
        <v>0</v>
      </c>
      <c r="N206" s="43">
        <v>0</v>
      </c>
      <c r="O206" s="46">
        <v>0</v>
      </c>
      <c r="P206" s="43">
        <v>1574.539</v>
      </c>
      <c r="Q206" s="51"/>
      <c r="R206" s="43">
        <v>0</v>
      </c>
      <c r="S206" s="44">
        <v>0</v>
      </c>
      <c r="T206" s="48">
        <v>0</v>
      </c>
      <c r="U206" s="43">
        <v>0</v>
      </c>
      <c r="V206" s="46">
        <v>0</v>
      </c>
      <c r="W206" s="43">
        <v>1574.539</v>
      </c>
      <c r="X206" s="51"/>
      <c r="Y206" s="43">
        <v>0</v>
      </c>
      <c r="Z206" s="44">
        <v>0</v>
      </c>
      <c r="AA206" s="45">
        <v>0</v>
      </c>
      <c r="AB206" s="43">
        <v>0</v>
      </c>
      <c r="AC206" s="46">
        <v>0</v>
      </c>
      <c r="AD206" s="43">
        <v>1574.539</v>
      </c>
      <c r="AE206" s="51"/>
      <c r="AF206" s="43">
        <v>0</v>
      </c>
      <c r="AG206" s="44">
        <v>0</v>
      </c>
      <c r="AH206" s="45">
        <v>0</v>
      </c>
      <c r="AI206" s="43">
        <v>0</v>
      </c>
      <c r="AJ206" s="46">
        <v>0</v>
      </c>
      <c r="AK206" s="43">
        <v>1574.539</v>
      </c>
      <c r="AL206" s="51"/>
      <c r="AM206" s="43">
        <v>0</v>
      </c>
      <c r="AN206" s="44">
        <v>0</v>
      </c>
      <c r="AO206" s="45">
        <v>0</v>
      </c>
      <c r="AP206" s="43">
        <v>0</v>
      </c>
      <c r="AQ206" s="46">
        <v>0</v>
      </c>
      <c r="AR206" s="43">
        <v>1574.539</v>
      </c>
      <c r="AS206" s="51"/>
      <c r="AT206" s="43">
        <v>0</v>
      </c>
      <c r="AU206" s="44">
        <v>0</v>
      </c>
      <c r="AV206" s="45">
        <v>0</v>
      </c>
      <c r="AW206" s="43">
        <v>0</v>
      </c>
      <c r="AX206" s="46">
        <v>0</v>
      </c>
      <c r="AY206" s="43">
        <v>1574.539</v>
      </c>
      <c r="AZ206" s="51"/>
      <c r="BA206" s="43">
        <v>0</v>
      </c>
      <c r="BB206" s="44">
        <v>0</v>
      </c>
      <c r="BC206" s="45">
        <v>0</v>
      </c>
      <c r="BD206" s="43">
        <v>0</v>
      </c>
      <c r="BE206" s="46">
        <v>0</v>
      </c>
      <c r="BF206" s="43">
        <v>1574.539</v>
      </c>
      <c r="BG206" s="51"/>
      <c r="BH206" s="43">
        <v>0</v>
      </c>
      <c r="BI206" s="44">
        <v>0</v>
      </c>
      <c r="BJ206" s="45">
        <v>0</v>
      </c>
      <c r="BK206" s="43">
        <v>0</v>
      </c>
      <c r="BL206" s="46">
        <v>0</v>
      </c>
      <c r="BM206" s="43">
        <v>1574.539</v>
      </c>
      <c r="BN206" s="51"/>
      <c r="BO206" s="43">
        <v>0</v>
      </c>
      <c r="BP206" s="44">
        <v>0</v>
      </c>
      <c r="BQ206" s="45">
        <v>0</v>
      </c>
      <c r="BR206" s="43">
        <v>0</v>
      </c>
      <c r="BS206" s="46">
        <v>0</v>
      </c>
      <c r="BT206" s="43">
        <v>1574.539</v>
      </c>
      <c r="BU206" s="51"/>
      <c r="BV206" s="43">
        <v>0</v>
      </c>
      <c r="BW206" s="44">
        <v>0</v>
      </c>
      <c r="BX206" s="45">
        <v>0</v>
      </c>
      <c r="BY206" s="43">
        <v>0</v>
      </c>
      <c r="BZ206" s="46">
        <v>0</v>
      </c>
      <c r="CA206" s="43">
        <v>1574.539</v>
      </c>
      <c r="CB206" s="51">
        <v>11.56</v>
      </c>
      <c r="CC206" s="43">
        <v>574.18520000000001</v>
      </c>
      <c r="CD206" s="44">
        <v>0.36466876971608836</v>
      </c>
      <c r="CE206" s="45">
        <v>11.56</v>
      </c>
      <c r="CF206" s="43">
        <v>574.18520000000001</v>
      </c>
      <c r="CG206" s="46">
        <v>0.36466876971608836</v>
      </c>
      <c r="CH206" s="43">
        <v>1000.3538</v>
      </c>
      <c r="CI206" s="51"/>
      <c r="CJ206" s="43">
        <v>0</v>
      </c>
      <c r="CK206" s="44">
        <v>0</v>
      </c>
      <c r="CL206" s="45">
        <v>11.56</v>
      </c>
      <c r="CM206" s="43">
        <v>574.18520000000001</v>
      </c>
      <c r="CN206" s="46">
        <v>0.36466876971608836</v>
      </c>
      <c r="CO206" s="43">
        <v>1000.3538</v>
      </c>
      <c r="CP206" s="51"/>
      <c r="CQ206" s="43">
        <v>0</v>
      </c>
      <c r="CR206" s="44">
        <v>0</v>
      </c>
      <c r="CS206" s="45">
        <v>11.56</v>
      </c>
      <c r="CT206" s="43">
        <v>574.18520000000001</v>
      </c>
      <c r="CU206" s="46">
        <v>0.36466876971608836</v>
      </c>
      <c r="CV206" s="43">
        <v>1000.3538</v>
      </c>
      <c r="CW206" s="51"/>
      <c r="CX206" s="43">
        <v>0</v>
      </c>
      <c r="CY206" s="44">
        <v>0</v>
      </c>
      <c r="CZ206" s="45">
        <v>11.56</v>
      </c>
      <c r="DA206" s="43">
        <v>574.18520000000001</v>
      </c>
      <c r="DB206" s="46">
        <v>0.36466876971608836</v>
      </c>
      <c r="DC206" s="43">
        <v>1000.3538</v>
      </c>
      <c r="DD206" s="51"/>
      <c r="DE206" s="43">
        <v>0</v>
      </c>
      <c r="DF206" s="44">
        <v>0</v>
      </c>
      <c r="DG206" s="45">
        <v>11.56</v>
      </c>
      <c r="DH206" s="43">
        <v>574.18520000000001</v>
      </c>
      <c r="DI206" s="46">
        <v>0.36466876971608836</v>
      </c>
      <c r="DJ206" s="43">
        <v>1000.3538</v>
      </c>
      <c r="DK206" s="51">
        <v>20.14</v>
      </c>
      <c r="DL206" s="43">
        <v>1000.3538000000001</v>
      </c>
      <c r="DM206" s="44">
        <v>0.6353312302839117</v>
      </c>
      <c r="DN206" s="45">
        <v>31.700000000000003</v>
      </c>
      <c r="DO206" s="43">
        <v>1574.5390000000002</v>
      </c>
      <c r="DP206" s="46">
        <v>1.0000000000000002</v>
      </c>
      <c r="DQ206" s="43">
        <v>0</v>
      </c>
      <c r="DR206" s="45">
        <v>0</v>
      </c>
      <c r="DS206" s="45">
        <v>-3.5527136788005009E-15</v>
      </c>
      <c r="DT206" s="45"/>
      <c r="DU206" s="45">
        <v>0</v>
      </c>
      <c r="DV206" s="43">
        <v>0</v>
      </c>
      <c r="DW206" s="43">
        <v>-1.7646328842602089E-13</v>
      </c>
      <c r="DX206" s="43">
        <v>0</v>
      </c>
      <c r="DY206" s="50">
        <v>0</v>
      </c>
      <c r="DZ206" s="50">
        <v>0</v>
      </c>
      <c r="EA206" s="52" t="s">
        <v>2076</v>
      </c>
      <c r="EB206"/>
    </row>
    <row r="207" spans="1:132" ht="38.25" outlineLevel="1" x14ac:dyDescent="0.25">
      <c r="A207" s="37" t="s">
        <v>603</v>
      </c>
      <c r="B207" s="38" t="s">
        <v>604</v>
      </c>
      <c r="C207" s="37" t="s">
        <v>53</v>
      </c>
      <c r="D207" s="37" t="s">
        <v>605</v>
      </c>
      <c r="E207" s="39" t="s">
        <v>130</v>
      </c>
      <c r="F207" s="39">
        <v>8484.6</v>
      </c>
      <c r="G207" s="40">
        <v>3.29</v>
      </c>
      <c r="H207" s="40">
        <v>4.1100000000000003</v>
      </c>
      <c r="I207" s="41">
        <v>34871.705999999998</v>
      </c>
      <c r="J207" s="51">
        <v>0</v>
      </c>
      <c r="K207" s="43">
        <v>0</v>
      </c>
      <c r="L207" s="44">
        <v>0</v>
      </c>
      <c r="M207" s="45">
        <v>0</v>
      </c>
      <c r="N207" s="43">
        <v>0</v>
      </c>
      <c r="O207" s="46">
        <v>0</v>
      </c>
      <c r="P207" s="43">
        <v>34871.705999999998</v>
      </c>
      <c r="Q207" s="51"/>
      <c r="R207" s="43">
        <v>0</v>
      </c>
      <c r="S207" s="44">
        <v>0</v>
      </c>
      <c r="T207" s="48">
        <v>0</v>
      </c>
      <c r="U207" s="43">
        <v>0</v>
      </c>
      <c r="V207" s="46">
        <v>0</v>
      </c>
      <c r="W207" s="43">
        <v>34871.705999999998</v>
      </c>
      <c r="X207" s="51"/>
      <c r="Y207" s="43">
        <v>0</v>
      </c>
      <c r="Z207" s="44">
        <v>0</v>
      </c>
      <c r="AA207" s="45">
        <v>0</v>
      </c>
      <c r="AB207" s="43">
        <v>0</v>
      </c>
      <c r="AC207" s="46">
        <v>0</v>
      </c>
      <c r="AD207" s="43">
        <v>34871.705999999998</v>
      </c>
      <c r="AE207" s="51">
        <v>4826</v>
      </c>
      <c r="AF207" s="43">
        <v>19834.86</v>
      </c>
      <c r="AG207" s="44">
        <v>0.56879522900313517</v>
      </c>
      <c r="AH207" s="45">
        <v>4826</v>
      </c>
      <c r="AI207" s="43">
        <v>19834.86</v>
      </c>
      <c r="AJ207" s="46">
        <v>0.56879522900313517</v>
      </c>
      <c r="AK207" s="43">
        <v>15036.845999999998</v>
      </c>
      <c r="AL207" s="51">
        <v>1576</v>
      </c>
      <c r="AM207" s="43">
        <v>6477.3600000000006</v>
      </c>
      <c r="AN207" s="44">
        <v>0.18574829691440967</v>
      </c>
      <c r="AO207" s="45">
        <v>6402</v>
      </c>
      <c r="AP207" s="43">
        <v>26312.22</v>
      </c>
      <c r="AQ207" s="46">
        <v>0.75454352591754481</v>
      </c>
      <c r="AR207" s="43">
        <v>8559.4859999999971</v>
      </c>
      <c r="AS207" s="51">
        <v>277</v>
      </c>
      <c r="AT207" s="43">
        <v>1138.47</v>
      </c>
      <c r="AU207" s="44">
        <v>3.2647384673408296E-2</v>
      </c>
      <c r="AV207" s="45">
        <v>6679</v>
      </c>
      <c r="AW207" s="43">
        <v>27450.690000000002</v>
      </c>
      <c r="AX207" s="46">
        <v>0.78719091059095314</v>
      </c>
      <c r="AY207" s="43">
        <v>7421.015999999996</v>
      </c>
      <c r="AZ207" s="51">
        <v>249.3</v>
      </c>
      <c r="BA207" s="43">
        <v>1024.623</v>
      </c>
      <c r="BB207" s="44">
        <v>2.9382646206067467E-2</v>
      </c>
      <c r="BC207" s="45">
        <v>6928.3</v>
      </c>
      <c r="BD207" s="43">
        <v>28475.313000000002</v>
      </c>
      <c r="BE207" s="46">
        <v>0.81657355679702059</v>
      </c>
      <c r="BF207" s="43">
        <v>6396.3929999999964</v>
      </c>
      <c r="BG207" s="51">
        <v>130.65</v>
      </c>
      <c r="BH207" s="43">
        <v>536.97150000000011</v>
      </c>
      <c r="BI207" s="44">
        <v>1.5398486669966767E-2</v>
      </c>
      <c r="BJ207" s="45">
        <v>7058.95</v>
      </c>
      <c r="BK207" s="43">
        <v>29012.284500000002</v>
      </c>
      <c r="BL207" s="46">
        <v>0.83197204346698739</v>
      </c>
      <c r="BM207" s="43">
        <v>5859.4214999999967</v>
      </c>
      <c r="BN207" s="51"/>
      <c r="BO207" s="43">
        <v>0</v>
      </c>
      <c r="BP207" s="44">
        <v>0</v>
      </c>
      <c r="BQ207" s="45">
        <v>7058.95</v>
      </c>
      <c r="BR207" s="43">
        <v>29012.284500000002</v>
      </c>
      <c r="BS207" s="46">
        <v>0.83197204346698739</v>
      </c>
      <c r="BT207" s="43">
        <v>5859.4214999999967</v>
      </c>
      <c r="BU207" s="51">
        <v>242</v>
      </c>
      <c r="BV207" s="43">
        <v>994.62000000000012</v>
      </c>
      <c r="BW207" s="44">
        <v>2.8522263866298945E-2</v>
      </c>
      <c r="BX207" s="45">
        <v>7300.95</v>
      </c>
      <c r="BY207" s="43">
        <v>30006.904500000001</v>
      </c>
      <c r="BZ207" s="46">
        <v>0.86049430733328625</v>
      </c>
      <c r="CA207" s="43">
        <v>4864.8014999999978</v>
      </c>
      <c r="CB207" s="51"/>
      <c r="CC207" s="43">
        <v>0</v>
      </c>
      <c r="CD207" s="44">
        <v>0</v>
      </c>
      <c r="CE207" s="45">
        <v>7300.95</v>
      </c>
      <c r="CF207" s="43">
        <v>30006.904500000001</v>
      </c>
      <c r="CG207" s="46">
        <v>0.86049430733328625</v>
      </c>
      <c r="CH207" s="43">
        <v>4864.8014999999978</v>
      </c>
      <c r="CI207" s="51">
        <v>200</v>
      </c>
      <c r="CJ207" s="43">
        <v>822.00000000000011</v>
      </c>
      <c r="CK207" s="44">
        <v>2.3572118897767724E-2</v>
      </c>
      <c r="CL207" s="45">
        <v>7500.95</v>
      </c>
      <c r="CM207" s="43">
        <v>30828.904500000001</v>
      </c>
      <c r="CN207" s="46">
        <v>0.88406642623105391</v>
      </c>
      <c r="CO207" s="43">
        <v>4042.8014999999978</v>
      </c>
      <c r="CP207" s="51"/>
      <c r="CQ207" s="43">
        <v>0</v>
      </c>
      <c r="CR207" s="44">
        <v>0</v>
      </c>
      <c r="CS207" s="45">
        <v>7500.95</v>
      </c>
      <c r="CT207" s="43">
        <v>30828.904500000001</v>
      </c>
      <c r="CU207" s="46">
        <v>0.88406642623105391</v>
      </c>
      <c r="CV207" s="43">
        <v>4042.8014999999978</v>
      </c>
      <c r="CW207" s="51">
        <v>488</v>
      </c>
      <c r="CX207" s="43">
        <v>2005.68</v>
      </c>
      <c r="CY207" s="44">
        <v>5.751597011055324E-2</v>
      </c>
      <c r="CZ207" s="45">
        <v>7988.95</v>
      </c>
      <c r="DA207" s="43">
        <v>32834.584499999997</v>
      </c>
      <c r="DB207" s="46">
        <v>0.94158239634160712</v>
      </c>
      <c r="DC207" s="43">
        <v>2037.1215000000011</v>
      </c>
      <c r="DD207" s="51"/>
      <c r="DE207" s="43">
        <v>0</v>
      </c>
      <c r="DF207" s="44">
        <v>0</v>
      </c>
      <c r="DG207" s="45">
        <v>7988.95</v>
      </c>
      <c r="DH207" s="43">
        <v>32834.584499999997</v>
      </c>
      <c r="DI207" s="46">
        <v>0.94158239634160712</v>
      </c>
      <c r="DJ207" s="43">
        <v>2037.1215000000011</v>
      </c>
      <c r="DK207" s="51"/>
      <c r="DL207" s="43">
        <v>0</v>
      </c>
      <c r="DM207" s="44">
        <v>0</v>
      </c>
      <c r="DN207" s="45">
        <v>7988.95</v>
      </c>
      <c r="DO207" s="43">
        <v>32834.584499999997</v>
      </c>
      <c r="DP207" s="46">
        <v>0.94158239634160712</v>
      </c>
      <c r="DQ207" s="43">
        <v>2037.1215000000011</v>
      </c>
      <c r="DR207" s="45">
        <v>495.65000000000055</v>
      </c>
      <c r="DS207" s="45">
        <v>0</v>
      </c>
      <c r="DT207" s="45"/>
      <c r="DU207" s="45">
        <v>0</v>
      </c>
      <c r="DV207" s="43">
        <v>2037.1215000000025</v>
      </c>
      <c r="DW207" s="43">
        <v>0</v>
      </c>
      <c r="DX207" s="43">
        <v>0</v>
      </c>
      <c r="DY207" s="50">
        <v>0</v>
      </c>
      <c r="DZ207" s="50">
        <v>153.19153680000005</v>
      </c>
      <c r="EA207" s="52">
        <v>5.8417603658392915E-2</v>
      </c>
      <c r="EB207"/>
    </row>
    <row r="208" spans="1:132" ht="38.25" outlineLevel="1" x14ac:dyDescent="0.25">
      <c r="A208" s="37" t="s">
        <v>606</v>
      </c>
      <c r="B208" s="38" t="s">
        <v>468</v>
      </c>
      <c r="C208" s="37" t="s">
        <v>53</v>
      </c>
      <c r="D208" s="37" t="s">
        <v>469</v>
      </c>
      <c r="E208" s="39" t="s">
        <v>130</v>
      </c>
      <c r="F208" s="39">
        <v>3366.6</v>
      </c>
      <c r="G208" s="40">
        <v>5.1100000000000003</v>
      </c>
      <c r="H208" s="40">
        <v>6.39</v>
      </c>
      <c r="I208" s="41">
        <v>21512.574000000001</v>
      </c>
      <c r="J208" s="51">
        <v>0</v>
      </c>
      <c r="K208" s="43">
        <v>0</v>
      </c>
      <c r="L208" s="44">
        <v>0</v>
      </c>
      <c r="M208" s="45">
        <v>0</v>
      </c>
      <c r="N208" s="43">
        <v>0</v>
      </c>
      <c r="O208" s="46">
        <v>0</v>
      </c>
      <c r="P208" s="43">
        <v>21512.574000000001</v>
      </c>
      <c r="Q208" s="51"/>
      <c r="R208" s="43">
        <v>0</v>
      </c>
      <c r="S208" s="44">
        <v>0</v>
      </c>
      <c r="T208" s="48">
        <v>0</v>
      </c>
      <c r="U208" s="43">
        <v>0</v>
      </c>
      <c r="V208" s="46">
        <v>0</v>
      </c>
      <c r="W208" s="43">
        <v>21512.574000000001</v>
      </c>
      <c r="X208" s="51"/>
      <c r="Y208" s="43">
        <v>0</v>
      </c>
      <c r="Z208" s="44">
        <v>0</v>
      </c>
      <c r="AA208" s="45">
        <v>0</v>
      </c>
      <c r="AB208" s="43">
        <v>0</v>
      </c>
      <c r="AC208" s="46">
        <v>0</v>
      </c>
      <c r="AD208" s="43">
        <v>21512.574000000001</v>
      </c>
      <c r="AE208" s="51"/>
      <c r="AF208" s="43">
        <v>0</v>
      </c>
      <c r="AG208" s="44">
        <v>0</v>
      </c>
      <c r="AH208" s="45">
        <v>0</v>
      </c>
      <c r="AI208" s="43">
        <v>0</v>
      </c>
      <c r="AJ208" s="46">
        <v>0</v>
      </c>
      <c r="AK208" s="43">
        <v>21512.574000000001</v>
      </c>
      <c r="AL208" s="51">
        <v>2188.3000000000002</v>
      </c>
      <c r="AM208" s="43">
        <v>13983.237000000001</v>
      </c>
      <c r="AN208" s="44">
        <v>0.65000297035584864</v>
      </c>
      <c r="AO208" s="45">
        <v>2188.3000000000002</v>
      </c>
      <c r="AP208" s="43">
        <v>13983.237000000001</v>
      </c>
      <c r="AQ208" s="46">
        <v>0.65000297035584864</v>
      </c>
      <c r="AR208" s="43">
        <v>7529.3369999999995</v>
      </c>
      <c r="AS208" s="51"/>
      <c r="AT208" s="43">
        <v>0</v>
      </c>
      <c r="AU208" s="44">
        <v>0</v>
      </c>
      <c r="AV208" s="45">
        <v>2188.3000000000002</v>
      </c>
      <c r="AW208" s="43">
        <v>13983.237000000001</v>
      </c>
      <c r="AX208" s="46">
        <v>0.65000297035584864</v>
      </c>
      <c r="AY208" s="43">
        <v>7529.3369999999995</v>
      </c>
      <c r="AZ208" s="51">
        <v>478</v>
      </c>
      <c r="BA208" s="43">
        <v>3054.42</v>
      </c>
      <c r="BB208" s="44">
        <v>0.14198300956454582</v>
      </c>
      <c r="BC208" s="45">
        <v>2666.3</v>
      </c>
      <c r="BD208" s="43">
        <v>17037.656999999999</v>
      </c>
      <c r="BE208" s="46">
        <v>0.79198597992039443</v>
      </c>
      <c r="BF208" s="43">
        <v>4474.9170000000013</v>
      </c>
      <c r="BG208" s="51"/>
      <c r="BH208" s="43">
        <v>0</v>
      </c>
      <c r="BI208" s="44">
        <v>0</v>
      </c>
      <c r="BJ208" s="45">
        <v>2666.3</v>
      </c>
      <c r="BK208" s="43">
        <v>17037.656999999999</v>
      </c>
      <c r="BL208" s="46">
        <v>0.79198597992039443</v>
      </c>
      <c r="BM208" s="43">
        <v>4474.9170000000013</v>
      </c>
      <c r="BN208" s="51"/>
      <c r="BO208" s="43">
        <v>0</v>
      </c>
      <c r="BP208" s="44">
        <v>0</v>
      </c>
      <c r="BQ208" s="45">
        <v>2666.3</v>
      </c>
      <c r="BR208" s="43">
        <v>17037.656999999999</v>
      </c>
      <c r="BS208" s="46">
        <v>0.79198597992039443</v>
      </c>
      <c r="BT208" s="43">
        <v>4474.9170000000013</v>
      </c>
      <c r="BU208" s="51">
        <v>227</v>
      </c>
      <c r="BV208" s="43">
        <v>1450.53</v>
      </c>
      <c r="BW208" s="44">
        <v>6.7427077763916113E-2</v>
      </c>
      <c r="BX208" s="45">
        <v>2893.3</v>
      </c>
      <c r="BY208" s="43">
        <v>18488.186999999998</v>
      </c>
      <c r="BZ208" s="46">
        <v>0.85941305768431042</v>
      </c>
      <c r="CA208" s="43">
        <v>3024.3870000000024</v>
      </c>
      <c r="CB208" s="51"/>
      <c r="CC208" s="43">
        <v>0</v>
      </c>
      <c r="CD208" s="44">
        <v>0</v>
      </c>
      <c r="CE208" s="45">
        <v>2893.3</v>
      </c>
      <c r="CF208" s="43">
        <v>18488.186999999998</v>
      </c>
      <c r="CG208" s="46">
        <v>0.85941305768431042</v>
      </c>
      <c r="CH208" s="43">
        <v>3024.3870000000024</v>
      </c>
      <c r="CI208" s="51">
        <v>75</v>
      </c>
      <c r="CJ208" s="43">
        <v>479.25</v>
      </c>
      <c r="CK208" s="44">
        <v>2.2277668864729993E-2</v>
      </c>
      <c r="CL208" s="45">
        <v>2968.3</v>
      </c>
      <c r="CM208" s="43">
        <v>18967.436999999998</v>
      </c>
      <c r="CN208" s="46">
        <v>0.88169072654904046</v>
      </c>
      <c r="CO208" s="43">
        <v>2545.1370000000024</v>
      </c>
      <c r="CP208" s="51"/>
      <c r="CQ208" s="43">
        <v>0</v>
      </c>
      <c r="CR208" s="44">
        <v>0</v>
      </c>
      <c r="CS208" s="45">
        <v>2968.3</v>
      </c>
      <c r="CT208" s="43">
        <v>18967.436999999998</v>
      </c>
      <c r="CU208" s="46">
        <v>0.88169072654904046</v>
      </c>
      <c r="CV208" s="43">
        <v>2545.1370000000024</v>
      </c>
      <c r="CW208" s="51">
        <v>227</v>
      </c>
      <c r="CX208" s="43">
        <v>1450.53</v>
      </c>
      <c r="CY208" s="44">
        <v>6.7427077763916113E-2</v>
      </c>
      <c r="CZ208" s="45">
        <v>3195.3</v>
      </c>
      <c r="DA208" s="43">
        <v>20417.966999999997</v>
      </c>
      <c r="DB208" s="46">
        <v>0.94911780431295656</v>
      </c>
      <c r="DC208" s="43">
        <v>1094.6070000000036</v>
      </c>
      <c r="DD208" s="51"/>
      <c r="DE208" s="43">
        <v>0</v>
      </c>
      <c r="DF208" s="44">
        <v>0</v>
      </c>
      <c r="DG208" s="45">
        <v>3195.3</v>
      </c>
      <c r="DH208" s="43">
        <v>20417.966999999997</v>
      </c>
      <c r="DI208" s="46">
        <v>0.94911780431295656</v>
      </c>
      <c r="DJ208" s="43">
        <v>1094.6070000000036</v>
      </c>
      <c r="DK208" s="51"/>
      <c r="DL208" s="43">
        <v>0</v>
      </c>
      <c r="DM208" s="44">
        <v>0</v>
      </c>
      <c r="DN208" s="45">
        <v>3195.3</v>
      </c>
      <c r="DO208" s="43">
        <v>20417.966999999997</v>
      </c>
      <c r="DP208" s="46">
        <v>0.94911780431295656</v>
      </c>
      <c r="DQ208" s="43">
        <v>1094.6070000000036</v>
      </c>
      <c r="DR208" s="45">
        <v>171.29999999999973</v>
      </c>
      <c r="DS208" s="45">
        <v>-4.5474735088646412E-13</v>
      </c>
      <c r="DT208" s="45"/>
      <c r="DU208" s="45">
        <v>0</v>
      </c>
      <c r="DV208" s="43">
        <v>1094.6069999999982</v>
      </c>
      <c r="DW208" s="43">
        <v>-2.9058355721645056E-12</v>
      </c>
      <c r="DX208" s="43">
        <v>0</v>
      </c>
      <c r="DY208" s="50">
        <v>0</v>
      </c>
      <c r="DZ208" s="50">
        <v>82.314446399999724</v>
      </c>
      <c r="EA208" s="52">
        <v>5.0882195687043226E-2</v>
      </c>
      <c r="EB208"/>
    </row>
    <row r="209" spans="1:132" ht="38.25" outlineLevel="1" x14ac:dyDescent="0.25">
      <c r="A209" s="37" t="s">
        <v>607</v>
      </c>
      <c r="B209" s="38" t="s">
        <v>608</v>
      </c>
      <c r="C209" s="37" t="s">
        <v>53</v>
      </c>
      <c r="D209" s="37" t="s">
        <v>609</v>
      </c>
      <c r="E209" s="39" t="s">
        <v>63</v>
      </c>
      <c r="F209" s="39">
        <v>65</v>
      </c>
      <c r="G209" s="40">
        <v>27.47</v>
      </c>
      <c r="H209" s="40">
        <v>34.39</v>
      </c>
      <c r="I209" s="41">
        <v>2235.35</v>
      </c>
      <c r="J209" s="51">
        <v>0</v>
      </c>
      <c r="K209" s="43">
        <v>0</v>
      </c>
      <c r="L209" s="44">
        <v>0</v>
      </c>
      <c r="M209" s="45">
        <v>0</v>
      </c>
      <c r="N209" s="43">
        <v>0</v>
      </c>
      <c r="O209" s="46">
        <v>0</v>
      </c>
      <c r="P209" s="43">
        <v>2235.35</v>
      </c>
      <c r="Q209" s="51"/>
      <c r="R209" s="43">
        <v>0</v>
      </c>
      <c r="S209" s="44">
        <v>0</v>
      </c>
      <c r="T209" s="48">
        <v>0</v>
      </c>
      <c r="U209" s="43">
        <v>0</v>
      </c>
      <c r="V209" s="46">
        <v>0</v>
      </c>
      <c r="W209" s="43">
        <v>2235.35</v>
      </c>
      <c r="X209" s="51"/>
      <c r="Y209" s="43">
        <v>0</v>
      </c>
      <c r="Z209" s="44">
        <v>0</v>
      </c>
      <c r="AA209" s="45">
        <v>0</v>
      </c>
      <c r="AB209" s="43">
        <v>0</v>
      </c>
      <c r="AC209" s="46">
        <v>0</v>
      </c>
      <c r="AD209" s="43">
        <v>2235.35</v>
      </c>
      <c r="AE209" s="51"/>
      <c r="AF209" s="43">
        <v>0</v>
      </c>
      <c r="AG209" s="44">
        <v>0</v>
      </c>
      <c r="AH209" s="45">
        <v>0</v>
      </c>
      <c r="AI209" s="43">
        <v>0</v>
      </c>
      <c r="AJ209" s="46">
        <v>0</v>
      </c>
      <c r="AK209" s="43">
        <v>2235.35</v>
      </c>
      <c r="AL209" s="51"/>
      <c r="AM209" s="43">
        <v>0</v>
      </c>
      <c r="AN209" s="44">
        <v>0</v>
      </c>
      <c r="AO209" s="45">
        <v>0</v>
      </c>
      <c r="AP209" s="43">
        <v>0</v>
      </c>
      <c r="AQ209" s="46">
        <v>0</v>
      </c>
      <c r="AR209" s="43">
        <v>2235.35</v>
      </c>
      <c r="AS209" s="51"/>
      <c r="AT209" s="43">
        <v>0</v>
      </c>
      <c r="AU209" s="44">
        <v>0</v>
      </c>
      <c r="AV209" s="45">
        <v>0</v>
      </c>
      <c r="AW209" s="43">
        <v>0</v>
      </c>
      <c r="AX209" s="46">
        <v>0</v>
      </c>
      <c r="AY209" s="43">
        <v>2235.35</v>
      </c>
      <c r="AZ209" s="51"/>
      <c r="BA209" s="43">
        <v>0</v>
      </c>
      <c r="BB209" s="44">
        <v>0</v>
      </c>
      <c r="BC209" s="45">
        <v>0</v>
      </c>
      <c r="BD209" s="43">
        <v>0</v>
      </c>
      <c r="BE209" s="46">
        <v>0</v>
      </c>
      <c r="BF209" s="43">
        <v>2235.35</v>
      </c>
      <c r="BG209" s="51"/>
      <c r="BH209" s="43">
        <v>0</v>
      </c>
      <c r="BI209" s="44">
        <v>0</v>
      </c>
      <c r="BJ209" s="45">
        <v>0</v>
      </c>
      <c r="BK209" s="43">
        <v>0</v>
      </c>
      <c r="BL209" s="46">
        <v>0</v>
      </c>
      <c r="BM209" s="43">
        <v>2235.35</v>
      </c>
      <c r="BN209" s="51"/>
      <c r="BO209" s="43">
        <v>0</v>
      </c>
      <c r="BP209" s="44">
        <v>0</v>
      </c>
      <c r="BQ209" s="45">
        <v>0</v>
      </c>
      <c r="BR209" s="43">
        <v>0</v>
      </c>
      <c r="BS209" s="46">
        <v>0</v>
      </c>
      <c r="BT209" s="43">
        <v>2235.35</v>
      </c>
      <c r="BU209" s="51"/>
      <c r="BV209" s="43">
        <v>0</v>
      </c>
      <c r="BW209" s="44">
        <v>0</v>
      </c>
      <c r="BX209" s="45">
        <v>0</v>
      </c>
      <c r="BY209" s="43">
        <v>0</v>
      </c>
      <c r="BZ209" s="46">
        <v>0</v>
      </c>
      <c r="CA209" s="43">
        <v>2235.35</v>
      </c>
      <c r="CB209" s="51"/>
      <c r="CC209" s="43">
        <v>0</v>
      </c>
      <c r="CD209" s="44">
        <v>0</v>
      </c>
      <c r="CE209" s="45">
        <v>0</v>
      </c>
      <c r="CF209" s="43">
        <v>0</v>
      </c>
      <c r="CG209" s="46">
        <v>0</v>
      </c>
      <c r="CH209" s="43">
        <v>2235.35</v>
      </c>
      <c r="CI209" s="51"/>
      <c r="CJ209" s="43">
        <v>0</v>
      </c>
      <c r="CK209" s="44">
        <v>0</v>
      </c>
      <c r="CL209" s="45">
        <v>0</v>
      </c>
      <c r="CM209" s="43">
        <v>0</v>
      </c>
      <c r="CN209" s="46">
        <v>0</v>
      </c>
      <c r="CO209" s="43">
        <v>2235.35</v>
      </c>
      <c r="CP209" s="51">
        <v>35</v>
      </c>
      <c r="CQ209" s="43">
        <v>1203.6500000000001</v>
      </c>
      <c r="CR209" s="44">
        <v>0.53846153846153855</v>
      </c>
      <c r="CS209" s="45">
        <v>35</v>
      </c>
      <c r="CT209" s="43">
        <v>1203.6500000000001</v>
      </c>
      <c r="CU209" s="46">
        <v>0.53846153846153855</v>
      </c>
      <c r="CV209" s="43">
        <v>1031.6999999999998</v>
      </c>
      <c r="CW209" s="51">
        <v>6</v>
      </c>
      <c r="CX209" s="43">
        <v>206.34</v>
      </c>
      <c r="CY209" s="44">
        <v>9.2307692307692313E-2</v>
      </c>
      <c r="CZ209" s="45">
        <v>41</v>
      </c>
      <c r="DA209" s="43">
        <v>1409.99</v>
      </c>
      <c r="DB209" s="46">
        <v>0.63076923076923075</v>
      </c>
      <c r="DC209" s="43">
        <v>825.3599999999999</v>
      </c>
      <c r="DD209" s="51"/>
      <c r="DE209" s="43">
        <v>0</v>
      </c>
      <c r="DF209" s="44">
        <v>0</v>
      </c>
      <c r="DG209" s="45">
        <v>41</v>
      </c>
      <c r="DH209" s="43">
        <v>1409.99</v>
      </c>
      <c r="DI209" s="46">
        <v>0.63076923076923075</v>
      </c>
      <c r="DJ209" s="43">
        <v>825.3599999999999</v>
      </c>
      <c r="DK209" s="51">
        <v>14</v>
      </c>
      <c r="DL209" s="43">
        <v>481.46000000000004</v>
      </c>
      <c r="DM209" s="44">
        <v>0.2153846153846154</v>
      </c>
      <c r="DN209" s="45">
        <v>55</v>
      </c>
      <c r="DO209" s="43">
        <v>1891.45</v>
      </c>
      <c r="DP209" s="46">
        <v>0.84615384615384626</v>
      </c>
      <c r="DQ209" s="43">
        <v>343.89999999999986</v>
      </c>
      <c r="DR209" s="45">
        <v>10</v>
      </c>
      <c r="DS209" s="45">
        <v>0</v>
      </c>
      <c r="DT209" s="45"/>
      <c r="DU209" s="45">
        <v>0</v>
      </c>
      <c r="DV209" s="43">
        <v>343.9</v>
      </c>
      <c r="DW209" s="43">
        <v>0</v>
      </c>
      <c r="DX209" s="43">
        <v>0</v>
      </c>
      <c r="DY209" s="50">
        <v>0</v>
      </c>
      <c r="DZ209" s="50">
        <v>25.861279999999987</v>
      </c>
      <c r="EA209" s="52">
        <v>0.15384615384615385</v>
      </c>
      <c r="EB209"/>
    </row>
    <row r="210" spans="1:132" ht="38.25" outlineLevel="1" x14ac:dyDescent="0.25">
      <c r="A210" s="37" t="s">
        <v>610</v>
      </c>
      <c r="B210" s="38" t="s">
        <v>611</v>
      </c>
      <c r="C210" s="37" t="s">
        <v>53</v>
      </c>
      <c r="D210" s="37" t="s">
        <v>612</v>
      </c>
      <c r="E210" s="39" t="s">
        <v>63</v>
      </c>
      <c r="F210" s="39">
        <v>2</v>
      </c>
      <c r="G210" s="40">
        <v>33.42</v>
      </c>
      <c r="H210" s="40">
        <v>41.84</v>
      </c>
      <c r="I210" s="41">
        <v>83.68</v>
      </c>
      <c r="J210" s="51">
        <v>0</v>
      </c>
      <c r="K210" s="43">
        <v>0</v>
      </c>
      <c r="L210" s="44">
        <v>0</v>
      </c>
      <c r="M210" s="45">
        <v>0</v>
      </c>
      <c r="N210" s="43">
        <v>0</v>
      </c>
      <c r="O210" s="46">
        <v>0</v>
      </c>
      <c r="P210" s="43">
        <v>83.68</v>
      </c>
      <c r="Q210" s="51"/>
      <c r="R210" s="43">
        <v>0</v>
      </c>
      <c r="S210" s="44">
        <v>0</v>
      </c>
      <c r="T210" s="48">
        <v>0</v>
      </c>
      <c r="U210" s="43">
        <v>0</v>
      </c>
      <c r="V210" s="46">
        <v>0</v>
      </c>
      <c r="W210" s="43">
        <v>83.68</v>
      </c>
      <c r="X210" s="51"/>
      <c r="Y210" s="43">
        <v>0</v>
      </c>
      <c r="Z210" s="44">
        <v>0</v>
      </c>
      <c r="AA210" s="45">
        <v>0</v>
      </c>
      <c r="AB210" s="43">
        <v>0</v>
      </c>
      <c r="AC210" s="46">
        <v>0</v>
      </c>
      <c r="AD210" s="43">
        <v>83.68</v>
      </c>
      <c r="AE210" s="51"/>
      <c r="AF210" s="43">
        <v>0</v>
      </c>
      <c r="AG210" s="44">
        <v>0</v>
      </c>
      <c r="AH210" s="45">
        <v>0</v>
      </c>
      <c r="AI210" s="43">
        <v>0</v>
      </c>
      <c r="AJ210" s="46">
        <v>0</v>
      </c>
      <c r="AK210" s="43">
        <v>83.68</v>
      </c>
      <c r="AL210" s="51"/>
      <c r="AM210" s="43">
        <v>0</v>
      </c>
      <c r="AN210" s="44">
        <v>0</v>
      </c>
      <c r="AO210" s="45">
        <v>0</v>
      </c>
      <c r="AP210" s="43">
        <v>0</v>
      </c>
      <c r="AQ210" s="46">
        <v>0</v>
      </c>
      <c r="AR210" s="43">
        <v>83.68</v>
      </c>
      <c r="AS210" s="51"/>
      <c r="AT210" s="43">
        <v>0</v>
      </c>
      <c r="AU210" s="44">
        <v>0</v>
      </c>
      <c r="AV210" s="45">
        <v>0</v>
      </c>
      <c r="AW210" s="43">
        <v>0</v>
      </c>
      <c r="AX210" s="46">
        <v>0</v>
      </c>
      <c r="AY210" s="43">
        <v>83.68</v>
      </c>
      <c r="AZ210" s="51"/>
      <c r="BA210" s="43">
        <v>0</v>
      </c>
      <c r="BB210" s="44">
        <v>0</v>
      </c>
      <c r="BC210" s="45">
        <v>0</v>
      </c>
      <c r="BD210" s="43">
        <v>0</v>
      </c>
      <c r="BE210" s="46">
        <v>0</v>
      </c>
      <c r="BF210" s="43">
        <v>83.68</v>
      </c>
      <c r="BG210" s="51"/>
      <c r="BH210" s="43">
        <v>0</v>
      </c>
      <c r="BI210" s="44">
        <v>0</v>
      </c>
      <c r="BJ210" s="45">
        <v>0</v>
      </c>
      <c r="BK210" s="43">
        <v>0</v>
      </c>
      <c r="BL210" s="46">
        <v>0</v>
      </c>
      <c r="BM210" s="43">
        <v>83.68</v>
      </c>
      <c r="BN210" s="51"/>
      <c r="BO210" s="43">
        <v>0</v>
      </c>
      <c r="BP210" s="44">
        <v>0</v>
      </c>
      <c r="BQ210" s="45">
        <v>0</v>
      </c>
      <c r="BR210" s="43">
        <v>0</v>
      </c>
      <c r="BS210" s="46">
        <v>0</v>
      </c>
      <c r="BT210" s="43">
        <v>83.68</v>
      </c>
      <c r="BU210" s="51"/>
      <c r="BV210" s="43">
        <v>0</v>
      </c>
      <c r="BW210" s="44">
        <v>0</v>
      </c>
      <c r="BX210" s="45">
        <v>0</v>
      </c>
      <c r="BY210" s="43">
        <v>0</v>
      </c>
      <c r="BZ210" s="46">
        <v>0</v>
      </c>
      <c r="CA210" s="43">
        <v>83.68</v>
      </c>
      <c r="CB210" s="51"/>
      <c r="CC210" s="43">
        <v>0</v>
      </c>
      <c r="CD210" s="44">
        <v>0</v>
      </c>
      <c r="CE210" s="45">
        <v>0</v>
      </c>
      <c r="CF210" s="43">
        <v>0</v>
      </c>
      <c r="CG210" s="46">
        <v>0</v>
      </c>
      <c r="CH210" s="43">
        <v>83.68</v>
      </c>
      <c r="CI210" s="51"/>
      <c r="CJ210" s="43">
        <v>0</v>
      </c>
      <c r="CK210" s="44">
        <v>0</v>
      </c>
      <c r="CL210" s="45">
        <v>0</v>
      </c>
      <c r="CM210" s="43">
        <v>0</v>
      </c>
      <c r="CN210" s="46">
        <v>0</v>
      </c>
      <c r="CO210" s="43">
        <v>83.68</v>
      </c>
      <c r="CP210" s="51">
        <v>1</v>
      </c>
      <c r="CQ210" s="43">
        <v>41.84</v>
      </c>
      <c r="CR210" s="44">
        <v>0.5</v>
      </c>
      <c r="CS210" s="45">
        <v>1</v>
      </c>
      <c r="CT210" s="43">
        <v>41.84</v>
      </c>
      <c r="CU210" s="46">
        <v>0.5</v>
      </c>
      <c r="CV210" s="43">
        <v>41.84</v>
      </c>
      <c r="CW210" s="51">
        <v>1</v>
      </c>
      <c r="CX210" s="43">
        <v>41.84</v>
      </c>
      <c r="CY210" s="44">
        <v>0.5</v>
      </c>
      <c r="CZ210" s="45">
        <v>2</v>
      </c>
      <c r="DA210" s="43">
        <v>83.68</v>
      </c>
      <c r="DB210" s="46">
        <v>1</v>
      </c>
      <c r="DC210" s="43">
        <v>0</v>
      </c>
      <c r="DD210" s="51"/>
      <c r="DE210" s="43">
        <v>0</v>
      </c>
      <c r="DF210" s="44">
        <v>0</v>
      </c>
      <c r="DG210" s="45">
        <v>2</v>
      </c>
      <c r="DH210" s="43">
        <v>83.68</v>
      </c>
      <c r="DI210" s="46">
        <v>1</v>
      </c>
      <c r="DJ210" s="43">
        <v>0</v>
      </c>
      <c r="DK210" s="51"/>
      <c r="DL210" s="43">
        <v>0</v>
      </c>
      <c r="DM210" s="44">
        <v>0</v>
      </c>
      <c r="DN210" s="45">
        <v>2</v>
      </c>
      <c r="DO210" s="43">
        <v>83.68</v>
      </c>
      <c r="DP210" s="46">
        <v>1</v>
      </c>
      <c r="DQ210" s="43">
        <v>0</v>
      </c>
      <c r="DR210" s="45">
        <v>0</v>
      </c>
      <c r="DS210" s="45">
        <v>0</v>
      </c>
      <c r="DT210" s="45"/>
      <c r="DU210" s="45">
        <v>0</v>
      </c>
      <c r="DV210" s="43">
        <v>0</v>
      </c>
      <c r="DW210" s="43">
        <v>0</v>
      </c>
      <c r="DX210" s="43">
        <v>0</v>
      </c>
      <c r="DY210" s="50">
        <v>0</v>
      </c>
      <c r="DZ210" s="50">
        <v>0</v>
      </c>
      <c r="EA210" s="52" t="s">
        <v>2076</v>
      </c>
      <c r="EB210"/>
    </row>
    <row r="211" spans="1:132" ht="38.25" outlineLevel="1" x14ac:dyDescent="0.25">
      <c r="A211" s="37" t="s">
        <v>613</v>
      </c>
      <c r="B211" s="38" t="s">
        <v>614</v>
      </c>
      <c r="C211" s="37" t="s">
        <v>53</v>
      </c>
      <c r="D211" s="37" t="s">
        <v>615</v>
      </c>
      <c r="E211" s="39" t="s">
        <v>63</v>
      </c>
      <c r="F211" s="39">
        <v>22</v>
      </c>
      <c r="G211" s="40">
        <v>53.77</v>
      </c>
      <c r="H211" s="40">
        <v>67.33</v>
      </c>
      <c r="I211" s="41">
        <v>1481.26</v>
      </c>
      <c r="J211" s="51">
        <v>0</v>
      </c>
      <c r="K211" s="43">
        <v>0</v>
      </c>
      <c r="L211" s="44">
        <v>0</v>
      </c>
      <c r="M211" s="45">
        <v>0</v>
      </c>
      <c r="N211" s="43">
        <v>0</v>
      </c>
      <c r="O211" s="46">
        <v>0</v>
      </c>
      <c r="P211" s="43">
        <v>1481.26</v>
      </c>
      <c r="Q211" s="51"/>
      <c r="R211" s="43">
        <v>0</v>
      </c>
      <c r="S211" s="44">
        <v>0</v>
      </c>
      <c r="T211" s="48">
        <v>0</v>
      </c>
      <c r="U211" s="43">
        <v>0</v>
      </c>
      <c r="V211" s="46">
        <v>0</v>
      </c>
      <c r="W211" s="43">
        <v>1481.26</v>
      </c>
      <c r="X211" s="51"/>
      <c r="Y211" s="43">
        <v>0</v>
      </c>
      <c r="Z211" s="44">
        <v>0</v>
      </c>
      <c r="AA211" s="45">
        <v>0</v>
      </c>
      <c r="AB211" s="43">
        <v>0</v>
      </c>
      <c r="AC211" s="46">
        <v>0</v>
      </c>
      <c r="AD211" s="43">
        <v>1481.26</v>
      </c>
      <c r="AE211" s="51"/>
      <c r="AF211" s="43">
        <v>0</v>
      </c>
      <c r="AG211" s="44">
        <v>0</v>
      </c>
      <c r="AH211" s="45">
        <v>0</v>
      </c>
      <c r="AI211" s="43">
        <v>0</v>
      </c>
      <c r="AJ211" s="46">
        <v>0</v>
      </c>
      <c r="AK211" s="43">
        <v>1481.26</v>
      </c>
      <c r="AL211" s="51"/>
      <c r="AM211" s="43">
        <v>0</v>
      </c>
      <c r="AN211" s="44">
        <v>0</v>
      </c>
      <c r="AO211" s="45">
        <v>0</v>
      </c>
      <c r="AP211" s="43">
        <v>0</v>
      </c>
      <c r="AQ211" s="46">
        <v>0</v>
      </c>
      <c r="AR211" s="43">
        <v>1481.26</v>
      </c>
      <c r="AS211" s="51"/>
      <c r="AT211" s="43">
        <v>0</v>
      </c>
      <c r="AU211" s="44">
        <v>0</v>
      </c>
      <c r="AV211" s="45">
        <v>0</v>
      </c>
      <c r="AW211" s="43">
        <v>0</v>
      </c>
      <c r="AX211" s="46">
        <v>0</v>
      </c>
      <c r="AY211" s="43">
        <v>1481.26</v>
      </c>
      <c r="AZ211" s="51"/>
      <c r="BA211" s="43">
        <v>0</v>
      </c>
      <c r="BB211" s="44">
        <v>0</v>
      </c>
      <c r="BC211" s="45">
        <v>0</v>
      </c>
      <c r="BD211" s="43">
        <v>0</v>
      </c>
      <c r="BE211" s="46">
        <v>0</v>
      </c>
      <c r="BF211" s="43">
        <v>1481.26</v>
      </c>
      <c r="BG211" s="51"/>
      <c r="BH211" s="43">
        <v>0</v>
      </c>
      <c r="BI211" s="44">
        <v>0</v>
      </c>
      <c r="BJ211" s="45">
        <v>0</v>
      </c>
      <c r="BK211" s="43">
        <v>0</v>
      </c>
      <c r="BL211" s="46">
        <v>0</v>
      </c>
      <c r="BM211" s="43">
        <v>1481.26</v>
      </c>
      <c r="BN211" s="51"/>
      <c r="BO211" s="43">
        <v>0</v>
      </c>
      <c r="BP211" s="44">
        <v>0</v>
      </c>
      <c r="BQ211" s="45">
        <v>0</v>
      </c>
      <c r="BR211" s="43">
        <v>0</v>
      </c>
      <c r="BS211" s="46">
        <v>0</v>
      </c>
      <c r="BT211" s="43">
        <v>1481.26</v>
      </c>
      <c r="BU211" s="51"/>
      <c r="BV211" s="43">
        <v>0</v>
      </c>
      <c r="BW211" s="44">
        <v>0</v>
      </c>
      <c r="BX211" s="45">
        <v>0</v>
      </c>
      <c r="BY211" s="43">
        <v>0</v>
      </c>
      <c r="BZ211" s="46">
        <v>0</v>
      </c>
      <c r="CA211" s="43">
        <v>1481.26</v>
      </c>
      <c r="CB211" s="51"/>
      <c r="CC211" s="43">
        <v>0</v>
      </c>
      <c r="CD211" s="44">
        <v>0</v>
      </c>
      <c r="CE211" s="45">
        <v>0</v>
      </c>
      <c r="CF211" s="43">
        <v>0</v>
      </c>
      <c r="CG211" s="46">
        <v>0</v>
      </c>
      <c r="CH211" s="43">
        <v>1481.26</v>
      </c>
      <c r="CI211" s="51"/>
      <c r="CJ211" s="43">
        <v>0</v>
      </c>
      <c r="CK211" s="44">
        <v>0</v>
      </c>
      <c r="CL211" s="45">
        <v>0</v>
      </c>
      <c r="CM211" s="43">
        <v>0</v>
      </c>
      <c r="CN211" s="46">
        <v>0</v>
      </c>
      <c r="CO211" s="43">
        <v>1481.26</v>
      </c>
      <c r="CP211" s="51">
        <v>16</v>
      </c>
      <c r="CQ211" s="43">
        <v>1077.28</v>
      </c>
      <c r="CR211" s="44">
        <v>0.72727272727272729</v>
      </c>
      <c r="CS211" s="45">
        <v>16</v>
      </c>
      <c r="CT211" s="43">
        <v>1077.28</v>
      </c>
      <c r="CU211" s="46">
        <v>0.72727272727272729</v>
      </c>
      <c r="CV211" s="43">
        <v>403.98</v>
      </c>
      <c r="CW211" s="51">
        <v>4</v>
      </c>
      <c r="CX211" s="43">
        <v>269.32</v>
      </c>
      <c r="CY211" s="44">
        <v>0.18181818181818182</v>
      </c>
      <c r="CZ211" s="45">
        <v>20</v>
      </c>
      <c r="DA211" s="43">
        <v>1346.6</v>
      </c>
      <c r="DB211" s="46">
        <v>0.90909090909090906</v>
      </c>
      <c r="DC211" s="43">
        <v>134.66000000000008</v>
      </c>
      <c r="DD211" s="51"/>
      <c r="DE211" s="43">
        <v>0</v>
      </c>
      <c r="DF211" s="44">
        <v>0</v>
      </c>
      <c r="DG211" s="45">
        <v>20</v>
      </c>
      <c r="DH211" s="43">
        <v>1346.6</v>
      </c>
      <c r="DI211" s="46">
        <v>0.90909090909090906</v>
      </c>
      <c r="DJ211" s="43">
        <v>134.66000000000008</v>
      </c>
      <c r="DK211" s="51"/>
      <c r="DL211" s="43">
        <v>0</v>
      </c>
      <c r="DM211" s="44">
        <v>0</v>
      </c>
      <c r="DN211" s="45">
        <v>20</v>
      </c>
      <c r="DO211" s="43">
        <v>1346.6</v>
      </c>
      <c r="DP211" s="46">
        <v>0.90909090909090906</v>
      </c>
      <c r="DQ211" s="43">
        <v>134.66000000000008</v>
      </c>
      <c r="DR211" s="45">
        <v>2</v>
      </c>
      <c r="DS211" s="45">
        <v>0</v>
      </c>
      <c r="DT211" s="45"/>
      <c r="DU211" s="45">
        <v>0</v>
      </c>
      <c r="DV211" s="43">
        <v>134.66</v>
      </c>
      <c r="DW211" s="43">
        <v>0</v>
      </c>
      <c r="DX211" s="43">
        <v>0</v>
      </c>
      <c r="DY211" s="50">
        <v>0</v>
      </c>
      <c r="DZ211" s="50">
        <v>10.126432000000001</v>
      </c>
      <c r="EA211" s="52">
        <v>9.0909090909090912E-2</v>
      </c>
      <c r="EB211"/>
    </row>
    <row r="212" spans="1:132" ht="38.25" outlineLevel="1" x14ac:dyDescent="0.25">
      <c r="A212" s="37" t="s">
        <v>616</v>
      </c>
      <c r="B212" s="38" t="s">
        <v>617</v>
      </c>
      <c r="C212" s="37" t="s">
        <v>53</v>
      </c>
      <c r="D212" s="37" t="s">
        <v>618</v>
      </c>
      <c r="E212" s="39" t="s">
        <v>63</v>
      </c>
      <c r="F212" s="39">
        <v>3</v>
      </c>
      <c r="G212" s="40">
        <v>74.05</v>
      </c>
      <c r="H212" s="40">
        <v>92.72</v>
      </c>
      <c r="I212" s="41">
        <v>278.16000000000003</v>
      </c>
      <c r="J212" s="51">
        <v>0</v>
      </c>
      <c r="K212" s="43">
        <v>0</v>
      </c>
      <c r="L212" s="44">
        <v>0</v>
      </c>
      <c r="M212" s="45">
        <v>0</v>
      </c>
      <c r="N212" s="43">
        <v>0</v>
      </c>
      <c r="O212" s="46">
        <v>0</v>
      </c>
      <c r="P212" s="43">
        <v>278.16000000000003</v>
      </c>
      <c r="Q212" s="51"/>
      <c r="R212" s="43">
        <v>0</v>
      </c>
      <c r="S212" s="44">
        <v>0</v>
      </c>
      <c r="T212" s="48">
        <v>0</v>
      </c>
      <c r="U212" s="43">
        <v>0</v>
      </c>
      <c r="V212" s="46">
        <v>0</v>
      </c>
      <c r="W212" s="43">
        <v>278.16000000000003</v>
      </c>
      <c r="X212" s="51"/>
      <c r="Y212" s="43">
        <v>0</v>
      </c>
      <c r="Z212" s="44">
        <v>0</v>
      </c>
      <c r="AA212" s="45">
        <v>0</v>
      </c>
      <c r="AB212" s="43">
        <v>0</v>
      </c>
      <c r="AC212" s="46">
        <v>0</v>
      </c>
      <c r="AD212" s="43">
        <v>278.16000000000003</v>
      </c>
      <c r="AE212" s="51"/>
      <c r="AF212" s="43">
        <v>0</v>
      </c>
      <c r="AG212" s="44">
        <v>0</v>
      </c>
      <c r="AH212" s="45">
        <v>0</v>
      </c>
      <c r="AI212" s="43">
        <v>0</v>
      </c>
      <c r="AJ212" s="46">
        <v>0</v>
      </c>
      <c r="AK212" s="43">
        <v>278.16000000000003</v>
      </c>
      <c r="AL212" s="51"/>
      <c r="AM212" s="43">
        <v>0</v>
      </c>
      <c r="AN212" s="44">
        <v>0</v>
      </c>
      <c r="AO212" s="45">
        <v>0</v>
      </c>
      <c r="AP212" s="43">
        <v>0</v>
      </c>
      <c r="AQ212" s="46">
        <v>0</v>
      </c>
      <c r="AR212" s="43">
        <v>278.16000000000003</v>
      </c>
      <c r="AS212" s="51"/>
      <c r="AT212" s="43">
        <v>0</v>
      </c>
      <c r="AU212" s="44">
        <v>0</v>
      </c>
      <c r="AV212" s="45">
        <v>0</v>
      </c>
      <c r="AW212" s="43">
        <v>0</v>
      </c>
      <c r="AX212" s="46">
        <v>0</v>
      </c>
      <c r="AY212" s="43">
        <v>278.16000000000003</v>
      </c>
      <c r="AZ212" s="51"/>
      <c r="BA212" s="43">
        <v>0</v>
      </c>
      <c r="BB212" s="44">
        <v>0</v>
      </c>
      <c r="BC212" s="45">
        <v>0</v>
      </c>
      <c r="BD212" s="43">
        <v>0</v>
      </c>
      <c r="BE212" s="46">
        <v>0</v>
      </c>
      <c r="BF212" s="43">
        <v>278.16000000000003</v>
      </c>
      <c r="BG212" s="51"/>
      <c r="BH212" s="43">
        <v>0</v>
      </c>
      <c r="BI212" s="44">
        <v>0</v>
      </c>
      <c r="BJ212" s="45">
        <v>0</v>
      </c>
      <c r="BK212" s="43">
        <v>0</v>
      </c>
      <c r="BL212" s="46">
        <v>0</v>
      </c>
      <c r="BM212" s="43">
        <v>278.16000000000003</v>
      </c>
      <c r="BN212" s="51"/>
      <c r="BO212" s="43">
        <v>0</v>
      </c>
      <c r="BP212" s="44">
        <v>0</v>
      </c>
      <c r="BQ212" s="45">
        <v>0</v>
      </c>
      <c r="BR212" s="43">
        <v>0</v>
      </c>
      <c r="BS212" s="46">
        <v>0</v>
      </c>
      <c r="BT212" s="43">
        <v>278.16000000000003</v>
      </c>
      <c r="BU212" s="51"/>
      <c r="BV212" s="43">
        <v>0</v>
      </c>
      <c r="BW212" s="44">
        <v>0</v>
      </c>
      <c r="BX212" s="45">
        <v>0</v>
      </c>
      <c r="BY212" s="43">
        <v>0</v>
      </c>
      <c r="BZ212" s="46">
        <v>0</v>
      </c>
      <c r="CA212" s="43">
        <v>278.16000000000003</v>
      </c>
      <c r="CB212" s="51"/>
      <c r="CC212" s="43">
        <v>0</v>
      </c>
      <c r="CD212" s="44">
        <v>0</v>
      </c>
      <c r="CE212" s="45">
        <v>0</v>
      </c>
      <c r="CF212" s="43">
        <v>0</v>
      </c>
      <c r="CG212" s="46">
        <v>0</v>
      </c>
      <c r="CH212" s="43">
        <v>278.16000000000003</v>
      </c>
      <c r="CI212" s="51"/>
      <c r="CJ212" s="43">
        <v>0</v>
      </c>
      <c r="CK212" s="44">
        <v>0</v>
      </c>
      <c r="CL212" s="45">
        <v>0</v>
      </c>
      <c r="CM212" s="43">
        <v>0</v>
      </c>
      <c r="CN212" s="46">
        <v>0</v>
      </c>
      <c r="CO212" s="43">
        <v>278.16000000000003</v>
      </c>
      <c r="CP212" s="51">
        <v>2</v>
      </c>
      <c r="CQ212" s="43">
        <v>185.44</v>
      </c>
      <c r="CR212" s="44">
        <v>0.66666666666666663</v>
      </c>
      <c r="CS212" s="45">
        <v>2</v>
      </c>
      <c r="CT212" s="43">
        <v>185.44</v>
      </c>
      <c r="CU212" s="46">
        <v>0.66666666666666663</v>
      </c>
      <c r="CV212" s="43">
        <v>92.720000000000027</v>
      </c>
      <c r="CW212" s="51">
        <v>1</v>
      </c>
      <c r="CX212" s="43">
        <v>92.72</v>
      </c>
      <c r="CY212" s="44">
        <v>0.33333333333333331</v>
      </c>
      <c r="CZ212" s="45">
        <v>3</v>
      </c>
      <c r="DA212" s="43">
        <v>278.15999999999997</v>
      </c>
      <c r="DB212" s="46">
        <v>0.99999999999999978</v>
      </c>
      <c r="DC212" s="43">
        <v>0</v>
      </c>
      <c r="DD212" s="51"/>
      <c r="DE212" s="43">
        <v>0</v>
      </c>
      <c r="DF212" s="44">
        <v>0</v>
      </c>
      <c r="DG212" s="45">
        <v>3</v>
      </c>
      <c r="DH212" s="43">
        <v>278.15999999999997</v>
      </c>
      <c r="DI212" s="46">
        <v>0.99999999999999978</v>
      </c>
      <c r="DJ212" s="43">
        <v>0</v>
      </c>
      <c r="DK212" s="51"/>
      <c r="DL212" s="43">
        <v>0</v>
      </c>
      <c r="DM212" s="44">
        <v>0</v>
      </c>
      <c r="DN212" s="45">
        <v>3</v>
      </c>
      <c r="DO212" s="43">
        <v>278.15999999999997</v>
      </c>
      <c r="DP212" s="46">
        <v>0.99999999999999978</v>
      </c>
      <c r="DQ212" s="43">
        <v>0</v>
      </c>
      <c r="DR212" s="45">
        <v>0</v>
      </c>
      <c r="DS212" s="45">
        <v>0</v>
      </c>
      <c r="DT212" s="45"/>
      <c r="DU212" s="45">
        <v>0</v>
      </c>
      <c r="DV212" s="43">
        <v>0</v>
      </c>
      <c r="DW212" s="43">
        <v>0</v>
      </c>
      <c r="DX212" s="43">
        <v>0</v>
      </c>
      <c r="DY212" s="50">
        <v>0</v>
      </c>
      <c r="DZ212" s="50">
        <v>0</v>
      </c>
      <c r="EA212" s="52" t="s">
        <v>2076</v>
      </c>
      <c r="EB212"/>
    </row>
    <row r="213" spans="1:132" ht="38.25" outlineLevel="1" x14ac:dyDescent="0.25">
      <c r="A213" s="37" t="s">
        <v>619</v>
      </c>
      <c r="B213" s="38" t="s">
        <v>620</v>
      </c>
      <c r="C213" s="37" t="s">
        <v>53</v>
      </c>
      <c r="D213" s="37" t="s">
        <v>621</v>
      </c>
      <c r="E213" s="39" t="s">
        <v>63</v>
      </c>
      <c r="F213" s="39">
        <v>13</v>
      </c>
      <c r="G213" s="40">
        <v>28.8</v>
      </c>
      <c r="H213" s="40">
        <v>36.06</v>
      </c>
      <c r="I213" s="41">
        <v>468.78</v>
      </c>
      <c r="J213" s="51">
        <v>0</v>
      </c>
      <c r="K213" s="43">
        <v>0</v>
      </c>
      <c r="L213" s="44">
        <v>0</v>
      </c>
      <c r="M213" s="45">
        <v>0</v>
      </c>
      <c r="N213" s="43">
        <v>0</v>
      </c>
      <c r="O213" s="46">
        <v>0</v>
      </c>
      <c r="P213" s="43">
        <v>468.78</v>
      </c>
      <c r="Q213" s="51"/>
      <c r="R213" s="43">
        <v>0</v>
      </c>
      <c r="S213" s="44">
        <v>0</v>
      </c>
      <c r="T213" s="48">
        <v>0</v>
      </c>
      <c r="U213" s="43">
        <v>0</v>
      </c>
      <c r="V213" s="46">
        <v>0</v>
      </c>
      <c r="W213" s="43">
        <v>468.78</v>
      </c>
      <c r="X213" s="51"/>
      <c r="Y213" s="43">
        <v>0</v>
      </c>
      <c r="Z213" s="44">
        <v>0</v>
      </c>
      <c r="AA213" s="45">
        <v>0</v>
      </c>
      <c r="AB213" s="43">
        <v>0</v>
      </c>
      <c r="AC213" s="46">
        <v>0</v>
      </c>
      <c r="AD213" s="43">
        <v>468.78</v>
      </c>
      <c r="AE213" s="51"/>
      <c r="AF213" s="43">
        <v>0</v>
      </c>
      <c r="AG213" s="44">
        <v>0</v>
      </c>
      <c r="AH213" s="45">
        <v>0</v>
      </c>
      <c r="AI213" s="43">
        <v>0</v>
      </c>
      <c r="AJ213" s="46">
        <v>0</v>
      </c>
      <c r="AK213" s="43">
        <v>468.78</v>
      </c>
      <c r="AL213" s="51"/>
      <c r="AM213" s="43">
        <v>0</v>
      </c>
      <c r="AN213" s="44">
        <v>0</v>
      </c>
      <c r="AO213" s="45">
        <v>0</v>
      </c>
      <c r="AP213" s="43">
        <v>0</v>
      </c>
      <c r="AQ213" s="46">
        <v>0</v>
      </c>
      <c r="AR213" s="43">
        <v>468.78</v>
      </c>
      <c r="AS213" s="51"/>
      <c r="AT213" s="43">
        <v>0</v>
      </c>
      <c r="AU213" s="44">
        <v>0</v>
      </c>
      <c r="AV213" s="45">
        <v>0</v>
      </c>
      <c r="AW213" s="43">
        <v>0</v>
      </c>
      <c r="AX213" s="46">
        <v>0</v>
      </c>
      <c r="AY213" s="43">
        <v>468.78</v>
      </c>
      <c r="AZ213" s="51"/>
      <c r="BA213" s="43">
        <v>0</v>
      </c>
      <c r="BB213" s="44">
        <v>0</v>
      </c>
      <c r="BC213" s="45">
        <v>0</v>
      </c>
      <c r="BD213" s="43">
        <v>0</v>
      </c>
      <c r="BE213" s="46">
        <v>0</v>
      </c>
      <c r="BF213" s="43">
        <v>468.78</v>
      </c>
      <c r="BG213" s="51"/>
      <c r="BH213" s="43">
        <v>0</v>
      </c>
      <c r="BI213" s="44">
        <v>0</v>
      </c>
      <c r="BJ213" s="45">
        <v>0</v>
      </c>
      <c r="BK213" s="43">
        <v>0</v>
      </c>
      <c r="BL213" s="46">
        <v>0</v>
      </c>
      <c r="BM213" s="43">
        <v>468.78</v>
      </c>
      <c r="BN213" s="51"/>
      <c r="BO213" s="43">
        <v>0</v>
      </c>
      <c r="BP213" s="44">
        <v>0</v>
      </c>
      <c r="BQ213" s="45">
        <v>0</v>
      </c>
      <c r="BR213" s="43">
        <v>0</v>
      </c>
      <c r="BS213" s="46">
        <v>0</v>
      </c>
      <c r="BT213" s="43">
        <v>468.78</v>
      </c>
      <c r="BU213" s="51"/>
      <c r="BV213" s="43">
        <v>0</v>
      </c>
      <c r="BW213" s="44">
        <v>0</v>
      </c>
      <c r="BX213" s="45">
        <v>0</v>
      </c>
      <c r="BY213" s="43">
        <v>0</v>
      </c>
      <c r="BZ213" s="46">
        <v>0</v>
      </c>
      <c r="CA213" s="43">
        <v>468.78</v>
      </c>
      <c r="CB213" s="51"/>
      <c r="CC213" s="43">
        <v>0</v>
      </c>
      <c r="CD213" s="44">
        <v>0</v>
      </c>
      <c r="CE213" s="45">
        <v>0</v>
      </c>
      <c r="CF213" s="43">
        <v>0</v>
      </c>
      <c r="CG213" s="46">
        <v>0</v>
      </c>
      <c r="CH213" s="43">
        <v>468.78</v>
      </c>
      <c r="CI213" s="51"/>
      <c r="CJ213" s="43">
        <v>0</v>
      </c>
      <c r="CK213" s="44">
        <v>0</v>
      </c>
      <c r="CL213" s="45">
        <v>0</v>
      </c>
      <c r="CM213" s="43">
        <v>0</v>
      </c>
      <c r="CN213" s="46">
        <v>0</v>
      </c>
      <c r="CO213" s="43">
        <v>468.78</v>
      </c>
      <c r="CP213" s="51">
        <v>7</v>
      </c>
      <c r="CQ213" s="43">
        <v>252.42000000000002</v>
      </c>
      <c r="CR213" s="44">
        <v>0.53846153846153855</v>
      </c>
      <c r="CS213" s="45">
        <v>7</v>
      </c>
      <c r="CT213" s="43">
        <v>252.42000000000002</v>
      </c>
      <c r="CU213" s="46">
        <v>0.53846153846153855</v>
      </c>
      <c r="CV213" s="43">
        <v>216.35999999999996</v>
      </c>
      <c r="CW213" s="68"/>
      <c r="CX213" s="43">
        <v>0</v>
      </c>
      <c r="CY213" s="44">
        <v>0</v>
      </c>
      <c r="CZ213" s="45">
        <v>7</v>
      </c>
      <c r="DA213" s="43">
        <v>252.42000000000002</v>
      </c>
      <c r="DB213" s="46">
        <v>0.53846153846153855</v>
      </c>
      <c r="DC213" s="43">
        <v>216.35999999999996</v>
      </c>
      <c r="DD213" s="51"/>
      <c r="DE213" s="43">
        <v>0</v>
      </c>
      <c r="DF213" s="44">
        <v>0</v>
      </c>
      <c r="DG213" s="45">
        <v>7</v>
      </c>
      <c r="DH213" s="43">
        <v>252.42000000000002</v>
      </c>
      <c r="DI213" s="46">
        <v>0.53846153846153855</v>
      </c>
      <c r="DJ213" s="43">
        <v>216.35999999999996</v>
      </c>
      <c r="DK213" s="51">
        <v>2</v>
      </c>
      <c r="DL213" s="43">
        <v>72.12</v>
      </c>
      <c r="DM213" s="44">
        <v>0.15384615384615385</v>
      </c>
      <c r="DN213" s="45">
        <v>9</v>
      </c>
      <c r="DO213" s="43">
        <v>324.54000000000002</v>
      </c>
      <c r="DP213" s="46">
        <v>0.6923076923076924</v>
      </c>
      <c r="DQ213" s="43">
        <v>144.23999999999995</v>
      </c>
      <c r="DR213" s="45">
        <v>4</v>
      </c>
      <c r="DS213" s="45">
        <v>0</v>
      </c>
      <c r="DT213" s="45"/>
      <c r="DU213" s="45">
        <v>0</v>
      </c>
      <c r="DV213" s="43">
        <v>144.24</v>
      </c>
      <c r="DW213" s="43">
        <v>0</v>
      </c>
      <c r="DX213" s="43">
        <v>0</v>
      </c>
      <c r="DY213" s="50">
        <v>0</v>
      </c>
      <c r="DZ213" s="50">
        <v>10.846848</v>
      </c>
      <c r="EA213" s="52">
        <v>0.30769230769230771</v>
      </c>
      <c r="EB213"/>
    </row>
    <row r="214" spans="1:132" ht="38.25" outlineLevel="1" x14ac:dyDescent="0.25">
      <c r="A214" s="37" t="s">
        <v>622</v>
      </c>
      <c r="B214" s="38" t="s">
        <v>623</v>
      </c>
      <c r="C214" s="37" t="s">
        <v>53</v>
      </c>
      <c r="D214" s="37" t="s">
        <v>624</v>
      </c>
      <c r="E214" s="39" t="s">
        <v>63</v>
      </c>
      <c r="F214" s="39">
        <v>1</v>
      </c>
      <c r="G214" s="40">
        <v>32.380000000000003</v>
      </c>
      <c r="H214" s="40">
        <v>40.54</v>
      </c>
      <c r="I214" s="41">
        <v>40.54</v>
      </c>
      <c r="J214" s="51">
        <v>0</v>
      </c>
      <c r="K214" s="43">
        <v>0</v>
      </c>
      <c r="L214" s="44">
        <v>0</v>
      </c>
      <c r="M214" s="45">
        <v>0</v>
      </c>
      <c r="N214" s="43">
        <v>0</v>
      </c>
      <c r="O214" s="46">
        <v>0</v>
      </c>
      <c r="P214" s="43">
        <v>40.54</v>
      </c>
      <c r="Q214" s="51"/>
      <c r="R214" s="43">
        <v>0</v>
      </c>
      <c r="S214" s="44">
        <v>0</v>
      </c>
      <c r="T214" s="48">
        <v>0</v>
      </c>
      <c r="U214" s="43">
        <v>0</v>
      </c>
      <c r="V214" s="46">
        <v>0</v>
      </c>
      <c r="W214" s="43">
        <v>40.54</v>
      </c>
      <c r="X214" s="51"/>
      <c r="Y214" s="43">
        <v>0</v>
      </c>
      <c r="Z214" s="44">
        <v>0</v>
      </c>
      <c r="AA214" s="45">
        <v>0</v>
      </c>
      <c r="AB214" s="43">
        <v>0</v>
      </c>
      <c r="AC214" s="46">
        <v>0</v>
      </c>
      <c r="AD214" s="43">
        <v>40.54</v>
      </c>
      <c r="AE214" s="51"/>
      <c r="AF214" s="43">
        <v>0</v>
      </c>
      <c r="AG214" s="44">
        <v>0</v>
      </c>
      <c r="AH214" s="45">
        <v>0</v>
      </c>
      <c r="AI214" s="43">
        <v>0</v>
      </c>
      <c r="AJ214" s="46">
        <v>0</v>
      </c>
      <c r="AK214" s="43">
        <v>40.54</v>
      </c>
      <c r="AL214" s="51"/>
      <c r="AM214" s="43">
        <v>0</v>
      </c>
      <c r="AN214" s="44">
        <v>0</v>
      </c>
      <c r="AO214" s="45">
        <v>0</v>
      </c>
      <c r="AP214" s="43">
        <v>0</v>
      </c>
      <c r="AQ214" s="46">
        <v>0</v>
      </c>
      <c r="AR214" s="43">
        <v>40.54</v>
      </c>
      <c r="AS214" s="51"/>
      <c r="AT214" s="43">
        <v>0</v>
      </c>
      <c r="AU214" s="44">
        <v>0</v>
      </c>
      <c r="AV214" s="45">
        <v>0</v>
      </c>
      <c r="AW214" s="43">
        <v>0</v>
      </c>
      <c r="AX214" s="46">
        <v>0</v>
      </c>
      <c r="AY214" s="43">
        <v>40.54</v>
      </c>
      <c r="AZ214" s="51"/>
      <c r="BA214" s="43">
        <v>0</v>
      </c>
      <c r="BB214" s="44">
        <v>0</v>
      </c>
      <c r="BC214" s="45">
        <v>0</v>
      </c>
      <c r="BD214" s="43">
        <v>0</v>
      </c>
      <c r="BE214" s="46">
        <v>0</v>
      </c>
      <c r="BF214" s="43">
        <v>40.54</v>
      </c>
      <c r="BG214" s="51"/>
      <c r="BH214" s="43">
        <v>0</v>
      </c>
      <c r="BI214" s="44">
        <v>0</v>
      </c>
      <c r="BJ214" s="45">
        <v>0</v>
      </c>
      <c r="BK214" s="43">
        <v>0</v>
      </c>
      <c r="BL214" s="46">
        <v>0</v>
      </c>
      <c r="BM214" s="43">
        <v>40.54</v>
      </c>
      <c r="BN214" s="51"/>
      <c r="BO214" s="43">
        <v>0</v>
      </c>
      <c r="BP214" s="44">
        <v>0</v>
      </c>
      <c r="BQ214" s="45">
        <v>0</v>
      </c>
      <c r="BR214" s="43">
        <v>0</v>
      </c>
      <c r="BS214" s="46">
        <v>0</v>
      </c>
      <c r="BT214" s="43">
        <v>40.54</v>
      </c>
      <c r="BU214" s="51"/>
      <c r="BV214" s="43">
        <v>0</v>
      </c>
      <c r="BW214" s="44">
        <v>0</v>
      </c>
      <c r="BX214" s="45">
        <v>0</v>
      </c>
      <c r="BY214" s="43">
        <v>0</v>
      </c>
      <c r="BZ214" s="46">
        <v>0</v>
      </c>
      <c r="CA214" s="43">
        <v>40.54</v>
      </c>
      <c r="CB214" s="51"/>
      <c r="CC214" s="43">
        <v>0</v>
      </c>
      <c r="CD214" s="44">
        <v>0</v>
      </c>
      <c r="CE214" s="45">
        <v>0</v>
      </c>
      <c r="CF214" s="43">
        <v>0</v>
      </c>
      <c r="CG214" s="46">
        <v>0</v>
      </c>
      <c r="CH214" s="43">
        <v>40.54</v>
      </c>
      <c r="CI214" s="51"/>
      <c r="CJ214" s="43">
        <v>0</v>
      </c>
      <c r="CK214" s="44">
        <v>0</v>
      </c>
      <c r="CL214" s="45">
        <v>0</v>
      </c>
      <c r="CM214" s="43">
        <v>0</v>
      </c>
      <c r="CN214" s="46">
        <v>0</v>
      </c>
      <c r="CO214" s="43">
        <v>40.54</v>
      </c>
      <c r="CP214" s="51">
        <v>1</v>
      </c>
      <c r="CQ214" s="43">
        <v>40.54</v>
      </c>
      <c r="CR214" s="44">
        <v>1</v>
      </c>
      <c r="CS214" s="45">
        <v>1</v>
      </c>
      <c r="CT214" s="43">
        <v>40.54</v>
      </c>
      <c r="CU214" s="46">
        <v>1</v>
      </c>
      <c r="CV214" s="43">
        <v>0</v>
      </c>
      <c r="CW214" s="68"/>
      <c r="CX214" s="43">
        <v>0</v>
      </c>
      <c r="CY214" s="44">
        <v>0</v>
      </c>
      <c r="CZ214" s="45">
        <v>1</v>
      </c>
      <c r="DA214" s="43">
        <v>40.54</v>
      </c>
      <c r="DB214" s="46">
        <v>1</v>
      </c>
      <c r="DC214" s="43">
        <v>0</v>
      </c>
      <c r="DD214" s="51"/>
      <c r="DE214" s="43">
        <v>0</v>
      </c>
      <c r="DF214" s="44">
        <v>0</v>
      </c>
      <c r="DG214" s="45">
        <v>1</v>
      </c>
      <c r="DH214" s="43">
        <v>40.54</v>
      </c>
      <c r="DI214" s="46">
        <v>1</v>
      </c>
      <c r="DJ214" s="43">
        <v>0</v>
      </c>
      <c r="DK214" s="51"/>
      <c r="DL214" s="43">
        <v>0</v>
      </c>
      <c r="DM214" s="44">
        <v>0</v>
      </c>
      <c r="DN214" s="45">
        <v>1</v>
      </c>
      <c r="DO214" s="43">
        <v>40.54</v>
      </c>
      <c r="DP214" s="46">
        <v>1</v>
      </c>
      <c r="DQ214" s="43">
        <v>0</v>
      </c>
      <c r="DR214" s="45">
        <v>0</v>
      </c>
      <c r="DS214" s="45">
        <v>0</v>
      </c>
      <c r="DT214" s="45"/>
      <c r="DU214" s="45">
        <v>0</v>
      </c>
      <c r="DV214" s="43">
        <v>0</v>
      </c>
      <c r="DW214" s="43">
        <v>0</v>
      </c>
      <c r="DX214" s="43">
        <v>0</v>
      </c>
      <c r="DY214" s="50">
        <v>0</v>
      </c>
      <c r="DZ214" s="50">
        <v>0</v>
      </c>
      <c r="EA214" s="52" t="s">
        <v>2076</v>
      </c>
      <c r="EB214"/>
    </row>
    <row r="215" spans="1:132" ht="38.25" outlineLevel="1" x14ac:dyDescent="0.25">
      <c r="A215" s="37" t="s">
        <v>625</v>
      </c>
      <c r="B215" s="38" t="s">
        <v>626</v>
      </c>
      <c r="C215" s="37" t="s">
        <v>53</v>
      </c>
      <c r="D215" s="37" t="s">
        <v>627</v>
      </c>
      <c r="E215" s="39" t="s">
        <v>63</v>
      </c>
      <c r="F215" s="39">
        <v>30</v>
      </c>
      <c r="G215" s="40">
        <v>41.63</v>
      </c>
      <c r="H215" s="40">
        <v>52.12</v>
      </c>
      <c r="I215" s="41">
        <v>1563.6</v>
      </c>
      <c r="J215" s="51">
        <v>0</v>
      </c>
      <c r="K215" s="43">
        <v>0</v>
      </c>
      <c r="L215" s="44">
        <v>0</v>
      </c>
      <c r="M215" s="45">
        <v>0</v>
      </c>
      <c r="N215" s="43">
        <v>0</v>
      </c>
      <c r="O215" s="46">
        <v>0</v>
      </c>
      <c r="P215" s="43">
        <v>1563.6</v>
      </c>
      <c r="Q215" s="51"/>
      <c r="R215" s="43">
        <v>0</v>
      </c>
      <c r="S215" s="44">
        <v>0</v>
      </c>
      <c r="T215" s="48">
        <v>0</v>
      </c>
      <c r="U215" s="43">
        <v>0</v>
      </c>
      <c r="V215" s="46">
        <v>0</v>
      </c>
      <c r="W215" s="43">
        <v>1563.6</v>
      </c>
      <c r="X215" s="51"/>
      <c r="Y215" s="43">
        <v>0</v>
      </c>
      <c r="Z215" s="44">
        <v>0</v>
      </c>
      <c r="AA215" s="45">
        <v>0</v>
      </c>
      <c r="AB215" s="43">
        <v>0</v>
      </c>
      <c r="AC215" s="46">
        <v>0</v>
      </c>
      <c r="AD215" s="43">
        <v>1563.6</v>
      </c>
      <c r="AE215" s="51"/>
      <c r="AF215" s="43">
        <v>0</v>
      </c>
      <c r="AG215" s="44">
        <v>0</v>
      </c>
      <c r="AH215" s="45">
        <v>0</v>
      </c>
      <c r="AI215" s="43">
        <v>0</v>
      </c>
      <c r="AJ215" s="46">
        <v>0</v>
      </c>
      <c r="AK215" s="43">
        <v>1563.6</v>
      </c>
      <c r="AL215" s="51"/>
      <c r="AM215" s="43">
        <v>0</v>
      </c>
      <c r="AN215" s="44">
        <v>0</v>
      </c>
      <c r="AO215" s="45">
        <v>0</v>
      </c>
      <c r="AP215" s="43">
        <v>0</v>
      </c>
      <c r="AQ215" s="46">
        <v>0</v>
      </c>
      <c r="AR215" s="43">
        <v>1563.6</v>
      </c>
      <c r="AS215" s="51"/>
      <c r="AT215" s="43">
        <v>0</v>
      </c>
      <c r="AU215" s="44">
        <v>0</v>
      </c>
      <c r="AV215" s="45">
        <v>0</v>
      </c>
      <c r="AW215" s="43">
        <v>0</v>
      </c>
      <c r="AX215" s="46">
        <v>0</v>
      </c>
      <c r="AY215" s="43">
        <v>1563.6</v>
      </c>
      <c r="AZ215" s="51"/>
      <c r="BA215" s="43">
        <v>0</v>
      </c>
      <c r="BB215" s="44">
        <v>0</v>
      </c>
      <c r="BC215" s="45">
        <v>0</v>
      </c>
      <c r="BD215" s="43">
        <v>0</v>
      </c>
      <c r="BE215" s="46">
        <v>0</v>
      </c>
      <c r="BF215" s="43">
        <v>1563.6</v>
      </c>
      <c r="BG215" s="51"/>
      <c r="BH215" s="43">
        <v>0</v>
      </c>
      <c r="BI215" s="44">
        <v>0</v>
      </c>
      <c r="BJ215" s="45">
        <v>0</v>
      </c>
      <c r="BK215" s="43">
        <v>0</v>
      </c>
      <c r="BL215" s="46">
        <v>0</v>
      </c>
      <c r="BM215" s="43">
        <v>1563.6</v>
      </c>
      <c r="BN215" s="51"/>
      <c r="BO215" s="43">
        <v>0</v>
      </c>
      <c r="BP215" s="44">
        <v>0</v>
      </c>
      <c r="BQ215" s="45">
        <v>0</v>
      </c>
      <c r="BR215" s="43">
        <v>0</v>
      </c>
      <c r="BS215" s="46">
        <v>0</v>
      </c>
      <c r="BT215" s="43">
        <v>1563.6</v>
      </c>
      <c r="BU215" s="51"/>
      <c r="BV215" s="43">
        <v>0</v>
      </c>
      <c r="BW215" s="44">
        <v>0</v>
      </c>
      <c r="BX215" s="45">
        <v>0</v>
      </c>
      <c r="BY215" s="43">
        <v>0</v>
      </c>
      <c r="BZ215" s="46">
        <v>0</v>
      </c>
      <c r="CA215" s="43">
        <v>1563.6</v>
      </c>
      <c r="CB215" s="51"/>
      <c r="CC215" s="43">
        <v>0</v>
      </c>
      <c r="CD215" s="44">
        <v>0</v>
      </c>
      <c r="CE215" s="45">
        <v>0</v>
      </c>
      <c r="CF215" s="43">
        <v>0</v>
      </c>
      <c r="CG215" s="46">
        <v>0</v>
      </c>
      <c r="CH215" s="43">
        <v>1563.6</v>
      </c>
      <c r="CI215" s="51"/>
      <c r="CJ215" s="43">
        <v>0</v>
      </c>
      <c r="CK215" s="44">
        <v>0</v>
      </c>
      <c r="CL215" s="45">
        <v>0</v>
      </c>
      <c r="CM215" s="43">
        <v>0</v>
      </c>
      <c r="CN215" s="46">
        <v>0</v>
      </c>
      <c r="CO215" s="43">
        <v>1563.6</v>
      </c>
      <c r="CP215" s="51">
        <v>13</v>
      </c>
      <c r="CQ215" s="43">
        <v>677.56</v>
      </c>
      <c r="CR215" s="44">
        <v>0.43333333333333335</v>
      </c>
      <c r="CS215" s="45">
        <v>13</v>
      </c>
      <c r="CT215" s="43">
        <v>677.56</v>
      </c>
      <c r="CU215" s="46">
        <v>0.43333333333333335</v>
      </c>
      <c r="CV215" s="43">
        <v>886.04</v>
      </c>
      <c r="CW215" s="68"/>
      <c r="CX215" s="43">
        <v>0</v>
      </c>
      <c r="CY215" s="44">
        <v>0</v>
      </c>
      <c r="CZ215" s="45">
        <v>13</v>
      </c>
      <c r="DA215" s="43">
        <v>677.56</v>
      </c>
      <c r="DB215" s="46">
        <v>0.43333333333333335</v>
      </c>
      <c r="DC215" s="43">
        <v>886.04</v>
      </c>
      <c r="DD215" s="51"/>
      <c r="DE215" s="43">
        <v>0</v>
      </c>
      <c r="DF215" s="44">
        <v>0</v>
      </c>
      <c r="DG215" s="45">
        <v>13</v>
      </c>
      <c r="DH215" s="43">
        <v>677.56</v>
      </c>
      <c r="DI215" s="46">
        <v>0.43333333333333335</v>
      </c>
      <c r="DJ215" s="43">
        <v>886.04</v>
      </c>
      <c r="DK215" s="51">
        <v>9</v>
      </c>
      <c r="DL215" s="43">
        <v>469.08</v>
      </c>
      <c r="DM215" s="44">
        <v>0.3</v>
      </c>
      <c r="DN215" s="45">
        <v>22</v>
      </c>
      <c r="DO215" s="43">
        <v>1146.6399999999999</v>
      </c>
      <c r="DP215" s="46">
        <v>0.73333333333333328</v>
      </c>
      <c r="DQ215" s="43">
        <v>416.96000000000004</v>
      </c>
      <c r="DR215" s="45">
        <v>8</v>
      </c>
      <c r="DS215" s="45">
        <v>0</v>
      </c>
      <c r="DT215" s="45">
        <v>0</v>
      </c>
      <c r="DU215" s="45">
        <v>0</v>
      </c>
      <c r="DV215" s="43">
        <v>416.96</v>
      </c>
      <c r="DW215" s="43">
        <v>0</v>
      </c>
      <c r="DX215" s="43">
        <v>0</v>
      </c>
      <c r="DY215" s="50">
        <v>0</v>
      </c>
      <c r="DZ215" s="50">
        <v>31.355392000000002</v>
      </c>
      <c r="EA215" s="52">
        <v>0.26666666666666666</v>
      </c>
      <c r="EB215"/>
    </row>
    <row r="216" spans="1:132" ht="38.25" outlineLevel="1" x14ac:dyDescent="0.25">
      <c r="A216" s="37" t="s">
        <v>628</v>
      </c>
      <c r="B216" s="38" t="s">
        <v>629</v>
      </c>
      <c r="C216" s="37" t="s">
        <v>48</v>
      </c>
      <c r="D216" s="37" t="s">
        <v>630</v>
      </c>
      <c r="E216" s="39" t="s">
        <v>63</v>
      </c>
      <c r="F216" s="39">
        <v>72</v>
      </c>
      <c r="G216" s="40">
        <v>27.49</v>
      </c>
      <c r="H216" s="40">
        <v>34.42</v>
      </c>
      <c r="I216" s="41">
        <v>2478.2399999999998</v>
      </c>
      <c r="J216" s="51">
        <v>0</v>
      </c>
      <c r="K216" s="43">
        <v>0</v>
      </c>
      <c r="L216" s="44">
        <v>0</v>
      </c>
      <c r="M216" s="45">
        <v>0</v>
      </c>
      <c r="N216" s="43">
        <v>0</v>
      </c>
      <c r="O216" s="46">
        <v>0</v>
      </c>
      <c r="P216" s="43">
        <v>2478.2399999999998</v>
      </c>
      <c r="Q216" s="51"/>
      <c r="R216" s="43">
        <v>0</v>
      </c>
      <c r="S216" s="44">
        <v>0</v>
      </c>
      <c r="T216" s="48">
        <v>0</v>
      </c>
      <c r="U216" s="43">
        <v>0</v>
      </c>
      <c r="V216" s="46">
        <v>0</v>
      </c>
      <c r="W216" s="43">
        <v>2478.2399999999998</v>
      </c>
      <c r="X216" s="51"/>
      <c r="Y216" s="43">
        <v>0</v>
      </c>
      <c r="Z216" s="44">
        <v>0</v>
      </c>
      <c r="AA216" s="45">
        <v>0</v>
      </c>
      <c r="AB216" s="43">
        <v>0</v>
      </c>
      <c r="AC216" s="46">
        <v>0</v>
      </c>
      <c r="AD216" s="43">
        <v>2478.2399999999998</v>
      </c>
      <c r="AE216" s="51"/>
      <c r="AF216" s="43">
        <v>0</v>
      </c>
      <c r="AG216" s="44">
        <v>0</v>
      </c>
      <c r="AH216" s="45">
        <v>0</v>
      </c>
      <c r="AI216" s="43">
        <v>0</v>
      </c>
      <c r="AJ216" s="46">
        <v>0</v>
      </c>
      <c r="AK216" s="43">
        <v>2478.2399999999998</v>
      </c>
      <c r="AL216" s="51"/>
      <c r="AM216" s="43">
        <v>0</v>
      </c>
      <c r="AN216" s="44">
        <v>0</v>
      </c>
      <c r="AO216" s="45">
        <v>0</v>
      </c>
      <c r="AP216" s="43">
        <v>0</v>
      </c>
      <c r="AQ216" s="46">
        <v>0</v>
      </c>
      <c r="AR216" s="43">
        <v>2478.2399999999998</v>
      </c>
      <c r="AS216" s="51"/>
      <c r="AT216" s="43">
        <v>0</v>
      </c>
      <c r="AU216" s="44">
        <v>0</v>
      </c>
      <c r="AV216" s="45">
        <v>0</v>
      </c>
      <c r="AW216" s="43">
        <v>0</v>
      </c>
      <c r="AX216" s="46">
        <v>0</v>
      </c>
      <c r="AY216" s="43">
        <v>2478.2399999999998</v>
      </c>
      <c r="AZ216" s="51"/>
      <c r="BA216" s="43">
        <v>0</v>
      </c>
      <c r="BB216" s="44">
        <v>0</v>
      </c>
      <c r="BC216" s="45">
        <v>0</v>
      </c>
      <c r="BD216" s="43">
        <v>0</v>
      </c>
      <c r="BE216" s="46">
        <v>0</v>
      </c>
      <c r="BF216" s="43">
        <v>2478.2399999999998</v>
      </c>
      <c r="BG216" s="51"/>
      <c r="BH216" s="43">
        <v>0</v>
      </c>
      <c r="BI216" s="44">
        <v>0</v>
      </c>
      <c r="BJ216" s="45">
        <v>0</v>
      </c>
      <c r="BK216" s="43">
        <v>0</v>
      </c>
      <c r="BL216" s="46">
        <v>0</v>
      </c>
      <c r="BM216" s="43">
        <v>2478.2399999999998</v>
      </c>
      <c r="BN216" s="51"/>
      <c r="BO216" s="43">
        <v>0</v>
      </c>
      <c r="BP216" s="44">
        <v>0</v>
      </c>
      <c r="BQ216" s="45">
        <v>0</v>
      </c>
      <c r="BR216" s="43">
        <v>0</v>
      </c>
      <c r="BS216" s="46">
        <v>0</v>
      </c>
      <c r="BT216" s="43">
        <v>2478.2399999999998</v>
      </c>
      <c r="BU216" s="51"/>
      <c r="BV216" s="43">
        <v>0</v>
      </c>
      <c r="BW216" s="44">
        <v>0</v>
      </c>
      <c r="BX216" s="45">
        <v>0</v>
      </c>
      <c r="BY216" s="43">
        <v>0</v>
      </c>
      <c r="BZ216" s="46">
        <v>0</v>
      </c>
      <c r="CA216" s="43">
        <v>2478.2399999999998</v>
      </c>
      <c r="CB216" s="51"/>
      <c r="CC216" s="43">
        <v>0</v>
      </c>
      <c r="CD216" s="44">
        <v>0</v>
      </c>
      <c r="CE216" s="45">
        <v>0</v>
      </c>
      <c r="CF216" s="43">
        <v>0</v>
      </c>
      <c r="CG216" s="46">
        <v>0</v>
      </c>
      <c r="CH216" s="43">
        <v>2478.2399999999998</v>
      </c>
      <c r="CI216" s="51"/>
      <c r="CJ216" s="43">
        <v>0</v>
      </c>
      <c r="CK216" s="44">
        <v>0</v>
      </c>
      <c r="CL216" s="45">
        <v>0</v>
      </c>
      <c r="CM216" s="43">
        <v>0</v>
      </c>
      <c r="CN216" s="46">
        <v>0</v>
      </c>
      <c r="CO216" s="43">
        <v>2478.2399999999998</v>
      </c>
      <c r="CP216" s="51">
        <v>23</v>
      </c>
      <c r="CQ216" s="43">
        <v>791.66000000000008</v>
      </c>
      <c r="CR216" s="44">
        <v>0.31944444444444453</v>
      </c>
      <c r="CS216" s="45">
        <v>23</v>
      </c>
      <c r="CT216" s="43">
        <v>791.66000000000008</v>
      </c>
      <c r="CU216" s="46">
        <v>0.31944444444444453</v>
      </c>
      <c r="CV216" s="43">
        <v>1686.5799999999997</v>
      </c>
      <c r="CW216" s="68"/>
      <c r="CX216" s="43">
        <v>0</v>
      </c>
      <c r="CY216" s="44">
        <v>0</v>
      </c>
      <c r="CZ216" s="45">
        <v>23</v>
      </c>
      <c r="DA216" s="43">
        <v>791.66000000000008</v>
      </c>
      <c r="DB216" s="46">
        <v>0.31944444444444453</v>
      </c>
      <c r="DC216" s="43">
        <v>1686.5799999999997</v>
      </c>
      <c r="DD216" s="51"/>
      <c r="DE216" s="43">
        <v>0</v>
      </c>
      <c r="DF216" s="44">
        <v>0</v>
      </c>
      <c r="DG216" s="45">
        <v>23</v>
      </c>
      <c r="DH216" s="43">
        <v>791.66000000000008</v>
      </c>
      <c r="DI216" s="46">
        <v>0.31944444444444453</v>
      </c>
      <c r="DJ216" s="43">
        <v>1686.5799999999997</v>
      </c>
      <c r="DK216" s="51">
        <v>48</v>
      </c>
      <c r="DL216" s="43">
        <v>1652.16</v>
      </c>
      <c r="DM216" s="44">
        <v>0.66666666666666674</v>
      </c>
      <c r="DN216" s="45">
        <v>71</v>
      </c>
      <c r="DO216" s="43">
        <v>2443.8200000000002</v>
      </c>
      <c r="DP216" s="46">
        <v>0.98611111111111127</v>
      </c>
      <c r="DQ216" s="43">
        <v>34.419999999999618</v>
      </c>
      <c r="DR216" s="45">
        <v>1</v>
      </c>
      <c r="DS216" s="45">
        <v>0</v>
      </c>
      <c r="DT216" s="45"/>
      <c r="DU216" s="45">
        <v>0</v>
      </c>
      <c r="DV216" s="43">
        <v>34.42</v>
      </c>
      <c r="DW216" s="43">
        <v>0</v>
      </c>
      <c r="DX216" s="43">
        <v>0</v>
      </c>
      <c r="DY216" s="50">
        <v>0</v>
      </c>
      <c r="DZ216" s="50">
        <v>2.5883840000000049</v>
      </c>
      <c r="EA216" s="52">
        <v>1.3888888888888888E-2</v>
      </c>
      <c r="EB216"/>
    </row>
    <row r="217" spans="1:132" ht="38.25" outlineLevel="1" x14ac:dyDescent="0.25">
      <c r="A217" s="37" t="s">
        <v>631</v>
      </c>
      <c r="B217" s="38" t="s">
        <v>632</v>
      </c>
      <c r="C217" s="37" t="s">
        <v>53</v>
      </c>
      <c r="D217" s="37" t="s">
        <v>633</v>
      </c>
      <c r="E217" s="39" t="s">
        <v>63</v>
      </c>
      <c r="F217" s="39">
        <v>4</v>
      </c>
      <c r="G217" s="40">
        <v>34.380000000000003</v>
      </c>
      <c r="H217" s="40">
        <v>43.05</v>
      </c>
      <c r="I217" s="41">
        <v>172.2</v>
      </c>
      <c r="J217" s="51">
        <v>0</v>
      </c>
      <c r="K217" s="43">
        <v>0</v>
      </c>
      <c r="L217" s="44">
        <v>0</v>
      </c>
      <c r="M217" s="45">
        <v>0</v>
      </c>
      <c r="N217" s="43">
        <v>0</v>
      </c>
      <c r="O217" s="46">
        <v>0</v>
      </c>
      <c r="P217" s="43">
        <v>172.2</v>
      </c>
      <c r="Q217" s="51"/>
      <c r="R217" s="43">
        <v>0</v>
      </c>
      <c r="S217" s="44">
        <v>0</v>
      </c>
      <c r="T217" s="48">
        <v>0</v>
      </c>
      <c r="U217" s="43">
        <v>0</v>
      </c>
      <c r="V217" s="46">
        <v>0</v>
      </c>
      <c r="W217" s="43">
        <v>172.2</v>
      </c>
      <c r="X217" s="51"/>
      <c r="Y217" s="43">
        <v>0</v>
      </c>
      <c r="Z217" s="44">
        <v>0</v>
      </c>
      <c r="AA217" s="45">
        <v>0</v>
      </c>
      <c r="AB217" s="43">
        <v>0</v>
      </c>
      <c r="AC217" s="46">
        <v>0</v>
      </c>
      <c r="AD217" s="43">
        <v>172.2</v>
      </c>
      <c r="AE217" s="51"/>
      <c r="AF217" s="43">
        <v>0</v>
      </c>
      <c r="AG217" s="44">
        <v>0</v>
      </c>
      <c r="AH217" s="45">
        <v>0</v>
      </c>
      <c r="AI217" s="43">
        <v>0</v>
      </c>
      <c r="AJ217" s="46">
        <v>0</v>
      </c>
      <c r="AK217" s="43">
        <v>172.2</v>
      </c>
      <c r="AL217" s="51"/>
      <c r="AM217" s="43">
        <v>0</v>
      </c>
      <c r="AN217" s="44">
        <v>0</v>
      </c>
      <c r="AO217" s="45">
        <v>0</v>
      </c>
      <c r="AP217" s="43">
        <v>0</v>
      </c>
      <c r="AQ217" s="46">
        <v>0</v>
      </c>
      <c r="AR217" s="43">
        <v>172.2</v>
      </c>
      <c r="AS217" s="51"/>
      <c r="AT217" s="43">
        <v>0</v>
      </c>
      <c r="AU217" s="44">
        <v>0</v>
      </c>
      <c r="AV217" s="45">
        <v>0</v>
      </c>
      <c r="AW217" s="43">
        <v>0</v>
      </c>
      <c r="AX217" s="46">
        <v>0</v>
      </c>
      <c r="AY217" s="43">
        <v>172.2</v>
      </c>
      <c r="AZ217" s="51"/>
      <c r="BA217" s="43">
        <v>0</v>
      </c>
      <c r="BB217" s="44">
        <v>0</v>
      </c>
      <c r="BC217" s="45">
        <v>0</v>
      </c>
      <c r="BD217" s="43">
        <v>0</v>
      </c>
      <c r="BE217" s="46">
        <v>0</v>
      </c>
      <c r="BF217" s="43">
        <v>172.2</v>
      </c>
      <c r="BG217" s="51"/>
      <c r="BH217" s="43">
        <v>0</v>
      </c>
      <c r="BI217" s="44">
        <v>0</v>
      </c>
      <c r="BJ217" s="45">
        <v>0</v>
      </c>
      <c r="BK217" s="43">
        <v>0</v>
      </c>
      <c r="BL217" s="46">
        <v>0</v>
      </c>
      <c r="BM217" s="43">
        <v>172.2</v>
      </c>
      <c r="BN217" s="51"/>
      <c r="BO217" s="43">
        <v>0</v>
      </c>
      <c r="BP217" s="44">
        <v>0</v>
      </c>
      <c r="BQ217" s="45">
        <v>0</v>
      </c>
      <c r="BR217" s="43">
        <v>0</v>
      </c>
      <c r="BS217" s="46">
        <v>0</v>
      </c>
      <c r="BT217" s="43">
        <v>172.2</v>
      </c>
      <c r="BU217" s="51"/>
      <c r="BV217" s="43">
        <v>0</v>
      </c>
      <c r="BW217" s="44">
        <v>0</v>
      </c>
      <c r="BX217" s="45">
        <v>0</v>
      </c>
      <c r="BY217" s="43">
        <v>0</v>
      </c>
      <c r="BZ217" s="46">
        <v>0</v>
      </c>
      <c r="CA217" s="43">
        <v>172.2</v>
      </c>
      <c r="CB217" s="51"/>
      <c r="CC217" s="43">
        <v>0</v>
      </c>
      <c r="CD217" s="44">
        <v>0</v>
      </c>
      <c r="CE217" s="45">
        <v>0</v>
      </c>
      <c r="CF217" s="43">
        <v>0</v>
      </c>
      <c r="CG217" s="46">
        <v>0</v>
      </c>
      <c r="CH217" s="43">
        <v>172.2</v>
      </c>
      <c r="CI217" s="51"/>
      <c r="CJ217" s="43">
        <v>0</v>
      </c>
      <c r="CK217" s="44">
        <v>0</v>
      </c>
      <c r="CL217" s="45">
        <v>0</v>
      </c>
      <c r="CM217" s="43">
        <v>0</v>
      </c>
      <c r="CN217" s="46">
        <v>0</v>
      </c>
      <c r="CO217" s="43">
        <v>172.2</v>
      </c>
      <c r="CP217" s="51">
        <v>3</v>
      </c>
      <c r="CQ217" s="43">
        <v>129.14999999999998</v>
      </c>
      <c r="CR217" s="44">
        <v>0.74999999999999989</v>
      </c>
      <c r="CS217" s="45">
        <v>3</v>
      </c>
      <c r="CT217" s="43">
        <v>129.14999999999998</v>
      </c>
      <c r="CU217" s="46">
        <v>0.74999999999999989</v>
      </c>
      <c r="CV217" s="43">
        <v>43.050000000000011</v>
      </c>
      <c r="CW217" s="68"/>
      <c r="CX217" s="43">
        <v>0</v>
      </c>
      <c r="CY217" s="44">
        <v>0</v>
      </c>
      <c r="CZ217" s="45">
        <v>3</v>
      </c>
      <c r="DA217" s="43">
        <v>129.14999999999998</v>
      </c>
      <c r="DB217" s="46">
        <v>0.74999999999999989</v>
      </c>
      <c r="DC217" s="43">
        <v>43.050000000000011</v>
      </c>
      <c r="DD217" s="51"/>
      <c r="DE217" s="43">
        <v>0</v>
      </c>
      <c r="DF217" s="44">
        <v>0</v>
      </c>
      <c r="DG217" s="45">
        <v>3</v>
      </c>
      <c r="DH217" s="43">
        <v>129.14999999999998</v>
      </c>
      <c r="DI217" s="46">
        <v>0.74999999999999989</v>
      </c>
      <c r="DJ217" s="43">
        <v>43.050000000000011</v>
      </c>
      <c r="DK217" s="51"/>
      <c r="DL217" s="43">
        <v>0</v>
      </c>
      <c r="DM217" s="44">
        <v>0</v>
      </c>
      <c r="DN217" s="45">
        <v>3</v>
      </c>
      <c r="DO217" s="43">
        <v>129.14999999999998</v>
      </c>
      <c r="DP217" s="46">
        <v>0.74999999999999989</v>
      </c>
      <c r="DQ217" s="43">
        <v>43.050000000000011</v>
      </c>
      <c r="DR217" s="45">
        <v>1</v>
      </c>
      <c r="DS217" s="45">
        <v>0</v>
      </c>
      <c r="DT217" s="45"/>
      <c r="DU217" s="45">
        <v>0</v>
      </c>
      <c r="DV217" s="43">
        <v>43.05</v>
      </c>
      <c r="DW217" s="43">
        <v>0</v>
      </c>
      <c r="DX217" s="43">
        <v>0</v>
      </c>
      <c r="DY217" s="50">
        <v>0</v>
      </c>
      <c r="DZ217" s="50">
        <v>3.2373600000000002</v>
      </c>
      <c r="EA217" s="52">
        <v>0.25</v>
      </c>
      <c r="EB217"/>
    </row>
    <row r="218" spans="1:132" ht="38.25" outlineLevel="1" x14ac:dyDescent="0.25">
      <c r="A218" s="37" t="s">
        <v>634</v>
      </c>
      <c r="B218" s="38" t="s">
        <v>635</v>
      </c>
      <c r="C218" s="37" t="s">
        <v>53</v>
      </c>
      <c r="D218" s="37" t="s">
        <v>636</v>
      </c>
      <c r="E218" s="39" t="s">
        <v>63</v>
      </c>
      <c r="F218" s="39">
        <v>1</v>
      </c>
      <c r="G218" s="40">
        <v>51.69</v>
      </c>
      <c r="H218" s="40">
        <v>64.72</v>
      </c>
      <c r="I218" s="41">
        <v>64.72</v>
      </c>
      <c r="J218" s="51">
        <v>0</v>
      </c>
      <c r="K218" s="43">
        <v>0</v>
      </c>
      <c r="L218" s="44">
        <v>0</v>
      </c>
      <c r="M218" s="45">
        <v>0</v>
      </c>
      <c r="N218" s="43">
        <v>0</v>
      </c>
      <c r="O218" s="46">
        <v>0</v>
      </c>
      <c r="P218" s="43">
        <v>64.72</v>
      </c>
      <c r="Q218" s="51"/>
      <c r="R218" s="43">
        <v>0</v>
      </c>
      <c r="S218" s="44">
        <v>0</v>
      </c>
      <c r="T218" s="48">
        <v>0</v>
      </c>
      <c r="U218" s="43">
        <v>0</v>
      </c>
      <c r="V218" s="46">
        <v>0</v>
      </c>
      <c r="W218" s="43">
        <v>64.72</v>
      </c>
      <c r="X218" s="51"/>
      <c r="Y218" s="43">
        <v>0</v>
      </c>
      <c r="Z218" s="44">
        <v>0</v>
      </c>
      <c r="AA218" s="45">
        <v>0</v>
      </c>
      <c r="AB218" s="43">
        <v>0</v>
      </c>
      <c r="AC218" s="46">
        <v>0</v>
      </c>
      <c r="AD218" s="43">
        <v>64.72</v>
      </c>
      <c r="AE218" s="51"/>
      <c r="AF218" s="43">
        <v>0</v>
      </c>
      <c r="AG218" s="44">
        <v>0</v>
      </c>
      <c r="AH218" s="45">
        <v>0</v>
      </c>
      <c r="AI218" s="43">
        <v>0</v>
      </c>
      <c r="AJ218" s="46">
        <v>0</v>
      </c>
      <c r="AK218" s="43">
        <v>64.72</v>
      </c>
      <c r="AL218" s="51"/>
      <c r="AM218" s="43">
        <v>0</v>
      </c>
      <c r="AN218" s="44">
        <v>0</v>
      </c>
      <c r="AO218" s="45">
        <v>0</v>
      </c>
      <c r="AP218" s="43">
        <v>0</v>
      </c>
      <c r="AQ218" s="46">
        <v>0</v>
      </c>
      <c r="AR218" s="43">
        <v>64.72</v>
      </c>
      <c r="AS218" s="51"/>
      <c r="AT218" s="43">
        <v>0</v>
      </c>
      <c r="AU218" s="44">
        <v>0</v>
      </c>
      <c r="AV218" s="45">
        <v>0</v>
      </c>
      <c r="AW218" s="43">
        <v>0</v>
      </c>
      <c r="AX218" s="46">
        <v>0</v>
      </c>
      <c r="AY218" s="43">
        <v>64.72</v>
      </c>
      <c r="AZ218" s="51"/>
      <c r="BA218" s="43">
        <v>0</v>
      </c>
      <c r="BB218" s="44">
        <v>0</v>
      </c>
      <c r="BC218" s="45">
        <v>0</v>
      </c>
      <c r="BD218" s="43">
        <v>0</v>
      </c>
      <c r="BE218" s="46">
        <v>0</v>
      </c>
      <c r="BF218" s="43">
        <v>64.72</v>
      </c>
      <c r="BG218" s="51"/>
      <c r="BH218" s="43">
        <v>0</v>
      </c>
      <c r="BI218" s="44">
        <v>0</v>
      </c>
      <c r="BJ218" s="45">
        <v>0</v>
      </c>
      <c r="BK218" s="43">
        <v>0</v>
      </c>
      <c r="BL218" s="46">
        <v>0</v>
      </c>
      <c r="BM218" s="43">
        <v>64.72</v>
      </c>
      <c r="BN218" s="51"/>
      <c r="BO218" s="43">
        <v>0</v>
      </c>
      <c r="BP218" s="44">
        <v>0</v>
      </c>
      <c r="BQ218" s="45">
        <v>0</v>
      </c>
      <c r="BR218" s="43">
        <v>0</v>
      </c>
      <c r="BS218" s="46">
        <v>0</v>
      </c>
      <c r="BT218" s="43">
        <v>64.72</v>
      </c>
      <c r="BU218" s="51"/>
      <c r="BV218" s="43">
        <v>0</v>
      </c>
      <c r="BW218" s="44">
        <v>0</v>
      </c>
      <c r="BX218" s="45">
        <v>0</v>
      </c>
      <c r="BY218" s="43">
        <v>0</v>
      </c>
      <c r="BZ218" s="46">
        <v>0</v>
      </c>
      <c r="CA218" s="43">
        <v>64.72</v>
      </c>
      <c r="CB218" s="51"/>
      <c r="CC218" s="43">
        <v>0</v>
      </c>
      <c r="CD218" s="44">
        <v>0</v>
      </c>
      <c r="CE218" s="45">
        <v>0</v>
      </c>
      <c r="CF218" s="43">
        <v>0</v>
      </c>
      <c r="CG218" s="46">
        <v>0</v>
      </c>
      <c r="CH218" s="43">
        <v>64.72</v>
      </c>
      <c r="CI218" s="51"/>
      <c r="CJ218" s="43">
        <v>0</v>
      </c>
      <c r="CK218" s="44">
        <v>0</v>
      </c>
      <c r="CL218" s="45">
        <v>0</v>
      </c>
      <c r="CM218" s="43">
        <v>0</v>
      </c>
      <c r="CN218" s="46">
        <v>0</v>
      </c>
      <c r="CO218" s="43">
        <v>64.72</v>
      </c>
      <c r="CP218" s="51"/>
      <c r="CQ218" s="43">
        <v>0</v>
      </c>
      <c r="CR218" s="44">
        <v>0</v>
      </c>
      <c r="CS218" s="45">
        <v>0</v>
      </c>
      <c r="CT218" s="43">
        <v>0</v>
      </c>
      <c r="CU218" s="46">
        <v>0</v>
      </c>
      <c r="CV218" s="43">
        <v>64.72</v>
      </c>
      <c r="CW218" s="68"/>
      <c r="CX218" s="43">
        <v>0</v>
      </c>
      <c r="CY218" s="44">
        <v>0</v>
      </c>
      <c r="CZ218" s="45">
        <v>0</v>
      </c>
      <c r="DA218" s="43">
        <v>0</v>
      </c>
      <c r="DB218" s="46">
        <v>0</v>
      </c>
      <c r="DC218" s="43">
        <v>64.72</v>
      </c>
      <c r="DD218" s="51"/>
      <c r="DE218" s="43">
        <v>0</v>
      </c>
      <c r="DF218" s="44">
        <v>0</v>
      </c>
      <c r="DG218" s="45">
        <v>0</v>
      </c>
      <c r="DH218" s="43">
        <v>0</v>
      </c>
      <c r="DI218" s="46">
        <v>0</v>
      </c>
      <c r="DJ218" s="43">
        <v>64.72</v>
      </c>
      <c r="DK218" s="51">
        <v>1</v>
      </c>
      <c r="DL218" s="43">
        <v>64.72</v>
      </c>
      <c r="DM218" s="44">
        <v>1</v>
      </c>
      <c r="DN218" s="45">
        <v>1</v>
      </c>
      <c r="DO218" s="43">
        <v>64.72</v>
      </c>
      <c r="DP218" s="46">
        <v>1</v>
      </c>
      <c r="DQ218" s="43">
        <v>0</v>
      </c>
      <c r="DR218" s="45">
        <v>0</v>
      </c>
      <c r="DS218" s="45">
        <v>0</v>
      </c>
      <c r="DT218" s="45"/>
      <c r="DU218" s="45">
        <v>0</v>
      </c>
      <c r="DV218" s="43">
        <v>0</v>
      </c>
      <c r="DW218" s="43">
        <v>0</v>
      </c>
      <c r="DX218" s="43">
        <v>0</v>
      </c>
      <c r="DY218" s="50">
        <v>0</v>
      </c>
      <c r="DZ218" s="50">
        <v>0</v>
      </c>
      <c r="EA218" s="52" t="s">
        <v>2076</v>
      </c>
      <c r="EB218"/>
    </row>
    <row r="219" spans="1:132" ht="38.25" outlineLevel="1" x14ac:dyDescent="0.25">
      <c r="A219" s="37" t="s">
        <v>637</v>
      </c>
      <c r="B219" s="38" t="s">
        <v>638</v>
      </c>
      <c r="C219" s="37" t="s">
        <v>53</v>
      </c>
      <c r="D219" s="37" t="s">
        <v>639</v>
      </c>
      <c r="E219" s="39" t="s">
        <v>63</v>
      </c>
      <c r="F219" s="39">
        <v>1</v>
      </c>
      <c r="G219" s="40">
        <v>48.49</v>
      </c>
      <c r="H219" s="40">
        <v>60.71</v>
      </c>
      <c r="I219" s="41">
        <v>60.71</v>
      </c>
      <c r="J219" s="51">
        <v>0</v>
      </c>
      <c r="K219" s="43">
        <v>0</v>
      </c>
      <c r="L219" s="44">
        <v>0</v>
      </c>
      <c r="M219" s="45">
        <v>0</v>
      </c>
      <c r="N219" s="43">
        <v>0</v>
      </c>
      <c r="O219" s="46">
        <v>0</v>
      </c>
      <c r="P219" s="43">
        <v>60.71</v>
      </c>
      <c r="Q219" s="51"/>
      <c r="R219" s="43">
        <v>0</v>
      </c>
      <c r="S219" s="44">
        <v>0</v>
      </c>
      <c r="T219" s="48">
        <v>0</v>
      </c>
      <c r="U219" s="43">
        <v>0</v>
      </c>
      <c r="V219" s="46">
        <v>0</v>
      </c>
      <c r="W219" s="43">
        <v>60.71</v>
      </c>
      <c r="X219" s="51"/>
      <c r="Y219" s="43">
        <v>0</v>
      </c>
      <c r="Z219" s="44">
        <v>0</v>
      </c>
      <c r="AA219" s="45">
        <v>0</v>
      </c>
      <c r="AB219" s="43">
        <v>0</v>
      </c>
      <c r="AC219" s="46">
        <v>0</v>
      </c>
      <c r="AD219" s="43">
        <v>60.71</v>
      </c>
      <c r="AE219" s="51"/>
      <c r="AF219" s="43">
        <v>0</v>
      </c>
      <c r="AG219" s="44">
        <v>0</v>
      </c>
      <c r="AH219" s="45">
        <v>0</v>
      </c>
      <c r="AI219" s="43">
        <v>0</v>
      </c>
      <c r="AJ219" s="46">
        <v>0</v>
      </c>
      <c r="AK219" s="43">
        <v>60.71</v>
      </c>
      <c r="AL219" s="51"/>
      <c r="AM219" s="43">
        <v>0</v>
      </c>
      <c r="AN219" s="44">
        <v>0</v>
      </c>
      <c r="AO219" s="45">
        <v>0</v>
      </c>
      <c r="AP219" s="43">
        <v>0</v>
      </c>
      <c r="AQ219" s="46">
        <v>0</v>
      </c>
      <c r="AR219" s="43">
        <v>60.71</v>
      </c>
      <c r="AS219" s="51"/>
      <c r="AT219" s="43">
        <v>0</v>
      </c>
      <c r="AU219" s="44">
        <v>0</v>
      </c>
      <c r="AV219" s="45">
        <v>0</v>
      </c>
      <c r="AW219" s="43">
        <v>0</v>
      </c>
      <c r="AX219" s="46">
        <v>0</v>
      </c>
      <c r="AY219" s="43">
        <v>60.71</v>
      </c>
      <c r="AZ219" s="51"/>
      <c r="BA219" s="43">
        <v>0</v>
      </c>
      <c r="BB219" s="44">
        <v>0</v>
      </c>
      <c r="BC219" s="45">
        <v>0</v>
      </c>
      <c r="BD219" s="43">
        <v>0</v>
      </c>
      <c r="BE219" s="46">
        <v>0</v>
      </c>
      <c r="BF219" s="43">
        <v>60.71</v>
      </c>
      <c r="BG219" s="51"/>
      <c r="BH219" s="43">
        <v>0</v>
      </c>
      <c r="BI219" s="44">
        <v>0</v>
      </c>
      <c r="BJ219" s="45">
        <v>0</v>
      </c>
      <c r="BK219" s="43">
        <v>0</v>
      </c>
      <c r="BL219" s="46">
        <v>0</v>
      </c>
      <c r="BM219" s="43">
        <v>60.71</v>
      </c>
      <c r="BN219" s="51"/>
      <c r="BO219" s="43">
        <v>0</v>
      </c>
      <c r="BP219" s="44">
        <v>0</v>
      </c>
      <c r="BQ219" s="45">
        <v>0</v>
      </c>
      <c r="BR219" s="43">
        <v>0</v>
      </c>
      <c r="BS219" s="46">
        <v>0</v>
      </c>
      <c r="BT219" s="43">
        <v>60.71</v>
      </c>
      <c r="BU219" s="51"/>
      <c r="BV219" s="43">
        <v>0</v>
      </c>
      <c r="BW219" s="44">
        <v>0</v>
      </c>
      <c r="BX219" s="45">
        <v>0</v>
      </c>
      <c r="BY219" s="43">
        <v>0</v>
      </c>
      <c r="BZ219" s="46">
        <v>0</v>
      </c>
      <c r="CA219" s="43">
        <v>60.71</v>
      </c>
      <c r="CB219" s="51"/>
      <c r="CC219" s="43">
        <v>0</v>
      </c>
      <c r="CD219" s="44">
        <v>0</v>
      </c>
      <c r="CE219" s="45">
        <v>0</v>
      </c>
      <c r="CF219" s="43">
        <v>0</v>
      </c>
      <c r="CG219" s="46">
        <v>0</v>
      </c>
      <c r="CH219" s="43">
        <v>60.71</v>
      </c>
      <c r="CI219" s="51"/>
      <c r="CJ219" s="43">
        <v>0</v>
      </c>
      <c r="CK219" s="44">
        <v>0</v>
      </c>
      <c r="CL219" s="45">
        <v>0</v>
      </c>
      <c r="CM219" s="43">
        <v>0</v>
      </c>
      <c r="CN219" s="46">
        <v>0</v>
      </c>
      <c r="CO219" s="43">
        <v>60.71</v>
      </c>
      <c r="CP219" s="51"/>
      <c r="CQ219" s="43">
        <v>0</v>
      </c>
      <c r="CR219" s="44">
        <v>0</v>
      </c>
      <c r="CS219" s="45">
        <v>0</v>
      </c>
      <c r="CT219" s="43">
        <v>0</v>
      </c>
      <c r="CU219" s="46">
        <v>0</v>
      </c>
      <c r="CV219" s="43">
        <v>60.71</v>
      </c>
      <c r="CW219" s="68"/>
      <c r="CX219" s="43">
        <v>0</v>
      </c>
      <c r="CY219" s="44">
        <v>0</v>
      </c>
      <c r="CZ219" s="45">
        <v>0</v>
      </c>
      <c r="DA219" s="43">
        <v>0</v>
      </c>
      <c r="DB219" s="46">
        <v>0</v>
      </c>
      <c r="DC219" s="43">
        <v>60.71</v>
      </c>
      <c r="DD219" s="51"/>
      <c r="DE219" s="43">
        <v>0</v>
      </c>
      <c r="DF219" s="44">
        <v>0</v>
      </c>
      <c r="DG219" s="45">
        <v>0</v>
      </c>
      <c r="DH219" s="43">
        <v>0</v>
      </c>
      <c r="DI219" s="46">
        <v>0</v>
      </c>
      <c r="DJ219" s="43">
        <v>60.71</v>
      </c>
      <c r="DK219" s="51"/>
      <c r="DL219" s="43">
        <v>0</v>
      </c>
      <c r="DM219" s="44">
        <v>0</v>
      </c>
      <c r="DN219" s="45">
        <v>0</v>
      </c>
      <c r="DO219" s="43">
        <v>0</v>
      </c>
      <c r="DP219" s="46">
        <v>0</v>
      </c>
      <c r="DQ219" s="43">
        <v>60.71</v>
      </c>
      <c r="DR219" s="45">
        <v>1</v>
      </c>
      <c r="DS219" s="45">
        <v>0</v>
      </c>
      <c r="DT219" s="45"/>
      <c r="DU219" s="45">
        <v>0</v>
      </c>
      <c r="DV219" s="43">
        <v>60.71</v>
      </c>
      <c r="DW219" s="43">
        <v>0</v>
      </c>
      <c r="DX219" s="43">
        <v>0</v>
      </c>
      <c r="DY219" s="50">
        <v>0</v>
      </c>
      <c r="DZ219" s="50">
        <v>2.2826959999999996</v>
      </c>
      <c r="EA219" s="52">
        <v>1</v>
      </c>
      <c r="EB219"/>
    </row>
    <row r="220" spans="1:132" ht="38.25" outlineLevel="1" x14ac:dyDescent="0.25">
      <c r="A220" s="37" t="s">
        <v>640</v>
      </c>
      <c r="B220" s="38" t="s">
        <v>641</v>
      </c>
      <c r="C220" s="37" t="s">
        <v>53</v>
      </c>
      <c r="D220" s="37" t="s">
        <v>642</v>
      </c>
      <c r="E220" s="39" t="s">
        <v>63</v>
      </c>
      <c r="F220" s="39">
        <v>2</v>
      </c>
      <c r="G220" s="40">
        <v>30.8</v>
      </c>
      <c r="H220" s="40">
        <v>38.56</v>
      </c>
      <c r="I220" s="41">
        <v>77.12</v>
      </c>
      <c r="J220" s="51">
        <v>0</v>
      </c>
      <c r="K220" s="43">
        <v>0</v>
      </c>
      <c r="L220" s="44">
        <v>0</v>
      </c>
      <c r="M220" s="45">
        <v>0</v>
      </c>
      <c r="N220" s="43">
        <v>0</v>
      </c>
      <c r="O220" s="46">
        <v>0</v>
      </c>
      <c r="P220" s="43">
        <v>77.12</v>
      </c>
      <c r="Q220" s="51"/>
      <c r="R220" s="43">
        <v>0</v>
      </c>
      <c r="S220" s="44">
        <v>0</v>
      </c>
      <c r="T220" s="48">
        <v>0</v>
      </c>
      <c r="U220" s="43">
        <v>0</v>
      </c>
      <c r="V220" s="46">
        <v>0</v>
      </c>
      <c r="W220" s="43">
        <v>77.12</v>
      </c>
      <c r="X220" s="51"/>
      <c r="Y220" s="43">
        <v>0</v>
      </c>
      <c r="Z220" s="44">
        <v>0</v>
      </c>
      <c r="AA220" s="45">
        <v>0</v>
      </c>
      <c r="AB220" s="43">
        <v>0</v>
      </c>
      <c r="AC220" s="46">
        <v>0</v>
      </c>
      <c r="AD220" s="43">
        <v>77.12</v>
      </c>
      <c r="AE220" s="51"/>
      <c r="AF220" s="43">
        <v>0</v>
      </c>
      <c r="AG220" s="44">
        <v>0</v>
      </c>
      <c r="AH220" s="45">
        <v>0</v>
      </c>
      <c r="AI220" s="43">
        <v>0</v>
      </c>
      <c r="AJ220" s="46">
        <v>0</v>
      </c>
      <c r="AK220" s="43">
        <v>77.12</v>
      </c>
      <c r="AL220" s="51"/>
      <c r="AM220" s="43">
        <v>0</v>
      </c>
      <c r="AN220" s="44">
        <v>0</v>
      </c>
      <c r="AO220" s="45">
        <v>0</v>
      </c>
      <c r="AP220" s="43">
        <v>0</v>
      </c>
      <c r="AQ220" s="46">
        <v>0</v>
      </c>
      <c r="AR220" s="43">
        <v>77.12</v>
      </c>
      <c r="AS220" s="51"/>
      <c r="AT220" s="43">
        <v>0</v>
      </c>
      <c r="AU220" s="44">
        <v>0</v>
      </c>
      <c r="AV220" s="45">
        <v>0</v>
      </c>
      <c r="AW220" s="43">
        <v>0</v>
      </c>
      <c r="AX220" s="46">
        <v>0</v>
      </c>
      <c r="AY220" s="43">
        <v>77.12</v>
      </c>
      <c r="AZ220" s="51"/>
      <c r="BA220" s="43">
        <v>0</v>
      </c>
      <c r="BB220" s="44">
        <v>0</v>
      </c>
      <c r="BC220" s="45">
        <v>0</v>
      </c>
      <c r="BD220" s="43">
        <v>0</v>
      </c>
      <c r="BE220" s="46">
        <v>0</v>
      </c>
      <c r="BF220" s="43">
        <v>77.12</v>
      </c>
      <c r="BG220" s="51"/>
      <c r="BH220" s="43">
        <v>0</v>
      </c>
      <c r="BI220" s="44">
        <v>0</v>
      </c>
      <c r="BJ220" s="45">
        <v>0</v>
      </c>
      <c r="BK220" s="43">
        <v>0</v>
      </c>
      <c r="BL220" s="46">
        <v>0</v>
      </c>
      <c r="BM220" s="43">
        <v>77.12</v>
      </c>
      <c r="BN220" s="51"/>
      <c r="BO220" s="43">
        <v>0</v>
      </c>
      <c r="BP220" s="44">
        <v>0</v>
      </c>
      <c r="BQ220" s="45">
        <v>0</v>
      </c>
      <c r="BR220" s="43">
        <v>0</v>
      </c>
      <c r="BS220" s="46">
        <v>0</v>
      </c>
      <c r="BT220" s="43">
        <v>77.12</v>
      </c>
      <c r="BU220" s="51"/>
      <c r="BV220" s="43">
        <v>0</v>
      </c>
      <c r="BW220" s="44">
        <v>0</v>
      </c>
      <c r="BX220" s="45">
        <v>0</v>
      </c>
      <c r="BY220" s="43">
        <v>0</v>
      </c>
      <c r="BZ220" s="46">
        <v>0</v>
      </c>
      <c r="CA220" s="43">
        <v>77.12</v>
      </c>
      <c r="CB220" s="51"/>
      <c r="CC220" s="43">
        <v>0</v>
      </c>
      <c r="CD220" s="44">
        <v>0</v>
      </c>
      <c r="CE220" s="45">
        <v>0</v>
      </c>
      <c r="CF220" s="43">
        <v>0</v>
      </c>
      <c r="CG220" s="46">
        <v>0</v>
      </c>
      <c r="CH220" s="43">
        <v>77.12</v>
      </c>
      <c r="CI220" s="51"/>
      <c r="CJ220" s="43">
        <v>0</v>
      </c>
      <c r="CK220" s="44">
        <v>0</v>
      </c>
      <c r="CL220" s="45">
        <v>0</v>
      </c>
      <c r="CM220" s="43">
        <v>0</v>
      </c>
      <c r="CN220" s="46">
        <v>0</v>
      </c>
      <c r="CO220" s="43">
        <v>77.12</v>
      </c>
      <c r="CP220" s="51"/>
      <c r="CQ220" s="43">
        <v>0</v>
      </c>
      <c r="CR220" s="44">
        <v>0</v>
      </c>
      <c r="CS220" s="45">
        <v>0</v>
      </c>
      <c r="CT220" s="43">
        <v>0</v>
      </c>
      <c r="CU220" s="46">
        <v>0</v>
      </c>
      <c r="CV220" s="43">
        <v>77.12</v>
      </c>
      <c r="CW220" s="68"/>
      <c r="CX220" s="43">
        <v>0</v>
      </c>
      <c r="CY220" s="44">
        <v>0</v>
      </c>
      <c r="CZ220" s="45">
        <v>0</v>
      </c>
      <c r="DA220" s="43">
        <v>0</v>
      </c>
      <c r="DB220" s="46">
        <v>0</v>
      </c>
      <c r="DC220" s="43">
        <v>77.12</v>
      </c>
      <c r="DD220" s="51"/>
      <c r="DE220" s="43">
        <v>0</v>
      </c>
      <c r="DF220" s="44">
        <v>0</v>
      </c>
      <c r="DG220" s="45">
        <v>0</v>
      </c>
      <c r="DH220" s="43">
        <v>0</v>
      </c>
      <c r="DI220" s="46">
        <v>0</v>
      </c>
      <c r="DJ220" s="43">
        <v>77.12</v>
      </c>
      <c r="DK220" s="51"/>
      <c r="DL220" s="43">
        <v>0</v>
      </c>
      <c r="DM220" s="44">
        <v>0</v>
      </c>
      <c r="DN220" s="45">
        <v>0</v>
      </c>
      <c r="DO220" s="43">
        <v>0</v>
      </c>
      <c r="DP220" s="46">
        <v>0</v>
      </c>
      <c r="DQ220" s="43">
        <v>77.12</v>
      </c>
      <c r="DR220" s="45">
        <v>2</v>
      </c>
      <c r="DS220" s="45">
        <v>0</v>
      </c>
      <c r="DT220" s="45"/>
      <c r="DU220" s="45">
        <v>0</v>
      </c>
      <c r="DV220" s="43">
        <v>77.12</v>
      </c>
      <c r="DW220" s="43">
        <v>0</v>
      </c>
      <c r="DX220" s="43">
        <v>0</v>
      </c>
      <c r="DY220" s="50">
        <v>0</v>
      </c>
      <c r="DZ220" s="50">
        <v>2.8997119999999996</v>
      </c>
      <c r="EA220" s="52">
        <v>1</v>
      </c>
      <c r="EB220"/>
    </row>
    <row r="221" spans="1:132" ht="38.25" outlineLevel="1" x14ac:dyDescent="0.25">
      <c r="A221" s="37" t="s">
        <v>643</v>
      </c>
      <c r="B221" s="38" t="s">
        <v>644</v>
      </c>
      <c r="C221" s="37" t="s">
        <v>53</v>
      </c>
      <c r="D221" s="37" t="s">
        <v>645</v>
      </c>
      <c r="E221" s="39" t="s">
        <v>63</v>
      </c>
      <c r="F221" s="39">
        <v>2</v>
      </c>
      <c r="G221" s="40">
        <v>44.49</v>
      </c>
      <c r="H221" s="40">
        <v>55.71</v>
      </c>
      <c r="I221" s="41">
        <v>111.42</v>
      </c>
      <c r="J221" s="51">
        <v>0</v>
      </c>
      <c r="K221" s="43">
        <v>0</v>
      </c>
      <c r="L221" s="44">
        <v>0</v>
      </c>
      <c r="M221" s="45">
        <v>0</v>
      </c>
      <c r="N221" s="43">
        <v>0</v>
      </c>
      <c r="O221" s="46">
        <v>0</v>
      </c>
      <c r="P221" s="43">
        <v>111.42</v>
      </c>
      <c r="Q221" s="51"/>
      <c r="R221" s="43">
        <v>0</v>
      </c>
      <c r="S221" s="44">
        <v>0</v>
      </c>
      <c r="T221" s="48">
        <v>0</v>
      </c>
      <c r="U221" s="43">
        <v>0</v>
      </c>
      <c r="V221" s="46">
        <v>0</v>
      </c>
      <c r="W221" s="43">
        <v>111.42</v>
      </c>
      <c r="X221" s="51"/>
      <c r="Y221" s="43">
        <v>0</v>
      </c>
      <c r="Z221" s="44">
        <v>0</v>
      </c>
      <c r="AA221" s="45">
        <v>0</v>
      </c>
      <c r="AB221" s="43">
        <v>0</v>
      </c>
      <c r="AC221" s="46">
        <v>0</v>
      </c>
      <c r="AD221" s="43">
        <v>111.42</v>
      </c>
      <c r="AE221" s="51"/>
      <c r="AF221" s="43">
        <v>0</v>
      </c>
      <c r="AG221" s="44">
        <v>0</v>
      </c>
      <c r="AH221" s="45">
        <v>0</v>
      </c>
      <c r="AI221" s="43">
        <v>0</v>
      </c>
      <c r="AJ221" s="46">
        <v>0</v>
      </c>
      <c r="AK221" s="43">
        <v>111.42</v>
      </c>
      <c r="AL221" s="51"/>
      <c r="AM221" s="43">
        <v>0</v>
      </c>
      <c r="AN221" s="44">
        <v>0</v>
      </c>
      <c r="AO221" s="45">
        <v>0</v>
      </c>
      <c r="AP221" s="43">
        <v>0</v>
      </c>
      <c r="AQ221" s="46">
        <v>0</v>
      </c>
      <c r="AR221" s="43">
        <v>111.42</v>
      </c>
      <c r="AS221" s="51"/>
      <c r="AT221" s="43">
        <v>0</v>
      </c>
      <c r="AU221" s="44">
        <v>0</v>
      </c>
      <c r="AV221" s="45">
        <v>0</v>
      </c>
      <c r="AW221" s="43">
        <v>0</v>
      </c>
      <c r="AX221" s="46">
        <v>0</v>
      </c>
      <c r="AY221" s="43">
        <v>111.42</v>
      </c>
      <c r="AZ221" s="51"/>
      <c r="BA221" s="43">
        <v>0</v>
      </c>
      <c r="BB221" s="44">
        <v>0</v>
      </c>
      <c r="BC221" s="45">
        <v>0</v>
      </c>
      <c r="BD221" s="43">
        <v>0</v>
      </c>
      <c r="BE221" s="46">
        <v>0</v>
      </c>
      <c r="BF221" s="43">
        <v>111.42</v>
      </c>
      <c r="BG221" s="51"/>
      <c r="BH221" s="43">
        <v>0</v>
      </c>
      <c r="BI221" s="44">
        <v>0</v>
      </c>
      <c r="BJ221" s="45">
        <v>0</v>
      </c>
      <c r="BK221" s="43">
        <v>0</v>
      </c>
      <c r="BL221" s="46">
        <v>0</v>
      </c>
      <c r="BM221" s="43">
        <v>111.42</v>
      </c>
      <c r="BN221" s="51"/>
      <c r="BO221" s="43">
        <v>0</v>
      </c>
      <c r="BP221" s="44">
        <v>0</v>
      </c>
      <c r="BQ221" s="45">
        <v>0</v>
      </c>
      <c r="BR221" s="43">
        <v>0</v>
      </c>
      <c r="BS221" s="46">
        <v>0</v>
      </c>
      <c r="BT221" s="43">
        <v>111.42</v>
      </c>
      <c r="BU221" s="51"/>
      <c r="BV221" s="43">
        <v>0</v>
      </c>
      <c r="BW221" s="44">
        <v>0</v>
      </c>
      <c r="BX221" s="45">
        <v>0</v>
      </c>
      <c r="BY221" s="43">
        <v>0</v>
      </c>
      <c r="BZ221" s="46">
        <v>0</v>
      </c>
      <c r="CA221" s="43">
        <v>111.42</v>
      </c>
      <c r="CB221" s="51"/>
      <c r="CC221" s="43">
        <v>0</v>
      </c>
      <c r="CD221" s="44">
        <v>0</v>
      </c>
      <c r="CE221" s="45">
        <v>0</v>
      </c>
      <c r="CF221" s="43">
        <v>0</v>
      </c>
      <c r="CG221" s="46">
        <v>0</v>
      </c>
      <c r="CH221" s="43">
        <v>111.42</v>
      </c>
      <c r="CI221" s="51"/>
      <c r="CJ221" s="43">
        <v>0</v>
      </c>
      <c r="CK221" s="44">
        <v>0</v>
      </c>
      <c r="CL221" s="45">
        <v>0</v>
      </c>
      <c r="CM221" s="43">
        <v>0</v>
      </c>
      <c r="CN221" s="46">
        <v>0</v>
      </c>
      <c r="CO221" s="43">
        <v>111.42</v>
      </c>
      <c r="CP221" s="51"/>
      <c r="CQ221" s="43">
        <v>0</v>
      </c>
      <c r="CR221" s="44">
        <v>0</v>
      </c>
      <c r="CS221" s="45">
        <v>0</v>
      </c>
      <c r="CT221" s="43">
        <v>0</v>
      </c>
      <c r="CU221" s="46">
        <v>0</v>
      </c>
      <c r="CV221" s="43">
        <v>111.42</v>
      </c>
      <c r="CW221" s="68"/>
      <c r="CX221" s="43">
        <v>0</v>
      </c>
      <c r="CY221" s="44">
        <v>0</v>
      </c>
      <c r="CZ221" s="45">
        <v>0</v>
      </c>
      <c r="DA221" s="43">
        <v>0</v>
      </c>
      <c r="DB221" s="46">
        <v>0</v>
      </c>
      <c r="DC221" s="43">
        <v>111.42</v>
      </c>
      <c r="DD221" s="51"/>
      <c r="DE221" s="43">
        <v>0</v>
      </c>
      <c r="DF221" s="44">
        <v>0</v>
      </c>
      <c r="DG221" s="45">
        <v>0</v>
      </c>
      <c r="DH221" s="43">
        <v>0</v>
      </c>
      <c r="DI221" s="46">
        <v>0</v>
      </c>
      <c r="DJ221" s="43">
        <v>111.42</v>
      </c>
      <c r="DK221" s="51">
        <v>2</v>
      </c>
      <c r="DL221" s="43">
        <v>111.42</v>
      </c>
      <c r="DM221" s="44">
        <v>1</v>
      </c>
      <c r="DN221" s="45">
        <v>2</v>
      </c>
      <c r="DO221" s="43">
        <v>111.42</v>
      </c>
      <c r="DP221" s="46">
        <v>1</v>
      </c>
      <c r="DQ221" s="43">
        <v>0</v>
      </c>
      <c r="DR221" s="45">
        <v>0</v>
      </c>
      <c r="DS221" s="45">
        <v>0</v>
      </c>
      <c r="DT221" s="45"/>
      <c r="DU221" s="45">
        <v>0</v>
      </c>
      <c r="DV221" s="43">
        <v>0</v>
      </c>
      <c r="DW221" s="43">
        <v>0</v>
      </c>
      <c r="DX221" s="43">
        <v>0</v>
      </c>
      <c r="DY221" s="50">
        <v>0</v>
      </c>
      <c r="DZ221" s="50">
        <v>0</v>
      </c>
      <c r="EA221" s="52" t="s">
        <v>2076</v>
      </c>
      <c r="EB221"/>
    </row>
    <row r="222" spans="1:132" ht="38.25" outlineLevel="1" x14ac:dyDescent="0.25">
      <c r="A222" s="37" t="s">
        <v>646</v>
      </c>
      <c r="B222" s="38" t="s">
        <v>647</v>
      </c>
      <c r="C222" s="37" t="s">
        <v>53</v>
      </c>
      <c r="D222" s="37" t="s">
        <v>648</v>
      </c>
      <c r="E222" s="39" t="s">
        <v>63</v>
      </c>
      <c r="F222" s="39">
        <v>6</v>
      </c>
      <c r="G222" s="40">
        <v>30.5</v>
      </c>
      <c r="H222" s="40">
        <v>38.19</v>
      </c>
      <c r="I222" s="41">
        <v>229.14</v>
      </c>
      <c r="J222" s="51">
        <v>0</v>
      </c>
      <c r="K222" s="43">
        <v>0</v>
      </c>
      <c r="L222" s="44">
        <v>0</v>
      </c>
      <c r="M222" s="45">
        <v>0</v>
      </c>
      <c r="N222" s="43">
        <v>0</v>
      </c>
      <c r="O222" s="46">
        <v>0</v>
      </c>
      <c r="P222" s="43">
        <v>229.14</v>
      </c>
      <c r="Q222" s="51"/>
      <c r="R222" s="43">
        <v>0</v>
      </c>
      <c r="S222" s="44">
        <v>0</v>
      </c>
      <c r="T222" s="48">
        <v>0</v>
      </c>
      <c r="U222" s="43">
        <v>0</v>
      </c>
      <c r="V222" s="46">
        <v>0</v>
      </c>
      <c r="W222" s="43">
        <v>229.14</v>
      </c>
      <c r="X222" s="51"/>
      <c r="Y222" s="43">
        <v>0</v>
      </c>
      <c r="Z222" s="44">
        <v>0</v>
      </c>
      <c r="AA222" s="45">
        <v>0</v>
      </c>
      <c r="AB222" s="43">
        <v>0</v>
      </c>
      <c r="AC222" s="46">
        <v>0</v>
      </c>
      <c r="AD222" s="43">
        <v>229.14</v>
      </c>
      <c r="AE222" s="51"/>
      <c r="AF222" s="43">
        <v>0</v>
      </c>
      <c r="AG222" s="44">
        <v>0</v>
      </c>
      <c r="AH222" s="45">
        <v>0</v>
      </c>
      <c r="AI222" s="43">
        <v>0</v>
      </c>
      <c r="AJ222" s="46">
        <v>0</v>
      </c>
      <c r="AK222" s="43">
        <v>229.14</v>
      </c>
      <c r="AL222" s="51"/>
      <c r="AM222" s="43">
        <v>0</v>
      </c>
      <c r="AN222" s="44">
        <v>0</v>
      </c>
      <c r="AO222" s="45">
        <v>0</v>
      </c>
      <c r="AP222" s="43">
        <v>0</v>
      </c>
      <c r="AQ222" s="46">
        <v>0</v>
      </c>
      <c r="AR222" s="43">
        <v>229.14</v>
      </c>
      <c r="AS222" s="51"/>
      <c r="AT222" s="43">
        <v>0</v>
      </c>
      <c r="AU222" s="44">
        <v>0</v>
      </c>
      <c r="AV222" s="45">
        <v>0</v>
      </c>
      <c r="AW222" s="43">
        <v>0</v>
      </c>
      <c r="AX222" s="46">
        <v>0</v>
      </c>
      <c r="AY222" s="43">
        <v>229.14</v>
      </c>
      <c r="AZ222" s="51"/>
      <c r="BA222" s="43">
        <v>0</v>
      </c>
      <c r="BB222" s="44">
        <v>0</v>
      </c>
      <c r="BC222" s="45">
        <v>0</v>
      </c>
      <c r="BD222" s="43">
        <v>0</v>
      </c>
      <c r="BE222" s="46">
        <v>0</v>
      </c>
      <c r="BF222" s="43">
        <v>229.14</v>
      </c>
      <c r="BG222" s="51"/>
      <c r="BH222" s="43">
        <v>0</v>
      </c>
      <c r="BI222" s="44">
        <v>0</v>
      </c>
      <c r="BJ222" s="45">
        <v>0</v>
      </c>
      <c r="BK222" s="43">
        <v>0</v>
      </c>
      <c r="BL222" s="46">
        <v>0</v>
      </c>
      <c r="BM222" s="43">
        <v>229.14</v>
      </c>
      <c r="BN222" s="51"/>
      <c r="BO222" s="43">
        <v>0</v>
      </c>
      <c r="BP222" s="44">
        <v>0</v>
      </c>
      <c r="BQ222" s="45">
        <v>0</v>
      </c>
      <c r="BR222" s="43">
        <v>0</v>
      </c>
      <c r="BS222" s="46">
        <v>0</v>
      </c>
      <c r="BT222" s="43">
        <v>229.14</v>
      </c>
      <c r="BU222" s="51"/>
      <c r="BV222" s="43">
        <v>0</v>
      </c>
      <c r="BW222" s="44">
        <v>0</v>
      </c>
      <c r="BX222" s="45">
        <v>0</v>
      </c>
      <c r="BY222" s="43">
        <v>0</v>
      </c>
      <c r="BZ222" s="46">
        <v>0</v>
      </c>
      <c r="CA222" s="43">
        <v>229.14</v>
      </c>
      <c r="CB222" s="51"/>
      <c r="CC222" s="43">
        <v>0</v>
      </c>
      <c r="CD222" s="44">
        <v>0</v>
      </c>
      <c r="CE222" s="45">
        <v>0</v>
      </c>
      <c r="CF222" s="43">
        <v>0</v>
      </c>
      <c r="CG222" s="46">
        <v>0</v>
      </c>
      <c r="CH222" s="43">
        <v>229.14</v>
      </c>
      <c r="CI222" s="51"/>
      <c r="CJ222" s="43">
        <v>0</v>
      </c>
      <c r="CK222" s="44">
        <v>0</v>
      </c>
      <c r="CL222" s="45">
        <v>0</v>
      </c>
      <c r="CM222" s="43">
        <v>0</v>
      </c>
      <c r="CN222" s="46">
        <v>0</v>
      </c>
      <c r="CO222" s="43">
        <v>229.14</v>
      </c>
      <c r="CP222" s="51"/>
      <c r="CQ222" s="43">
        <v>0</v>
      </c>
      <c r="CR222" s="44">
        <v>0</v>
      </c>
      <c r="CS222" s="45">
        <v>0</v>
      </c>
      <c r="CT222" s="43">
        <v>0</v>
      </c>
      <c r="CU222" s="46">
        <v>0</v>
      </c>
      <c r="CV222" s="43">
        <v>229.14</v>
      </c>
      <c r="CW222" s="51"/>
      <c r="CX222" s="43">
        <v>0</v>
      </c>
      <c r="CY222" s="44">
        <v>0</v>
      </c>
      <c r="CZ222" s="45">
        <v>0</v>
      </c>
      <c r="DA222" s="43">
        <v>0</v>
      </c>
      <c r="DB222" s="46">
        <v>0</v>
      </c>
      <c r="DC222" s="43">
        <v>229.14</v>
      </c>
      <c r="DD222" s="51"/>
      <c r="DE222" s="43">
        <v>0</v>
      </c>
      <c r="DF222" s="44">
        <v>0</v>
      </c>
      <c r="DG222" s="45">
        <v>0</v>
      </c>
      <c r="DH222" s="43">
        <v>0</v>
      </c>
      <c r="DI222" s="46">
        <v>0</v>
      </c>
      <c r="DJ222" s="43">
        <v>229.14</v>
      </c>
      <c r="DK222" s="51"/>
      <c r="DL222" s="43">
        <v>0</v>
      </c>
      <c r="DM222" s="44">
        <v>0</v>
      </c>
      <c r="DN222" s="45">
        <v>0</v>
      </c>
      <c r="DO222" s="43">
        <v>0</v>
      </c>
      <c r="DP222" s="46">
        <v>0</v>
      </c>
      <c r="DQ222" s="43">
        <v>229.14</v>
      </c>
      <c r="DR222" s="45">
        <v>6</v>
      </c>
      <c r="DS222" s="45">
        <v>0</v>
      </c>
      <c r="DT222" s="45"/>
      <c r="DU222" s="45">
        <v>0</v>
      </c>
      <c r="DV222" s="43">
        <v>229.14</v>
      </c>
      <c r="DW222" s="43">
        <v>0</v>
      </c>
      <c r="DX222" s="43">
        <v>0</v>
      </c>
      <c r="DY222" s="50">
        <v>0</v>
      </c>
      <c r="DZ222" s="50">
        <v>17.231327999999998</v>
      </c>
      <c r="EA222" s="52">
        <v>1</v>
      </c>
      <c r="EB222"/>
    </row>
    <row r="223" spans="1:132" ht="38.25" outlineLevel="1" x14ac:dyDescent="0.25">
      <c r="A223" s="37" t="s">
        <v>649</v>
      </c>
      <c r="B223" s="38" t="s">
        <v>650</v>
      </c>
      <c r="C223" s="37" t="s">
        <v>53</v>
      </c>
      <c r="D223" s="37" t="s">
        <v>651</v>
      </c>
      <c r="E223" s="39" t="s">
        <v>63</v>
      </c>
      <c r="F223" s="39">
        <v>31</v>
      </c>
      <c r="G223" s="40">
        <v>9.34</v>
      </c>
      <c r="H223" s="40">
        <v>11.69</v>
      </c>
      <c r="I223" s="41">
        <v>362.39</v>
      </c>
      <c r="J223" s="51">
        <v>0</v>
      </c>
      <c r="K223" s="43">
        <v>0</v>
      </c>
      <c r="L223" s="44">
        <v>0</v>
      </c>
      <c r="M223" s="45">
        <v>0</v>
      </c>
      <c r="N223" s="43">
        <v>0</v>
      </c>
      <c r="O223" s="46">
        <v>0</v>
      </c>
      <c r="P223" s="43">
        <v>362.39</v>
      </c>
      <c r="Q223" s="51"/>
      <c r="R223" s="43">
        <v>0</v>
      </c>
      <c r="S223" s="44">
        <v>0</v>
      </c>
      <c r="T223" s="48">
        <v>0</v>
      </c>
      <c r="U223" s="43">
        <v>0</v>
      </c>
      <c r="V223" s="46">
        <v>0</v>
      </c>
      <c r="W223" s="43">
        <v>362.39</v>
      </c>
      <c r="X223" s="51"/>
      <c r="Y223" s="43">
        <v>0</v>
      </c>
      <c r="Z223" s="44">
        <v>0</v>
      </c>
      <c r="AA223" s="45">
        <v>0</v>
      </c>
      <c r="AB223" s="43">
        <v>0</v>
      </c>
      <c r="AC223" s="46">
        <v>0</v>
      </c>
      <c r="AD223" s="43">
        <v>362.39</v>
      </c>
      <c r="AE223" s="51"/>
      <c r="AF223" s="43">
        <v>0</v>
      </c>
      <c r="AG223" s="44">
        <v>0</v>
      </c>
      <c r="AH223" s="45">
        <v>0</v>
      </c>
      <c r="AI223" s="43">
        <v>0</v>
      </c>
      <c r="AJ223" s="46">
        <v>0</v>
      </c>
      <c r="AK223" s="43">
        <v>362.39</v>
      </c>
      <c r="AL223" s="51"/>
      <c r="AM223" s="43">
        <v>0</v>
      </c>
      <c r="AN223" s="44">
        <v>0</v>
      </c>
      <c r="AO223" s="45">
        <v>0</v>
      </c>
      <c r="AP223" s="43">
        <v>0</v>
      </c>
      <c r="AQ223" s="46">
        <v>0</v>
      </c>
      <c r="AR223" s="43">
        <v>362.39</v>
      </c>
      <c r="AS223" s="51"/>
      <c r="AT223" s="43">
        <v>0</v>
      </c>
      <c r="AU223" s="44">
        <v>0</v>
      </c>
      <c r="AV223" s="45">
        <v>0</v>
      </c>
      <c r="AW223" s="43">
        <v>0</v>
      </c>
      <c r="AX223" s="46">
        <v>0</v>
      </c>
      <c r="AY223" s="43">
        <v>362.39</v>
      </c>
      <c r="AZ223" s="51">
        <v>15</v>
      </c>
      <c r="BA223" s="43">
        <v>175.35</v>
      </c>
      <c r="BB223" s="44">
        <v>0.4838709677419355</v>
      </c>
      <c r="BC223" s="45">
        <v>15</v>
      </c>
      <c r="BD223" s="43">
        <v>175.35</v>
      </c>
      <c r="BE223" s="46">
        <v>0.4838709677419355</v>
      </c>
      <c r="BF223" s="43">
        <v>187.04</v>
      </c>
      <c r="BG223" s="51"/>
      <c r="BH223" s="43">
        <v>0</v>
      </c>
      <c r="BI223" s="44">
        <v>0</v>
      </c>
      <c r="BJ223" s="45">
        <v>15</v>
      </c>
      <c r="BK223" s="43">
        <v>175.35</v>
      </c>
      <c r="BL223" s="46">
        <v>0.4838709677419355</v>
      </c>
      <c r="BM223" s="43">
        <v>187.04</v>
      </c>
      <c r="BN223" s="51">
        <v>6</v>
      </c>
      <c r="BO223" s="43">
        <v>70.14</v>
      </c>
      <c r="BP223" s="44">
        <v>0.19354838709677422</v>
      </c>
      <c r="BQ223" s="45">
        <v>21</v>
      </c>
      <c r="BR223" s="43">
        <v>245.49</v>
      </c>
      <c r="BS223" s="46">
        <v>0.67741935483870974</v>
      </c>
      <c r="BT223" s="43">
        <v>116.89999999999998</v>
      </c>
      <c r="BU223" s="51">
        <v>9</v>
      </c>
      <c r="BV223" s="43">
        <v>105.21</v>
      </c>
      <c r="BW223" s="44">
        <v>0.29032258064516131</v>
      </c>
      <c r="BX223" s="45">
        <v>30</v>
      </c>
      <c r="BY223" s="43">
        <v>350.7</v>
      </c>
      <c r="BZ223" s="46">
        <v>0.967741935483871</v>
      </c>
      <c r="CA223" s="43">
        <v>11.689999999999998</v>
      </c>
      <c r="CB223" s="51"/>
      <c r="CC223" s="43">
        <v>0</v>
      </c>
      <c r="CD223" s="44">
        <v>0</v>
      </c>
      <c r="CE223" s="45">
        <v>30</v>
      </c>
      <c r="CF223" s="43">
        <v>350.7</v>
      </c>
      <c r="CG223" s="46">
        <v>0.967741935483871</v>
      </c>
      <c r="CH223" s="43">
        <v>11.689999999999998</v>
      </c>
      <c r="CI223" s="51">
        <v>1</v>
      </c>
      <c r="CJ223" s="43">
        <v>11.69</v>
      </c>
      <c r="CK223" s="44">
        <v>3.2258064516129031E-2</v>
      </c>
      <c r="CL223" s="45">
        <v>31</v>
      </c>
      <c r="CM223" s="43">
        <v>362.39</v>
      </c>
      <c r="CN223" s="46">
        <v>1</v>
      </c>
      <c r="CO223" s="43">
        <v>0</v>
      </c>
      <c r="CP223" s="51"/>
      <c r="CQ223" s="43">
        <v>0</v>
      </c>
      <c r="CR223" s="44">
        <v>0</v>
      </c>
      <c r="CS223" s="45">
        <v>31</v>
      </c>
      <c r="CT223" s="43">
        <v>362.39</v>
      </c>
      <c r="CU223" s="46">
        <v>1</v>
      </c>
      <c r="CV223" s="43">
        <v>0</v>
      </c>
      <c r="CW223" s="51"/>
      <c r="CX223" s="43">
        <v>0</v>
      </c>
      <c r="CY223" s="44">
        <v>0</v>
      </c>
      <c r="CZ223" s="45">
        <v>31</v>
      </c>
      <c r="DA223" s="43">
        <v>362.39</v>
      </c>
      <c r="DB223" s="46">
        <v>1</v>
      </c>
      <c r="DC223" s="43">
        <v>0</v>
      </c>
      <c r="DD223" s="51"/>
      <c r="DE223" s="43">
        <v>0</v>
      </c>
      <c r="DF223" s="44">
        <v>0</v>
      </c>
      <c r="DG223" s="45">
        <v>31</v>
      </c>
      <c r="DH223" s="43">
        <v>362.39</v>
      </c>
      <c r="DI223" s="46">
        <v>1</v>
      </c>
      <c r="DJ223" s="43">
        <v>0</v>
      </c>
      <c r="DK223" s="51"/>
      <c r="DL223" s="43">
        <v>0</v>
      </c>
      <c r="DM223" s="44">
        <v>0</v>
      </c>
      <c r="DN223" s="45">
        <v>31</v>
      </c>
      <c r="DO223" s="43">
        <v>362.39</v>
      </c>
      <c r="DP223" s="46">
        <v>1</v>
      </c>
      <c r="DQ223" s="43">
        <v>0</v>
      </c>
      <c r="DR223" s="45">
        <v>0</v>
      </c>
      <c r="DS223" s="45">
        <v>0</v>
      </c>
      <c r="DT223" s="45"/>
      <c r="DU223" s="45">
        <v>0</v>
      </c>
      <c r="DV223" s="43">
        <v>0</v>
      </c>
      <c r="DW223" s="43">
        <v>0</v>
      </c>
      <c r="DX223" s="43">
        <v>0</v>
      </c>
      <c r="DY223" s="50">
        <v>0</v>
      </c>
      <c r="DZ223" s="50">
        <v>0</v>
      </c>
      <c r="EA223" s="52" t="s">
        <v>2076</v>
      </c>
      <c r="EB223"/>
    </row>
    <row r="224" spans="1:132" ht="38.25" outlineLevel="1" x14ac:dyDescent="0.25">
      <c r="A224" s="37" t="s">
        <v>652</v>
      </c>
      <c r="B224" s="38" t="s">
        <v>653</v>
      </c>
      <c r="C224" s="37" t="s">
        <v>53</v>
      </c>
      <c r="D224" s="37" t="s">
        <v>654</v>
      </c>
      <c r="E224" s="39" t="s">
        <v>63</v>
      </c>
      <c r="F224" s="39">
        <v>9</v>
      </c>
      <c r="G224" s="40">
        <v>9.81</v>
      </c>
      <c r="H224" s="40">
        <v>12.28</v>
      </c>
      <c r="I224" s="41">
        <v>110.52</v>
      </c>
      <c r="J224" s="51">
        <v>0</v>
      </c>
      <c r="K224" s="43">
        <v>0</v>
      </c>
      <c r="L224" s="44">
        <v>0</v>
      </c>
      <c r="M224" s="45">
        <v>0</v>
      </c>
      <c r="N224" s="43">
        <v>0</v>
      </c>
      <c r="O224" s="46">
        <v>0</v>
      </c>
      <c r="P224" s="43">
        <v>110.52</v>
      </c>
      <c r="Q224" s="51"/>
      <c r="R224" s="43">
        <v>0</v>
      </c>
      <c r="S224" s="44">
        <v>0</v>
      </c>
      <c r="T224" s="48">
        <v>0</v>
      </c>
      <c r="U224" s="43">
        <v>0</v>
      </c>
      <c r="V224" s="46">
        <v>0</v>
      </c>
      <c r="W224" s="43">
        <v>110.52</v>
      </c>
      <c r="X224" s="51"/>
      <c r="Y224" s="43">
        <v>0</v>
      </c>
      <c r="Z224" s="44">
        <v>0</v>
      </c>
      <c r="AA224" s="45">
        <v>0</v>
      </c>
      <c r="AB224" s="43">
        <v>0</v>
      </c>
      <c r="AC224" s="46">
        <v>0</v>
      </c>
      <c r="AD224" s="43">
        <v>110.52</v>
      </c>
      <c r="AE224" s="51"/>
      <c r="AF224" s="43">
        <v>0</v>
      </c>
      <c r="AG224" s="44">
        <v>0</v>
      </c>
      <c r="AH224" s="45">
        <v>0</v>
      </c>
      <c r="AI224" s="43">
        <v>0</v>
      </c>
      <c r="AJ224" s="46">
        <v>0</v>
      </c>
      <c r="AK224" s="43">
        <v>110.52</v>
      </c>
      <c r="AL224" s="51"/>
      <c r="AM224" s="43">
        <v>0</v>
      </c>
      <c r="AN224" s="44">
        <v>0</v>
      </c>
      <c r="AO224" s="45">
        <v>0</v>
      </c>
      <c r="AP224" s="43">
        <v>0</v>
      </c>
      <c r="AQ224" s="46">
        <v>0</v>
      </c>
      <c r="AR224" s="43">
        <v>110.52</v>
      </c>
      <c r="AS224" s="51"/>
      <c r="AT224" s="43">
        <v>0</v>
      </c>
      <c r="AU224" s="44">
        <v>0</v>
      </c>
      <c r="AV224" s="45">
        <v>0</v>
      </c>
      <c r="AW224" s="43">
        <v>0</v>
      </c>
      <c r="AX224" s="46">
        <v>0</v>
      </c>
      <c r="AY224" s="43">
        <v>110.52</v>
      </c>
      <c r="AZ224" s="51">
        <v>2</v>
      </c>
      <c r="BA224" s="43">
        <v>24.56</v>
      </c>
      <c r="BB224" s="44">
        <v>0.22222222222222221</v>
      </c>
      <c r="BC224" s="45">
        <v>2</v>
      </c>
      <c r="BD224" s="43">
        <v>24.56</v>
      </c>
      <c r="BE224" s="46">
        <v>0.22222222222222221</v>
      </c>
      <c r="BF224" s="43">
        <v>85.96</v>
      </c>
      <c r="BG224" s="51"/>
      <c r="BH224" s="43">
        <v>0</v>
      </c>
      <c r="BI224" s="44">
        <v>0</v>
      </c>
      <c r="BJ224" s="45">
        <v>2</v>
      </c>
      <c r="BK224" s="43">
        <v>24.56</v>
      </c>
      <c r="BL224" s="46">
        <v>0.22222222222222221</v>
      </c>
      <c r="BM224" s="43">
        <v>85.96</v>
      </c>
      <c r="BN224" s="51">
        <v>2</v>
      </c>
      <c r="BO224" s="43">
        <v>24.56</v>
      </c>
      <c r="BP224" s="44">
        <v>0.22222222222222221</v>
      </c>
      <c r="BQ224" s="45">
        <v>4</v>
      </c>
      <c r="BR224" s="43">
        <v>49.12</v>
      </c>
      <c r="BS224" s="46">
        <v>0.44444444444444442</v>
      </c>
      <c r="BT224" s="43">
        <v>61.4</v>
      </c>
      <c r="BU224" s="68">
        <v>5</v>
      </c>
      <c r="BV224" s="43">
        <v>61.4</v>
      </c>
      <c r="BW224" s="44">
        <v>0.55555555555555558</v>
      </c>
      <c r="BX224" s="45">
        <v>9</v>
      </c>
      <c r="BY224" s="43">
        <v>110.52</v>
      </c>
      <c r="BZ224" s="46">
        <v>1</v>
      </c>
      <c r="CA224" s="43">
        <v>0</v>
      </c>
      <c r="CB224" s="51"/>
      <c r="CC224" s="43">
        <v>0</v>
      </c>
      <c r="CD224" s="44">
        <v>0</v>
      </c>
      <c r="CE224" s="45">
        <v>9</v>
      </c>
      <c r="CF224" s="43">
        <v>110.52</v>
      </c>
      <c r="CG224" s="46">
        <v>1</v>
      </c>
      <c r="CH224" s="43">
        <v>0</v>
      </c>
      <c r="CI224" s="51"/>
      <c r="CJ224" s="43">
        <v>0</v>
      </c>
      <c r="CK224" s="44">
        <v>0</v>
      </c>
      <c r="CL224" s="45">
        <v>9</v>
      </c>
      <c r="CM224" s="43">
        <v>110.52</v>
      </c>
      <c r="CN224" s="46">
        <v>1</v>
      </c>
      <c r="CO224" s="43">
        <v>0</v>
      </c>
      <c r="CP224" s="51"/>
      <c r="CQ224" s="43">
        <v>0</v>
      </c>
      <c r="CR224" s="44">
        <v>0</v>
      </c>
      <c r="CS224" s="45">
        <v>9</v>
      </c>
      <c r="CT224" s="43">
        <v>110.52</v>
      </c>
      <c r="CU224" s="46">
        <v>1</v>
      </c>
      <c r="CV224" s="43">
        <v>0</v>
      </c>
      <c r="CW224" s="51"/>
      <c r="CX224" s="43">
        <v>0</v>
      </c>
      <c r="CY224" s="44">
        <v>0</v>
      </c>
      <c r="CZ224" s="45">
        <v>9</v>
      </c>
      <c r="DA224" s="43">
        <v>110.52</v>
      </c>
      <c r="DB224" s="46">
        <v>1</v>
      </c>
      <c r="DC224" s="43">
        <v>0</v>
      </c>
      <c r="DD224" s="51"/>
      <c r="DE224" s="43">
        <v>0</v>
      </c>
      <c r="DF224" s="44">
        <v>0</v>
      </c>
      <c r="DG224" s="45">
        <v>9</v>
      </c>
      <c r="DH224" s="43">
        <v>110.52</v>
      </c>
      <c r="DI224" s="46">
        <v>1</v>
      </c>
      <c r="DJ224" s="43">
        <v>0</v>
      </c>
      <c r="DK224" s="51"/>
      <c r="DL224" s="43">
        <v>0</v>
      </c>
      <c r="DM224" s="44">
        <v>0</v>
      </c>
      <c r="DN224" s="45">
        <v>9</v>
      </c>
      <c r="DO224" s="43">
        <v>110.52</v>
      </c>
      <c r="DP224" s="46">
        <v>1</v>
      </c>
      <c r="DQ224" s="43">
        <v>0</v>
      </c>
      <c r="DR224" s="45">
        <v>0</v>
      </c>
      <c r="DS224" s="45">
        <v>0</v>
      </c>
      <c r="DT224" s="45"/>
      <c r="DU224" s="45">
        <v>0</v>
      </c>
      <c r="DV224" s="43">
        <v>0</v>
      </c>
      <c r="DW224" s="43">
        <v>0</v>
      </c>
      <c r="DX224" s="43">
        <v>0</v>
      </c>
      <c r="DY224" s="50">
        <v>0</v>
      </c>
      <c r="DZ224" s="50">
        <v>0</v>
      </c>
      <c r="EA224" s="52" t="s">
        <v>2076</v>
      </c>
      <c r="EB224"/>
    </row>
    <row r="225" spans="1:132" ht="25.5" outlineLevel="1" x14ac:dyDescent="0.25">
      <c r="A225" s="37" t="s">
        <v>655</v>
      </c>
      <c r="B225" s="38" t="s">
        <v>656</v>
      </c>
      <c r="C225" s="37" t="s">
        <v>53</v>
      </c>
      <c r="D225" s="37" t="s">
        <v>657</v>
      </c>
      <c r="E225" s="39" t="s">
        <v>63</v>
      </c>
      <c r="F225" s="39">
        <v>3</v>
      </c>
      <c r="G225" s="40">
        <v>46.87</v>
      </c>
      <c r="H225" s="40">
        <v>58.69</v>
      </c>
      <c r="I225" s="41">
        <v>176.07</v>
      </c>
      <c r="J225" s="51">
        <v>0</v>
      </c>
      <c r="K225" s="43">
        <v>0</v>
      </c>
      <c r="L225" s="44">
        <v>0</v>
      </c>
      <c r="M225" s="45">
        <v>0</v>
      </c>
      <c r="N225" s="43">
        <v>0</v>
      </c>
      <c r="O225" s="46">
        <v>0</v>
      </c>
      <c r="P225" s="43">
        <v>176.07</v>
      </c>
      <c r="Q225" s="51"/>
      <c r="R225" s="43">
        <v>0</v>
      </c>
      <c r="S225" s="44">
        <v>0</v>
      </c>
      <c r="T225" s="48">
        <v>0</v>
      </c>
      <c r="U225" s="43">
        <v>0</v>
      </c>
      <c r="V225" s="46">
        <v>0</v>
      </c>
      <c r="W225" s="43">
        <v>176.07</v>
      </c>
      <c r="X225" s="51"/>
      <c r="Y225" s="43">
        <v>0</v>
      </c>
      <c r="Z225" s="44">
        <v>0</v>
      </c>
      <c r="AA225" s="45">
        <v>0</v>
      </c>
      <c r="AB225" s="43">
        <v>0</v>
      </c>
      <c r="AC225" s="46">
        <v>0</v>
      </c>
      <c r="AD225" s="43">
        <v>176.07</v>
      </c>
      <c r="AE225" s="51"/>
      <c r="AF225" s="43">
        <v>0</v>
      </c>
      <c r="AG225" s="44">
        <v>0</v>
      </c>
      <c r="AH225" s="45">
        <v>0</v>
      </c>
      <c r="AI225" s="43">
        <v>0</v>
      </c>
      <c r="AJ225" s="46">
        <v>0</v>
      </c>
      <c r="AK225" s="43">
        <v>176.07</v>
      </c>
      <c r="AL225" s="51"/>
      <c r="AM225" s="43">
        <v>0</v>
      </c>
      <c r="AN225" s="44">
        <v>0</v>
      </c>
      <c r="AO225" s="45">
        <v>0</v>
      </c>
      <c r="AP225" s="43">
        <v>0</v>
      </c>
      <c r="AQ225" s="46">
        <v>0</v>
      </c>
      <c r="AR225" s="43">
        <v>176.07</v>
      </c>
      <c r="AS225" s="51"/>
      <c r="AT225" s="43">
        <v>0</v>
      </c>
      <c r="AU225" s="44">
        <v>0</v>
      </c>
      <c r="AV225" s="45">
        <v>0</v>
      </c>
      <c r="AW225" s="43">
        <v>0</v>
      </c>
      <c r="AX225" s="46">
        <v>0</v>
      </c>
      <c r="AY225" s="43">
        <v>176.07</v>
      </c>
      <c r="AZ225" s="51"/>
      <c r="BA225" s="43">
        <v>0</v>
      </c>
      <c r="BB225" s="44">
        <v>0</v>
      </c>
      <c r="BC225" s="45">
        <v>0</v>
      </c>
      <c r="BD225" s="43">
        <v>0</v>
      </c>
      <c r="BE225" s="46">
        <v>0</v>
      </c>
      <c r="BF225" s="43">
        <v>176.07</v>
      </c>
      <c r="BG225" s="51"/>
      <c r="BH225" s="43">
        <v>0</v>
      </c>
      <c r="BI225" s="44">
        <v>0</v>
      </c>
      <c r="BJ225" s="45">
        <v>0</v>
      </c>
      <c r="BK225" s="43">
        <v>0</v>
      </c>
      <c r="BL225" s="46">
        <v>0</v>
      </c>
      <c r="BM225" s="43">
        <v>176.07</v>
      </c>
      <c r="BN225" s="51">
        <v>1</v>
      </c>
      <c r="BO225" s="43">
        <v>58.69</v>
      </c>
      <c r="BP225" s="44">
        <v>0.33333333333333331</v>
      </c>
      <c r="BQ225" s="45">
        <v>1</v>
      </c>
      <c r="BR225" s="43">
        <v>58.69</v>
      </c>
      <c r="BS225" s="46">
        <v>0.33333333333333331</v>
      </c>
      <c r="BT225" s="43">
        <v>117.38</v>
      </c>
      <c r="BU225" s="68">
        <v>2</v>
      </c>
      <c r="BV225" s="43">
        <v>117.38</v>
      </c>
      <c r="BW225" s="44">
        <v>0.66666666666666663</v>
      </c>
      <c r="BX225" s="45">
        <v>3</v>
      </c>
      <c r="BY225" s="43">
        <v>176.07</v>
      </c>
      <c r="BZ225" s="46">
        <v>1</v>
      </c>
      <c r="CA225" s="43">
        <v>0</v>
      </c>
      <c r="CB225" s="51"/>
      <c r="CC225" s="43">
        <v>0</v>
      </c>
      <c r="CD225" s="44">
        <v>0</v>
      </c>
      <c r="CE225" s="45">
        <v>3</v>
      </c>
      <c r="CF225" s="43">
        <v>176.07</v>
      </c>
      <c r="CG225" s="46">
        <v>1</v>
      </c>
      <c r="CH225" s="43">
        <v>0</v>
      </c>
      <c r="CI225" s="51"/>
      <c r="CJ225" s="43">
        <v>0</v>
      </c>
      <c r="CK225" s="44">
        <v>0</v>
      </c>
      <c r="CL225" s="45">
        <v>3</v>
      </c>
      <c r="CM225" s="43">
        <v>176.07</v>
      </c>
      <c r="CN225" s="46">
        <v>1</v>
      </c>
      <c r="CO225" s="43">
        <v>0</v>
      </c>
      <c r="CP225" s="51"/>
      <c r="CQ225" s="43">
        <v>0</v>
      </c>
      <c r="CR225" s="44">
        <v>0</v>
      </c>
      <c r="CS225" s="45">
        <v>3</v>
      </c>
      <c r="CT225" s="43">
        <v>176.07</v>
      </c>
      <c r="CU225" s="46">
        <v>1</v>
      </c>
      <c r="CV225" s="43">
        <v>0</v>
      </c>
      <c r="CW225" s="51"/>
      <c r="CX225" s="43">
        <v>0</v>
      </c>
      <c r="CY225" s="44">
        <v>0</v>
      </c>
      <c r="CZ225" s="45">
        <v>3</v>
      </c>
      <c r="DA225" s="43">
        <v>176.07</v>
      </c>
      <c r="DB225" s="46">
        <v>1</v>
      </c>
      <c r="DC225" s="43">
        <v>0</v>
      </c>
      <c r="DD225" s="51"/>
      <c r="DE225" s="43">
        <v>0</v>
      </c>
      <c r="DF225" s="44">
        <v>0</v>
      </c>
      <c r="DG225" s="45">
        <v>3</v>
      </c>
      <c r="DH225" s="43">
        <v>176.07</v>
      </c>
      <c r="DI225" s="46">
        <v>1</v>
      </c>
      <c r="DJ225" s="43">
        <v>0</v>
      </c>
      <c r="DK225" s="51"/>
      <c r="DL225" s="43">
        <v>0</v>
      </c>
      <c r="DM225" s="44">
        <v>0</v>
      </c>
      <c r="DN225" s="45">
        <v>3</v>
      </c>
      <c r="DO225" s="43">
        <v>176.07</v>
      </c>
      <c r="DP225" s="46">
        <v>1</v>
      </c>
      <c r="DQ225" s="43">
        <v>0</v>
      </c>
      <c r="DR225" s="45">
        <v>0</v>
      </c>
      <c r="DS225" s="45">
        <v>0</v>
      </c>
      <c r="DT225" s="45"/>
      <c r="DU225" s="45">
        <v>0</v>
      </c>
      <c r="DV225" s="43">
        <v>0</v>
      </c>
      <c r="DW225" s="43">
        <v>0</v>
      </c>
      <c r="DX225" s="43">
        <v>0</v>
      </c>
      <c r="DY225" s="50">
        <v>0</v>
      </c>
      <c r="DZ225" s="50">
        <v>0</v>
      </c>
      <c r="EA225" s="52" t="s">
        <v>2076</v>
      </c>
      <c r="EB225"/>
    </row>
    <row r="226" spans="1:132" ht="38.25" outlineLevel="1" x14ac:dyDescent="0.25">
      <c r="A226" s="37" t="s">
        <v>658</v>
      </c>
      <c r="B226" s="38" t="s">
        <v>659</v>
      </c>
      <c r="C226" s="37" t="s">
        <v>53</v>
      </c>
      <c r="D226" s="37" t="s">
        <v>660</v>
      </c>
      <c r="E226" s="39" t="s">
        <v>63</v>
      </c>
      <c r="F226" s="39">
        <v>3</v>
      </c>
      <c r="G226" s="40">
        <v>10.74</v>
      </c>
      <c r="H226" s="40">
        <v>13.44</v>
      </c>
      <c r="I226" s="41">
        <v>40.32</v>
      </c>
      <c r="J226" s="51">
        <v>0</v>
      </c>
      <c r="K226" s="43">
        <v>0</v>
      </c>
      <c r="L226" s="44">
        <v>0</v>
      </c>
      <c r="M226" s="45">
        <v>0</v>
      </c>
      <c r="N226" s="43">
        <v>0</v>
      </c>
      <c r="O226" s="46">
        <v>0</v>
      </c>
      <c r="P226" s="43">
        <v>40.32</v>
      </c>
      <c r="Q226" s="51"/>
      <c r="R226" s="43">
        <v>0</v>
      </c>
      <c r="S226" s="44">
        <v>0</v>
      </c>
      <c r="T226" s="48">
        <v>0</v>
      </c>
      <c r="U226" s="43">
        <v>0</v>
      </c>
      <c r="V226" s="46">
        <v>0</v>
      </c>
      <c r="W226" s="43">
        <v>40.32</v>
      </c>
      <c r="X226" s="51"/>
      <c r="Y226" s="43">
        <v>0</v>
      </c>
      <c r="Z226" s="44">
        <v>0</v>
      </c>
      <c r="AA226" s="45">
        <v>0</v>
      </c>
      <c r="AB226" s="43">
        <v>0</v>
      </c>
      <c r="AC226" s="46">
        <v>0</v>
      </c>
      <c r="AD226" s="43">
        <v>40.32</v>
      </c>
      <c r="AE226" s="51"/>
      <c r="AF226" s="43">
        <v>0</v>
      </c>
      <c r="AG226" s="44">
        <v>0</v>
      </c>
      <c r="AH226" s="45">
        <v>0</v>
      </c>
      <c r="AI226" s="43">
        <v>0</v>
      </c>
      <c r="AJ226" s="46">
        <v>0</v>
      </c>
      <c r="AK226" s="43">
        <v>40.32</v>
      </c>
      <c r="AL226" s="51"/>
      <c r="AM226" s="43">
        <v>0</v>
      </c>
      <c r="AN226" s="44">
        <v>0</v>
      </c>
      <c r="AO226" s="45">
        <v>0</v>
      </c>
      <c r="AP226" s="43">
        <v>0</v>
      </c>
      <c r="AQ226" s="46">
        <v>0</v>
      </c>
      <c r="AR226" s="43">
        <v>40.32</v>
      </c>
      <c r="AS226" s="51"/>
      <c r="AT226" s="43">
        <v>0</v>
      </c>
      <c r="AU226" s="44">
        <v>0</v>
      </c>
      <c r="AV226" s="45">
        <v>0</v>
      </c>
      <c r="AW226" s="43">
        <v>0</v>
      </c>
      <c r="AX226" s="46">
        <v>0</v>
      </c>
      <c r="AY226" s="43">
        <v>40.32</v>
      </c>
      <c r="AZ226" s="51">
        <v>2</v>
      </c>
      <c r="BA226" s="43">
        <v>26.88</v>
      </c>
      <c r="BB226" s="44">
        <v>0.66666666666666663</v>
      </c>
      <c r="BC226" s="45">
        <v>2</v>
      </c>
      <c r="BD226" s="43">
        <v>26.88</v>
      </c>
      <c r="BE226" s="46">
        <v>0.66666666666666663</v>
      </c>
      <c r="BF226" s="43">
        <v>13.440000000000001</v>
      </c>
      <c r="BG226" s="51"/>
      <c r="BH226" s="43">
        <v>0</v>
      </c>
      <c r="BI226" s="44">
        <v>0</v>
      </c>
      <c r="BJ226" s="45">
        <v>2</v>
      </c>
      <c r="BK226" s="43">
        <v>26.88</v>
      </c>
      <c r="BL226" s="46">
        <v>0.66666666666666663</v>
      </c>
      <c r="BM226" s="43">
        <v>13.440000000000001</v>
      </c>
      <c r="BN226" s="51"/>
      <c r="BO226" s="43">
        <v>0</v>
      </c>
      <c r="BP226" s="44">
        <v>0</v>
      </c>
      <c r="BQ226" s="45">
        <v>2</v>
      </c>
      <c r="BR226" s="43">
        <v>26.88</v>
      </c>
      <c r="BS226" s="46">
        <v>0.66666666666666663</v>
      </c>
      <c r="BT226" s="43">
        <v>13.440000000000001</v>
      </c>
      <c r="BU226" s="70">
        <v>1</v>
      </c>
      <c r="BV226" s="43">
        <v>13.44</v>
      </c>
      <c r="BW226" s="44">
        <v>0.33333333333333331</v>
      </c>
      <c r="BX226" s="45">
        <v>3</v>
      </c>
      <c r="BY226" s="43">
        <v>40.32</v>
      </c>
      <c r="BZ226" s="46">
        <v>1</v>
      </c>
      <c r="CA226" s="43">
        <v>0</v>
      </c>
      <c r="CB226" s="51"/>
      <c r="CC226" s="43">
        <v>0</v>
      </c>
      <c r="CD226" s="44">
        <v>0</v>
      </c>
      <c r="CE226" s="45">
        <v>3</v>
      </c>
      <c r="CF226" s="43">
        <v>40.32</v>
      </c>
      <c r="CG226" s="46">
        <v>1</v>
      </c>
      <c r="CH226" s="43">
        <v>0</v>
      </c>
      <c r="CI226" s="51"/>
      <c r="CJ226" s="43">
        <v>0</v>
      </c>
      <c r="CK226" s="44">
        <v>0</v>
      </c>
      <c r="CL226" s="45">
        <v>3</v>
      </c>
      <c r="CM226" s="43">
        <v>40.32</v>
      </c>
      <c r="CN226" s="46">
        <v>1</v>
      </c>
      <c r="CO226" s="43">
        <v>0</v>
      </c>
      <c r="CP226" s="51"/>
      <c r="CQ226" s="43">
        <v>0</v>
      </c>
      <c r="CR226" s="44">
        <v>0</v>
      </c>
      <c r="CS226" s="45">
        <v>3</v>
      </c>
      <c r="CT226" s="43">
        <v>40.32</v>
      </c>
      <c r="CU226" s="46">
        <v>1</v>
      </c>
      <c r="CV226" s="43">
        <v>0</v>
      </c>
      <c r="CW226" s="51"/>
      <c r="CX226" s="43">
        <v>0</v>
      </c>
      <c r="CY226" s="44">
        <v>0</v>
      </c>
      <c r="CZ226" s="45">
        <v>3</v>
      </c>
      <c r="DA226" s="43">
        <v>40.32</v>
      </c>
      <c r="DB226" s="46">
        <v>1</v>
      </c>
      <c r="DC226" s="43">
        <v>0</v>
      </c>
      <c r="DD226" s="51"/>
      <c r="DE226" s="43">
        <v>0</v>
      </c>
      <c r="DF226" s="44">
        <v>0</v>
      </c>
      <c r="DG226" s="45">
        <v>3</v>
      </c>
      <c r="DH226" s="43">
        <v>40.32</v>
      </c>
      <c r="DI226" s="46">
        <v>1</v>
      </c>
      <c r="DJ226" s="43">
        <v>0</v>
      </c>
      <c r="DK226" s="51"/>
      <c r="DL226" s="43">
        <v>0</v>
      </c>
      <c r="DM226" s="44">
        <v>0</v>
      </c>
      <c r="DN226" s="45">
        <v>3</v>
      </c>
      <c r="DO226" s="43">
        <v>40.32</v>
      </c>
      <c r="DP226" s="46">
        <v>1</v>
      </c>
      <c r="DQ226" s="43">
        <v>0</v>
      </c>
      <c r="DR226" s="45">
        <v>0</v>
      </c>
      <c r="DS226" s="45">
        <v>0</v>
      </c>
      <c r="DT226" s="45"/>
      <c r="DU226" s="45">
        <v>0</v>
      </c>
      <c r="DV226" s="43">
        <v>0</v>
      </c>
      <c r="DW226" s="43">
        <v>0</v>
      </c>
      <c r="DX226" s="43">
        <v>0</v>
      </c>
      <c r="DY226" s="50">
        <v>0</v>
      </c>
      <c r="DZ226" s="50">
        <v>0</v>
      </c>
      <c r="EA226" s="52" t="s">
        <v>2076</v>
      </c>
      <c r="EB226"/>
    </row>
    <row r="227" spans="1:132" ht="38.25" outlineLevel="1" x14ac:dyDescent="0.25">
      <c r="A227" s="37" t="s">
        <v>661</v>
      </c>
      <c r="B227" s="38" t="s">
        <v>662</v>
      </c>
      <c r="C227" s="37" t="s">
        <v>53</v>
      </c>
      <c r="D227" s="37" t="s">
        <v>663</v>
      </c>
      <c r="E227" s="39" t="s">
        <v>63</v>
      </c>
      <c r="F227" s="39">
        <v>18</v>
      </c>
      <c r="G227" s="40">
        <v>10.74</v>
      </c>
      <c r="H227" s="40">
        <v>13.44</v>
      </c>
      <c r="I227" s="41">
        <v>241.92</v>
      </c>
      <c r="J227" s="51">
        <v>0</v>
      </c>
      <c r="K227" s="43">
        <v>0</v>
      </c>
      <c r="L227" s="44">
        <v>0</v>
      </c>
      <c r="M227" s="45">
        <v>0</v>
      </c>
      <c r="N227" s="43">
        <v>0</v>
      </c>
      <c r="O227" s="46">
        <v>0</v>
      </c>
      <c r="P227" s="43">
        <v>241.92</v>
      </c>
      <c r="Q227" s="51"/>
      <c r="R227" s="43">
        <v>0</v>
      </c>
      <c r="S227" s="44">
        <v>0</v>
      </c>
      <c r="T227" s="48">
        <v>0</v>
      </c>
      <c r="U227" s="43">
        <v>0</v>
      </c>
      <c r="V227" s="46">
        <v>0</v>
      </c>
      <c r="W227" s="43">
        <v>241.92</v>
      </c>
      <c r="X227" s="51"/>
      <c r="Y227" s="43">
        <v>0</v>
      </c>
      <c r="Z227" s="44">
        <v>0</v>
      </c>
      <c r="AA227" s="45">
        <v>0</v>
      </c>
      <c r="AB227" s="43">
        <v>0</v>
      </c>
      <c r="AC227" s="46">
        <v>0</v>
      </c>
      <c r="AD227" s="43">
        <v>241.92</v>
      </c>
      <c r="AE227" s="51"/>
      <c r="AF227" s="43">
        <v>0</v>
      </c>
      <c r="AG227" s="44">
        <v>0</v>
      </c>
      <c r="AH227" s="45">
        <v>0</v>
      </c>
      <c r="AI227" s="43">
        <v>0</v>
      </c>
      <c r="AJ227" s="46">
        <v>0</v>
      </c>
      <c r="AK227" s="43">
        <v>241.92</v>
      </c>
      <c r="AL227" s="51"/>
      <c r="AM227" s="43">
        <v>0</v>
      </c>
      <c r="AN227" s="44">
        <v>0</v>
      </c>
      <c r="AO227" s="45">
        <v>0</v>
      </c>
      <c r="AP227" s="43">
        <v>0</v>
      </c>
      <c r="AQ227" s="46">
        <v>0</v>
      </c>
      <c r="AR227" s="43">
        <v>241.92</v>
      </c>
      <c r="AS227" s="51"/>
      <c r="AT227" s="43">
        <v>0</v>
      </c>
      <c r="AU227" s="44">
        <v>0</v>
      </c>
      <c r="AV227" s="45">
        <v>0</v>
      </c>
      <c r="AW227" s="43">
        <v>0</v>
      </c>
      <c r="AX227" s="46">
        <v>0</v>
      </c>
      <c r="AY227" s="43">
        <v>241.92</v>
      </c>
      <c r="AZ227" s="51"/>
      <c r="BA227" s="43">
        <v>0</v>
      </c>
      <c r="BB227" s="44">
        <v>0</v>
      </c>
      <c r="BC227" s="45">
        <v>0</v>
      </c>
      <c r="BD227" s="43">
        <v>0</v>
      </c>
      <c r="BE227" s="46">
        <v>0</v>
      </c>
      <c r="BF227" s="43">
        <v>241.92</v>
      </c>
      <c r="BG227" s="51"/>
      <c r="BH227" s="43">
        <v>0</v>
      </c>
      <c r="BI227" s="44">
        <v>0</v>
      </c>
      <c r="BJ227" s="45">
        <v>0</v>
      </c>
      <c r="BK227" s="43">
        <v>0</v>
      </c>
      <c r="BL227" s="46">
        <v>0</v>
      </c>
      <c r="BM227" s="43">
        <v>241.92</v>
      </c>
      <c r="BN227" s="51"/>
      <c r="BO227" s="43">
        <v>0</v>
      </c>
      <c r="BP227" s="44">
        <v>0</v>
      </c>
      <c r="BQ227" s="45">
        <v>0</v>
      </c>
      <c r="BR227" s="43">
        <v>0</v>
      </c>
      <c r="BS227" s="46">
        <v>0</v>
      </c>
      <c r="BT227" s="43">
        <v>241.92</v>
      </c>
      <c r="BU227" s="68">
        <v>1</v>
      </c>
      <c r="BV227" s="43">
        <v>13.44</v>
      </c>
      <c r="BW227" s="44">
        <v>5.5555555555555559E-2</v>
      </c>
      <c r="BX227" s="45">
        <v>1</v>
      </c>
      <c r="BY227" s="43">
        <v>13.44</v>
      </c>
      <c r="BZ227" s="46">
        <v>5.5555555555555559E-2</v>
      </c>
      <c r="CA227" s="43">
        <v>228.48</v>
      </c>
      <c r="CB227" s="51"/>
      <c r="CC227" s="43">
        <v>0</v>
      </c>
      <c r="CD227" s="44">
        <v>0</v>
      </c>
      <c r="CE227" s="45">
        <v>1</v>
      </c>
      <c r="CF227" s="43">
        <v>13.44</v>
      </c>
      <c r="CG227" s="46">
        <v>5.5555555555555559E-2</v>
      </c>
      <c r="CH227" s="43">
        <v>228.48</v>
      </c>
      <c r="CI227" s="51">
        <v>1</v>
      </c>
      <c r="CJ227" s="43">
        <v>13.44</v>
      </c>
      <c r="CK227" s="44">
        <v>5.5555555555555559E-2</v>
      </c>
      <c r="CL227" s="45">
        <v>2</v>
      </c>
      <c r="CM227" s="43">
        <v>26.88</v>
      </c>
      <c r="CN227" s="46">
        <v>0.11111111111111112</v>
      </c>
      <c r="CO227" s="43">
        <v>215.04</v>
      </c>
      <c r="CP227" s="51">
        <v>16</v>
      </c>
      <c r="CQ227" s="43">
        <v>215.04</v>
      </c>
      <c r="CR227" s="44">
        <v>0.88888888888888895</v>
      </c>
      <c r="CS227" s="45">
        <v>18</v>
      </c>
      <c r="CT227" s="43">
        <v>241.92</v>
      </c>
      <c r="CU227" s="46">
        <v>1</v>
      </c>
      <c r="CV227" s="43">
        <v>0</v>
      </c>
      <c r="CW227" s="51"/>
      <c r="CX227" s="43">
        <v>0</v>
      </c>
      <c r="CY227" s="44">
        <v>0</v>
      </c>
      <c r="CZ227" s="45">
        <v>18</v>
      </c>
      <c r="DA227" s="43">
        <v>241.92</v>
      </c>
      <c r="DB227" s="46">
        <v>1</v>
      </c>
      <c r="DC227" s="43">
        <v>0</v>
      </c>
      <c r="DD227" s="51"/>
      <c r="DE227" s="43">
        <v>0</v>
      </c>
      <c r="DF227" s="44">
        <v>0</v>
      </c>
      <c r="DG227" s="45">
        <v>18</v>
      </c>
      <c r="DH227" s="43">
        <v>241.92</v>
      </c>
      <c r="DI227" s="46">
        <v>1</v>
      </c>
      <c r="DJ227" s="43">
        <v>0</v>
      </c>
      <c r="DK227" s="51"/>
      <c r="DL227" s="43">
        <v>0</v>
      </c>
      <c r="DM227" s="44">
        <v>0</v>
      </c>
      <c r="DN227" s="45">
        <v>18</v>
      </c>
      <c r="DO227" s="43">
        <v>241.92</v>
      </c>
      <c r="DP227" s="46">
        <v>1</v>
      </c>
      <c r="DQ227" s="43">
        <v>0</v>
      </c>
      <c r="DR227" s="45">
        <v>0</v>
      </c>
      <c r="DS227" s="45">
        <v>0</v>
      </c>
      <c r="DT227" s="45"/>
      <c r="DU227" s="45">
        <v>0</v>
      </c>
      <c r="DV227" s="43">
        <v>0</v>
      </c>
      <c r="DW227" s="43">
        <v>0</v>
      </c>
      <c r="DX227" s="43">
        <v>0</v>
      </c>
      <c r="DY227" s="50">
        <v>0</v>
      </c>
      <c r="DZ227" s="50">
        <v>0</v>
      </c>
      <c r="EA227" s="52" t="s">
        <v>2076</v>
      </c>
      <c r="EB227"/>
    </row>
    <row r="228" spans="1:132" ht="38.25" outlineLevel="1" x14ac:dyDescent="0.25">
      <c r="A228" s="37" t="s">
        <v>664</v>
      </c>
      <c r="B228" s="38" t="s">
        <v>665</v>
      </c>
      <c r="C228" s="37" t="s">
        <v>53</v>
      </c>
      <c r="D228" s="37" t="s">
        <v>666</v>
      </c>
      <c r="E228" s="39" t="s">
        <v>130</v>
      </c>
      <c r="F228" s="39">
        <v>2.4</v>
      </c>
      <c r="G228" s="40">
        <v>12.01</v>
      </c>
      <c r="H228" s="40">
        <v>15.03</v>
      </c>
      <c r="I228" s="41">
        <v>36.072000000000003</v>
      </c>
      <c r="J228" s="51">
        <v>0</v>
      </c>
      <c r="K228" s="43">
        <v>0</v>
      </c>
      <c r="L228" s="44">
        <v>0</v>
      </c>
      <c r="M228" s="45">
        <v>0</v>
      </c>
      <c r="N228" s="43">
        <v>0</v>
      </c>
      <c r="O228" s="46">
        <v>0</v>
      </c>
      <c r="P228" s="43">
        <v>36.072000000000003</v>
      </c>
      <c r="Q228" s="51"/>
      <c r="R228" s="43">
        <v>0</v>
      </c>
      <c r="S228" s="44">
        <v>0</v>
      </c>
      <c r="T228" s="48">
        <v>0</v>
      </c>
      <c r="U228" s="43">
        <v>0</v>
      </c>
      <c r="V228" s="46">
        <v>0</v>
      </c>
      <c r="W228" s="43">
        <v>36.072000000000003</v>
      </c>
      <c r="X228" s="51"/>
      <c r="Y228" s="43">
        <v>0</v>
      </c>
      <c r="Z228" s="44">
        <v>0</v>
      </c>
      <c r="AA228" s="45">
        <v>0</v>
      </c>
      <c r="AB228" s="43">
        <v>0</v>
      </c>
      <c r="AC228" s="46">
        <v>0</v>
      </c>
      <c r="AD228" s="43">
        <v>36.072000000000003</v>
      </c>
      <c r="AE228" s="51"/>
      <c r="AF228" s="43">
        <v>0</v>
      </c>
      <c r="AG228" s="44">
        <v>0</v>
      </c>
      <c r="AH228" s="45">
        <v>0</v>
      </c>
      <c r="AI228" s="43">
        <v>0</v>
      </c>
      <c r="AJ228" s="46">
        <v>0</v>
      </c>
      <c r="AK228" s="43">
        <v>36.072000000000003</v>
      </c>
      <c r="AL228" s="51"/>
      <c r="AM228" s="43">
        <v>0</v>
      </c>
      <c r="AN228" s="44">
        <v>0</v>
      </c>
      <c r="AO228" s="45">
        <v>0</v>
      </c>
      <c r="AP228" s="43">
        <v>0</v>
      </c>
      <c r="AQ228" s="46">
        <v>0</v>
      </c>
      <c r="AR228" s="43">
        <v>36.072000000000003</v>
      </c>
      <c r="AS228" s="51"/>
      <c r="AT228" s="43">
        <v>0</v>
      </c>
      <c r="AU228" s="44">
        <v>0</v>
      </c>
      <c r="AV228" s="45">
        <v>0</v>
      </c>
      <c r="AW228" s="43">
        <v>0</v>
      </c>
      <c r="AX228" s="46">
        <v>0</v>
      </c>
      <c r="AY228" s="43">
        <v>36.072000000000003</v>
      </c>
      <c r="AZ228" s="51"/>
      <c r="BA228" s="43">
        <v>0</v>
      </c>
      <c r="BB228" s="44">
        <v>0</v>
      </c>
      <c r="BC228" s="45">
        <v>0</v>
      </c>
      <c r="BD228" s="43">
        <v>0</v>
      </c>
      <c r="BE228" s="46">
        <v>0</v>
      </c>
      <c r="BF228" s="43">
        <v>36.072000000000003</v>
      </c>
      <c r="BG228" s="51"/>
      <c r="BH228" s="43">
        <v>0</v>
      </c>
      <c r="BI228" s="44">
        <v>0</v>
      </c>
      <c r="BJ228" s="45">
        <v>0</v>
      </c>
      <c r="BK228" s="43">
        <v>0</v>
      </c>
      <c r="BL228" s="46">
        <v>0</v>
      </c>
      <c r="BM228" s="43">
        <v>36.072000000000003</v>
      </c>
      <c r="BN228" s="51"/>
      <c r="BO228" s="43">
        <v>0</v>
      </c>
      <c r="BP228" s="44">
        <v>0</v>
      </c>
      <c r="BQ228" s="45">
        <v>0</v>
      </c>
      <c r="BR228" s="43">
        <v>0</v>
      </c>
      <c r="BS228" s="46">
        <v>0</v>
      </c>
      <c r="BT228" s="43">
        <v>36.072000000000003</v>
      </c>
      <c r="BU228" s="51"/>
      <c r="BV228" s="43">
        <v>0</v>
      </c>
      <c r="BW228" s="44">
        <v>0</v>
      </c>
      <c r="BX228" s="45">
        <v>0</v>
      </c>
      <c r="BY228" s="43">
        <v>0</v>
      </c>
      <c r="BZ228" s="46">
        <v>0</v>
      </c>
      <c r="CA228" s="43">
        <v>36.072000000000003</v>
      </c>
      <c r="CB228" s="51"/>
      <c r="CC228" s="43">
        <v>0</v>
      </c>
      <c r="CD228" s="44">
        <v>0</v>
      </c>
      <c r="CE228" s="45">
        <v>0</v>
      </c>
      <c r="CF228" s="43">
        <v>0</v>
      </c>
      <c r="CG228" s="46">
        <v>0</v>
      </c>
      <c r="CH228" s="43">
        <v>36.072000000000003</v>
      </c>
      <c r="CI228" s="51"/>
      <c r="CJ228" s="43">
        <v>0</v>
      </c>
      <c r="CK228" s="44">
        <v>0</v>
      </c>
      <c r="CL228" s="45">
        <v>0</v>
      </c>
      <c r="CM228" s="43">
        <v>0</v>
      </c>
      <c r="CN228" s="46">
        <v>0</v>
      </c>
      <c r="CO228" s="43">
        <v>36.072000000000003</v>
      </c>
      <c r="CP228" s="51">
        <v>2.4</v>
      </c>
      <c r="CQ228" s="43">
        <v>36.071999999999996</v>
      </c>
      <c r="CR228" s="44">
        <v>0.99999999999999978</v>
      </c>
      <c r="CS228" s="45">
        <v>2.4</v>
      </c>
      <c r="CT228" s="43">
        <v>36.071999999999996</v>
      </c>
      <c r="CU228" s="46">
        <v>0.99999999999999978</v>
      </c>
      <c r="CV228" s="43">
        <v>0</v>
      </c>
      <c r="CW228" s="51"/>
      <c r="CX228" s="43">
        <v>0</v>
      </c>
      <c r="CY228" s="44">
        <v>0</v>
      </c>
      <c r="CZ228" s="45">
        <v>2.4</v>
      </c>
      <c r="DA228" s="43">
        <v>36.071999999999996</v>
      </c>
      <c r="DB228" s="46">
        <v>0.99999999999999978</v>
      </c>
      <c r="DC228" s="43">
        <v>0</v>
      </c>
      <c r="DD228" s="51"/>
      <c r="DE228" s="43">
        <v>0</v>
      </c>
      <c r="DF228" s="44">
        <v>0</v>
      </c>
      <c r="DG228" s="45">
        <v>2.4</v>
      </c>
      <c r="DH228" s="43">
        <v>36.071999999999996</v>
      </c>
      <c r="DI228" s="46">
        <v>0.99999999999999978</v>
      </c>
      <c r="DJ228" s="43">
        <v>0</v>
      </c>
      <c r="DK228" s="51"/>
      <c r="DL228" s="43">
        <v>0</v>
      </c>
      <c r="DM228" s="44">
        <v>0</v>
      </c>
      <c r="DN228" s="45">
        <v>2.4</v>
      </c>
      <c r="DO228" s="43">
        <v>36.071999999999996</v>
      </c>
      <c r="DP228" s="46">
        <v>0.99999999999999978</v>
      </c>
      <c r="DQ228" s="43">
        <v>0</v>
      </c>
      <c r="DR228" s="45">
        <v>0</v>
      </c>
      <c r="DS228" s="45">
        <v>0</v>
      </c>
      <c r="DT228" s="45"/>
      <c r="DU228" s="45">
        <v>0</v>
      </c>
      <c r="DV228" s="43">
        <v>0</v>
      </c>
      <c r="DW228" s="43">
        <v>0</v>
      </c>
      <c r="DX228" s="43">
        <v>0</v>
      </c>
      <c r="DY228" s="50">
        <v>0</v>
      </c>
      <c r="DZ228" s="50">
        <v>0</v>
      </c>
      <c r="EA228" s="52" t="s">
        <v>2076</v>
      </c>
      <c r="EB228"/>
    </row>
    <row r="229" spans="1:132" ht="51" outlineLevel="1" x14ac:dyDescent="0.25">
      <c r="A229" s="37" t="s">
        <v>667</v>
      </c>
      <c r="B229" s="38" t="s">
        <v>477</v>
      </c>
      <c r="C229" s="37" t="s">
        <v>53</v>
      </c>
      <c r="D229" s="37" t="s">
        <v>478</v>
      </c>
      <c r="E229" s="39" t="s">
        <v>130</v>
      </c>
      <c r="F229" s="39">
        <v>37.200000000000003</v>
      </c>
      <c r="G229" s="40">
        <v>14.9</v>
      </c>
      <c r="H229" s="40">
        <v>18.649999999999999</v>
      </c>
      <c r="I229" s="41">
        <v>693.78</v>
      </c>
      <c r="J229" s="51">
        <v>0</v>
      </c>
      <c r="K229" s="43">
        <v>0</v>
      </c>
      <c r="L229" s="44">
        <v>0</v>
      </c>
      <c r="M229" s="45">
        <v>0</v>
      </c>
      <c r="N229" s="43">
        <v>0</v>
      </c>
      <c r="O229" s="46">
        <v>0</v>
      </c>
      <c r="P229" s="43">
        <v>693.78</v>
      </c>
      <c r="Q229" s="51"/>
      <c r="R229" s="43">
        <v>0</v>
      </c>
      <c r="S229" s="44">
        <v>0</v>
      </c>
      <c r="T229" s="48">
        <v>0</v>
      </c>
      <c r="U229" s="43">
        <v>0</v>
      </c>
      <c r="V229" s="46">
        <v>0</v>
      </c>
      <c r="W229" s="43">
        <v>693.78</v>
      </c>
      <c r="X229" s="51">
        <v>5.0999999999999996</v>
      </c>
      <c r="Y229" s="43">
        <v>95.114999999999981</v>
      </c>
      <c r="Z229" s="44">
        <v>0.13709677419354838</v>
      </c>
      <c r="AA229" s="45">
        <v>5.0999999999999996</v>
      </c>
      <c r="AB229" s="43">
        <v>95.114999999999981</v>
      </c>
      <c r="AC229" s="46">
        <v>0.13709677419354838</v>
      </c>
      <c r="AD229" s="43">
        <v>598.66499999999996</v>
      </c>
      <c r="AE229" s="51"/>
      <c r="AF229" s="43">
        <v>0</v>
      </c>
      <c r="AG229" s="44">
        <v>0</v>
      </c>
      <c r="AH229" s="45">
        <v>5.0999999999999996</v>
      </c>
      <c r="AI229" s="43">
        <v>95.114999999999981</v>
      </c>
      <c r="AJ229" s="46">
        <v>0.13709677419354838</v>
      </c>
      <c r="AK229" s="43">
        <v>598.66499999999996</v>
      </c>
      <c r="AL229" s="51"/>
      <c r="AM229" s="43">
        <v>0</v>
      </c>
      <c r="AN229" s="44">
        <v>0</v>
      </c>
      <c r="AO229" s="45">
        <v>5.0999999999999996</v>
      </c>
      <c r="AP229" s="43">
        <v>95.114999999999981</v>
      </c>
      <c r="AQ229" s="46">
        <v>0.13709677419354838</v>
      </c>
      <c r="AR229" s="43">
        <v>598.66499999999996</v>
      </c>
      <c r="AS229" s="51"/>
      <c r="AT229" s="43">
        <v>0</v>
      </c>
      <c r="AU229" s="44">
        <v>0</v>
      </c>
      <c r="AV229" s="45">
        <v>5.0999999999999996</v>
      </c>
      <c r="AW229" s="43">
        <v>95.114999999999981</v>
      </c>
      <c r="AX229" s="46">
        <v>0.13709677419354838</v>
      </c>
      <c r="AY229" s="43">
        <v>598.66499999999996</v>
      </c>
      <c r="AZ229" s="51"/>
      <c r="BA229" s="43">
        <v>0</v>
      </c>
      <c r="BB229" s="44">
        <v>0</v>
      </c>
      <c r="BC229" s="45">
        <v>5.0999999999999996</v>
      </c>
      <c r="BD229" s="43">
        <v>95.114999999999981</v>
      </c>
      <c r="BE229" s="46">
        <v>0.13709677419354838</v>
      </c>
      <c r="BF229" s="43">
        <v>598.66499999999996</v>
      </c>
      <c r="BG229" s="51"/>
      <c r="BH229" s="43">
        <v>0</v>
      </c>
      <c r="BI229" s="44">
        <v>0</v>
      </c>
      <c r="BJ229" s="45">
        <v>5.0999999999999996</v>
      </c>
      <c r="BK229" s="43">
        <v>95.114999999999981</v>
      </c>
      <c r="BL229" s="46">
        <v>0.13709677419354838</v>
      </c>
      <c r="BM229" s="43">
        <v>598.66499999999996</v>
      </c>
      <c r="BN229" s="51"/>
      <c r="BO229" s="43">
        <v>0</v>
      </c>
      <c r="BP229" s="44">
        <v>0</v>
      </c>
      <c r="BQ229" s="45">
        <v>5.0999999999999996</v>
      </c>
      <c r="BR229" s="43">
        <v>95.114999999999981</v>
      </c>
      <c r="BS229" s="46">
        <v>0.13709677419354838</v>
      </c>
      <c r="BT229" s="43">
        <v>598.66499999999996</v>
      </c>
      <c r="BU229" s="51">
        <v>17.5</v>
      </c>
      <c r="BV229" s="43">
        <v>326.375</v>
      </c>
      <c r="BW229" s="44">
        <v>0.47043010752688175</v>
      </c>
      <c r="BX229" s="45">
        <v>22.6</v>
      </c>
      <c r="BY229" s="43">
        <v>421.49</v>
      </c>
      <c r="BZ229" s="46">
        <v>0.60752688172043012</v>
      </c>
      <c r="CA229" s="43">
        <v>272.28999999999996</v>
      </c>
      <c r="CB229" s="51"/>
      <c r="CC229" s="43">
        <v>0</v>
      </c>
      <c r="CD229" s="44">
        <v>0</v>
      </c>
      <c r="CE229" s="45">
        <v>22.6</v>
      </c>
      <c r="CF229" s="43">
        <v>421.49</v>
      </c>
      <c r="CG229" s="46">
        <v>0.60752688172043012</v>
      </c>
      <c r="CH229" s="43">
        <v>272.28999999999996</v>
      </c>
      <c r="CI229" s="51"/>
      <c r="CJ229" s="43">
        <v>0</v>
      </c>
      <c r="CK229" s="44">
        <v>0</v>
      </c>
      <c r="CL229" s="45">
        <v>22.6</v>
      </c>
      <c r="CM229" s="43">
        <v>421.49</v>
      </c>
      <c r="CN229" s="46">
        <v>0.60752688172043012</v>
      </c>
      <c r="CO229" s="43">
        <v>272.28999999999996</v>
      </c>
      <c r="CP229" s="51">
        <v>9.4</v>
      </c>
      <c r="CQ229" s="43">
        <v>175.31</v>
      </c>
      <c r="CR229" s="44">
        <v>0.25268817204301075</v>
      </c>
      <c r="CS229" s="45">
        <v>32</v>
      </c>
      <c r="CT229" s="43">
        <v>596.79999999999995</v>
      </c>
      <c r="CU229" s="46">
        <v>0.86021505376344087</v>
      </c>
      <c r="CV229" s="43">
        <v>96.980000000000018</v>
      </c>
      <c r="CW229" s="51">
        <v>5.2</v>
      </c>
      <c r="CX229" s="43">
        <v>96.97999999999999</v>
      </c>
      <c r="CY229" s="44">
        <v>0.13978494623655913</v>
      </c>
      <c r="CZ229" s="45">
        <v>37.200000000000003</v>
      </c>
      <c r="DA229" s="43">
        <v>693.78</v>
      </c>
      <c r="DB229" s="46">
        <v>1</v>
      </c>
      <c r="DC229" s="43">
        <v>0</v>
      </c>
      <c r="DD229" s="51"/>
      <c r="DE229" s="43">
        <v>0</v>
      </c>
      <c r="DF229" s="44">
        <v>0</v>
      </c>
      <c r="DG229" s="45">
        <v>37.200000000000003</v>
      </c>
      <c r="DH229" s="43">
        <v>693.78</v>
      </c>
      <c r="DI229" s="46">
        <v>1</v>
      </c>
      <c r="DJ229" s="43">
        <v>0</v>
      </c>
      <c r="DK229" s="51"/>
      <c r="DL229" s="43">
        <v>0</v>
      </c>
      <c r="DM229" s="44">
        <v>0</v>
      </c>
      <c r="DN229" s="45">
        <v>37.200000000000003</v>
      </c>
      <c r="DO229" s="43">
        <v>693.78</v>
      </c>
      <c r="DP229" s="46">
        <v>1</v>
      </c>
      <c r="DQ229" s="43">
        <v>0</v>
      </c>
      <c r="DR229" s="45">
        <v>0</v>
      </c>
      <c r="DS229" s="45">
        <v>0</v>
      </c>
      <c r="DT229" s="45"/>
      <c r="DU229" s="45">
        <v>0</v>
      </c>
      <c r="DV229" s="43">
        <v>0</v>
      </c>
      <c r="DW229" s="43">
        <v>0</v>
      </c>
      <c r="DX229" s="43">
        <v>0</v>
      </c>
      <c r="DY229" s="50">
        <v>0</v>
      </c>
      <c r="DZ229" s="50">
        <v>0</v>
      </c>
      <c r="EA229" s="52" t="s">
        <v>2076</v>
      </c>
      <c r="EB229"/>
    </row>
    <row r="230" spans="1:132" ht="38.25" outlineLevel="1" x14ac:dyDescent="0.25">
      <c r="A230" s="37" t="s">
        <v>668</v>
      </c>
      <c r="B230" s="38" t="s">
        <v>669</v>
      </c>
      <c r="C230" s="37" t="s">
        <v>53</v>
      </c>
      <c r="D230" s="37" t="s">
        <v>670</v>
      </c>
      <c r="E230" s="39" t="s">
        <v>130</v>
      </c>
      <c r="F230" s="39">
        <v>1710.36</v>
      </c>
      <c r="G230" s="40">
        <v>8.83</v>
      </c>
      <c r="H230" s="40">
        <v>11.05</v>
      </c>
      <c r="I230" s="41">
        <v>18899.477999999999</v>
      </c>
      <c r="J230" s="51">
        <v>0</v>
      </c>
      <c r="K230" s="43">
        <v>0</v>
      </c>
      <c r="L230" s="44">
        <v>0</v>
      </c>
      <c r="M230" s="45">
        <v>0</v>
      </c>
      <c r="N230" s="43">
        <v>0</v>
      </c>
      <c r="O230" s="46">
        <v>0</v>
      </c>
      <c r="P230" s="43">
        <v>18899.477999999999</v>
      </c>
      <c r="Q230" s="51">
        <v>138.38999999999999</v>
      </c>
      <c r="R230" s="43">
        <v>1529.2094999999999</v>
      </c>
      <c r="S230" s="44">
        <v>8.0912790289763559E-2</v>
      </c>
      <c r="T230" s="45">
        <v>138.38999999999999</v>
      </c>
      <c r="U230" s="43">
        <v>1529.2094999999999</v>
      </c>
      <c r="V230" s="46">
        <v>8.0912790289763559E-2</v>
      </c>
      <c r="W230" s="43">
        <v>17370.268499999998</v>
      </c>
      <c r="X230" s="51">
        <v>161.80000000000001</v>
      </c>
      <c r="Y230" s="43">
        <v>1787.8900000000003</v>
      </c>
      <c r="Z230" s="44">
        <v>9.4599967258354983E-2</v>
      </c>
      <c r="AA230" s="45">
        <v>300.19</v>
      </c>
      <c r="AB230" s="43">
        <v>3317.0995000000003</v>
      </c>
      <c r="AC230" s="46">
        <v>0.17551275754811854</v>
      </c>
      <c r="AD230" s="43">
        <v>15582.378499999999</v>
      </c>
      <c r="AE230" s="51">
        <v>95</v>
      </c>
      <c r="AF230" s="43">
        <v>1049.75</v>
      </c>
      <c r="AG230" s="44">
        <v>5.5543862110900628E-2</v>
      </c>
      <c r="AH230" s="45">
        <v>395.19</v>
      </c>
      <c r="AI230" s="43">
        <v>4366.8495000000003</v>
      </c>
      <c r="AJ230" s="46">
        <v>0.23105661965901919</v>
      </c>
      <c r="AK230" s="43">
        <v>14532.628499999999</v>
      </c>
      <c r="AL230" s="51">
        <v>521.91</v>
      </c>
      <c r="AM230" s="43">
        <v>5767.1054999999997</v>
      </c>
      <c r="AN230" s="44">
        <v>0.30514628499263313</v>
      </c>
      <c r="AO230" s="45">
        <v>917.09999999999991</v>
      </c>
      <c r="AP230" s="43">
        <v>10133.955</v>
      </c>
      <c r="AQ230" s="46">
        <v>0.53620290465165232</v>
      </c>
      <c r="AR230" s="43">
        <v>8765.5229999999992</v>
      </c>
      <c r="AS230" s="51">
        <v>59.15</v>
      </c>
      <c r="AT230" s="43">
        <v>653.60750000000007</v>
      </c>
      <c r="AU230" s="44">
        <v>3.4583362566944977E-2</v>
      </c>
      <c r="AV230" s="45">
        <v>976.24999999999989</v>
      </c>
      <c r="AW230" s="43">
        <v>10787.5625</v>
      </c>
      <c r="AX230" s="46">
        <v>0.57078626721859727</v>
      </c>
      <c r="AY230" s="43">
        <v>8111.9154999999992</v>
      </c>
      <c r="AZ230" s="51">
        <v>10.93</v>
      </c>
      <c r="BA230" s="43">
        <v>120.7765</v>
      </c>
      <c r="BB230" s="44">
        <v>6.3904675039173041E-3</v>
      </c>
      <c r="BC230" s="45">
        <v>987.17999999999984</v>
      </c>
      <c r="BD230" s="43">
        <v>10908.339</v>
      </c>
      <c r="BE230" s="46">
        <v>0.57717673472251463</v>
      </c>
      <c r="BF230" s="43">
        <v>7991.1389999999992</v>
      </c>
      <c r="BG230" s="51">
        <v>35.25</v>
      </c>
      <c r="BH230" s="43">
        <v>389.51250000000005</v>
      </c>
      <c r="BI230" s="44">
        <v>2.0609696204307869E-2</v>
      </c>
      <c r="BJ230" s="45">
        <v>1022.4299999999998</v>
      </c>
      <c r="BK230" s="43">
        <v>11297.851500000001</v>
      </c>
      <c r="BL230" s="46">
        <v>0.59778643092682249</v>
      </c>
      <c r="BM230" s="43">
        <v>7601.6264999999985</v>
      </c>
      <c r="BN230" s="51"/>
      <c r="BO230" s="43">
        <v>0</v>
      </c>
      <c r="BP230" s="44">
        <v>0</v>
      </c>
      <c r="BQ230" s="45">
        <v>1022.4299999999998</v>
      </c>
      <c r="BR230" s="43">
        <v>11297.851500000001</v>
      </c>
      <c r="BS230" s="46">
        <v>0.59778643092682249</v>
      </c>
      <c r="BT230" s="43">
        <v>7601.6264999999985</v>
      </c>
      <c r="BU230" s="51">
        <v>295</v>
      </c>
      <c r="BV230" s="43">
        <v>3259.75</v>
      </c>
      <c r="BW230" s="44">
        <v>0.17247830866016511</v>
      </c>
      <c r="BX230" s="45">
        <v>1317.4299999999998</v>
      </c>
      <c r="BY230" s="43">
        <v>14557.601500000001</v>
      </c>
      <c r="BZ230" s="46">
        <v>0.7702647395869876</v>
      </c>
      <c r="CA230" s="43">
        <v>4341.8764999999985</v>
      </c>
      <c r="CB230" s="51"/>
      <c r="CC230" s="43">
        <v>0</v>
      </c>
      <c r="CD230" s="44">
        <v>0</v>
      </c>
      <c r="CE230" s="45">
        <v>1317.4299999999998</v>
      </c>
      <c r="CF230" s="43">
        <v>14557.601500000001</v>
      </c>
      <c r="CG230" s="46">
        <v>0.7702647395869876</v>
      </c>
      <c r="CH230" s="43">
        <v>4341.8764999999985</v>
      </c>
      <c r="CI230" s="51">
        <v>47.31</v>
      </c>
      <c r="CJ230" s="43">
        <v>522.77550000000008</v>
      </c>
      <c r="CK230" s="44">
        <v>2.7660843331228518E-2</v>
      </c>
      <c r="CL230" s="45">
        <v>1364.7399999999998</v>
      </c>
      <c r="CM230" s="43">
        <v>15080.377</v>
      </c>
      <c r="CN230" s="46">
        <v>0.79792558291821614</v>
      </c>
      <c r="CO230" s="43">
        <v>3819.1009999999987</v>
      </c>
      <c r="CP230" s="51">
        <v>127</v>
      </c>
      <c r="CQ230" s="43">
        <v>1403.3500000000001</v>
      </c>
      <c r="CR230" s="44">
        <v>7.4253373558782962E-2</v>
      </c>
      <c r="CS230" s="45">
        <v>1491.7399999999998</v>
      </c>
      <c r="CT230" s="43">
        <v>16483.726999999999</v>
      </c>
      <c r="CU230" s="46">
        <v>0.87217895647699895</v>
      </c>
      <c r="CV230" s="43">
        <v>2415.7510000000002</v>
      </c>
      <c r="CW230" s="51">
        <v>132</v>
      </c>
      <c r="CX230" s="43">
        <v>1458.6000000000001</v>
      </c>
      <c r="CY230" s="44">
        <v>7.7176734722514573E-2</v>
      </c>
      <c r="CZ230" s="45">
        <v>1623.7399999999998</v>
      </c>
      <c r="DA230" s="43">
        <v>17942.326999999997</v>
      </c>
      <c r="DB230" s="46">
        <v>0.94935569119951346</v>
      </c>
      <c r="DC230" s="43">
        <v>957.15100000000166</v>
      </c>
      <c r="DD230" s="51"/>
      <c r="DE230" s="43">
        <v>0</v>
      </c>
      <c r="DF230" s="44">
        <v>0</v>
      </c>
      <c r="DG230" s="45">
        <v>1623.7399999999998</v>
      </c>
      <c r="DH230" s="43">
        <v>17942.326999999997</v>
      </c>
      <c r="DI230" s="46">
        <v>0.94935569119951346</v>
      </c>
      <c r="DJ230" s="43">
        <v>957.15100000000166</v>
      </c>
      <c r="DK230" s="51">
        <v>86.62</v>
      </c>
      <c r="DL230" s="43">
        <v>957.15100000000007</v>
      </c>
      <c r="DM230" s="44">
        <v>5.0644308800486454E-2</v>
      </c>
      <c r="DN230" s="45">
        <v>1710.3599999999997</v>
      </c>
      <c r="DO230" s="43">
        <v>18899.477999999999</v>
      </c>
      <c r="DP230" s="46">
        <v>1</v>
      </c>
      <c r="DQ230" s="43">
        <v>0</v>
      </c>
      <c r="DR230" s="45">
        <v>2.2737367544323206E-13</v>
      </c>
      <c r="DS230" s="45">
        <v>2.2737367544323206E-13</v>
      </c>
      <c r="DT230" s="45"/>
      <c r="DU230" s="45">
        <v>0</v>
      </c>
      <c r="DV230" s="43">
        <v>2.5124791136477144E-12</v>
      </c>
      <c r="DW230" s="43">
        <v>2.5124791136477144E-12</v>
      </c>
      <c r="DX230" s="43">
        <v>0</v>
      </c>
      <c r="DY230" s="50">
        <v>0</v>
      </c>
      <c r="DZ230" s="50">
        <v>2.7357597524174659E-13</v>
      </c>
      <c r="EA230" s="52">
        <v>1.3293907448913216E-16</v>
      </c>
      <c r="EB230"/>
    </row>
    <row r="231" spans="1:132" ht="38.25" outlineLevel="1" x14ac:dyDescent="0.25">
      <c r="A231" s="37" t="s">
        <v>671</v>
      </c>
      <c r="B231" s="38" t="s">
        <v>672</v>
      </c>
      <c r="C231" s="37" t="s">
        <v>53</v>
      </c>
      <c r="D231" s="37" t="s">
        <v>673</v>
      </c>
      <c r="E231" s="39" t="s">
        <v>63</v>
      </c>
      <c r="F231" s="39">
        <v>16</v>
      </c>
      <c r="G231" s="40">
        <v>8.5299999999999994</v>
      </c>
      <c r="H231" s="40">
        <v>10.68</v>
      </c>
      <c r="I231" s="41">
        <v>170.88</v>
      </c>
      <c r="J231" s="51">
        <v>0</v>
      </c>
      <c r="K231" s="43">
        <v>0</v>
      </c>
      <c r="L231" s="44">
        <v>0</v>
      </c>
      <c r="M231" s="45">
        <v>0</v>
      </c>
      <c r="N231" s="43">
        <v>0</v>
      </c>
      <c r="O231" s="46">
        <v>0</v>
      </c>
      <c r="P231" s="43">
        <v>170.88</v>
      </c>
      <c r="Q231" s="51"/>
      <c r="R231" s="43">
        <v>0</v>
      </c>
      <c r="S231" s="44">
        <v>0</v>
      </c>
      <c r="T231" s="45">
        <v>0</v>
      </c>
      <c r="U231" s="43">
        <v>0</v>
      </c>
      <c r="V231" s="46">
        <v>0</v>
      </c>
      <c r="W231" s="43">
        <v>170.88</v>
      </c>
      <c r="X231" s="51">
        <v>1</v>
      </c>
      <c r="Y231" s="43">
        <v>10.68</v>
      </c>
      <c r="Z231" s="44">
        <v>6.25E-2</v>
      </c>
      <c r="AA231" s="45">
        <v>1</v>
      </c>
      <c r="AB231" s="43">
        <v>10.68</v>
      </c>
      <c r="AC231" s="46">
        <v>6.25E-2</v>
      </c>
      <c r="AD231" s="43">
        <v>160.19999999999999</v>
      </c>
      <c r="AE231" s="51">
        <v>8</v>
      </c>
      <c r="AF231" s="43">
        <v>85.44</v>
      </c>
      <c r="AG231" s="44">
        <v>0.5</v>
      </c>
      <c r="AH231" s="45">
        <v>9</v>
      </c>
      <c r="AI231" s="43">
        <v>96.12</v>
      </c>
      <c r="AJ231" s="46">
        <v>0.5625</v>
      </c>
      <c r="AK231" s="43">
        <v>74.759999999999991</v>
      </c>
      <c r="AL231" s="51"/>
      <c r="AM231" s="43">
        <v>0</v>
      </c>
      <c r="AN231" s="44">
        <v>0</v>
      </c>
      <c r="AO231" s="45">
        <v>9</v>
      </c>
      <c r="AP231" s="43">
        <v>96.12</v>
      </c>
      <c r="AQ231" s="46">
        <v>0.5625</v>
      </c>
      <c r="AR231" s="43">
        <v>74.759999999999991</v>
      </c>
      <c r="AS231" s="51">
        <v>1</v>
      </c>
      <c r="AT231" s="43">
        <v>10.68</v>
      </c>
      <c r="AU231" s="44">
        <v>6.25E-2</v>
      </c>
      <c r="AV231" s="45">
        <v>10</v>
      </c>
      <c r="AW231" s="43">
        <v>106.80000000000001</v>
      </c>
      <c r="AX231" s="46">
        <v>0.62500000000000011</v>
      </c>
      <c r="AY231" s="43">
        <v>64.079999999999984</v>
      </c>
      <c r="AZ231" s="51"/>
      <c r="BA231" s="43">
        <v>0</v>
      </c>
      <c r="BB231" s="44">
        <v>0</v>
      </c>
      <c r="BC231" s="45">
        <v>10</v>
      </c>
      <c r="BD231" s="43">
        <v>106.80000000000001</v>
      </c>
      <c r="BE231" s="46">
        <v>0.62500000000000011</v>
      </c>
      <c r="BF231" s="43">
        <v>64.079999999999984</v>
      </c>
      <c r="BG231" s="51">
        <v>1</v>
      </c>
      <c r="BH231" s="43">
        <v>10.68</v>
      </c>
      <c r="BI231" s="44">
        <v>6.25E-2</v>
      </c>
      <c r="BJ231" s="45">
        <v>11</v>
      </c>
      <c r="BK231" s="43">
        <v>117.48000000000002</v>
      </c>
      <c r="BL231" s="46">
        <v>0.68750000000000011</v>
      </c>
      <c r="BM231" s="43">
        <v>53.399999999999977</v>
      </c>
      <c r="BN231" s="51"/>
      <c r="BO231" s="43">
        <v>0</v>
      </c>
      <c r="BP231" s="44">
        <v>0</v>
      </c>
      <c r="BQ231" s="45">
        <v>11</v>
      </c>
      <c r="BR231" s="43">
        <v>117.48000000000002</v>
      </c>
      <c r="BS231" s="46">
        <v>0.68750000000000011</v>
      </c>
      <c r="BT231" s="43">
        <v>53.399999999999977</v>
      </c>
      <c r="BU231" s="51"/>
      <c r="BV231" s="43">
        <v>0</v>
      </c>
      <c r="BW231" s="44">
        <v>0</v>
      </c>
      <c r="BX231" s="45">
        <v>11</v>
      </c>
      <c r="BY231" s="43">
        <v>117.48000000000002</v>
      </c>
      <c r="BZ231" s="46">
        <v>0.68750000000000011</v>
      </c>
      <c r="CA231" s="43">
        <v>53.399999999999977</v>
      </c>
      <c r="CB231" s="51"/>
      <c r="CC231" s="43">
        <v>0</v>
      </c>
      <c r="CD231" s="44">
        <v>0</v>
      </c>
      <c r="CE231" s="45">
        <v>11</v>
      </c>
      <c r="CF231" s="43">
        <v>117.48000000000002</v>
      </c>
      <c r="CG231" s="46">
        <v>0.68750000000000011</v>
      </c>
      <c r="CH231" s="43">
        <v>53.399999999999977</v>
      </c>
      <c r="CI231" s="51"/>
      <c r="CJ231" s="43">
        <v>0</v>
      </c>
      <c r="CK231" s="44">
        <v>0</v>
      </c>
      <c r="CL231" s="45">
        <v>11</v>
      </c>
      <c r="CM231" s="43">
        <v>117.48000000000002</v>
      </c>
      <c r="CN231" s="46">
        <v>0.68750000000000011</v>
      </c>
      <c r="CO231" s="43">
        <v>53.399999999999977</v>
      </c>
      <c r="CP231" s="51">
        <v>2</v>
      </c>
      <c r="CQ231" s="43">
        <v>21.36</v>
      </c>
      <c r="CR231" s="44">
        <v>0.125</v>
      </c>
      <c r="CS231" s="45">
        <v>13</v>
      </c>
      <c r="CT231" s="43">
        <v>138.84000000000003</v>
      </c>
      <c r="CU231" s="46">
        <v>0.81250000000000022</v>
      </c>
      <c r="CV231" s="43">
        <v>32.039999999999964</v>
      </c>
      <c r="CW231" s="51">
        <v>3</v>
      </c>
      <c r="CX231" s="43">
        <v>32.04</v>
      </c>
      <c r="CY231" s="44">
        <v>0.1875</v>
      </c>
      <c r="CZ231" s="45">
        <v>16</v>
      </c>
      <c r="DA231" s="43">
        <v>170.88000000000002</v>
      </c>
      <c r="DB231" s="46">
        <v>1.0000000000000002</v>
      </c>
      <c r="DC231" s="43">
        <v>0</v>
      </c>
      <c r="DD231" s="51"/>
      <c r="DE231" s="43">
        <v>0</v>
      </c>
      <c r="DF231" s="44">
        <v>0</v>
      </c>
      <c r="DG231" s="45">
        <v>16</v>
      </c>
      <c r="DH231" s="43">
        <v>170.88000000000002</v>
      </c>
      <c r="DI231" s="46">
        <v>1.0000000000000002</v>
      </c>
      <c r="DJ231" s="43">
        <v>0</v>
      </c>
      <c r="DK231" s="51"/>
      <c r="DL231" s="43">
        <v>0</v>
      </c>
      <c r="DM231" s="44">
        <v>0</v>
      </c>
      <c r="DN231" s="45">
        <v>16</v>
      </c>
      <c r="DO231" s="43">
        <v>170.88000000000002</v>
      </c>
      <c r="DP231" s="46">
        <v>1.0000000000000002</v>
      </c>
      <c r="DQ231" s="43">
        <v>0</v>
      </c>
      <c r="DR231" s="45">
        <v>0</v>
      </c>
      <c r="DS231" s="45">
        <v>0</v>
      </c>
      <c r="DT231" s="45"/>
      <c r="DU231" s="45">
        <v>0</v>
      </c>
      <c r="DV231" s="43">
        <v>0</v>
      </c>
      <c r="DW231" s="43">
        <v>0</v>
      </c>
      <c r="DX231" s="43">
        <v>0</v>
      </c>
      <c r="DY231" s="50">
        <v>0</v>
      </c>
      <c r="DZ231" s="50">
        <v>0</v>
      </c>
      <c r="EA231" s="52" t="s">
        <v>2076</v>
      </c>
      <c r="EB231"/>
    </row>
    <row r="232" spans="1:132" ht="38.25" outlineLevel="1" x14ac:dyDescent="0.25">
      <c r="A232" s="37" t="s">
        <v>674</v>
      </c>
      <c r="B232" s="38" t="s">
        <v>675</v>
      </c>
      <c r="C232" s="37" t="s">
        <v>53</v>
      </c>
      <c r="D232" s="37" t="s">
        <v>676</v>
      </c>
      <c r="E232" s="39" t="s">
        <v>63</v>
      </c>
      <c r="F232" s="39">
        <v>66</v>
      </c>
      <c r="G232" s="40">
        <v>13.38</v>
      </c>
      <c r="H232" s="40">
        <v>16.75</v>
      </c>
      <c r="I232" s="41">
        <v>1105.5</v>
      </c>
      <c r="J232" s="51">
        <v>0</v>
      </c>
      <c r="K232" s="43">
        <v>0</v>
      </c>
      <c r="L232" s="44">
        <v>0</v>
      </c>
      <c r="M232" s="45">
        <v>0</v>
      </c>
      <c r="N232" s="43">
        <v>0</v>
      </c>
      <c r="O232" s="46">
        <v>0</v>
      </c>
      <c r="P232" s="43">
        <v>1105.5</v>
      </c>
      <c r="Q232" s="51"/>
      <c r="R232" s="43">
        <v>0</v>
      </c>
      <c r="S232" s="44">
        <v>0</v>
      </c>
      <c r="T232" s="45">
        <v>0</v>
      </c>
      <c r="U232" s="43">
        <v>0</v>
      </c>
      <c r="V232" s="46">
        <v>0</v>
      </c>
      <c r="W232" s="43">
        <v>1105.5</v>
      </c>
      <c r="X232" s="51">
        <v>11</v>
      </c>
      <c r="Y232" s="43">
        <v>184.25</v>
      </c>
      <c r="Z232" s="44">
        <v>0.16666666666666666</v>
      </c>
      <c r="AA232" s="45">
        <v>11</v>
      </c>
      <c r="AB232" s="43">
        <v>184.25</v>
      </c>
      <c r="AC232" s="46">
        <v>0.16666666666666666</v>
      </c>
      <c r="AD232" s="43">
        <v>921.25</v>
      </c>
      <c r="AE232" s="51">
        <v>16</v>
      </c>
      <c r="AF232" s="43">
        <v>268</v>
      </c>
      <c r="AG232" s="44">
        <v>0.24242424242424243</v>
      </c>
      <c r="AH232" s="45">
        <v>27</v>
      </c>
      <c r="AI232" s="43">
        <v>452.25</v>
      </c>
      <c r="AJ232" s="46">
        <v>0.40909090909090912</v>
      </c>
      <c r="AK232" s="43">
        <v>653.25</v>
      </c>
      <c r="AL232" s="51"/>
      <c r="AM232" s="43">
        <v>0</v>
      </c>
      <c r="AN232" s="44">
        <v>0</v>
      </c>
      <c r="AO232" s="45">
        <v>27</v>
      </c>
      <c r="AP232" s="43">
        <v>452.25</v>
      </c>
      <c r="AQ232" s="46">
        <v>0.40909090909090912</v>
      </c>
      <c r="AR232" s="43">
        <v>653.25</v>
      </c>
      <c r="AS232" s="51">
        <v>5</v>
      </c>
      <c r="AT232" s="43">
        <v>83.75</v>
      </c>
      <c r="AU232" s="44">
        <v>7.575757575757576E-2</v>
      </c>
      <c r="AV232" s="45">
        <v>32</v>
      </c>
      <c r="AW232" s="43">
        <v>536</v>
      </c>
      <c r="AX232" s="46">
        <v>0.48484848484848486</v>
      </c>
      <c r="AY232" s="43">
        <v>569.5</v>
      </c>
      <c r="AZ232" s="51"/>
      <c r="BA232" s="43">
        <v>0</v>
      </c>
      <c r="BB232" s="44">
        <v>0</v>
      </c>
      <c r="BC232" s="45">
        <v>32</v>
      </c>
      <c r="BD232" s="43">
        <v>536</v>
      </c>
      <c r="BE232" s="46">
        <v>0.48484848484848486</v>
      </c>
      <c r="BF232" s="43">
        <v>569.5</v>
      </c>
      <c r="BG232" s="51">
        <v>3</v>
      </c>
      <c r="BH232" s="43">
        <v>50.25</v>
      </c>
      <c r="BI232" s="44">
        <v>4.5454545454545456E-2</v>
      </c>
      <c r="BJ232" s="45">
        <v>35</v>
      </c>
      <c r="BK232" s="43">
        <v>586.25</v>
      </c>
      <c r="BL232" s="46">
        <v>0.53030303030303028</v>
      </c>
      <c r="BM232" s="43">
        <v>519.25</v>
      </c>
      <c r="BN232" s="51"/>
      <c r="BO232" s="43">
        <v>0</v>
      </c>
      <c r="BP232" s="44">
        <v>0</v>
      </c>
      <c r="BQ232" s="45">
        <v>35</v>
      </c>
      <c r="BR232" s="43">
        <v>586.25</v>
      </c>
      <c r="BS232" s="46">
        <v>0.53030303030303028</v>
      </c>
      <c r="BT232" s="43">
        <v>519.25</v>
      </c>
      <c r="BU232" s="51"/>
      <c r="BV232" s="43">
        <v>0</v>
      </c>
      <c r="BW232" s="44">
        <v>0</v>
      </c>
      <c r="BX232" s="45">
        <v>35</v>
      </c>
      <c r="BY232" s="43">
        <v>586.25</v>
      </c>
      <c r="BZ232" s="46">
        <v>0.53030303030303028</v>
      </c>
      <c r="CA232" s="43">
        <v>519.25</v>
      </c>
      <c r="CB232" s="51"/>
      <c r="CC232" s="43">
        <v>0</v>
      </c>
      <c r="CD232" s="44">
        <v>0</v>
      </c>
      <c r="CE232" s="45">
        <v>35</v>
      </c>
      <c r="CF232" s="43">
        <v>586.25</v>
      </c>
      <c r="CG232" s="46">
        <v>0.53030303030303028</v>
      </c>
      <c r="CH232" s="43">
        <v>519.25</v>
      </c>
      <c r="CI232" s="51">
        <v>5</v>
      </c>
      <c r="CJ232" s="43">
        <v>83.75</v>
      </c>
      <c r="CK232" s="44">
        <v>7.575757575757576E-2</v>
      </c>
      <c r="CL232" s="45">
        <v>40</v>
      </c>
      <c r="CM232" s="43">
        <v>670</v>
      </c>
      <c r="CN232" s="46">
        <v>0.60606060606060608</v>
      </c>
      <c r="CO232" s="43">
        <v>435.5</v>
      </c>
      <c r="CP232" s="51">
        <v>11</v>
      </c>
      <c r="CQ232" s="43">
        <v>184.25</v>
      </c>
      <c r="CR232" s="44">
        <v>0.16666666666666666</v>
      </c>
      <c r="CS232" s="45">
        <v>51</v>
      </c>
      <c r="CT232" s="43">
        <v>854.25</v>
      </c>
      <c r="CU232" s="46">
        <v>0.77272727272727271</v>
      </c>
      <c r="CV232" s="43">
        <v>251.25</v>
      </c>
      <c r="CW232" s="51">
        <v>15</v>
      </c>
      <c r="CX232" s="43">
        <v>251.25</v>
      </c>
      <c r="CY232" s="44">
        <v>0.22727272727272727</v>
      </c>
      <c r="CZ232" s="45">
        <v>66</v>
      </c>
      <c r="DA232" s="43">
        <v>1105.5</v>
      </c>
      <c r="DB232" s="46">
        <v>1</v>
      </c>
      <c r="DC232" s="43">
        <v>0</v>
      </c>
      <c r="DD232" s="51"/>
      <c r="DE232" s="43">
        <v>0</v>
      </c>
      <c r="DF232" s="44">
        <v>0</v>
      </c>
      <c r="DG232" s="45">
        <v>66</v>
      </c>
      <c r="DH232" s="43">
        <v>1105.5</v>
      </c>
      <c r="DI232" s="46">
        <v>1</v>
      </c>
      <c r="DJ232" s="43">
        <v>0</v>
      </c>
      <c r="DK232" s="51"/>
      <c r="DL232" s="43">
        <v>0</v>
      </c>
      <c r="DM232" s="44">
        <v>0</v>
      </c>
      <c r="DN232" s="45">
        <v>66</v>
      </c>
      <c r="DO232" s="43">
        <v>1105.5</v>
      </c>
      <c r="DP232" s="46">
        <v>1</v>
      </c>
      <c r="DQ232" s="43">
        <v>0</v>
      </c>
      <c r="DR232" s="45">
        <v>0</v>
      </c>
      <c r="DS232" s="45">
        <v>0</v>
      </c>
      <c r="DT232" s="45"/>
      <c r="DU232" s="45">
        <v>0</v>
      </c>
      <c r="DV232" s="43">
        <v>0</v>
      </c>
      <c r="DW232" s="43">
        <v>0</v>
      </c>
      <c r="DX232" s="43">
        <v>0</v>
      </c>
      <c r="DY232" s="50">
        <v>0</v>
      </c>
      <c r="DZ232" s="50">
        <v>0</v>
      </c>
      <c r="EA232" s="52" t="s">
        <v>2076</v>
      </c>
      <c r="EB232"/>
    </row>
    <row r="233" spans="1:132" ht="38.25" outlineLevel="1" x14ac:dyDescent="0.25">
      <c r="A233" s="37" t="s">
        <v>677</v>
      </c>
      <c r="B233" s="38" t="s">
        <v>678</v>
      </c>
      <c r="C233" s="37" t="s">
        <v>53</v>
      </c>
      <c r="D233" s="37" t="s">
        <v>679</v>
      </c>
      <c r="E233" s="39" t="s">
        <v>63</v>
      </c>
      <c r="F233" s="39">
        <v>27</v>
      </c>
      <c r="G233" s="40">
        <v>23.25</v>
      </c>
      <c r="H233" s="40">
        <v>29.11</v>
      </c>
      <c r="I233" s="41">
        <v>785.97</v>
      </c>
      <c r="J233" s="51">
        <v>0</v>
      </c>
      <c r="K233" s="43">
        <v>0</v>
      </c>
      <c r="L233" s="44">
        <v>0</v>
      </c>
      <c r="M233" s="45">
        <v>0</v>
      </c>
      <c r="N233" s="43">
        <v>0</v>
      </c>
      <c r="O233" s="46">
        <v>0</v>
      </c>
      <c r="P233" s="43">
        <v>785.97</v>
      </c>
      <c r="Q233" s="51"/>
      <c r="R233" s="43">
        <v>0</v>
      </c>
      <c r="S233" s="44">
        <v>0</v>
      </c>
      <c r="T233" s="45">
        <v>0</v>
      </c>
      <c r="U233" s="43">
        <v>0</v>
      </c>
      <c r="V233" s="46">
        <v>0</v>
      </c>
      <c r="W233" s="43">
        <v>785.97</v>
      </c>
      <c r="X233" s="51">
        <v>5</v>
      </c>
      <c r="Y233" s="43">
        <v>145.55000000000001</v>
      </c>
      <c r="Z233" s="44">
        <v>0.1851851851851852</v>
      </c>
      <c r="AA233" s="45">
        <v>5</v>
      </c>
      <c r="AB233" s="43">
        <v>145.55000000000001</v>
      </c>
      <c r="AC233" s="46">
        <v>0.1851851851851852</v>
      </c>
      <c r="AD233" s="43">
        <v>640.42000000000007</v>
      </c>
      <c r="AE233" s="51">
        <v>10</v>
      </c>
      <c r="AF233" s="43">
        <v>291.10000000000002</v>
      </c>
      <c r="AG233" s="44">
        <v>0.37037037037037041</v>
      </c>
      <c r="AH233" s="45">
        <v>15</v>
      </c>
      <c r="AI233" s="43">
        <v>436.65000000000003</v>
      </c>
      <c r="AJ233" s="46">
        <v>0.55555555555555558</v>
      </c>
      <c r="AK233" s="43">
        <v>349.32</v>
      </c>
      <c r="AL233" s="51"/>
      <c r="AM233" s="43">
        <v>0</v>
      </c>
      <c r="AN233" s="44">
        <v>0</v>
      </c>
      <c r="AO233" s="45">
        <v>15</v>
      </c>
      <c r="AP233" s="43">
        <v>436.65000000000003</v>
      </c>
      <c r="AQ233" s="46">
        <v>0.55555555555555558</v>
      </c>
      <c r="AR233" s="43">
        <v>349.32</v>
      </c>
      <c r="AS233" s="51">
        <v>14</v>
      </c>
      <c r="AT233" s="43">
        <v>407.53999999999996</v>
      </c>
      <c r="AU233" s="44">
        <v>0.51851851851851849</v>
      </c>
      <c r="AV233" s="45">
        <v>29</v>
      </c>
      <c r="AW233" s="43">
        <v>844.19</v>
      </c>
      <c r="AX233" s="46">
        <v>1.0740740740740742</v>
      </c>
      <c r="AY233" s="43">
        <v>-58.220000000000027</v>
      </c>
      <c r="AZ233" s="51"/>
      <c r="BA233" s="43">
        <v>0</v>
      </c>
      <c r="BB233" s="44">
        <v>0</v>
      </c>
      <c r="BC233" s="45">
        <v>29</v>
      </c>
      <c r="BD233" s="43">
        <v>844.19</v>
      </c>
      <c r="BE233" s="46">
        <v>1.0740740740740742</v>
      </c>
      <c r="BF233" s="43">
        <v>-58.220000000000027</v>
      </c>
      <c r="BG233" s="51"/>
      <c r="BH233" s="43">
        <v>0</v>
      </c>
      <c r="BI233" s="44">
        <v>0</v>
      </c>
      <c r="BJ233" s="45">
        <v>29</v>
      </c>
      <c r="BK233" s="43">
        <v>844.19</v>
      </c>
      <c r="BL233" s="46">
        <v>1.0740740740740742</v>
      </c>
      <c r="BM233" s="43">
        <v>-58.220000000000027</v>
      </c>
      <c r="BN233" s="51"/>
      <c r="BO233" s="43">
        <v>0</v>
      </c>
      <c r="BP233" s="44">
        <v>0</v>
      </c>
      <c r="BQ233" s="45">
        <v>29</v>
      </c>
      <c r="BR233" s="43">
        <v>844.19</v>
      </c>
      <c r="BS233" s="46">
        <v>1.0740740740740742</v>
      </c>
      <c r="BT233" s="43">
        <v>-58.220000000000027</v>
      </c>
      <c r="BU233" s="71">
        <v>-2</v>
      </c>
      <c r="BV233" s="43">
        <v>-58.22</v>
      </c>
      <c r="BW233" s="44">
        <v>-7.407407407407407E-2</v>
      </c>
      <c r="BX233" s="45">
        <v>27</v>
      </c>
      <c r="BY233" s="43">
        <v>785.97</v>
      </c>
      <c r="BZ233" s="46">
        <v>1</v>
      </c>
      <c r="CA233" s="43">
        <v>0</v>
      </c>
      <c r="CB233" s="51"/>
      <c r="CC233" s="43">
        <v>0</v>
      </c>
      <c r="CD233" s="44">
        <v>0</v>
      </c>
      <c r="CE233" s="45">
        <v>27</v>
      </c>
      <c r="CF233" s="43">
        <v>785.97</v>
      </c>
      <c r="CG233" s="46">
        <v>1</v>
      </c>
      <c r="CH233" s="43">
        <v>0</v>
      </c>
      <c r="CI233" s="51"/>
      <c r="CJ233" s="43">
        <v>0</v>
      </c>
      <c r="CK233" s="44">
        <v>0</v>
      </c>
      <c r="CL233" s="45">
        <v>27</v>
      </c>
      <c r="CM233" s="43">
        <v>785.97</v>
      </c>
      <c r="CN233" s="46">
        <v>1</v>
      </c>
      <c r="CO233" s="43">
        <v>0</v>
      </c>
      <c r="CP233" s="51"/>
      <c r="CQ233" s="43">
        <v>0</v>
      </c>
      <c r="CR233" s="44">
        <v>0</v>
      </c>
      <c r="CS233" s="45">
        <v>27</v>
      </c>
      <c r="CT233" s="43">
        <v>785.97</v>
      </c>
      <c r="CU233" s="46">
        <v>1</v>
      </c>
      <c r="CV233" s="43">
        <v>0</v>
      </c>
      <c r="CW233" s="51"/>
      <c r="CX233" s="43">
        <v>0</v>
      </c>
      <c r="CY233" s="44">
        <v>0</v>
      </c>
      <c r="CZ233" s="45">
        <v>27</v>
      </c>
      <c r="DA233" s="43">
        <v>785.97</v>
      </c>
      <c r="DB233" s="46">
        <v>1</v>
      </c>
      <c r="DC233" s="43">
        <v>0</v>
      </c>
      <c r="DD233" s="51"/>
      <c r="DE233" s="43">
        <v>0</v>
      </c>
      <c r="DF233" s="44">
        <v>0</v>
      </c>
      <c r="DG233" s="45">
        <v>27</v>
      </c>
      <c r="DH233" s="43">
        <v>785.97</v>
      </c>
      <c r="DI233" s="46">
        <v>1</v>
      </c>
      <c r="DJ233" s="43">
        <v>0</v>
      </c>
      <c r="DK233" s="51"/>
      <c r="DL233" s="43">
        <v>0</v>
      </c>
      <c r="DM233" s="44">
        <v>0</v>
      </c>
      <c r="DN233" s="45">
        <v>27</v>
      </c>
      <c r="DO233" s="43">
        <v>785.97</v>
      </c>
      <c r="DP233" s="46">
        <v>1</v>
      </c>
      <c r="DQ233" s="43">
        <v>0</v>
      </c>
      <c r="DR233" s="45">
        <v>0</v>
      </c>
      <c r="DS233" s="45">
        <v>0</v>
      </c>
      <c r="DT233" s="45"/>
      <c r="DU233" s="45">
        <v>0</v>
      </c>
      <c r="DV233" s="43">
        <v>0</v>
      </c>
      <c r="DW233" s="43">
        <v>0</v>
      </c>
      <c r="DX233" s="43">
        <v>0</v>
      </c>
      <c r="DY233" s="50">
        <v>0</v>
      </c>
      <c r="DZ233" s="50">
        <v>0</v>
      </c>
      <c r="EA233" s="52" t="s">
        <v>2076</v>
      </c>
      <c r="EB233"/>
    </row>
    <row r="234" spans="1:132" ht="25.5" outlineLevel="1" x14ac:dyDescent="0.25">
      <c r="A234" s="37" t="s">
        <v>680</v>
      </c>
      <c r="B234" s="38" t="s">
        <v>681</v>
      </c>
      <c r="C234" s="37" t="s">
        <v>53</v>
      </c>
      <c r="D234" s="37" t="s">
        <v>682</v>
      </c>
      <c r="E234" s="39" t="s">
        <v>63</v>
      </c>
      <c r="F234" s="39">
        <v>447</v>
      </c>
      <c r="G234" s="40">
        <v>11.9</v>
      </c>
      <c r="H234" s="40">
        <v>14.9</v>
      </c>
      <c r="I234" s="41">
        <v>6660.3</v>
      </c>
      <c r="J234" s="51">
        <v>0</v>
      </c>
      <c r="K234" s="43">
        <v>0</v>
      </c>
      <c r="L234" s="44">
        <v>0</v>
      </c>
      <c r="M234" s="45">
        <v>0</v>
      </c>
      <c r="N234" s="43">
        <v>0</v>
      </c>
      <c r="O234" s="46">
        <v>0</v>
      </c>
      <c r="P234" s="43">
        <v>6660.3</v>
      </c>
      <c r="Q234" s="51">
        <v>101</v>
      </c>
      <c r="R234" s="43">
        <v>1504.9</v>
      </c>
      <c r="S234" s="44">
        <v>0.22595078299776286</v>
      </c>
      <c r="T234" s="45">
        <v>101</v>
      </c>
      <c r="U234" s="43">
        <v>1504.9</v>
      </c>
      <c r="V234" s="46">
        <v>0.22595078299776286</v>
      </c>
      <c r="W234" s="43">
        <v>5155.3999999999996</v>
      </c>
      <c r="X234" s="51">
        <v>53</v>
      </c>
      <c r="Y234" s="43">
        <v>789.7</v>
      </c>
      <c r="Z234" s="44">
        <v>0.11856823266219239</v>
      </c>
      <c r="AA234" s="45">
        <v>154</v>
      </c>
      <c r="AB234" s="43">
        <v>2294.6000000000004</v>
      </c>
      <c r="AC234" s="46">
        <v>0.3445190156599553</v>
      </c>
      <c r="AD234" s="43">
        <v>4365.7</v>
      </c>
      <c r="AE234" s="51">
        <v>70</v>
      </c>
      <c r="AF234" s="43">
        <v>1043</v>
      </c>
      <c r="AG234" s="44">
        <v>0.15659955257270694</v>
      </c>
      <c r="AH234" s="45">
        <v>224</v>
      </c>
      <c r="AI234" s="43">
        <v>3337.6000000000004</v>
      </c>
      <c r="AJ234" s="46">
        <v>0.50111856823266221</v>
      </c>
      <c r="AK234" s="43">
        <v>3322.7</v>
      </c>
      <c r="AL234" s="51"/>
      <c r="AM234" s="43">
        <v>0</v>
      </c>
      <c r="AN234" s="44">
        <v>0</v>
      </c>
      <c r="AO234" s="45">
        <v>224</v>
      </c>
      <c r="AP234" s="43">
        <v>3337.6000000000004</v>
      </c>
      <c r="AQ234" s="46">
        <v>0.50111856823266221</v>
      </c>
      <c r="AR234" s="43">
        <v>3322.7</v>
      </c>
      <c r="AS234" s="51">
        <v>35</v>
      </c>
      <c r="AT234" s="43">
        <v>521.5</v>
      </c>
      <c r="AU234" s="44">
        <v>7.829977628635347E-2</v>
      </c>
      <c r="AV234" s="45">
        <v>259</v>
      </c>
      <c r="AW234" s="43">
        <v>3859.1000000000004</v>
      </c>
      <c r="AX234" s="46">
        <v>0.57941834451901575</v>
      </c>
      <c r="AY234" s="43">
        <v>2801.2</v>
      </c>
      <c r="AZ234" s="51">
        <v>5</v>
      </c>
      <c r="BA234" s="43">
        <v>74.5</v>
      </c>
      <c r="BB234" s="44">
        <v>1.1185682326621923E-2</v>
      </c>
      <c r="BC234" s="45">
        <v>264</v>
      </c>
      <c r="BD234" s="43">
        <v>3933.6000000000004</v>
      </c>
      <c r="BE234" s="46">
        <v>0.59060402684563762</v>
      </c>
      <c r="BF234" s="43">
        <v>2726.7</v>
      </c>
      <c r="BG234" s="51">
        <v>19</v>
      </c>
      <c r="BH234" s="43">
        <v>283.10000000000002</v>
      </c>
      <c r="BI234" s="44">
        <v>4.2505592841163314E-2</v>
      </c>
      <c r="BJ234" s="45">
        <v>283</v>
      </c>
      <c r="BK234" s="43">
        <v>4216.7000000000007</v>
      </c>
      <c r="BL234" s="46">
        <v>0.63310961968680102</v>
      </c>
      <c r="BM234" s="43">
        <v>2443.5999999999995</v>
      </c>
      <c r="BN234" s="51"/>
      <c r="BO234" s="43">
        <v>0</v>
      </c>
      <c r="BP234" s="44">
        <v>0</v>
      </c>
      <c r="BQ234" s="45">
        <v>283</v>
      </c>
      <c r="BR234" s="43">
        <v>4216.7000000000007</v>
      </c>
      <c r="BS234" s="46">
        <v>0.63310961968680102</v>
      </c>
      <c r="BT234" s="43">
        <v>2443.5999999999995</v>
      </c>
      <c r="BU234" s="51"/>
      <c r="BV234" s="43">
        <v>0</v>
      </c>
      <c r="BW234" s="44">
        <v>0</v>
      </c>
      <c r="BX234" s="45">
        <v>283</v>
      </c>
      <c r="BY234" s="43">
        <v>4216.7000000000007</v>
      </c>
      <c r="BZ234" s="46">
        <v>0.63310961968680102</v>
      </c>
      <c r="CA234" s="43">
        <v>2443.5999999999995</v>
      </c>
      <c r="CB234" s="51"/>
      <c r="CC234" s="43">
        <v>0</v>
      </c>
      <c r="CD234" s="44">
        <v>0</v>
      </c>
      <c r="CE234" s="45">
        <v>283</v>
      </c>
      <c r="CF234" s="43">
        <v>4216.7000000000007</v>
      </c>
      <c r="CG234" s="46">
        <v>0.63310961968680102</v>
      </c>
      <c r="CH234" s="43">
        <v>2443.5999999999995</v>
      </c>
      <c r="CI234" s="51">
        <v>10</v>
      </c>
      <c r="CJ234" s="43">
        <v>149</v>
      </c>
      <c r="CK234" s="44">
        <v>2.2371364653243846E-2</v>
      </c>
      <c r="CL234" s="45">
        <v>293</v>
      </c>
      <c r="CM234" s="43">
        <v>4365.7000000000007</v>
      </c>
      <c r="CN234" s="46">
        <v>0.65548098434004487</v>
      </c>
      <c r="CO234" s="43">
        <v>2294.5999999999995</v>
      </c>
      <c r="CP234" s="51">
        <v>103</v>
      </c>
      <c r="CQ234" s="43">
        <v>1534.7</v>
      </c>
      <c r="CR234" s="44">
        <v>0.23042505592841164</v>
      </c>
      <c r="CS234" s="45">
        <v>396</v>
      </c>
      <c r="CT234" s="43">
        <v>5900.4000000000005</v>
      </c>
      <c r="CU234" s="46">
        <v>0.88590604026845643</v>
      </c>
      <c r="CV234" s="43">
        <v>759.89999999999964</v>
      </c>
      <c r="CW234" s="51">
        <v>43</v>
      </c>
      <c r="CX234" s="43">
        <v>640.70000000000005</v>
      </c>
      <c r="CY234" s="44">
        <v>9.6196868008948555E-2</v>
      </c>
      <c r="CZ234" s="45">
        <v>439</v>
      </c>
      <c r="DA234" s="43">
        <v>6541.1</v>
      </c>
      <c r="DB234" s="46">
        <v>0.98210290827740498</v>
      </c>
      <c r="DC234" s="43">
        <v>119.19999999999982</v>
      </c>
      <c r="DD234" s="51"/>
      <c r="DE234" s="43">
        <v>0</v>
      </c>
      <c r="DF234" s="44">
        <v>0</v>
      </c>
      <c r="DG234" s="45">
        <v>439</v>
      </c>
      <c r="DH234" s="43">
        <v>6541.1</v>
      </c>
      <c r="DI234" s="46">
        <v>0.98210290827740498</v>
      </c>
      <c r="DJ234" s="43">
        <v>119.19999999999982</v>
      </c>
      <c r="DK234" s="51">
        <v>8</v>
      </c>
      <c r="DL234" s="43">
        <v>119.2</v>
      </c>
      <c r="DM234" s="44">
        <v>1.7897091722595078E-2</v>
      </c>
      <c r="DN234" s="45">
        <v>447</v>
      </c>
      <c r="DO234" s="43">
        <v>6660.3</v>
      </c>
      <c r="DP234" s="46">
        <v>1</v>
      </c>
      <c r="DQ234" s="43">
        <v>0</v>
      </c>
      <c r="DR234" s="45">
        <v>0</v>
      </c>
      <c r="DS234" s="45">
        <v>0</v>
      </c>
      <c r="DT234" s="45"/>
      <c r="DU234" s="45">
        <v>0</v>
      </c>
      <c r="DV234" s="43">
        <v>0</v>
      </c>
      <c r="DW234" s="43">
        <v>0</v>
      </c>
      <c r="DX234" s="43">
        <v>0</v>
      </c>
      <c r="DY234" s="50">
        <v>0</v>
      </c>
      <c r="DZ234" s="50">
        <v>0</v>
      </c>
      <c r="EA234" s="52" t="s">
        <v>2076</v>
      </c>
      <c r="EB234"/>
    </row>
    <row r="235" spans="1:132" ht="38.25" outlineLevel="1" x14ac:dyDescent="0.25">
      <c r="A235" s="37" t="s">
        <v>683</v>
      </c>
      <c r="B235" s="38" t="s">
        <v>684</v>
      </c>
      <c r="C235" s="37" t="s">
        <v>53</v>
      </c>
      <c r="D235" s="37" t="s">
        <v>685</v>
      </c>
      <c r="E235" s="39" t="s">
        <v>63</v>
      </c>
      <c r="F235" s="39">
        <v>105</v>
      </c>
      <c r="G235" s="40">
        <v>18.12</v>
      </c>
      <c r="H235" s="40">
        <v>22.68</v>
      </c>
      <c r="I235" s="41">
        <v>2381.4</v>
      </c>
      <c r="J235" s="51">
        <v>0</v>
      </c>
      <c r="K235" s="43">
        <v>0</v>
      </c>
      <c r="L235" s="44">
        <v>0</v>
      </c>
      <c r="M235" s="45">
        <v>0</v>
      </c>
      <c r="N235" s="43">
        <v>0</v>
      </c>
      <c r="O235" s="46">
        <v>0</v>
      </c>
      <c r="P235" s="43">
        <v>2381.4</v>
      </c>
      <c r="Q235" s="51"/>
      <c r="R235" s="43">
        <v>0</v>
      </c>
      <c r="S235" s="44">
        <v>0</v>
      </c>
      <c r="T235" s="45">
        <v>0</v>
      </c>
      <c r="U235" s="43">
        <v>0</v>
      </c>
      <c r="V235" s="46">
        <v>0</v>
      </c>
      <c r="W235" s="43">
        <v>2381.4</v>
      </c>
      <c r="X235" s="51"/>
      <c r="Y235" s="43">
        <v>0</v>
      </c>
      <c r="Z235" s="44">
        <v>0</v>
      </c>
      <c r="AA235" s="45">
        <v>0</v>
      </c>
      <c r="AB235" s="43">
        <v>0</v>
      </c>
      <c r="AC235" s="46">
        <v>0</v>
      </c>
      <c r="AD235" s="43">
        <v>2381.4</v>
      </c>
      <c r="AE235" s="51"/>
      <c r="AF235" s="43">
        <v>0</v>
      </c>
      <c r="AG235" s="44">
        <v>0</v>
      </c>
      <c r="AH235" s="45">
        <v>0</v>
      </c>
      <c r="AI235" s="43">
        <v>0</v>
      </c>
      <c r="AJ235" s="46">
        <v>0</v>
      </c>
      <c r="AK235" s="43">
        <v>2381.4</v>
      </c>
      <c r="AL235" s="51"/>
      <c r="AM235" s="43">
        <v>0</v>
      </c>
      <c r="AN235" s="44">
        <v>0</v>
      </c>
      <c r="AO235" s="45">
        <v>0</v>
      </c>
      <c r="AP235" s="43">
        <v>0</v>
      </c>
      <c r="AQ235" s="46">
        <v>0</v>
      </c>
      <c r="AR235" s="43">
        <v>2381.4</v>
      </c>
      <c r="AS235" s="51"/>
      <c r="AT235" s="43">
        <v>0</v>
      </c>
      <c r="AU235" s="44">
        <v>0</v>
      </c>
      <c r="AV235" s="45">
        <v>0</v>
      </c>
      <c r="AW235" s="43">
        <v>0</v>
      </c>
      <c r="AX235" s="46">
        <v>0</v>
      </c>
      <c r="AY235" s="43">
        <v>2381.4</v>
      </c>
      <c r="AZ235" s="51"/>
      <c r="BA235" s="43">
        <v>0</v>
      </c>
      <c r="BB235" s="44">
        <v>0</v>
      </c>
      <c r="BC235" s="45">
        <v>0</v>
      </c>
      <c r="BD235" s="43">
        <v>0</v>
      </c>
      <c r="BE235" s="46">
        <v>0</v>
      </c>
      <c r="BF235" s="43">
        <v>2381.4</v>
      </c>
      <c r="BG235" s="51"/>
      <c r="BH235" s="43">
        <v>0</v>
      </c>
      <c r="BI235" s="44">
        <v>0</v>
      </c>
      <c r="BJ235" s="45">
        <v>0</v>
      </c>
      <c r="BK235" s="43">
        <v>0</v>
      </c>
      <c r="BL235" s="46">
        <v>0</v>
      </c>
      <c r="BM235" s="43">
        <v>2381.4</v>
      </c>
      <c r="BN235" s="51"/>
      <c r="BO235" s="43">
        <v>0</v>
      </c>
      <c r="BP235" s="44">
        <v>0</v>
      </c>
      <c r="BQ235" s="45">
        <v>0</v>
      </c>
      <c r="BR235" s="43">
        <v>0</v>
      </c>
      <c r="BS235" s="46">
        <v>0</v>
      </c>
      <c r="BT235" s="43">
        <v>2381.4</v>
      </c>
      <c r="BU235" s="51"/>
      <c r="BV235" s="43">
        <v>0</v>
      </c>
      <c r="BW235" s="44">
        <v>0</v>
      </c>
      <c r="BX235" s="45">
        <v>0</v>
      </c>
      <c r="BY235" s="43">
        <v>0</v>
      </c>
      <c r="BZ235" s="46">
        <v>0</v>
      </c>
      <c r="CA235" s="43">
        <v>2381.4</v>
      </c>
      <c r="CB235" s="51"/>
      <c r="CC235" s="43">
        <v>0</v>
      </c>
      <c r="CD235" s="44">
        <v>0</v>
      </c>
      <c r="CE235" s="45">
        <v>0</v>
      </c>
      <c r="CF235" s="43">
        <v>0</v>
      </c>
      <c r="CG235" s="46">
        <v>0</v>
      </c>
      <c r="CH235" s="43">
        <v>2381.4</v>
      </c>
      <c r="CI235" s="51"/>
      <c r="CJ235" s="43">
        <v>0</v>
      </c>
      <c r="CK235" s="44">
        <v>0</v>
      </c>
      <c r="CL235" s="45">
        <v>0</v>
      </c>
      <c r="CM235" s="43">
        <v>0</v>
      </c>
      <c r="CN235" s="46">
        <v>0</v>
      </c>
      <c r="CO235" s="43">
        <v>2381.4</v>
      </c>
      <c r="CP235" s="51"/>
      <c r="CQ235" s="43">
        <v>0</v>
      </c>
      <c r="CR235" s="44">
        <v>0</v>
      </c>
      <c r="CS235" s="45">
        <v>0</v>
      </c>
      <c r="CT235" s="43">
        <v>0</v>
      </c>
      <c r="CU235" s="46">
        <v>0</v>
      </c>
      <c r="CV235" s="43">
        <v>2381.4</v>
      </c>
      <c r="CW235" s="51"/>
      <c r="CX235" s="43">
        <v>0</v>
      </c>
      <c r="CY235" s="44">
        <v>0</v>
      </c>
      <c r="CZ235" s="45">
        <v>0</v>
      </c>
      <c r="DA235" s="43">
        <v>0</v>
      </c>
      <c r="DB235" s="46">
        <v>0</v>
      </c>
      <c r="DC235" s="43">
        <v>2381.4</v>
      </c>
      <c r="DD235" s="51"/>
      <c r="DE235" s="43">
        <v>0</v>
      </c>
      <c r="DF235" s="44">
        <v>0</v>
      </c>
      <c r="DG235" s="45">
        <v>0</v>
      </c>
      <c r="DH235" s="43">
        <v>0</v>
      </c>
      <c r="DI235" s="46">
        <v>0</v>
      </c>
      <c r="DJ235" s="43">
        <v>2381.4</v>
      </c>
      <c r="DK235" s="51">
        <v>4</v>
      </c>
      <c r="DL235" s="43">
        <v>90.72</v>
      </c>
      <c r="DM235" s="44">
        <v>3.8095238095238092E-2</v>
      </c>
      <c r="DN235" s="45">
        <v>4</v>
      </c>
      <c r="DO235" s="43">
        <v>90.72</v>
      </c>
      <c r="DP235" s="46">
        <v>3.8095238095238092E-2</v>
      </c>
      <c r="DQ235" s="43">
        <v>2290.6800000000003</v>
      </c>
      <c r="DR235" s="45">
        <v>1</v>
      </c>
      <c r="DS235" s="45">
        <v>0</v>
      </c>
      <c r="DT235" s="45"/>
      <c r="DU235" s="69">
        <v>100</v>
      </c>
      <c r="DV235" s="43">
        <v>22.68</v>
      </c>
      <c r="DW235" s="43">
        <v>0</v>
      </c>
      <c r="DX235" s="43">
        <v>0</v>
      </c>
      <c r="DY235" s="50">
        <v>2268</v>
      </c>
      <c r="DZ235" s="50">
        <v>0</v>
      </c>
      <c r="EA235" s="52">
        <v>9.5238095238095247E-3</v>
      </c>
      <c r="EB235"/>
    </row>
    <row r="236" spans="1:132" ht="38.25" outlineLevel="1" x14ac:dyDescent="0.25">
      <c r="A236" s="37" t="s">
        <v>686</v>
      </c>
      <c r="B236" s="38" t="s">
        <v>687</v>
      </c>
      <c r="C236" s="37" t="s">
        <v>53</v>
      </c>
      <c r="D236" s="37" t="s">
        <v>688</v>
      </c>
      <c r="E236" s="39" t="s">
        <v>63</v>
      </c>
      <c r="F236" s="39">
        <v>33</v>
      </c>
      <c r="G236" s="40">
        <v>107.08</v>
      </c>
      <c r="H236" s="40">
        <v>134.08000000000001</v>
      </c>
      <c r="I236" s="41">
        <v>4424.6400000000003</v>
      </c>
      <c r="J236" s="51">
        <v>0</v>
      </c>
      <c r="K236" s="43">
        <v>0</v>
      </c>
      <c r="L236" s="44">
        <v>0</v>
      </c>
      <c r="M236" s="45">
        <v>0</v>
      </c>
      <c r="N236" s="43">
        <v>0</v>
      </c>
      <c r="O236" s="46">
        <v>0</v>
      </c>
      <c r="P236" s="43">
        <v>4424.6400000000003</v>
      </c>
      <c r="Q236" s="51"/>
      <c r="R236" s="43">
        <v>0</v>
      </c>
      <c r="S236" s="44">
        <v>0</v>
      </c>
      <c r="T236" s="48">
        <v>0</v>
      </c>
      <c r="U236" s="43">
        <v>0</v>
      </c>
      <c r="V236" s="46">
        <v>0</v>
      </c>
      <c r="W236" s="43">
        <v>4424.6400000000003</v>
      </c>
      <c r="X236" s="51"/>
      <c r="Y236" s="43">
        <v>0</v>
      </c>
      <c r="Z236" s="44">
        <v>0</v>
      </c>
      <c r="AA236" s="45">
        <v>0</v>
      </c>
      <c r="AB236" s="43">
        <v>0</v>
      </c>
      <c r="AC236" s="46">
        <v>0</v>
      </c>
      <c r="AD236" s="43">
        <v>4424.6400000000003</v>
      </c>
      <c r="AE236" s="51"/>
      <c r="AF236" s="43">
        <v>0</v>
      </c>
      <c r="AG236" s="44">
        <v>0</v>
      </c>
      <c r="AH236" s="45">
        <v>0</v>
      </c>
      <c r="AI236" s="43">
        <v>0</v>
      </c>
      <c r="AJ236" s="46">
        <v>0</v>
      </c>
      <c r="AK236" s="43">
        <v>4424.6400000000003</v>
      </c>
      <c r="AL236" s="51"/>
      <c r="AM236" s="43">
        <v>0</v>
      </c>
      <c r="AN236" s="44">
        <v>0</v>
      </c>
      <c r="AO236" s="45">
        <v>0</v>
      </c>
      <c r="AP236" s="43">
        <v>0</v>
      </c>
      <c r="AQ236" s="46">
        <v>0</v>
      </c>
      <c r="AR236" s="43">
        <v>4424.6400000000003</v>
      </c>
      <c r="AS236" s="51"/>
      <c r="AT236" s="43">
        <v>0</v>
      </c>
      <c r="AU236" s="44">
        <v>0</v>
      </c>
      <c r="AV236" s="45">
        <v>0</v>
      </c>
      <c r="AW236" s="43">
        <v>0</v>
      </c>
      <c r="AX236" s="46">
        <v>0</v>
      </c>
      <c r="AY236" s="43">
        <v>4424.6400000000003</v>
      </c>
      <c r="AZ236" s="51"/>
      <c r="BA236" s="43">
        <v>0</v>
      </c>
      <c r="BB236" s="44">
        <v>0</v>
      </c>
      <c r="BC236" s="45">
        <v>0</v>
      </c>
      <c r="BD236" s="43">
        <v>0</v>
      </c>
      <c r="BE236" s="46">
        <v>0</v>
      </c>
      <c r="BF236" s="43">
        <v>4424.6400000000003</v>
      </c>
      <c r="BG236" s="51"/>
      <c r="BH236" s="43">
        <v>0</v>
      </c>
      <c r="BI236" s="44">
        <v>0</v>
      </c>
      <c r="BJ236" s="45">
        <v>0</v>
      </c>
      <c r="BK236" s="43">
        <v>0</v>
      </c>
      <c r="BL236" s="46">
        <v>0</v>
      </c>
      <c r="BM236" s="43">
        <v>4424.6400000000003</v>
      </c>
      <c r="BN236" s="51"/>
      <c r="BO236" s="43">
        <v>0</v>
      </c>
      <c r="BP236" s="44">
        <v>0</v>
      </c>
      <c r="BQ236" s="45">
        <v>0</v>
      </c>
      <c r="BR236" s="43">
        <v>0</v>
      </c>
      <c r="BS236" s="46">
        <v>0</v>
      </c>
      <c r="BT236" s="43">
        <v>4424.6400000000003</v>
      </c>
      <c r="BU236" s="51"/>
      <c r="BV236" s="43">
        <v>0</v>
      </c>
      <c r="BW236" s="44">
        <v>0</v>
      </c>
      <c r="BX236" s="45">
        <v>0</v>
      </c>
      <c r="BY236" s="43">
        <v>0</v>
      </c>
      <c r="BZ236" s="46">
        <v>0</v>
      </c>
      <c r="CA236" s="43">
        <v>4424.6400000000003</v>
      </c>
      <c r="CB236" s="51"/>
      <c r="CC236" s="43">
        <v>0</v>
      </c>
      <c r="CD236" s="44">
        <v>0</v>
      </c>
      <c r="CE236" s="45">
        <v>0</v>
      </c>
      <c r="CF236" s="43">
        <v>0</v>
      </c>
      <c r="CG236" s="46">
        <v>0</v>
      </c>
      <c r="CH236" s="43">
        <v>4424.6400000000003</v>
      </c>
      <c r="CI236" s="51"/>
      <c r="CJ236" s="43">
        <v>0</v>
      </c>
      <c r="CK236" s="44">
        <v>0</v>
      </c>
      <c r="CL236" s="45">
        <v>0</v>
      </c>
      <c r="CM236" s="43">
        <v>0</v>
      </c>
      <c r="CN236" s="46">
        <v>0</v>
      </c>
      <c r="CO236" s="43">
        <v>4424.6400000000003</v>
      </c>
      <c r="CP236" s="51">
        <v>4</v>
      </c>
      <c r="CQ236" s="43">
        <v>536.32000000000005</v>
      </c>
      <c r="CR236" s="44">
        <v>0.12121212121212122</v>
      </c>
      <c r="CS236" s="45">
        <v>4</v>
      </c>
      <c r="CT236" s="43">
        <v>536.32000000000005</v>
      </c>
      <c r="CU236" s="46">
        <v>0.12121212121212122</v>
      </c>
      <c r="CV236" s="43">
        <v>3888.32</v>
      </c>
      <c r="CW236" s="51">
        <v>3</v>
      </c>
      <c r="CX236" s="43">
        <v>402.24</v>
      </c>
      <c r="CY236" s="44">
        <v>9.0909090909090898E-2</v>
      </c>
      <c r="CZ236" s="45">
        <v>7</v>
      </c>
      <c r="DA236" s="43">
        <v>938.56000000000006</v>
      </c>
      <c r="DB236" s="46">
        <v>0.21212121212121213</v>
      </c>
      <c r="DC236" s="43">
        <v>3486.0800000000004</v>
      </c>
      <c r="DD236" s="51"/>
      <c r="DE236" s="43">
        <v>0</v>
      </c>
      <c r="DF236" s="44">
        <v>0</v>
      </c>
      <c r="DG236" s="45">
        <v>7</v>
      </c>
      <c r="DH236" s="43">
        <v>938.56000000000006</v>
      </c>
      <c r="DI236" s="46">
        <v>0.21212121212121213</v>
      </c>
      <c r="DJ236" s="43">
        <v>3486.0800000000004</v>
      </c>
      <c r="DK236" s="51">
        <v>12</v>
      </c>
      <c r="DL236" s="43">
        <v>1608.96</v>
      </c>
      <c r="DM236" s="44">
        <v>0.36363636363636359</v>
      </c>
      <c r="DN236" s="45">
        <v>19</v>
      </c>
      <c r="DO236" s="43">
        <v>2547.52</v>
      </c>
      <c r="DP236" s="46">
        <v>0.57575757575757569</v>
      </c>
      <c r="DQ236" s="43">
        <v>1877.1200000000003</v>
      </c>
      <c r="DR236" s="45">
        <v>0</v>
      </c>
      <c r="DS236" s="45">
        <v>0</v>
      </c>
      <c r="DT236" s="45"/>
      <c r="DU236" s="69">
        <v>14</v>
      </c>
      <c r="DV236" s="43">
        <v>0</v>
      </c>
      <c r="DW236" s="43">
        <v>0</v>
      </c>
      <c r="DX236" s="43">
        <v>0</v>
      </c>
      <c r="DY236" s="50">
        <v>1877.1200000000001</v>
      </c>
      <c r="DZ236" s="50">
        <v>0</v>
      </c>
      <c r="EA236" s="52" t="s">
        <v>2076</v>
      </c>
      <c r="EB236"/>
    </row>
    <row r="237" spans="1:132" ht="25.5" outlineLevel="1" x14ac:dyDescent="0.25">
      <c r="A237" s="37" t="s">
        <v>689</v>
      </c>
      <c r="B237" s="38" t="s">
        <v>690</v>
      </c>
      <c r="C237" s="37" t="s">
        <v>48</v>
      </c>
      <c r="D237" s="37" t="s">
        <v>691</v>
      </c>
      <c r="E237" s="39" t="s">
        <v>130</v>
      </c>
      <c r="F237" s="39">
        <v>68.400000000000006</v>
      </c>
      <c r="G237" s="40">
        <v>54.34</v>
      </c>
      <c r="H237" s="40">
        <v>68.040000000000006</v>
      </c>
      <c r="I237" s="41">
        <v>4653.9359999999997</v>
      </c>
      <c r="J237" s="51">
        <v>0</v>
      </c>
      <c r="K237" s="43">
        <v>0</v>
      </c>
      <c r="L237" s="44">
        <v>0</v>
      </c>
      <c r="M237" s="45">
        <v>0</v>
      </c>
      <c r="N237" s="43">
        <v>0</v>
      </c>
      <c r="O237" s="46">
        <v>0</v>
      </c>
      <c r="P237" s="43">
        <v>4653.9359999999997</v>
      </c>
      <c r="Q237" s="51"/>
      <c r="R237" s="43">
        <v>0</v>
      </c>
      <c r="S237" s="44">
        <v>0</v>
      </c>
      <c r="T237" s="48">
        <v>0</v>
      </c>
      <c r="U237" s="43">
        <v>0</v>
      </c>
      <c r="V237" s="46">
        <v>0</v>
      </c>
      <c r="W237" s="43">
        <v>4653.9359999999997</v>
      </c>
      <c r="X237" s="51"/>
      <c r="Y237" s="43">
        <v>0</v>
      </c>
      <c r="Z237" s="44">
        <v>0</v>
      </c>
      <c r="AA237" s="45">
        <v>0</v>
      </c>
      <c r="AB237" s="43">
        <v>0</v>
      </c>
      <c r="AC237" s="46">
        <v>0</v>
      </c>
      <c r="AD237" s="43">
        <v>4653.9359999999997</v>
      </c>
      <c r="AE237" s="51"/>
      <c r="AF237" s="43">
        <v>0</v>
      </c>
      <c r="AG237" s="44">
        <v>0</v>
      </c>
      <c r="AH237" s="45">
        <v>0</v>
      </c>
      <c r="AI237" s="43">
        <v>0</v>
      </c>
      <c r="AJ237" s="46">
        <v>0</v>
      </c>
      <c r="AK237" s="43">
        <v>4653.9359999999997</v>
      </c>
      <c r="AL237" s="51"/>
      <c r="AM237" s="43">
        <v>0</v>
      </c>
      <c r="AN237" s="44">
        <v>0</v>
      </c>
      <c r="AO237" s="45">
        <v>0</v>
      </c>
      <c r="AP237" s="43">
        <v>0</v>
      </c>
      <c r="AQ237" s="46">
        <v>0</v>
      </c>
      <c r="AR237" s="43">
        <v>4653.9359999999997</v>
      </c>
      <c r="AS237" s="51"/>
      <c r="AT237" s="43">
        <v>0</v>
      </c>
      <c r="AU237" s="44">
        <v>0</v>
      </c>
      <c r="AV237" s="45">
        <v>0</v>
      </c>
      <c r="AW237" s="43">
        <v>0</v>
      </c>
      <c r="AX237" s="46">
        <v>0</v>
      </c>
      <c r="AY237" s="43">
        <v>4653.9359999999997</v>
      </c>
      <c r="AZ237" s="51"/>
      <c r="BA237" s="43">
        <v>0</v>
      </c>
      <c r="BB237" s="44">
        <v>0</v>
      </c>
      <c r="BC237" s="45">
        <v>0</v>
      </c>
      <c r="BD237" s="43">
        <v>0</v>
      </c>
      <c r="BE237" s="46">
        <v>0</v>
      </c>
      <c r="BF237" s="43">
        <v>4653.9359999999997</v>
      </c>
      <c r="BG237" s="51"/>
      <c r="BH237" s="43">
        <v>0</v>
      </c>
      <c r="BI237" s="44">
        <v>0</v>
      </c>
      <c r="BJ237" s="45">
        <v>0</v>
      </c>
      <c r="BK237" s="43">
        <v>0</v>
      </c>
      <c r="BL237" s="46">
        <v>0</v>
      </c>
      <c r="BM237" s="43">
        <v>4653.9359999999997</v>
      </c>
      <c r="BN237" s="51"/>
      <c r="BO237" s="43">
        <v>0</v>
      </c>
      <c r="BP237" s="44">
        <v>0</v>
      </c>
      <c r="BQ237" s="45">
        <v>0</v>
      </c>
      <c r="BR237" s="43">
        <v>0</v>
      </c>
      <c r="BS237" s="46">
        <v>0</v>
      </c>
      <c r="BT237" s="43">
        <v>4653.9359999999997</v>
      </c>
      <c r="BU237" s="51"/>
      <c r="BV237" s="43">
        <v>0</v>
      </c>
      <c r="BW237" s="44">
        <v>0</v>
      </c>
      <c r="BX237" s="45">
        <v>0</v>
      </c>
      <c r="BY237" s="43">
        <v>0</v>
      </c>
      <c r="BZ237" s="46">
        <v>0</v>
      </c>
      <c r="CA237" s="43">
        <v>4653.9359999999997</v>
      </c>
      <c r="CB237" s="51"/>
      <c r="CC237" s="43">
        <v>0</v>
      </c>
      <c r="CD237" s="44">
        <v>0</v>
      </c>
      <c r="CE237" s="45">
        <v>0</v>
      </c>
      <c r="CF237" s="43">
        <v>0</v>
      </c>
      <c r="CG237" s="46">
        <v>0</v>
      </c>
      <c r="CH237" s="43">
        <v>4653.9359999999997</v>
      </c>
      <c r="CI237" s="51">
        <v>51.52</v>
      </c>
      <c r="CJ237" s="43">
        <v>3505.4208000000003</v>
      </c>
      <c r="CK237" s="44">
        <v>0.75321637426900601</v>
      </c>
      <c r="CL237" s="45">
        <v>51.52</v>
      </c>
      <c r="CM237" s="43">
        <v>3505.4208000000003</v>
      </c>
      <c r="CN237" s="46">
        <v>0.75321637426900601</v>
      </c>
      <c r="CO237" s="43">
        <v>1148.5151999999994</v>
      </c>
      <c r="CP237" s="51">
        <v>16.88</v>
      </c>
      <c r="CQ237" s="43">
        <v>1148.5152</v>
      </c>
      <c r="CR237" s="44">
        <v>0.24678362573099419</v>
      </c>
      <c r="CS237" s="45">
        <v>68.400000000000006</v>
      </c>
      <c r="CT237" s="43">
        <v>4653.9360000000006</v>
      </c>
      <c r="CU237" s="46">
        <v>1.0000000000000002</v>
      </c>
      <c r="CV237" s="43">
        <v>0</v>
      </c>
      <c r="CW237" s="51"/>
      <c r="CX237" s="43">
        <v>0</v>
      </c>
      <c r="CY237" s="44">
        <v>0</v>
      </c>
      <c r="CZ237" s="45">
        <v>68.400000000000006</v>
      </c>
      <c r="DA237" s="43">
        <v>4653.9360000000006</v>
      </c>
      <c r="DB237" s="46">
        <v>1.0000000000000002</v>
      </c>
      <c r="DC237" s="43">
        <v>0</v>
      </c>
      <c r="DD237" s="51"/>
      <c r="DE237" s="43">
        <v>0</v>
      </c>
      <c r="DF237" s="44">
        <v>0</v>
      </c>
      <c r="DG237" s="45">
        <v>68.400000000000006</v>
      </c>
      <c r="DH237" s="43">
        <v>4653.9360000000006</v>
      </c>
      <c r="DI237" s="46">
        <v>1.0000000000000002</v>
      </c>
      <c r="DJ237" s="43">
        <v>0</v>
      </c>
      <c r="DK237" s="51"/>
      <c r="DL237" s="43">
        <v>0</v>
      </c>
      <c r="DM237" s="44">
        <v>0</v>
      </c>
      <c r="DN237" s="45">
        <v>68.400000000000006</v>
      </c>
      <c r="DO237" s="43">
        <v>4653.9360000000006</v>
      </c>
      <c r="DP237" s="46">
        <v>1.0000000000000002</v>
      </c>
      <c r="DQ237" s="43">
        <v>0</v>
      </c>
      <c r="DR237" s="45">
        <v>0</v>
      </c>
      <c r="DS237" s="45">
        <v>0</v>
      </c>
      <c r="DT237" s="45"/>
      <c r="DU237" s="45">
        <v>0</v>
      </c>
      <c r="DV237" s="43">
        <v>0</v>
      </c>
      <c r="DW237" s="43">
        <v>0</v>
      </c>
      <c r="DX237" s="43">
        <v>0</v>
      </c>
      <c r="DY237" s="50">
        <v>0</v>
      </c>
      <c r="DZ237" s="50">
        <v>0</v>
      </c>
      <c r="EA237" s="52" t="s">
        <v>2076</v>
      </c>
      <c r="EB237"/>
    </row>
    <row r="238" spans="1:132" ht="38.25" outlineLevel="1" x14ac:dyDescent="0.25">
      <c r="A238" s="37" t="s">
        <v>692</v>
      </c>
      <c r="B238" s="38" t="s">
        <v>693</v>
      </c>
      <c r="C238" s="37" t="s">
        <v>48</v>
      </c>
      <c r="D238" s="37" t="s">
        <v>694</v>
      </c>
      <c r="E238" s="39" t="s">
        <v>130</v>
      </c>
      <c r="F238" s="39">
        <v>13.9</v>
      </c>
      <c r="G238" s="40">
        <v>22.7</v>
      </c>
      <c r="H238" s="40">
        <v>28.42</v>
      </c>
      <c r="I238" s="41">
        <v>395.03800000000001</v>
      </c>
      <c r="J238" s="51">
        <v>0</v>
      </c>
      <c r="K238" s="43">
        <v>0</v>
      </c>
      <c r="L238" s="44">
        <v>0</v>
      </c>
      <c r="M238" s="45">
        <v>0</v>
      </c>
      <c r="N238" s="43">
        <v>0</v>
      </c>
      <c r="O238" s="46">
        <v>0</v>
      </c>
      <c r="P238" s="43">
        <v>395.03800000000001</v>
      </c>
      <c r="Q238" s="51"/>
      <c r="R238" s="43">
        <v>0</v>
      </c>
      <c r="S238" s="44">
        <v>0</v>
      </c>
      <c r="T238" s="48">
        <v>0</v>
      </c>
      <c r="U238" s="43">
        <v>0</v>
      </c>
      <c r="V238" s="46">
        <v>0</v>
      </c>
      <c r="W238" s="43">
        <v>395.03800000000001</v>
      </c>
      <c r="X238" s="51"/>
      <c r="Y238" s="43">
        <v>0</v>
      </c>
      <c r="Z238" s="44">
        <v>0</v>
      </c>
      <c r="AA238" s="45">
        <v>0</v>
      </c>
      <c r="AB238" s="43">
        <v>0</v>
      </c>
      <c r="AC238" s="46">
        <v>0</v>
      </c>
      <c r="AD238" s="43">
        <v>395.03800000000001</v>
      </c>
      <c r="AE238" s="51"/>
      <c r="AF238" s="43">
        <v>0</v>
      </c>
      <c r="AG238" s="44">
        <v>0</v>
      </c>
      <c r="AH238" s="45">
        <v>0</v>
      </c>
      <c r="AI238" s="43">
        <v>0</v>
      </c>
      <c r="AJ238" s="46">
        <v>0</v>
      </c>
      <c r="AK238" s="43">
        <v>395.03800000000001</v>
      </c>
      <c r="AL238" s="51"/>
      <c r="AM238" s="43">
        <v>0</v>
      </c>
      <c r="AN238" s="44">
        <v>0</v>
      </c>
      <c r="AO238" s="45">
        <v>0</v>
      </c>
      <c r="AP238" s="43">
        <v>0</v>
      </c>
      <c r="AQ238" s="46">
        <v>0</v>
      </c>
      <c r="AR238" s="43">
        <v>395.03800000000001</v>
      </c>
      <c r="AS238" s="51"/>
      <c r="AT238" s="43">
        <v>0</v>
      </c>
      <c r="AU238" s="44">
        <v>0</v>
      </c>
      <c r="AV238" s="45">
        <v>0</v>
      </c>
      <c r="AW238" s="43">
        <v>0</v>
      </c>
      <c r="AX238" s="46">
        <v>0</v>
      </c>
      <c r="AY238" s="43">
        <v>395.03800000000001</v>
      </c>
      <c r="AZ238" s="51"/>
      <c r="BA238" s="43">
        <v>0</v>
      </c>
      <c r="BB238" s="44">
        <v>0</v>
      </c>
      <c r="BC238" s="45">
        <v>0</v>
      </c>
      <c r="BD238" s="43">
        <v>0</v>
      </c>
      <c r="BE238" s="46">
        <v>0</v>
      </c>
      <c r="BF238" s="43">
        <v>395.03800000000001</v>
      </c>
      <c r="BG238" s="51"/>
      <c r="BH238" s="43">
        <v>0</v>
      </c>
      <c r="BI238" s="44">
        <v>0</v>
      </c>
      <c r="BJ238" s="45">
        <v>0</v>
      </c>
      <c r="BK238" s="43">
        <v>0</v>
      </c>
      <c r="BL238" s="46">
        <v>0</v>
      </c>
      <c r="BM238" s="43">
        <v>395.03800000000001</v>
      </c>
      <c r="BN238" s="51"/>
      <c r="BO238" s="43">
        <v>0</v>
      </c>
      <c r="BP238" s="44">
        <v>0</v>
      </c>
      <c r="BQ238" s="45">
        <v>0</v>
      </c>
      <c r="BR238" s="43">
        <v>0</v>
      </c>
      <c r="BS238" s="46">
        <v>0</v>
      </c>
      <c r="BT238" s="43">
        <v>395.03800000000001</v>
      </c>
      <c r="BU238" s="51"/>
      <c r="BV238" s="43">
        <v>0</v>
      </c>
      <c r="BW238" s="44">
        <v>0</v>
      </c>
      <c r="BX238" s="45">
        <v>0</v>
      </c>
      <c r="BY238" s="43">
        <v>0</v>
      </c>
      <c r="BZ238" s="46">
        <v>0</v>
      </c>
      <c r="CA238" s="43">
        <v>395.03800000000001</v>
      </c>
      <c r="CB238" s="51"/>
      <c r="CC238" s="43">
        <v>0</v>
      </c>
      <c r="CD238" s="44">
        <v>0</v>
      </c>
      <c r="CE238" s="45">
        <v>0</v>
      </c>
      <c r="CF238" s="43">
        <v>0</v>
      </c>
      <c r="CG238" s="46">
        <v>0</v>
      </c>
      <c r="CH238" s="43">
        <v>395.03800000000001</v>
      </c>
      <c r="CI238" s="51"/>
      <c r="CJ238" s="43">
        <v>0</v>
      </c>
      <c r="CK238" s="44">
        <v>0</v>
      </c>
      <c r="CL238" s="45">
        <v>0</v>
      </c>
      <c r="CM238" s="43">
        <v>0</v>
      </c>
      <c r="CN238" s="46">
        <v>0</v>
      </c>
      <c r="CO238" s="43">
        <v>395.03800000000001</v>
      </c>
      <c r="CP238" s="51"/>
      <c r="CQ238" s="43">
        <v>0</v>
      </c>
      <c r="CR238" s="44">
        <v>0</v>
      </c>
      <c r="CS238" s="45">
        <v>0</v>
      </c>
      <c r="CT238" s="43">
        <v>0</v>
      </c>
      <c r="CU238" s="46">
        <v>0</v>
      </c>
      <c r="CV238" s="43">
        <v>395.03800000000001</v>
      </c>
      <c r="CW238" s="51"/>
      <c r="CX238" s="43">
        <v>0</v>
      </c>
      <c r="CY238" s="44">
        <v>0</v>
      </c>
      <c r="CZ238" s="45">
        <v>0</v>
      </c>
      <c r="DA238" s="43">
        <v>0</v>
      </c>
      <c r="DB238" s="46">
        <v>0</v>
      </c>
      <c r="DC238" s="43">
        <v>395.03800000000001</v>
      </c>
      <c r="DD238" s="51"/>
      <c r="DE238" s="43">
        <v>0</v>
      </c>
      <c r="DF238" s="44">
        <v>0</v>
      </c>
      <c r="DG238" s="45">
        <v>0</v>
      </c>
      <c r="DH238" s="43">
        <v>0</v>
      </c>
      <c r="DI238" s="46">
        <v>0</v>
      </c>
      <c r="DJ238" s="43">
        <v>395.03800000000001</v>
      </c>
      <c r="DK238" s="51">
        <v>13.9</v>
      </c>
      <c r="DL238" s="43">
        <v>395.03800000000001</v>
      </c>
      <c r="DM238" s="44">
        <v>1</v>
      </c>
      <c r="DN238" s="45">
        <v>13.9</v>
      </c>
      <c r="DO238" s="43">
        <v>395.03800000000001</v>
      </c>
      <c r="DP238" s="46">
        <v>1</v>
      </c>
      <c r="DQ238" s="43">
        <v>0</v>
      </c>
      <c r="DR238" s="45">
        <v>0</v>
      </c>
      <c r="DS238" s="45">
        <v>0</v>
      </c>
      <c r="DT238" s="45"/>
      <c r="DU238" s="45">
        <v>0</v>
      </c>
      <c r="DV238" s="43">
        <v>0</v>
      </c>
      <c r="DW238" s="43">
        <v>0</v>
      </c>
      <c r="DX238" s="43">
        <v>0</v>
      </c>
      <c r="DY238" s="50">
        <v>0</v>
      </c>
      <c r="DZ238" s="50">
        <v>0</v>
      </c>
      <c r="EA238" s="52" t="s">
        <v>2076</v>
      </c>
      <c r="EB238"/>
    </row>
    <row r="239" spans="1:132" ht="25.5" outlineLevel="1" x14ac:dyDescent="0.25">
      <c r="A239" s="37" t="s">
        <v>695</v>
      </c>
      <c r="B239" s="38" t="s">
        <v>696</v>
      </c>
      <c r="C239" s="37" t="s">
        <v>53</v>
      </c>
      <c r="D239" s="37" t="s">
        <v>697</v>
      </c>
      <c r="E239" s="39" t="s">
        <v>63</v>
      </c>
      <c r="F239" s="39">
        <v>1</v>
      </c>
      <c r="G239" s="40">
        <v>77.12</v>
      </c>
      <c r="H239" s="40">
        <v>96.56</v>
      </c>
      <c r="I239" s="41">
        <v>96.56</v>
      </c>
      <c r="J239" s="51">
        <v>0</v>
      </c>
      <c r="K239" s="43">
        <v>0</v>
      </c>
      <c r="L239" s="44">
        <v>0</v>
      </c>
      <c r="M239" s="45">
        <v>0</v>
      </c>
      <c r="N239" s="43">
        <v>0</v>
      </c>
      <c r="O239" s="46">
        <v>0</v>
      </c>
      <c r="P239" s="43">
        <v>96.56</v>
      </c>
      <c r="Q239" s="51"/>
      <c r="R239" s="43">
        <v>0</v>
      </c>
      <c r="S239" s="44">
        <v>0</v>
      </c>
      <c r="T239" s="48">
        <v>0</v>
      </c>
      <c r="U239" s="43">
        <v>0</v>
      </c>
      <c r="V239" s="46">
        <v>0</v>
      </c>
      <c r="W239" s="43">
        <v>96.56</v>
      </c>
      <c r="X239" s="51"/>
      <c r="Y239" s="43">
        <v>0</v>
      </c>
      <c r="Z239" s="44">
        <v>0</v>
      </c>
      <c r="AA239" s="45">
        <v>0</v>
      </c>
      <c r="AB239" s="43">
        <v>0</v>
      </c>
      <c r="AC239" s="46">
        <v>0</v>
      </c>
      <c r="AD239" s="43">
        <v>96.56</v>
      </c>
      <c r="AE239" s="51"/>
      <c r="AF239" s="43">
        <v>0</v>
      </c>
      <c r="AG239" s="44">
        <v>0</v>
      </c>
      <c r="AH239" s="45">
        <v>0</v>
      </c>
      <c r="AI239" s="43">
        <v>0</v>
      </c>
      <c r="AJ239" s="46">
        <v>0</v>
      </c>
      <c r="AK239" s="43">
        <v>96.56</v>
      </c>
      <c r="AL239" s="51"/>
      <c r="AM239" s="43">
        <v>0</v>
      </c>
      <c r="AN239" s="44">
        <v>0</v>
      </c>
      <c r="AO239" s="45">
        <v>0</v>
      </c>
      <c r="AP239" s="43">
        <v>0</v>
      </c>
      <c r="AQ239" s="46">
        <v>0</v>
      </c>
      <c r="AR239" s="43">
        <v>96.56</v>
      </c>
      <c r="AS239" s="51"/>
      <c r="AT239" s="43">
        <v>0</v>
      </c>
      <c r="AU239" s="44">
        <v>0</v>
      </c>
      <c r="AV239" s="45">
        <v>0</v>
      </c>
      <c r="AW239" s="43">
        <v>0</v>
      </c>
      <c r="AX239" s="46">
        <v>0</v>
      </c>
      <c r="AY239" s="43">
        <v>96.56</v>
      </c>
      <c r="AZ239" s="51">
        <v>1</v>
      </c>
      <c r="BA239" s="43">
        <v>96.56</v>
      </c>
      <c r="BB239" s="44">
        <v>1</v>
      </c>
      <c r="BC239" s="45">
        <v>1</v>
      </c>
      <c r="BD239" s="43">
        <v>96.56</v>
      </c>
      <c r="BE239" s="46">
        <v>1</v>
      </c>
      <c r="BF239" s="43">
        <v>0</v>
      </c>
      <c r="BG239" s="51"/>
      <c r="BH239" s="43">
        <v>0</v>
      </c>
      <c r="BI239" s="44">
        <v>0</v>
      </c>
      <c r="BJ239" s="45">
        <v>1</v>
      </c>
      <c r="BK239" s="43">
        <v>96.56</v>
      </c>
      <c r="BL239" s="46">
        <v>1</v>
      </c>
      <c r="BM239" s="43">
        <v>0</v>
      </c>
      <c r="BN239" s="51"/>
      <c r="BO239" s="43">
        <v>0</v>
      </c>
      <c r="BP239" s="44">
        <v>0</v>
      </c>
      <c r="BQ239" s="45">
        <v>1</v>
      </c>
      <c r="BR239" s="43">
        <v>96.56</v>
      </c>
      <c r="BS239" s="46">
        <v>1</v>
      </c>
      <c r="BT239" s="43">
        <v>0</v>
      </c>
      <c r="BU239" s="68"/>
      <c r="BV239" s="43">
        <v>0</v>
      </c>
      <c r="BW239" s="44">
        <v>0</v>
      </c>
      <c r="BX239" s="45">
        <v>1</v>
      </c>
      <c r="BY239" s="43">
        <v>96.56</v>
      </c>
      <c r="BZ239" s="46">
        <v>1</v>
      </c>
      <c r="CA239" s="43">
        <v>0</v>
      </c>
      <c r="CB239" s="51"/>
      <c r="CC239" s="43">
        <v>0</v>
      </c>
      <c r="CD239" s="44">
        <v>0</v>
      </c>
      <c r="CE239" s="45">
        <v>1</v>
      </c>
      <c r="CF239" s="43">
        <v>96.56</v>
      </c>
      <c r="CG239" s="46">
        <v>1</v>
      </c>
      <c r="CH239" s="43">
        <v>0</v>
      </c>
      <c r="CI239" s="51"/>
      <c r="CJ239" s="43">
        <v>0</v>
      </c>
      <c r="CK239" s="44">
        <v>0</v>
      </c>
      <c r="CL239" s="45">
        <v>1</v>
      </c>
      <c r="CM239" s="43">
        <v>96.56</v>
      </c>
      <c r="CN239" s="46">
        <v>1</v>
      </c>
      <c r="CO239" s="43">
        <v>0</v>
      </c>
      <c r="CP239" s="51"/>
      <c r="CQ239" s="43">
        <v>0</v>
      </c>
      <c r="CR239" s="44">
        <v>0</v>
      </c>
      <c r="CS239" s="45">
        <v>1</v>
      </c>
      <c r="CT239" s="43">
        <v>96.56</v>
      </c>
      <c r="CU239" s="46">
        <v>1</v>
      </c>
      <c r="CV239" s="43">
        <v>0</v>
      </c>
      <c r="CW239" s="51"/>
      <c r="CX239" s="43">
        <v>0</v>
      </c>
      <c r="CY239" s="44">
        <v>0</v>
      </c>
      <c r="CZ239" s="45">
        <v>1</v>
      </c>
      <c r="DA239" s="43">
        <v>96.56</v>
      </c>
      <c r="DB239" s="46">
        <v>1</v>
      </c>
      <c r="DC239" s="43">
        <v>0</v>
      </c>
      <c r="DD239" s="51"/>
      <c r="DE239" s="43">
        <v>0</v>
      </c>
      <c r="DF239" s="44">
        <v>0</v>
      </c>
      <c r="DG239" s="45">
        <v>1</v>
      </c>
      <c r="DH239" s="43">
        <v>96.56</v>
      </c>
      <c r="DI239" s="46">
        <v>1</v>
      </c>
      <c r="DJ239" s="43">
        <v>0</v>
      </c>
      <c r="DK239" s="51"/>
      <c r="DL239" s="43">
        <v>0</v>
      </c>
      <c r="DM239" s="44">
        <v>0</v>
      </c>
      <c r="DN239" s="45">
        <v>1</v>
      </c>
      <c r="DO239" s="43">
        <v>96.56</v>
      </c>
      <c r="DP239" s="46">
        <v>1</v>
      </c>
      <c r="DQ239" s="43">
        <v>0</v>
      </c>
      <c r="DR239" s="45">
        <v>0</v>
      </c>
      <c r="DS239" s="45">
        <v>0</v>
      </c>
      <c r="DT239" s="45"/>
      <c r="DU239" s="45">
        <v>0</v>
      </c>
      <c r="DV239" s="43">
        <v>0</v>
      </c>
      <c r="DW239" s="43">
        <v>0</v>
      </c>
      <c r="DX239" s="43">
        <v>0</v>
      </c>
      <c r="DY239" s="50">
        <v>0</v>
      </c>
      <c r="DZ239" s="50">
        <v>0</v>
      </c>
      <c r="EA239" s="52" t="s">
        <v>2076</v>
      </c>
      <c r="EB239"/>
    </row>
    <row r="240" spans="1:132" ht="25.5" outlineLevel="1" x14ac:dyDescent="0.25">
      <c r="A240" s="37" t="s">
        <v>698</v>
      </c>
      <c r="B240" s="38" t="s">
        <v>699</v>
      </c>
      <c r="C240" s="37" t="s">
        <v>53</v>
      </c>
      <c r="D240" s="37" t="s">
        <v>700</v>
      </c>
      <c r="E240" s="39" t="s">
        <v>63</v>
      </c>
      <c r="F240" s="39">
        <v>2</v>
      </c>
      <c r="G240" s="40">
        <v>70.25</v>
      </c>
      <c r="H240" s="40">
        <v>87.96</v>
      </c>
      <c r="I240" s="41">
        <v>175.92</v>
      </c>
      <c r="J240" s="51">
        <v>0</v>
      </c>
      <c r="K240" s="43">
        <v>0</v>
      </c>
      <c r="L240" s="44">
        <v>0</v>
      </c>
      <c r="M240" s="45">
        <v>0</v>
      </c>
      <c r="N240" s="43">
        <v>0</v>
      </c>
      <c r="O240" s="46">
        <v>0</v>
      </c>
      <c r="P240" s="43">
        <v>175.92</v>
      </c>
      <c r="Q240" s="51"/>
      <c r="R240" s="43">
        <v>0</v>
      </c>
      <c r="S240" s="44">
        <v>0</v>
      </c>
      <c r="T240" s="48">
        <v>0</v>
      </c>
      <c r="U240" s="43">
        <v>0</v>
      </c>
      <c r="V240" s="46">
        <v>0</v>
      </c>
      <c r="W240" s="43">
        <v>175.92</v>
      </c>
      <c r="X240" s="51"/>
      <c r="Y240" s="43">
        <v>0</v>
      </c>
      <c r="Z240" s="44">
        <v>0</v>
      </c>
      <c r="AA240" s="45">
        <v>0</v>
      </c>
      <c r="AB240" s="43">
        <v>0</v>
      </c>
      <c r="AC240" s="46">
        <v>0</v>
      </c>
      <c r="AD240" s="43">
        <v>175.92</v>
      </c>
      <c r="AE240" s="51"/>
      <c r="AF240" s="43">
        <v>0</v>
      </c>
      <c r="AG240" s="44">
        <v>0</v>
      </c>
      <c r="AH240" s="45">
        <v>0</v>
      </c>
      <c r="AI240" s="43">
        <v>0</v>
      </c>
      <c r="AJ240" s="46">
        <v>0</v>
      </c>
      <c r="AK240" s="43">
        <v>175.92</v>
      </c>
      <c r="AL240" s="51"/>
      <c r="AM240" s="43">
        <v>0</v>
      </c>
      <c r="AN240" s="44">
        <v>0</v>
      </c>
      <c r="AO240" s="45">
        <v>0</v>
      </c>
      <c r="AP240" s="43">
        <v>0</v>
      </c>
      <c r="AQ240" s="46">
        <v>0</v>
      </c>
      <c r="AR240" s="43">
        <v>175.92</v>
      </c>
      <c r="AS240" s="51"/>
      <c r="AT240" s="43">
        <v>0</v>
      </c>
      <c r="AU240" s="44">
        <v>0</v>
      </c>
      <c r="AV240" s="45">
        <v>0</v>
      </c>
      <c r="AW240" s="43">
        <v>0</v>
      </c>
      <c r="AX240" s="46">
        <v>0</v>
      </c>
      <c r="AY240" s="43">
        <v>175.92</v>
      </c>
      <c r="AZ240" s="51"/>
      <c r="BA240" s="43">
        <v>0</v>
      </c>
      <c r="BB240" s="44">
        <v>0</v>
      </c>
      <c r="BC240" s="45">
        <v>0</v>
      </c>
      <c r="BD240" s="43">
        <v>0</v>
      </c>
      <c r="BE240" s="46">
        <v>0</v>
      </c>
      <c r="BF240" s="43">
        <v>175.92</v>
      </c>
      <c r="BG240" s="51"/>
      <c r="BH240" s="43">
        <v>0</v>
      </c>
      <c r="BI240" s="44">
        <v>0</v>
      </c>
      <c r="BJ240" s="45">
        <v>0</v>
      </c>
      <c r="BK240" s="43">
        <v>0</v>
      </c>
      <c r="BL240" s="46">
        <v>0</v>
      </c>
      <c r="BM240" s="43">
        <v>175.92</v>
      </c>
      <c r="BN240" s="51">
        <v>1</v>
      </c>
      <c r="BO240" s="43">
        <v>87.96</v>
      </c>
      <c r="BP240" s="44">
        <v>0.5</v>
      </c>
      <c r="BQ240" s="45">
        <v>1</v>
      </c>
      <c r="BR240" s="43">
        <v>87.96</v>
      </c>
      <c r="BS240" s="46">
        <v>0.5</v>
      </c>
      <c r="BT240" s="43">
        <v>87.96</v>
      </c>
      <c r="BU240" s="68">
        <v>1</v>
      </c>
      <c r="BV240" s="43">
        <v>87.96</v>
      </c>
      <c r="BW240" s="44">
        <v>0.5</v>
      </c>
      <c r="BX240" s="45">
        <v>2</v>
      </c>
      <c r="BY240" s="43">
        <v>175.92</v>
      </c>
      <c r="BZ240" s="46">
        <v>1</v>
      </c>
      <c r="CA240" s="43">
        <v>0</v>
      </c>
      <c r="CB240" s="51"/>
      <c r="CC240" s="43">
        <v>0</v>
      </c>
      <c r="CD240" s="44">
        <v>0</v>
      </c>
      <c r="CE240" s="45">
        <v>2</v>
      </c>
      <c r="CF240" s="43">
        <v>175.92</v>
      </c>
      <c r="CG240" s="46">
        <v>1</v>
      </c>
      <c r="CH240" s="43">
        <v>0</v>
      </c>
      <c r="CI240" s="51"/>
      <c r="CJ240" s="43">
        <v>0</v>
      </c>
      <c r="CK240" s="44">
        <v>0</v>
      </c>
      <c r="CL240" s="45">
        <v>2</v>
      </c>
      <c r="CM240" s="43">
        <v>175.92</v>
      </c>
      <c r="CN240" s="46">
        <v>1</v>
      </c>
      <c r="CO240" s="43">
        <v>0</v>
      </c>
      <c r="CP240" s="51"/>
      <c r="CQ240" s="43">
        <v>0</v>
      </c>
      <c r="CR240" s="44">
        <v>0</v>
      </c>
      <c r="CS240" s="45">
        <v>2</v>
      </c>
      <c r="CT240" s="43">
        <v>175.92</v>
      </c>
      <c r="CU240" s="46">
        <v>1</v>
      </c>
      <c r="CV240" s="43">
        <v>0</v>
      </c>
      <c r="CW240" s="51"/>
      <c r="CX240" s="43">
        <v>0</v>
      </c>
      <c r="CY240" s="44">
        <v>0</v>
      </c>
      <c r="CZ240" s="45">
        <v>2</v>
      </c>
      <c r="DA240" s="43">
        <v>175.92</v>
      </c>
      <c r="DB240" s="46">
        <v>1</v>
      </c>
      <c r="DC240" s="43">
        <v>0</v>
      </c>
      <c r="DD240" s="51"/>
      <c r="DE240" s="43">
        <v>0</v>
      </c>
      <c r="DF240" s="44">
        <v>0</v>
      </c>
      <c r="DG240" s="45">
        <v>2</v>
      </c>
      <c r="DH240" s="43">
        <v>175.92</v>
      </c>
      <c r="DI240" s="46">
        <v>1</v>
      </c>
      <c r="DJ240" s="43">
        <v>0</v>
      </c>
      <c r="DK240" s="51"/>
      <c r="DL240" s="43">
        <v>0</v>
      </c>
      <c r="DM240" s="44">
        <v>0</v>
      </c>
      <c r="DN240" s="45">
        <v>2</v>
      </c>
      <c r="DO240" s="43">
        <v>175.92</v>
      </c>
      <c r="DP240" s="46">
        <v>1</v>
      </c>
      <c r="DQ240" s="43">
        <v>0</v>
      </c>
      <c r="DR240" s="45">
        <v>0</v>
      </c>
      <c r="DS240" s="45">
        <v>0</v>
      </c>
      <c r="DT240" s="45"/>
      <c r="DU240" s="45">
        <v>0</v>
      </c>
      <c r="DV240" s="43">
        <v>0</v>
      </c>
      <c r="DW240" s="43">
        <v>0</v>
      </c>
      <c r="DX240" s="43">
        <v>0</v>
      </c>
      <c r="DY240" s="50">
        <v>0</v>
      </c>
      <c r="DZ240" s="50">
        <v>0</v>
      </c>
      <c r="EA240" s="52" t="s">
        <v>2076</v>
      </c>
      <c r="EB240"/>
    </row>
    <row r="241" spans="1:132" ht="51" outlineLevel="1" x14ac:dyDescent="0.25">
      <c r="A241" s="37" t="s">
        <v>701</v>
      </c>
      <c r="B241" s="38" t="s">
        <v>702</v>
      </c>
      <c r="C241" s="37" t="s">
        <v>48</v>
      </c>
      <c r="D241" s="37" t="s">
        <v>703</v>
      </c>
      <c r="E241" s="39" t="s">
        <v>63</v>
      </c>
      <c r="F241" s="39">
        <v>12</v>
      </c>
      <c r="G241" s="40">
        <v>58.05</v>
      </c>
      <c r="H241" s="40">
        <v>72.69</v>
      </c>
      <c r="I241" s="41">
        <v>872.28</v>
      </c>
      <c r="J241" s="51">
        <v>0</v>
      </c>
      <c r="K241" s="43">
        <v>0</v>
      </c>
      <c r="L241" s="44">
        <v>0</v>
      </c>
      <c r="M241" s="45">
        <v>0</v>
      </c>
      <c r="N241" s="43">
        <v>0</v>
      </c>
      <c r="O241" s="46">
        <v>0</v>
      </c>
      <c r="P241" s="43">
        <v>872.28</v>
      </c>
      <c r="Q241" s="51"/>
      <c r="R241" s="43">
        <v>0</v>
      </c>
      <c r="S241" s="44">
        <v>0</v>
      </c>
      <c r="T241" s="48">
        <v>0</v>
      </c>
      <c r="U241" s="43">
        <v>0</v>
      </c>
      <c r="V241" s="46">
        <v>0</v>
      </c>
      <c r="W241" s="43">
        <v>872.28</v>
      </c>
      <c r="X241" s="51"/>
      <c r="Y241" s="43">
        <v>0</v>
      </c>
      <c r="Z241" s="44">
        <v>0</v>
      </c>
      <c r="AA241" s="45">
        <v>0</v>
      </c>
      <c r="AB241" s="43">
        <v>0</v>
      </c>
      <c r="AC241" s="46">
        <v>0</v>
      </c>
      <c r="AD241" s="43">
        <v>872.28</v>
      </c>
      <c r="AE241" s="51"/>
      <c r="AF241" s="43">
        <v>0</v>
      </c>
      <c r="AG241" s="44">
        <v>0</v>
      </c>
      <c r="AH241" s="45">
        <v>0</v>
      </c>
      <c r="AI241" s="43">
        <v>0</v>
      </c>
      <c r="AJ241" s="46">
        <v>0</v>
      </c>
      <c r="AK241" s="43">
        <v>872.28</v>
      </c>
      <c r="AL241" s="51"/>
      <c r="AM241" s="43">
        <v>0</v>
      </c>
      <c r="AN241" s="44">
        <v>0</v>
      </c>
      <c r="AO241" s="45">
        <v>0</v>
      </c>
      <c r="AP241" s="43">
        <v>0</v>
      </c>
      <c r="AQ241" s="46">
        <v>0</v>
      </c>
      <c r="AR241" s="43">
        <v>872.28</v>
      </c>
      <c r="AS241" s="51"/>
      <c r="AT241" s="43">
        <v>0</v>
      </c>
      <c r="AU241" s="44">
        <v>0</v>
      </c>
      <c r="AV241" s="45">
        <v>0</v>
      </c>
      <c r="AW241" s="43">
        <v>0</v>
      </c>
      <c r="AX241" s="46">
        <v>0</v>
      </c>
      <c r="AY241" s="43">
        <v>872.28</v>
      </c>
      <c r="AZ241" s="51">
        <v>4</v>
      </c>
      <c r="BA241" s="43">
        <v>290.76</v>
      </c>
      <c r="BB241" s="44">
        <v>0.33333333333333331</v>
      </c>
      <c r="BC241" s="45">
        <v>4</v>
      </c>
      <c r="BD241" s="43">
        <v>290.76</v>
      </c>
      <c r="BE241" s="46">
        <v>0.33333333333333331</v>
      </c>
      <c r="BF241" s="43">
        <v>581.52</v>
      </c>
      <c r="BG241" s="51"/>
      <c r="BH241" s="43">
        <v>0</v>
      </c>
      <c r="BI241" s="44">
        <v>0</v>
      </c>
      <c r="BJ241" s="45">
        <v>4</v>
      </c>
      <c r="BK241" s="43">
        <v>290.76</v>
      </c>
      <c r="BL241" s="46">
        <v>0.33333333333333331</v>
      </c>
      <c r="BM241" s="43">
        <v>581.52</v>
      </c>
      <c r="BN241" s="51">
        <v>4</v>
      </c>
      <c r="BO241" s="43">
        <v>290.76</v>
      </c>
      <c r="BP241" s="44">
        <v>0.33333333333333331</v>
      </c>
      <c r="BQ241" s="45">
        <v>8</v>
      </c>
      <c r="BR241" s="43">
        <v>581.52</v>
      </c>
      <c r="BS241" s="46">
        <v>0.66666666666666663</v>
      </c>
      <c r="BT241" s="43">
        <v>290.76</v>
      </c>
      <c r="BU241" s="68">
        <v>4</v>
      </c>
      <c r="BV241" s="43">
        <v>290.76</v>
      </c>
      <c r="BW241" s="44">
        <v>0.33333333333333331</v>
      </c>
      <c r="BX241" s="45">
        <v>12</v>
      </c>
      <c r="BY241" s="43">
        <v>872.28</v>
      </c>
      <c r="BZ241" s="46">
        <v>1</v>
      </c>
      <c r="CA241" s="43">
        <v>0</v>
      </c>
      <c r="CB241" s="51"/>
      <c r="CC241" s="43">
        <v>0</v>
      </c>
      <c r="CD241" s="44">
        <v>0</v>
      </c>
      <c r="CE241" s="45">
        <v>12</v>
      </c>
      <c r="CF241" s="43">
        <v>872.28</v>
      </c>
      <c r="CG241" s="46">
        <v>1</v>
      </c>
      <c r="CH241" s="43">
        <v>0</v>
      </c>
      <c r="CI241" s="51"/>
      <c r="CJ241" s="43">
        <v>0</v>
      </c>
      <c r="CK241" s="44">
        <v>0</v>
      </c>
      <c r="CL241" s="45">
        <v>12</v>
      </c>
      <c r="CM241" s="43">
        <v>872.28</v>
      </c>
      <c r="CN241" s="46">
        <v>1</v>
      </c>
      <c r="CO241" s="43">
        <v>0</v>
      </c>
      <c r="CP241" s="51"/>
      <c r="CQ241" s="43">
        <v>0</v>
      </c>
      <c r="CR241" s="44">
        <v>0</v>
      </c>
      <c r="CS241" s="45">
        <v>12</v>
      </c>
      <c r="CT241" s="43">
        <v>872.28</v>
      </c>
      <c r="CU241" s="46">
        <v>1</v>
      </c>
      <c r="CV241" s="43">
        <v>0</v>
      </c>
      <c r="CW241" s="51"/>
      <c r="CX241" s="43">
        <v>0</v>
      </c>
      <c r="CY241" s="44">
        <v>0</v>
      </c>
      <c r="CZ241" s="45">
        <v>12</v>
      </c>
      <c r="DA241" s="43">
        <v>872.28</v>
      </c>
      <c r="DB241" s="46">
        <v>1</v>
      </c>
      <c r="DC241" s="43">
        <v>0</v>
      </c>
      <c r="DD241" s="51"/>
      <c r="DE241" s="43">
        <v>0</v>
      </c>
      <c r="DF241" s="44">
        <v>0</v>
      </c>
      <c r="DG241" s="45">
        <v>12</v>
      </c>
      <c r="DH241" s="43">
        <v>872.28</v>
      </c>
      <c r="DI241" s="46">
        <v>1</v>
      </c>
      <c r="DJ241" s="43">
        <v>0</v>
      </c>
      <c r="DK241" s="51"/>
      <c r="DL241" s="43">
        <v>0</v>
      </c>
      <c r="DM241" s="44">
        <v>0</v>
      </c>
      <c r="DN241" s="45">
        <v>12</v>
      </c>
      <c r="DO241" s="43">
        <v>872.28</v>
      </c>
      <c r="DP241" s="46">
        <v>1</v>
      </c>
      <c r="DQ241" s="43">
        <v>0</v>
      </c>
      <c r="DR241" s="45">
        <v>0</v>
      </c>
      <c r="DS241" s="45">
        <v>0</v>
      </c>
      <c r="DT241" s="45"/>
      <c r="DU241" s="45">
        <v>0</v>
      </c>
      <c r="DV241" s="43">
        <v>0</v>
      </c>
      <c r="DW241" s="43">
        <v>0</v>
      </c>
      <c r="DX241" s="43">
        <v>0</v>
      </c>
      <c r="DY241" s="50">
        <v>0</v>
      </c>
      <c r="DZ241" s="50">
        <v>0</v>
      </c>
      <c r="EA241" s="52" t="s">
        <v>2076</v>
      </c>
      <c r="EB241"/>
    </row>
    <row r="242" spans="1:132" ht="63.75" outlineLevel="1" x14ac:dyDescent="0.25">
      <c r="A242" s="37" t="s">
        <v>704</v>
      </c>
      <c r="B242" s="38" t="s">
        <v>705</v>
      </c>
      <c r="C242" s="37" t="s">
        <v>53</v>
      </c>
      <c r="D242" s="37" t="s">
        <v>706</v>
      </c>
      <c r="E242" s="39" t="s">
        <v>55</v>
      </c>
      <c r="F242" s="39">
        <v>61.2</v>
      </c>
      <c r="G242" s="40">
        <v>32.54</v>
      </c>
      <c r="H242" s="40">
        <v>40.74</v>
      </c>
      <c r="I242" s="41">
        <v>2493.288</v>
      </c>
      <c r="J242" s="51">
        <v>0</v>
      </c>
      <c r="K242" s="43">
        <v>0</v>
      </c>
      <c r="L242" s="44">
        <v>0</v>
      </c>
      <c r="M242" s="45">
        <v>0</v>
      </c>
      <c r="N242" s="43">
        <v>0</v>
      </c>
      <c r="O242" s="46">
        <v>0</v>
      </c>
      <c r="P242" s="43">
        <v>2493.288</v>
      </c>
      <c r="Q242" s="51"/>
      <c r="R242" s="43">
        <v>0</v>
      </c>
      <c r="S242" s="44">
        <v>0</v>
      </c>
      <c r="T242" s="48">
        <v>0</v>
      </c>
      <c r="U242" s="43">
        <v>0</v>
      </c>
      <c r="V242" s="46">
        <v>0</v>
      </c>
      <c r="W242" s="43">
        <v>2493.288</v>
      </c>
      <c r="X242" s="51"/>
      <c r="Y242" s="43">
        <v>0</v>
      </c>
      <c r="Z242" s="44">
        <v>0</v>
      </c>
      <c r="AA242" s="45">
        <v>0</v>
      </c>
      <c r="AB242" s="43">
        <v>0</v>
      </c>
      <c r="AC242" s="46">
        <v>0</v>
      </c>
      <c r="AD242" s="43">
        <v>2493.288</v>
      </c>
      <c r="AE242" s="51"/>
      <c r="AF242" s="43">
        <v>0</v>
      </c>
      <c r="AG242" s="44">
        <v>0</v>
      </c>
      <c r="AH242" s="45">
        <v>0</v>
      </c>
      <c r="AI242" s="43">
        <v>0</v>
      </c>
      <c r="AJ242" s="46">
        <v>0</v>
      </c>
      <c r="AK242" s="43">
        <v>2493.288</v>
      </c>
      <c r="AL242" s="51"/>
      <c r="AM242" s="43">
        <v>0</v>
      </c>
      <c r="AN242" s="44">
        <v>0</v>
      </c>
      <c r="AO242" s="45">
        <v>0</v>
      </c>
      <c r="AP242" s="43">
        <v>0</v>
      </c>
      <c r="AQ242" s="46">
        <v>0</v>
      </c>
      <c r="AR242" s="43">
        <v>2493.288</v>
      </c>
      <c r="AS242" s="51"/>
      <c r="AT242" s="43">
        <v>0</v>
      </c>
      <c r="AU242" s="44">
        <v>0</v>
      </c>
      <c r="AV242" s="45">
        <v>0</v>
      </c>
      <c r="AW242" s="43">
        <v>0</v>
      </c>
      <c r="AX242" s="46">
        <v>0</v>
      </c>
      <c r="AY242" s="43">
        <v>2493.288</v>
      </c>
      <c r="AZ242" s="51"/>
      <c r="BA242" s="43">
        <v>0</v>
      </c>
      <c r="BB242" s="44">
        <v>0</v>
      </c>
      <c r="BC242" s="45">
        <v>0</v>
      </c>
      <c r="BD242" s="43">
        <v>0</v>
      </c>
      <c r="BE242" s="46">
        <v>0</v>
      </c>
      <c r="BF242" s="43">
        <v>2493.288</v>
      </c>
      <c r="BG242" s="51"/>
      <c r="BH242" s="43">
        <v>0</v>
      </c>
      <c r="BI242" s="44">
        <v>0</v>
      </c>
      <c r="BJ242" s="45">
        <v>0</v>
      </c>
      <c r="BK242" s="43">
        <v>0</v>
      </c>
      <c r="BL242" s="46">
        <v>0</v>
      </c>
      <c r="BM242" s="43">
        <v>2493.288</v>
      </c>
      <c r="BN242" s="51"/>
      <c r="BO242" s="43">
        <v>0</v>
      </c>
      <c r="BP242" s="44">
        <v>0</v>
      </c>
      <c r="BQ242" s="45">
        <v>0</v>
      </c>
      <c r="BR242" s="43">
        <v>0</v>
      </c>
      <c r="BS242" s="46">
        <v>0</v>
      </c>
      <c r="BT242" s="43">
        <v>2493.288</v>
      </c>
      <c r="BU242" s="51"/>
      <c r="BV242" s="43">
        <v>0</v>
      </c>
      <c r="BW242" s="44">
        <v>0</v>
      </c>
      <c r="BX242" s="45">
        <v>0</v>
      </c>
      <c r="BY242" s="43">
        <v>0</v>
      </c>
      <c r="BZ242" s="46">
        <v>0</v>
      </c>
      <c r="CA242" s="43">
        <v>2493.288</v>
      </c>
      <c r="CB242" s="51"/>
      <c r="CC242" s="43">
        <v>0</v>
      </c>
      <c r="CD242" s="44">
        <v>0</v>
      </c>
      <c r="CE242" s="45">
        <v>0</v>
      </c>
      <c r="CF242" s="43">
        <v>0</v>
      </c>
      <c r="CG242" s="46">
        <v>0</v>
      </c>
      <c r="CH242" s="43">
        <v>2493.288</v>
      </c>
      <c r="CI242" s="51"/>
      <c r="CJ242" s="43">
        <v>0</v>
      </c>
      <c r="CK242" s="44">
        <v>0</v>
      </c>
      <c r="CL242" s="45">
        <v>0</v>
      </c>
      <c r="CM242" s="43">
        <v>0</v>
      </c>
      <c r="CN242" s="46">
        <v>0</v>
      </c>
      <c r="CO242" s="43">
        <v>2493.288</v>
      </c>
      <c r="CP242" s="51">
        <v>26</v>
      </c>
      <c r="CQ242" s="43">
        <v>1059.24</v>
      </c>
      <c r="CR242" s="44">
        <v>0.42483660130718953</v>
      </c>
      <c r="CS242" s="45">
        <v>26</v>
      </c>
      <c r="CT242" s="43">
        <v>1059.24</v>
      </c>
      <c r="CU242" s="46">
        <v>0.42483660130718953</v>
      </c>
      <c r="CV242" s="43">
        <v>1434.048</v>
      </c>
      <c r="CW242" s="51"/>
      <c r="CX242" s="43">
        <v>0</v>
      </c>
      <c r="CY242" s="44">
        <v>0</v>
      </c>
      <c r="CZ242" s="45">
        <v>26</v>
      </c>
      <c r="DA242" s="43">
        <v>1059.24</v>
      </c>
      <c r="DB242" s="46">
        <v>0.42483660130718953</v>
      </c>
      <c r="DC242" s="43">
        <v>1434.048</v>
      </c>
      <c r="DD242" s="51"/>
      <c r="DE242" s="43">
        <v>0</v>
      </c>
      <c r="DF242" s="44">
        <v>0</v>
      </c>
      <c r="DG242" s="45">
        <v>26</v>
      </c>
      <c r="DH242" s="43">
        <v>1059.24</v>
      </c>
      <c r="DI242" s="46">
        <v>0.42483660130718953</v>
      </c>
      <c r="DJ242" s="43">
        <v>1434.048</v>
      </c>
      <c r="DK242" s="51">
        <v>35.200000000000003</v>
      </c>
      <c r="DL242" s="43">
        <v>1434.0480000000002</v>
      </c>
      <c r="DM242" s="44">
        <v>0.57516339869281052</v>
      </c>
      <c r="DN242" s="45">
        <v>61.2</v>
      </c>
      <c r="DO242" s="43">
        <v>2493.2880000000005</v>
      </c>
      <c r="DP242" s="46">
        <v>1.0000000000000002</v>
      </c>
      <c r="DQ242" s="43">
        <v>0</v>
      </c>
      <c r="DR242" s="45">
        <v>0</v>
      </c>
      <c r="DS242" s="45">
        <v>0</v>
      </c>
      <c r="DT242" s="45"/>
      <c r="DU242" s="45">
        <v>0</v>
      </c>
      <c r="DV242" s="43">
        <v>0</v>
      </c>
      <c r="DW242" s="43">
        <v>0</v>
      </c>
      <c r="DX242" s="43">
        <v>0</v>
      </c>
      <c r="DY242" s="50">
        <v>0</v>
      </c>
      <c r="DZ242" s="50">
        <v>0</v>
      </c>
      <c r="EA242" s="52" t="s">
        <v>2076</v>
      </c>
      <c r="EB242"/>
    </row>
    <row r="243" spans="1:132" ht="25.5" outlineLevel="1" x14ac:dyDescent="0.25">
      <c r="A243" s="37" t="s">
        <v>707</v>
      </c>
      <c r="B243" s="38" t="s">
        <v>708</v>
      </c>
      <c r="C243" s="37" t="s">
        <v>48</v>
      </c>
      <c r="D243" s="37" t="s">
        <v>709</v>
      </c>
      <c r="E243" s="39" t="s">
        <v>130</v>
      </c>
      <c r="F243" s="39">
        <v>410.75</v>
      </c>
      <c r="G243" s="40">
        <v>6.71</v>
      </c>
      <c r="H243" s="40">
        <v>8.4</v>
      </c>
      <c r="I243" s="41">
        <v>3450.3</v>
      </c>
      <c r="J243" s="51">
        <v>0</v>
      </c>
      <c r="K243" s="43">
        <v>0</v>
      </c>
      <c r="L243" s="44">
        <v>0</v>
      </c>
      <c r="M243" s="45">
        <v>0</v>
      </c>
      <c r="N243" s="43">
        <v>0</v>
      </c>
      <c r="O243" s="46">
        <v>0</v>
      </c>
      <c r="P243" s="43">
        <v>3450.3</v>
      </c>
      <c r="Q243" s="51"/>
      <c r="R243" s="43">
        <v>0</v>
      </c>
      <c r="S243" s="44">
        <v>0</v>
      </c>
      <c r="T243" s="48">
        <v>0</v>
      </c>
      <c r="U243" s="43">
        <v>0</v>
      </c>
      <c r="V243" s="46">
        <v>0</v>
      </c>
      <c r="W243" s="43">
        <v>3450.3</v>
      </c>
      <c r="X243" s="51"/>
      <c r="Y243" s="43">
        <v>0</v>
      </c>
      <c r="Z243" s="44">
        <v>0</v>
      </c>
      <c r="AA243" s="45">
        <v>0</v>
      </c>
      <c r="AB243" s="43">
        <v>0</v>
      </c>
      <c r="AC243" s="46">
        <v>0</v>
      </c>
      <c r="AD243" s="43">
        <v>3450.3</v>
      </c>
      <c r="AE243" s="51"/>
      <c r="AF243" s="43">
        <v>0</v>
      </c>
      <c r="AG243" s="44">
        <v>0</v>
      </c>
      <c r="AH243" s="45">
        <v>0</v>
      </c>
      <c r="AI243" s="43">
        <v>0</v>
      </c>
      <c r="AJ243" s="46">
        <v>0</v>
      </c>
      <c r="AK243" s="43">
        <v>3450.3</v>
      </c>
      <c r="AL243" s="51"/>
      <c r="AM243" s="43">
        <v>0</v>
      </c>
      <c r="AN243" s="44">
        <v>0</v>
      </c>
      <c r="AO243" s="45">
        <v>0</v>
      </c>
      <c r="AP243" s="43">
        <v>0</v>
      </c>
      <c r="AQ243" s="46">
        <v>0</v>
      </c>
      <c r="AR243" s="43">
        <v>3450.3</v>
      </c>
      <c r="AS243" s="51"/>
      <c r="AT243" s="43">
        <v>0</v>
      </c>
      <c r="AU243" s="44">
        <v>0</v>
      </c>
      <c r="AV243" s="45">
        <v>0</v>
      </c>
      <c r="AW243" s="43">
        <v>0</v>
      </c>
      <c r="AX243" s="46">
        <v>0</v>
      </c>
      <c r="AY243" s="43">
        <v>3450.3</v>
      </c>
      <c r="AZ243" s="51"/>
      <c r="BA243" s="43">
        <v>0</v>
      </c>
      <c r="BB243" s="44">
        <v>0</v>
      </c>
      <c r="BC243" s="45">
        <v>0</v>
      </c>
      <c r="BD243" s="43">
        <v>0</v>
      </c>
      <c r="BE243" s="46">
        <v>0</v>
      </c>
      <c r="BF243" s="43">
        <v>3450.3</v>
      </c>
      <c r="BG243" s="51"/>
      <c r="BH243" s="43">
        <v>0</v>
      </c>
      <c r="BI243" s="44">
        <v>0</v>
      </c>
      <c r="BJ243" s="45">
        <v>0</v>
      </c>
      <c r="BK243" s="43">
        <v>0</v>
      </c>
      <c r="BL243" s="46">
        <v>0</v>
      </c>
      <c r="BM243" s="43">
        <v>3450.3</v>
      </c>
      <c r="BN243" s="51"/>
      <c r="BO243" s="43">
        <v>0</v>
      </c>
      <c r="BP243" s="44">
        <v>0</v>
      </c>
      <c r="BQ243" s="45">
        <v>0</v>
      </c>
      <c r="BR243" s="43">
        <v>0</v>
      </c>
      <c r="BS243" s="46">
        <v>0</v>
      </c>
      <c r="BT243" s="43">
        <v>3450.3</v>
      </c>
      <c r="BU243" s="68">
        <v>126.24</v>
      </c>
      <c r="BV243" s="43">
        <v>1060.4159999999999</v>
      </c>
      <c r="BW243" s="44">
        <v>0.3073402312842361</v>
      </c>
      <c r="BX243" s="45">
        <v>126.24</v>
      </c>
      <c r="BY243" s="43">
        <v>1060.4159999999999</v>
      </c>
      <c r="BZ243" s="46">
        <v>0.3073402312842361</v>
      </c>
      <c r="CA243" s="43">
        <v>2389.884</v>
      </c>
      <c r="CB243" s="71">
        <v>-62.94</v>
      </c>
      <c r="CC243" s="43">
        <v>-528.69600000000003</v>
      </c>
      <c r="CD243" s="44">
        <v>-0.15323189287888009</v>
      </c>
      <c r="CE243" s="45">
        <v>63.3</v>
      </c>
      <c r="CF243" s="43">
        <v>531.71999999999991</v>
      </c>
      <c r="CG243" s="46">
        <v>0.15410833840535601</v>
      </c>
      <c r="CH243" s="43">
        <v>2918.5800000000004</v>
      </c>
      <c r="CI243" s="51"/>
      <c r="CJ243" s="43">
        <v>0</v>
      </c>
      <c r="CK243" s="44">
        <v>0</v>
      </c>
      <c r="CL243" s="45">
        <v>63.3</v>
      </c>
      <c r="CM243" s="43">
        <v>531.71999999999991</v>
      </c>
      <c r="CN243" s="46">
        <v>0.15410833840535601</v>
      </c>
      <c r="CO243" s="43">
        <v>2918.5800000000004</v>
      </c>
      <c r="CP243" s="51">
        <v>248</v>
      </c>
      <c r="CQ243" s="43">
        <v>2083.2000000000003</v>
      </c>
      <c r="CR243" s="44">
        <v>0.60377358490566047</v>
      </c>
      <c r="CS243" s="45">
        <v>311.3</v>
      </c>
      <c r="CT243" s="43">
        <v>2614.92</v>
      </c>
      <c r="CU243" s="46">
        <v>0.75788192331101645</v>
      </c>
      <c r="CV243" s="43">
        <v>835.38000000000011</v>
      </c>
      <c r="CW243" s="51">
        <v>48</v>
      </c>
      <c r="CX243" s="43">
        <v>403.20000000000005</v>
      </c>
      <c r="CY243" s="44">
        <v>0.11685940353012782</v>
      </c>
      <c r="CZ243" s="45">
        <v>359.3</v>
      </c>
      <c r="DA243" s="43">
        <v>3018.12</v>
      </c>
      <c r="DB243" s="46">
        <v>0.87474132684114414</v>
      </c>
      <c r="DC243" s="43">
        <v>432.18000000000029</v>
      </c>
      <c r="DD243" s="51"/>
      <c r="DE243" s="43">
        <v>0</v>
      </c>
      <c r="DF243" s="44">
        <v>0</v>
      </c>
      <c r="DG243" s="45">
        <v>359.3</v>
      </c>
      <c r="DH243" s="43">
        <v>3018.12</v>
      </c>
      <c r="DI243" s="46">
        <v>0.87474132684114414</v>
      </c>
      <c r="DJ243" s="43">
        <v>432.18000000000029</v>
      </c>
      <c r="DK243" s="51">
        <v>51.45</v>
      </c>
      <c r="DL243" s="43">
        <v>432.18000000000006</v>
      </c>
      <c r="DM243" s="44">
        <v>0.12525867315885578</v>
      </c>
      <c r="DN243" s="45">
        <v>410.75</v>
      </c>
      <c r="DO243" s="43">
        <v>3450.3</v>
      </c>
      <c r="DP243" s="46">
        <v>1</v>
      </c>
      <c r="DQ243" s="43">
        <v>0</v>
      </c>
      <c r="DR243" s="45">
        <v>0</v>
      </c>
      <c r="DS243" s="45">
        <v>0</v>
      </c>
      <c r="DT243" s="45"/>
      <c r="DU243" s="45">
        <v>0</v>
      </c>
      <c r="DV243" s="43">
        <v>0</v>
      </c>
      <c r="DW243" s="43">
        <v>0</v>
      </c>
      <c r="DX243" s="43">
        <v>0</v>
      </c>
      <c r="DY243" s="50">
        <v>0</v>
      </c>
      <c r="DZ243" s="50">
        <v>0</v>
      </c>
      <c r="EA243" s="52" t="s">
        <v>2076</v>
      </c>
      <c r="EB243"/>
    </row>
    <row r="244" spans="1:132" ht="25.5" outlineLevel="1" x14ac:dyDescent="0.25">
      <c r="A244" s="37" t="s">
        <v>710</v>
      </c>
      <c r="B244" s="38" t="s">
        <v>711</v>
      </c>
      <c r="C244" s="37" t="s">
        <v>48</v>
      </c>
      <c r="D244" s="37" t="s">
        <v>712</v>
      </c>
      <c r="E244" s="39" t="s">
        <v>130</v>
      </c>
      <c r="F244" s="39">
        <v>380.56</v>
      </c>
      <c r="G244" s="40">
        <v>13.11</v>
      </c>
      <c r="H244" s="40">
        <v>16.41</v>
      </c>
      <c r="I244" s="41">
        <v>6244.9889999999996</v>
      </c>
      <c r="J244" s="51">
        <v>0</v>
      </c>
      <c r="K244" s="43">
        <v>0</v>
      </c>
      <c r="L244" s="44">
        <v>0</v>
      </c>
      <c r="M244" s="45">
        <v>0</v>
      </c>
      <c r="N244" s="43">
        <v>0</v>
      </c>
      <c r="O244" s="46">
        <v>0</v>
      </c>
      <c r="P244" s="43">
        <v>6244.9889999999996</v>
      </c>
      <c r="Q244" s="51"/>
      <c r="R244" s="43">
        <v>0</v>
      </c>
      <c r="S244" s="44">
        <v>0</v>
      </c>
      <c r="T244" s="48">
        <v>0</v>
      </c>
      <c r="U244" s="43">
        <v>0</v>
      </c>
      <c r="V244" s="46">
        <v>0</v>
      </c>
      <c r="W244" s="43">
        <v>6244.9889999999996</v>
      </c>
      <c r="X244" s="51"/>
      <c r="Y244" s="43">
        <v>0</v>
      </c>
      <c r="Z244" s="44">
        <v>0</v>
      </c>
      <c r="AA244" s="45">
        <v>0</v>
      </c>
      <c r="AB244" s="43">
        <v>0</v>
      </c>
      <c r="AC244" s="46">
        <v>0</v>
      </c>
      <c r="AD244" s="43">
        <v>6244.9889999999996</v>
      </c>
      <c r="AE244" s="51"/>
      <c r="AF244" s="43">
        <v>0</v>
      </c>
      <c r="AG244" s="44">
        <v>0</v>
      </c>
      <c r="AH244" s="45">
        <v>0</v>
      </c>
      <c r="AI244" s="43">
        <v>0</v>
      </c>
      <c r="AJ244" s="46">
        <v>0</v>
      </c>
      <c r="AK244" s="43">
        <v>6244.9889999999996</v>
      </c>
      <c r="AL244" s="51"/>
      <c r="AM244" s="43">
        <v>0</v>
      </c>
      <c r="AN244" s="44">
        <v>0</v>
      </c>
      <c r="AO244" s="45">
        <v>0</v>
      </c>
      <c r="AP244" s="43">
        <v>0</v>
      </c>
      <c r="AQ244" s="46">
        <v>0</v>
      </c>
      <c r="AR244" s="43">
        <v>6244.9889999999996</v>
      </c>
      <c r="AS244" s="51"/>
      <c r="AT244" s="43">
        <v>0</v>
      </c>
      <c r="AU244" s="44">
        <v>0</v>
      </c>
      <c r="AV244" s="45">
        <v>0</v>
      </c>
      <c r="AW244" s="43">
        <v>0</v>
      </c>
      <c r="AX244" s="46">
        <v>0</v>
      </c>
      <c r="AY244" s="43">
        <v>6244.9889999999996</v>
      </c>
      <c r="AZ244" s="51"/>
      <c r="BA244" s="43">
        <v>0</v>
      </c>
      <c r="BB244" s="44">
        <v>0</v>
      </c>
      <c r="BC244" s="45">
        <v>0</v>
      </c>
      <c r="BD244" s="43">
        <v>0</v>
      </c>
      <c r="BE244" s="46">
        <v>0</v>
      </c>
      <c r="BF244" s="43">
        <v>6244.9889999999996</v>
      </c>
      <c r="BG244" s="51"/>
      <c r="BH244" s="43">
        <v>0</v>
      </c>
      <c r="BI244" s="44">
        <v>0</v>
      </c>
      <c r="BJ244" s="45">
        <v>0</v>
      </c>
      <c r="BK244" s="43">
        <v>0</v>
      </c>
      <c r="BL244" s="46">
        <v>0</v>
      </c>
      <c r="BM244" s="43">
        <v>6244.9889999999996</v>
      </c>
      <c r="BN244" s="51"/>
      <c r="BO244" s="43">
        <v>0</v>
      </c>
      <c r="BP244" s="44">
        <v>0</v>
      </c>
      <c r="BQ244" s="45">
        <v>0</v>
      </c>
      <c r="BR244" s="43">
        <v>0</v>
      </c>
      <c r="BS244" s="46">
        <v>0</v>
      </c>
      <c r="BT244" s="43">
        <v>6244.9889999999996</v>
      </c>
      <c r="BU244" s="68">
        <v>95.17</v>
      </c>
      <c r="BV244" s="43">
        <v>1561.7397000000001</v>
      </c>
      <c r="BW244" s="44">
        <v>0.25007885522296358</v>
      </c>
      <c r="BX244" s="45">
        <v>95.17</v>
      </c>
      <c r="BY244" s="43">
        <v>1561.7397000000001</v>
      </c>
      <c r="BZ244" s="46">
        <v>0.25007885522296358</v>
      </c>
      <c r="CA244" s="43">
        <v>4683.2492999999995</v>
      </c>
      <c r="CB244" s="51"/>
      <c r="CC244" s="43">
        <v>0</v>
      </c>
      <c r="CD244" s="44">
        <v>0</v>
      </c>
      <c r="CE244" s="45">
        <v>95.17</v>
      </c>
      <c r="CF244" s="43">
        <v>1561.7397000000001</v>
      </c>
      <c r="CG244" s="46">
        <v>0.25007885522296358</v>
      </c>
      <c r="CH244" s="43">
        <v>4683.2492999999995</v>
      </c>
      <c r="CI244" s="51"/>
      <c r="CJ244" s="43">
        <v>0</v>
      </c>
      <c r="CK244" s="44">
        <v>0</v>
      </c>
      <c r="CL244" s="45">
        <v>95.17</v>
      </c>
      <c r="CM244" s="43">
        <v>1561.7397000000001</v>
      </c>
      <c r="CN244" s="46">
        <v>0.25007885522296358</v>
      </c>
      <c r="CO244" s="43">
        <v>4683.2492999999995</v>
      </c>
      <c r="CP244" s="51">
        <v>167</v>
      </c>
      <c r="CQ244" s="43">
        <v>2740.47</v>
      </c>
      <c r="CR244" s="44">
        <v>0.43882703396274997</v>
      </c>
      <c r="CS244" s="45">
        <v>262.17</v>
      </c>
      <c r="CT244" s="43">
        <v>4302.2096999999994</v>
      </c>
      <c r="CU244" s="46">
        <v>0.68890588918571349</v>
      </c>
      <c r="CV244" s="43">
        <v>1942.7793000000001</v>
      </c>
      <c r="CW244" s="51">
        <v>69</v>
      </c>
      <c r="CX244" s="43">
        <v>1132.29</v>
      </c>
      <c r="CY244" s="44">
        <v>0.18131176852353142</v>
      </c>
      <c r="CZ244" s="45">
        <v>331.17</v>
      </c>
      <c r="DA244" s="43">
        <v>5434.4996999999994</v>
      </c>
      <c r="DB244" s="46">
        <v>0.87021765770924497</v>
      </c>
      <c r="DC244" s="43">
        <v>810.48930000000018</v>
      </c>
      <c r="DD244" s="51"/>
      <c r="DE244" s="43">
        <v>0</v>
      </c>
      <c r="DF244" s="44">
        <v>0</v>
      </c>
      <c r="DG244" s="45">
        <v>331.17</v>
      </c>
      <c r="DH244" s="43">
        <v>5434.4996999999994</v>
      </c>
      <c r="DI244" s="46">
        <v>0.87021765770924497</v>
      </c>
      <c r="DJ244" s="43">
        <v>810.48930000000018</v>
      </c>
      <c r="DK244" s="51">
        <v>49.39</v>
      </c>
      <c r="DL244" s="43">
        <v>810.48990000000003</v>
      </c>
      <c r="DM244" s="44">
        <v>0.12978243836778577</v>
      </c>
      <c r="DN244" s="45">
        <v>380.56</v>
      </c>
      <c r="DO244" s="43">
        <v>6244.989599999999</v>
      </c>
      <c r="DP244" s="46">
        <v>1.0000000960770306</v>
      </c>
      <c r="DQ244" s="43">
        <v>-5.9999999939464033E-4</v>
      </c>
      <c r="DR244" s="45">
        <v>0</v>
      </c>
      <c r="DS244" s="45">
        <v>0</v>
      </c>
      <c r="DT244" s="45"/>
      <c r="DU244" s="45">
        <v>0</v>
      </c>
      <c r="DV244" s="43">
        <v>0</v>
      </c>
      <c r="DW244" s="43">
        <v>0</v>
      </c>
      <c r="DX244" s="43">
        <v>0</v>
      </c>
      <c r="DY244" s="50">
        <v>0</v>
      </c>
      <c r="DZ244" s="50">
        <v>0</v>
      </c>
      <c r="EA244" s="52" t="s">
        <v>2076</v>
      </c>
      <c r="EB244"/>
    </row>
    <row r="245" spans="1:132" ht="38.25" outlineLevel="1" x14ac:dyDescent="0.25">
      <c r="A245" s="37" t="s">
        <v>713</v>
      </c>
      <c r="B245" s="38" t="s">
        <v>714</v>
      </c>
      <c r="C245" s="37" t="s">
        <v>48</v>
      </c>
      <c r="D245" s="37" t="s">
        <v>715</v>
      </c>
      <c r="E245" s="39" t="s">
        <v>63</v>
      </c>
      <c r="F245" s="39">
        <v>3</v>
      </c>
      <c r="G245" s="40">
        <v>131.08000000000001</v>
      </c>
      <c r="H245" s="40">
        <v>164.13</v>
      </c>
      <c r="I245" s="41">
        <v>492.39</v>
      </c>
      <c r="J245" s="51">
        <v>0</v>
      </c>
      <c r="K245" s="43">
        <v>0</v>
      </c>
      <c r="L245" s="44">
        <v>0</v>
      </c>
      <c r="M245" s="45">
        <v>0</v>
      </c>
      <c r="N245" s="43">
        <v>0</v>
      </c>
      <c r="O245" s="46">
        <v>0</v>
      </c>
      <c r="P245" s="43">
        <v>492.39</v>
      </c>
      <c r="Q245" s="51"/>
      <c r="R245" s="43">
        <v>0</v>
      </c>
      <c r="S245" s="44">
        <v>0</v>
      </c>
      <c r="T245" s="48">
        <v>0</v>
      </c>
      <c r="U245" s="43">
        <v>0</v>
      </c>
      <c r="V245" s="46">
        <v>0</v>
      </c>
      <c r="W245" s="43">
        <v>492.39</v>
      </c>
      <c r="X245" s="51"/>
      <c r="Y245" s="43">
        <v>0</v>
      </c>
      <c r="Z245" s="44">
        <v>0</v>
      </c>
      <c r="AA245" s="45">
        <v>0</v>
      </c>
      <c r="AB245" s="43">
        <v>0</v>
      </c>
      <c r="AC245" s="46">
        <v>0</v>
      </c>
      <c r="AD245" s="43">
        <v>492.39</v>
      </c>
      <c r="AE245" s="51"/>
      <c r="AF245" s="43">
        <v>0</v>
      </c>
      <c r="AG245" s="44">
        <v>0</v>
      </c>
      <c r="AH245" s="45">
        <v>0</v>
      </c>
      <c r="AI245" s="43">
        <v>0</v>
      </c>
      <c r="AJ245" s="46">
        <v>0</v>
      </c>
      <c r="AK245" s="43">
        <v>492.39</v>
      </c>
      <c r="AL245" s="51"/>
      <c r="AM245" s="43">
        <v>0</v>
      </c>
      <c r="AN245" s="44">
        <v>0</v>
      </c>
      <c r="AO245" s="45">
        <v>0</v>
      </c>
      <c r="AP245" s="43">
        <v>0</v>
      </c>
      <c r="AQ245" s="46">
        <v>0</v>
      </c>
      <c r="AR245" s="43">
        <v>492.39</v>
      </c>
      <c r="AS245" s="51"/>
      <c r="AT245" s="43">
        <v>0</v>
      </c>
      <c r="AU245" s="44">
        <v>0</v>
      </c>
      <c r="AV245" s="45">
        <v>0</v>
      </c>
      <c r="AW245" s="43">
        <v>0</v>
      </c>
      <c r="AX245" s="46">
        <v>0</v>
      </c>
      <c r="AY245" s="43">
        <v>492.39</v>
      </c>
      <c r="AZ245" s="51">
        <v>2</v>
      </c>
      <c r="BA245" s="43">
        <v>328.26</v>
      </c>
      <c r="BB245" s="44">
        <v>0.66666666666666663</v>
      </c>
      <c r="BC245" s="45">
        <v>2</v>
      </c>
      <c r="BD245" s="43">
        <v>328.26</v>
      </c>
      <c r="BE245" s="46">
        <v>0.66666666666666663</v>
      </c>
      <c r="BF245" s="43">
        <v>164.13</v>
      </c>
      <c r="BG245" s="51"/>
      <c r="BH245" s="43">
        <v>0</v>
      </c>
      <c r="BI245" s="44">
        <v>0</v>
      </c>
      <c r="BJ245" s="45">
        <v>2</v>
      </c>
      <c r="BK245" s="43">
        <v>328.26</v>
      </c>
      <c r="BL245" s="46">
        <v>0.66666666666666663</v>
      </c>
      <c r="BM245" s="43">
        <v>164.13</v>
      </c>
      <c r="BN245" s="51"/>
      <c r="BO245" s="43">
        <v>0</v>
      </c>
      <c r="BP245" s="44">
        <v>0</v>
      </c>
      <c r="BQ245" s="45">
        <v>2</v>
      </c>
      <c r="BR245" s="43">
        <v>328.26</v>
      </c>
      <c r="BS245" s="46">
        <v>0.66666666666666663</v>
      </c>
      <c r="BT245" s="43">
        <v>164.13</v>
      </c>
      <c r="BU245" s="51"/>
      <c r="BV245" s="43">
        <v>0</v>
      </c>
      <c r="BW245" s="44">
        <v>0</v>
      </c>
      <c r="BX245" s="45">
        <v>2</v>
      </c>
      <c r="BY245" s="43">
        <v>328.26</v>
      </c>
      <c r="BZ245" s="46">
        <v>0.66666666666666663</v>
      </c>
      <c r="CA245" s="43">
        <v>164.13</v>
      </c>
      <c r="CB245" s="51"/>
      <c r="CC245" s="43">
        <v>0</v>
      </c>
      <c r="CD245" s="44">
        <v>0</v>
      </c>
      <c r="CE245" s="45">
        <v>2</v>
      </c>
      <c r="CF245" s="43">
        <v>328.26</v>
      </c>
      <c r="CG245" s="46">
        <v>0.66666666666666663</v>
      </c>
      <c r="CH245" s="43">
        <v>164.13</v>
      </c>
      <c r="CI245" s="51"/>
      <c r="CJ245" s="43">
        <v>0</v>
      </c>
      <c r="CK245" s="44">
        <v>0</v>
      </c>
      <c r="CL245" s="45">
        <v>2</v>
      </c>
      <c r="CM245" s="43">
        <v>328.26</v>
      </c>
      <c r="CN245" s="46">
        <v>0.66666666666666663</v>
      </c>
      <c r="CO245" s="43">
        <v>164.13</v>
      </c>
      <c r="CP245" s="51"/>
      <c r="CQ245" s="43">
        <v>0</v>
      </c>
      <c r="CR245" s="44">
        <v>0</v>
      </c>
      <c r="CS245" s="45">
        <v>2</v>
      </c>
      <c r="CT245" s="43">
        <v>328.26</v>
      </c>
      <c r="CU245" s="46">
        <v>0.66666666666666663</v>
      </c>
      <c r="CV245" s="43">
        <v>164.13</v>
      </c>
      <c r="CW245" s="51"/>
      <c r="CX245" s="43">
        <v>0</v>
      </c>
      <c r="CY245" s="44">
        <v>0</v>
      </c>
      <c r="CZ245" s="45">
        <v>2</v>
      </c>
      <c r="DA245" s="43">
        <v>328.26</v>
      </c>
      <c r="DB245" s="46">
        <v>0.66666666666666663</v>
      </c>
      <c r="DC245" s="43">
        <v>164.13</v>
      </c>
      <c r="DD245" s="51"/>
      <c r="DE245" s="43">
        <v>0</v>
      </c>
      <c r="DF245" s="44">
        <v>0</v>
      </c>
      <c r="DG245" s="45">
        <v>2</v>
      </c>
      <c r="DH245" s="43">
        <v>328.26</v>
      </c>
      <c r="DI245" s="46">
        <v>0.66666666666666663</v>
      </c>
      <c r="DJ245" s="43">
        <v>164.13</v>
      </c>
      <c r="DK245" s="51"/>
      <c r="DL245" s="43">
        <v>0</v>
      </c>
      <c r="DM245" s="44">
        <v>0</v>
      </c>
      <c r="DN245" s="45">
        <v>2</v>
      </c>
      <c r="DO245" s="43">
        <v>328.26</v>
      </c>
      <c r="DP245" s="46">
        <v>0.66666666666666663</v>
      </c>
      <c r="DQ245" s="43">
        <v>164.13</v>
      </c>
      <c r="DR245" s="45">
        <v>1</v>
      </c>
      <c r="DS245" s="45">
        <v>0</v>
      </c>
      <c r="DT245" s="45"/>
      <c r="DU245" s="45">
        <v>0</v>
      </c>
      <c r="DV245" s="43">
        <v>164.13</v>
      </c>
      <c r="DW245" s="43">
        <v>0</v>
      </c>
      <c r="DX245" s="43">
        <v>0</v>
      </c>
      <c r="DY245" s="50">
        <v>0</v>
      </c>
      <c r="DZ245" s="50">
        <v>12.342575999999998</v>
      </c>
      <c r="EA245" s="52">
        <v>0.33333333333333331</v>
      </c>
      <c r="EB245"/>
    </row>
    <row r="246" spans="1:132" ht="25.5" outlineLevel="1" x14ac:dyDescent="0.25">
      <c r="A246" s="58" t="s">
        <v>716</v>
      </c>
      <c r="B246" s="58"/>
      <c r="C246" s="58"/>
      <c r="D246" s="58" t="s">
        <v>717</v>
      </c>
      <c r="E246" s="58"/>
      <c r="F246" s="58"/>
      <c r="G246" s="59"/>
      <c r="H246" s="59"/>
      <c r="I246" s="60">
        <v>0</v>
      </c>
      <c r="J246" s="61"/>
      <c r="K246" s="60">
        <v>0</v>
      </c>
      <c r="L246" s="62" t="e">
        <v>#DIV/0!</v>
      </c>
      <c r="M246" s="63"/>
      <c r="N246" s="60">
        <v>0</v>
      </c>
      <c r="O246" s="64" t="e">
        <v>#DIV/0!</v>
      </c>
      <c r="P246" s="60">
        <v>257547.69500000001</v>
      </c>
      <c r="Q246" s="61"/>
      <c r="R246" s="60">
        <v>3360.8742999999999</v>
      </c>
      <c r="S246" s="62" t="e">
        <v>#DIV/0!</v>
      </c>
      <c r="T246" s="63"/>
      <c r="U246" s="60">
        <v>3360.8742999999999</v>
      </c>
      <c r="V246" s="64" t="e">
        <v>#DIV/0!</v>
      </c>
      <c r="W246" s="60">
        <v>254186.82070000001</v>
      </c>
      <c r="X246" s="61"/>
      <c r="Y246" s="60">
        <v>5259.0349999999999</v>
      </c>
      <c r="Z246" s="62" t="e">
        <v>#DIV/0!</v>
      </c>
      <c r="AA246" s="63"/>
      <c r="AB246" s="60">
        <v>8619.9092999999993</v>
      </c>
      <c r="AC246" s="64" t="e">
        <v>#DIV/0!</v>
      </c>
      <c r="AD246" s="60">
        <v>248927.78570000004</v>
      </c>
      <c r="AE246" s="61"/>
      <c r="AF246" s="60">
        <v>37270.206000000006</v>
      </c>
      <c r="AG246" s="62" t="e">
        <v>#DIV/0!</v>
      </c>
      <c r="AH246" s="63"/>
      <c r="AI246" s="60">
        <v>45890.115300000005</v>
      </c>
      <c r="AJ246" s="64" t="e">
        <v>#DIV/0!</v>
      </c>
      <c r="AK246" s="60">
        <v>211657.5797</v>
      </c>
      <c r="AL246" s="61"/>
      <c r="AM246" s="60">
        <v>50271.269000000008</v>
      </c>
      <c r="AN246" s="62" t="e">
        <v>#DIV/0!</v>
      </c>
      <c r="AO246" s="63"/>
      <c r="AP246" s="60">
        <v>96161.384299999991</v>
      </c>
      <c r="AQ246" s="64" t="e">
        <v>#DIV/0!</v>
      </c>
      <c r="AR246" s="60">
        <v>161386.31070000006</v>
      </c>
      <c r="AS246" s="61"/>
      <c r="AT246" s="60">
        <v>22705.471000000001</v>
      </c>
      <c r="AU246" s="62" t="e">
        <v>#DIV/0!</v>
      </c>
      <c r="AV246" s="63"/>
      <c r="AW246" s="60">
        <v>118866.8553</v>
      </c>
      <c r="AX246" s="64" t="e">
        <v>#DIV/0!</v>
      </c>
      <c r="AY246" s="60">
        <v>138680.83970000001</v>
      </c>
      <c r="AZ246" s="61"/>
      <c r="BA246" s="60">
        <v>9998.1051000000007</v>
      </c>
      <c r="BB246" s="62" t="e">
        <v>#DIV/0!</v>
      </c>
      <c r="BC246" s="63"/>
      <c r="BD246" s="60">
        <v>128864.9604</v>
      </c>
      <c r="BE246" s="64" t="e">
        <v>#DIV/0!</v>
      </c>
      <c r="BF246" s="60">
        <v>128682.7346</v>
      </c>
      <c r="BG246" s="61"/>
      <c r="BH246" s="60">
        <v>3384.1620000000003</v>
      </c>
      <c r="BI246" s="62" t="e">
        <v>#DIV/0!</v>
      </c>
      <c r="BJ246" s="63"/>
      <c r="BK246" s="60">
        <v>132249.12239999996</v>
      </c>
      <c r="BL246" s="64" t="e">
        <v>#DIV/0!</v>
      </c>
      <c r="BM246" s="60">
        <v>125298.57259999998</v>
      </c>
      <c r="BN246" s="61"/>
      <c r="BO246" s="60">
        <v>4612.55</v>
      </c>
      <c r="BP246" s="62" t="e">
        <v>#DIV/0!</v>
      </c>
      <c r="BQ246" s="63"/>
      <c r="BR246" s="60">
        <v>136861.67240000001</v>
      </c>
      <c r="BS246" s="64" t="e">
        <v>#DIV/0!</v>
      </c>
      <c r="BT246" s="60">
        <v>120686.0226</v>
      </c>
      <c r="BU246" s="61"/>
      <c r="BV246" s="60">
        <v>12261.234</v>
      </c>
      <c r="BW246" s="62" t="e">
        <v>#DIV/0!</v>
      </c>
      <c r="BX246" s="63"/>
      <c r="BY246" s="60">
        <v>149122.90640000001</v>
      </c>
      <c r="BZ246" s="64" t="e">
        <v>#DIV/0!</v>
      </c>
      <c r="CA246" s="60">
        <v>108424.7886</v>
      </c>
      <c r="CB246" s="61"/>
      <c r="CC246" s="60">
        <v>2050</v>
      </c>
      <c r="CD246" s="62" t="e">
        <v>#DIV/0!</v>
      </c>
      <c r="CE246" s="63"/>
      <c r="CF246" s="60">
        <v>151172.90640000001</v>
      </c>
      <c r="CG246" s="64" t="e">
        <v>#DIV/0!</v>
      </c>
      <c r="CH246" s="60">
        <v>106374.7886</v>
      </c>
      <c r="CI246" s="61"/>
      <c r="CJ246" s="60">
        <v>5748.7489999999998</v>
      </c>
      <c r="CK246" s="62" t="e">
        <v>#DIV/0!</v>
      </c>
      <c r="CL246" s="63"/>
      <c r="CM246" s="60">
        <v>156921.65540000002</v>
      </c>
      <c r="CN246" s="64">
        <v>0</v>
      </c>
      <c r="CO246" s="60">
        <v>100626.0396</v>
      </c>
      <c r="CP246" s="61"/>
      <c r="CQ246" s="60">
        <v>13087.413500000001</v>
      </c>
      <c r="CR246" s="62"/>
      <c r="CS246" s="63"/>
      <c r="CT246" s="60">
        <v>170009.06890000004</v>
      </c>
      <c r="CU246" s="64"/>
      <c r="CV246" s="60">
        <v>87538.626099999994</v>
      </c>
      <c r="CW246" s="61"/>
      <c r="CX246" s="60">
        <v>45464.687999999995</v>
      </c>
      <c r="CY246" s="62"/>
      <c r="CZ246" s="63"/>
      <c r="DA246" s="60">
        <v>215473.75690000012</v>
      </c>
      <c r="DB246" s="64"/>
      <c r="DC246" s="60">
        <v>42073.938100000007</v>
      </c>
      <c r="DD246" s="61"/>
      <c r="DE246" s="60">
        <v>0</v>
      </c>
      <c r="DF246" s="62"/>
      <c r="DG246" s="63"/>
      <c r="DH246" s="60">
        <v>215473.75690000012</v>
      </c>
      <c r="DI246" s="64"/>
      <c r="DJ246" s="60">
        <v>42073.938100000007</v>
      </c>
      <c r="DK246" s="61"/>
      <c r="DL246" s="60">
        <v>12663.895599999998</v>
      </c>
      <c r="DM246" s="62"/>
      <c r="DN246" s="63"/>
      <c r="DO246" s="60">
        <v>228137.65250000005</v>
      </c>
      <c r="DP246" s="64"/>
      <c r="DQ246" s="60">
        <v>29410.042500000003</v>
      </c>
      <c r="DR246" s="63"/>
      <c r="DS246" s="63"/>
      <c r="DT246" s="63"/>
      <c r="DU246" s="63"/>
      <c r="DV246" s="60">
        <v>23530.024000000016</v>
      </c>
      <c r="DW246" s="60">
        <v>5481.0000000000009</v>
      </c>
      <c r="DX246" s="60">
        <v>836.4</v>
      </c>
      <c r="DY246" s="60">
        <v>5043.619999999999</v>
      </c>
      <c r="DZ246" s="60">
        <v>616.87329936355206</v>
      </c>
      <c r="EA246" s="62"/>
      <c r="EB246"/>
    </row>
    <row r="247" spans="1:132" ht="38.25" outlineLevel="1" x14ac:dyDescent="0.25">
      <c r="A247" s="37" t="s">
        <v>718</v>
      </c>
      <c r="B247" s="38" t="s">
        <v>595</v>
      </c>
      <c r="C247" s="37" t="s">
        <v>53</v>
      </c>
      <c r="D247" s="37" t="s">
        <v>596</v>
      </c>
      <c r="E247" s="39" t="s">
        <v>130</v>
      </c>
      <c r="F247" s="39">
        <v>358.5</v>
      </c>
      <c r="G247" s="40">
        <v>4.71</v>
      </c>
      <c r="H247" s="40">
        <v>5.89</v>
      </c>
      <c r="I247" s="41">
        <v>2111.5650000000001</v>
      </c>
      <c r="J247" s="51"/>
      <c r="K247" s="43">
        <v>0</v>
      </c>
      <c r="L247" s="44">
        <v>0</v>
      </c>
      <c r="M247" s="45">
        <v>0</v>
      </c>
      <c r="N247" s="43">
        <v>0</v>
      </c>
      <c r="O247" s="46">
        <v>0</v>
      </c>
      <c r="P247" s="43">
        <v>2111.5650000000001</v>
      </c>
      <c r="Q247" s="51">
        <v>45.2</v>
      </c>
      <c r="R247" s="43">
        <v>266.22800000000001</v>
      </c>
      <c r="S247" s="44">
        <v>0.12608089260808927</v>
      </c>
      <c r="T247" s="45">
        <v>45.2</v>
      </c>
      <c r="U247" s="43">
        <v>266.22800000000001</v>
      </c>
      <c r="V247" s="46">
        <v>0.12608089260808927</v>
      </c>
      <c r="W247" s="43">
        <v>1845.337</v>
      </c>
      <c r="X247" s="51">
        <v>27.3</v>
      </c>
      <c r="Y247" s="43">
        <v>160.797</v>
      </c>
      <c r="Z247" s="44">
        <v>7.6150627615062763E-2</v>
      </c>
      <c r="AA247" s="45">
        <v>72.5</v>
      </c>
      <c r="AB247" s="43">
        <v>427.02499999999998</v>
      </c>
      <c r="AC247" s="46">
        <v>0.20223152022315199</v>
      </c>
      <c r="AD247" s="43">
        <v>1684.54</v>
      </c>
      <c r="AE247" s="51">
        <v>70.8</v>
      </c>
      <c r="AF247" s="43">
        <v>417.01199999999994</v>
      </c>
      <c r="AG247" s="44">
        <v>0.19748953974895395</v>
      </c>
      <c r="AH247" s="45">
        <v>143.30000000000001</v>
      </c>
      <c r="AI247" s="43">
        <v>844.03699999999992</v>
      </c>
      <c r="AJ247" s="46">
        <v>0.39972105997210594</v>
      </c>
      <c r="AK247" s="43">
        <v>1267.5280000000002</v>
      </c>
      <c r="AL247" s="51">
        <v>67</v>
      </c>
      <c r="AM247" s="43">
        <v>394.63</v>
      </c>
      <c r="AN247" s="44">
        <v>0.18688981868898186</v>
      </c>
      <c r="AO247" s="45">
        <v>210.3</v>
      </c>
      <c r="AP247" s="43">
        <v>1238.6669999999999</v>
      </c>
      <c r="AQ247" s="46">
        <v>0.58661087866108785</v>
      </c>
      <c r="AR247" s="43">
        <v>872.89800000000014</v>
      </c>
      <c r="AS247" s="51">
        <v>32.1</v>
      </c>
      <c r="AT247" s="43">
        <v>189.06899999999999</v>
      </c>
      <c r="AU247" s="44">
        <v>8.9539748953974888E-2</v>
      </c>
      <c r="AV247" s="45">
        <v>242.4</v>
      </c>
      <c r="AW247" s="43">
        <v>1427.7359999999999</v>
      </c>
      <c r="AX247" s="46">
        <v>0.67615062761506273</v>
      </c>
      <c r="AY247" s="43">
        <v>683.82900000000018</v>
      </c>
      <c r="AZ247" s="51">
        <v>38.200000000000003</v>
      </c>
      <c r="BA247" s="43">
        <v>224.99799999999999</v>
      </c>
      <c r="BB247" s="44">
        <v>0.10655509065550905</v>
      </c>
      <c r="BC247" s="45">
        <v>280.60000000000002</v>
      </c>
      <c r="BD247" s="43">
        <v>1652.7339999999999</v>
      </c>
      <c r="BE247" s="46">
        <v>0.78270571827057178</v>
      </c>
      <c r="BF247" s="43">
        <v>458.83100000000013</v>
      </c>
      <c r="BG247" s="51">
        <v>19.3</v>
      </c>
      <c r="BH247" s="43">
        <v>113.67699999999999</v>
      </c>
      <c r="BI247" s="44">
        <v>5.383542538354253E-2</v>
      </c>
      <c r="BJ247" s="45">
        <v>299.90000000000003</v>
      </c>
      <c r="BK247" s="43">
        <v>1766.4109999999998</v>
      </c>
      <c r="BL247" s="46">
        <v>0.83654114365411425</v>
      </c>
      <c r="BM247" s="43">
        <v>345.15400000000022</v>
      </c>
      <c r="BN247" s="51"/>
      <c r="BO247" s="43">
        <v>0</v>
      </c>
      <c r="BP247" s="44">
        <v>0</v>
      </c>
      <c r="BQ247" s="45">
        <v>299.90000000000003</v>
      </c>
      <c r="BR247" s="43">
        <v>1766.4109999999998</v>
      </c>
      <c r="BS247" s="46">
        <v>0.83654114365411425</v>
      </c>
      <c r="BT247" s="43">
        <v>345.15400000000022</v>
      </c>
      <c r="BU247" s="51"/>
      <c r="BV247" s="43">
        <v>0</v>
      </c>
      <c r="BW247" s="44">
        <v>0</v>
      </c>
      <c r="BX247" s="45">
        <v>299.90000000000003</v>
      </c>
      <c r="BY247" s="43">
        <v>1766.4109999999998</v>
      </c>
      <c r="BZ247" s="46">
        <v>0.83654114365411425</v>
      </c>
      <c r="CA247" s="43">
        <v>345.15400000000022</v>
      </c>
      <c r="CB247" s="51"/>
      <c r="CC247" s="43">
        <v>0</v>
      </c>
      <c r="CD247" s="44">
        <v>0</v>
      </c>
      <c r="CE247" s="45">
        <v>299.90000000000003</v>
      </c>
      <c r="CF247" s="43">
        <v>1766.4109999999998</v>
      </c>
      <c r="CG247" s="46">
        <v>0.83654114365411425</v>
      </c>
      <c r="CH247" s="43">
        <v>345.15400000000022</v>
      </c>
      <c r="CI247" s="51">
        <v>30.3</v>
      </c>
      <c r="CJ247" s="43">
        <v>178.46699999999998</v>
      </c>
      <c r="CK247" s="44">
        <v>8.4518828451882841E-2</v>
      </c>
      <c r="CL247" s="45">
        <v>330.20000000000005</v>
      </c>
      <c r="CM247" s="43">
        <v>1944.8779999999997</v>
      </c>
      <c r="CN247" s="46">
        <v>0.92105997210599699</v>
      </c>
      <c r="CO247" s="43">
        <v>166.68700000000035</v>
      </c>
      <c r="CP247" s="51"/>
      <c r="CQ247" s="43">
        <v>0</v>
      </c>
      <c r="CR247" s="44">
        <v>0</v>
      </c>
      <c r="CS247" s="45">
        <v>330.20000000000005</v>
      </c>
      <c r="CT247" s="43">
        <v>1944.8779999999997</v>
      </c>
      <c r="CU247" s="46">
        <v>0.92105997210599699</v>
      </c>
      <c r="CV247" s="43">
        <v>166.68700000000035</v>
      </c>
      <c r="CW247" s="51">
        <v>28.3</v>
      </c>
      <c r="CX247" s="43">
        <v>166.68699999999998</v>
      </c>
      <c r="CY247" s="44">
        <v>7.8940027894002784E-2</v>
      </c>
      <c r="CZ247" s="45">
        <v>358.50000000000006</v>
      </c>
      <c r="DA247" s="43">
        <v>2111.5649999999996</v>
      </c>
      <c r="DB247" s="46">
        <v>0.99999999999999978</v>
      </c>
      <c r="DC247" s="43">
        <v>0</v>
      </c>
      <c r="DD247" s="51"/>
      <c r="DE247" s="43">
        <v>0</v>
      </c>
      <c r="DF247" s="44">
        <v>0</v>
      </c>
      <c r="DG247" s="45">
        <v>358.50000000000006</v>
      </c>
      <c r="DH247" s="43">
        <v>2111.5649999999996</v>
      </c>
      <c r="DI247" s="46">
        <v>0.99999999999999978</v>
      </c>
      <c r="DJ247" s="43">
        <v>0</v>
      </c>
      <c r="DK247" s="51"/>
      <c r="DL247" s="43">
        <v>0</v>
      </c>
      <c r="DM247" s="44">
        <v>0</v>
      </c>
      <c r="DN247" s="45">
        <v>358.50000000000006</v>
      </c>
      <c r="DO247" s="43">
        <v>2111.5649999999996</v>
      </c>
      <c r="DP247" s="46">
        <v>0.99999999999999978</v>
      </c>
      <c r="DQ247" s="43">
        <v>0</v>
      </c>
      <c r="DR247" s="45">
        <v>0</v>
      </c>
      <c r="DS247" s="45">
        <v>-5.6843418860808015E-14</v>
      </c>
      <c r="DT247" s="45"/>
      <c r="DU247" s="45">
        <v>0</v>
      </c>
      <c r="DV247" s="43">
        <v>0</v>
      </c>
      <c r="DW247" s="43">
        <v>-3.3480773709015919E-13</v>
      </c>
      <c r="DX247" s="43">
        <v>0</v>
      </c>
      <c r="DY247" s="50">
        <v>0</v>
      </c>
      <c r="DZ247" s="50">
        <v>0</v>
      </c>
      <c r="EA247" s="52" t="s">
        <v>2076</v>
      </c>
      <c r="EB247"/>
    </row>
    <row r="248" spans="1:132" ht="38.25" outlineLevel="1" x14ac:dyDescent="0.25">
      <c r="A248" s="37" t="s">
        <v>719</v>
      </c>
      <c r="B248" s="38" t="s">
        <v>421</v>
      </c>
      <c r="C248" s="37" t="s">
        <v>48</v>
      </c>
      <c r="D248" s="37" t="s">
        <v>422</v>
      </c>
      <c r="E248" s="39" t="s">
        <v>130</v>
      </c>
      <c r="F248" s="39">
        <v>53.5</v>
      </c>
      <c r="G248" s="40">
        <v>5.46</v>
      </c>
      <c r="H248" s="40">
        <v>6.83</v>
      </c>
      <c r="I248" s="41">
        <v>365.40499999999997</v>
      </c>
      <c r="J248" s="51"/>
      <c r="K248" s="43">
        <v>0</v>
      </c>
      <c r="L248" s="44">
        <v>0</v>
      </c>
      <c r="M248" s="45">
        <v>0</v>
      </c>
      <c r="N248" s="43">
        <v>0</v>
      </c>
      <c r="O248" s="46">
        <v>0</v>
      </c>
      <c r="P248" s="43">
        <v>365.40499999999997</v>
      </c>
      <c r="Q248" s="51"/>
      <c r="R248" s="43">
        <v>0</v>
      </c>
      <c r="S248" s="44">
        <v>0</v>
      </c>
      <c r="T248" s="45">
        <v>0</v>
      </c>
      <c r="U248" s="43">
        <v>0</v>
      </c>
      <c r="V248" s="46">
        <v>0</v>
      </c>
      <c r="W248" s="43">
        <v>365.40499999999997</v>
      </c>
      <c r="X248" s="51">
        <v>9.6</v>
      </c>
      <c r="Y248" s="43">
        <v>65.567999999999998</v>
      </c>
      <c r="Z248" s="44">
        <v>0.17943925233644861</v>
      </c>
      <c r="AA248" s="45">
        <v>9.6</v>
      </c>
      <c r="AB248" s="43">
        <v>65.567999999999998</v>
      </c>
      <c r="AC248" s="46">
        <v>0.17943925233644861</v>
      </c>
      <c r="AD248" s="43">
        <v>299.83699999999999</v>
      </c>
      <c r="AE248" s="51"/>
      <c r="AF248" s="43">
        <v>0</v>
      </c>
      <c r="AG248" s="44">
        <v>0</v>
      </c>
      <c r="AH248" s="45">
        <v>9.6</v>
      </c>
      <c r="AI248" s="43">
        <v>65.567999999999998</v>
      </c>
      <c r="AJ248" s="46">
        <v>0.17943925233644861</v>
      </c>
      <c r="AK248" s="43">
        <v>299.83699999999999</v>
      </c>
      <c r="AL248" s="51"/>
      <c r="AM248" s="43">
        <v>0</v>
      </c>
      <c r="AN248" s="44">
        <v>0</v>
      </c>
      <c r="AO248" s="45">
        <v>9.6</v>
      </c>
      <c r="AP248" s="43">
        <v>65.567999999999998</v>
      </c>
      <c r="AQ248" s="46">
        <v>0.17943925233644861</v>
      </c>
      <c r="AR248" s="43">
        <v>299.83699999999999</v>
      </c>
      <c r="AS248" s="51"/>
      <c r="AT248" s="43">
        <v>0</v>
      </c>
      <c r="AU248" s="44">
        <v>0</v>
      </c>
      <c r="AV248" s="45">
        <v>9.6</v>
      </c>
      <c r="AW248" s="43">
        <v>65.567999999999998</v>
      </c>
      <c r="AX248" s="46">
        <v>0.17943925233644861</v>
      </c>
      <c r="AY248" s="43">
        <v>299.83699999999999</v>
      </c>
      <c r="AZ248" s="51"/>
      <c r="BA248" s="43">
        <v>0</v>
      </c>
      <c r="BB248" s="44">
        <v>0</v>
      </c>
      <c r="BC248" s="45">
        <v>9.6</v>
      </c>
      <c r="BD248" s="43">
        <v>65.567999999999998</v>
      </c>
      <c r="BE248" s="46">
        <v>0.17943925233644861</v>
      </c>
      <c r="BF248" s="43">
        <v>299.83699999999999</v>
      </c>
      <c r="BG248" s="51"/>
      <c r="BH248" s="43">
        <v>0</v>
      </c>
      <c r="BI248" s="44">
        <v>0</v>
      </c>
      <c r="BJ248" s="45">
        <v>9.6</v>
      </c>
      <c r="BK248" s="43">
        <v>65.567999999999998</v>
      </c>
      <c r="BL248" s="46">
        <v>0.17943925233644861</v>
      </c>
      <c r="BM248" s="43">
        <v>299.83699999999999</v>
      </c>
      <c r="BN248" s="51"/>
      <c r="BO248" s="43">
        <v>0</v>
      </c>
      <c r="BP248" s="44">
        <v>0</v>
      </c>
      <c r="BQ248" s="45">
        <v>9.6</v>
      </c>
      <c r="BR248" s="43">
        <v>65.567999999999998</v>
      </c>
      <c r="BS248" s="46">
        <v>0.17943925233644861</v>
      </c>
      <c r="BT248" s="43">
        <v>299.83699999999999</v>
      </c>
      <c r="BU248" s="51"/>
      <c r="BV248" s="43">
        <v>0</v>
      </c>
      <c r="BW248" s="44">
        <v>0</v>
      </c>
      <c r="BX248" s="45">
        <v>9.6</v>
      </c>
      <c r="BY248" s="43">
        <v>65.567999999999998</v>
      </c>
      <c r="BZ248" s="46">
        <v>0.17943925233644861</v>
      </c>
      <c r="CA248" s="43">
        <v>299.83699999999999</v>
      </c>
      <c r="CB248" s="51"/>
      <c r="CC248" s="43">
        <v>0</v>
      </c>
      <c r="CD248" s="44">
        <v>0</v>
      </c>
      <c r="CE248" s="45">
        <v>9.6</v>
      </c>
      <c r="CF248" s="43">
        <v>65.567999999999998</v>
      </c>
      <c r="CG248" s="46">
        <v>0.17943925233644861</v>
      </c>
      <c r="CH248" s="43">
        <v>299.83699999999999</v>
      </c>
      <c r="CI248" s="51"/>
      <c r="CJ248" s="43">
        <v>0</v>
      </c>
      <c r="CK248" s="44">
        <v>0</v>
      </c>
      <c r="CL248" s="45">
        <v>9.6</v>
      </c>
      <c r="CM248" s="43">
        <v>65.567999999999998</v>
      </c>
      <c r="CN248" s="46">
        <v>0.17943925233644861</v>
      </c>
      <c r="CO248" s="43">
        <v>299.83699999999999</v>
      </c>
      <c r="CP248" s="51">
        <v>43.9</v>
      </c>
      <c r="CQ248" s="43">
        <v>299.83699999999999</v>
      </c>
      <c r="CR248" s="44">
        <v>0.82056074766355147</v>
      </c>
      <c r="CS248" s="45">
        <v>53.5</v>
      </c>
      <c r="CT248" s="43">
        <v>365.40499999999997</v>
      </c>
      <c r="CU248" s="46">
        <v>1</v>
      </c>
      <c r="CV248" s="43">
        <v>0</v>
      </c>
      <c r="CW248" s="51"/>
      <c r="CX248" s="43">
        <v>0</v>
      </c>
      <c r="CY248" s="44">
        <v>0</v>
      </c>
      <c r="CZ248" s="45">
        <v>53.5</v>
      </c>
      <c r="DA248" s="43">
        <v>365.40499999999997</v>
      </c>
      <c r="DB248" s="46">
        <v>1</v>
      </c>
      <c r="DC248" s="43">
        <v>0</v>
      </c>
      <c r="DD248" s="51"/>
      <c r="DE248" s="43">
        <v>0</v>
      </c>
      <c r="DF248" s="44">
        <v>0</v>
      </c>
      <c r="DG248" s="45">
        <v>53.5</v>
      </c>
      <c r="DH248" s="43">
        <v>365.40499999999997</v>
      </c>
      <c r="DI248" s="46">
        <v>1</v>
      </c>
      <c r="DJ248" s="43">
        <v>0</v>
      </c>
      <c r="DK248" s="51"/>
      <c r="DL248" s="43">
        <v>0</v>
      </c>
      <c r="DM248" s="44">
        <v>0</v>
      </c>
      <c r="DN248" s="45">
        <v>53.5</v>
      </c>
      <c r="DO248" s="43">
        <v>365.40499999999997</v>
      </c>
      <c r="DP248" s="46">
        <v>1</v>
      </c>
      <c r="DQ248" s="43">
        <v>0</v>
      </c>
      <c r="DR248" s="45">
        <v>0</v>
      </c>
      <c r="DS248" s="45">
        <v>0</v>
      </c>
      <c r="DT248" s="45"/>
      <c r="DU248" s="45">
        <v>0</v>
      </c>
      <c r="DV248" s="43">
        <v>0</v>
      </c>
      <c r="DW248" s="43">
        <v>0</v>
      </c>
      <c r="DX248" s="43">
        <v>0</v>
      </c>
      <c r="DY248" s="50">
        <v>0</v>
      </c>
      <c r="DZ248" s="50">
        <v>0</v>
      </c>
      <c r="EA248" s="52" t="s">
        <v>2076</v>
      </c>
      <c r="EB248"/>
    </row>
    <row r="249" spans="1:132" ht="38.25" outlineLevel="1" x14ac:dyDescent="0.25">
      <c r="A249" s="37" t="s">
        <v>720</v>
      </c>
      <c r="B249" s="38" t="s">
        <v>721</v>
      </c>
      <c r="C249" s="37" t="s">
        <v>48</v>
      </c>
      <c r="D249" s="37" t="s">
        <v>722</v>
      </c>
      <c r="E249" s="39" t="s">
        <v>130</v>
      </c>
      <c r="F249" s="39">
        <v>134.35</v>
      </c>
      <c r="G249" s="40">
        <v>13.44</v>
      </c>
      <c r="H249" s="40">
        <v>16.82</v>
      </c>
      <c r="I249" s="41">
        <v>2259.7669999999998</v>
      </c>
      <c r="J249" s="51">
        <v>0</v>
      </c>
      <c r="K249" s="43">
        <v>0</v>
      </c>
      <c r="L249" s="44">
        <v>0</v>
      </c>
      <c r="M249" s="45">
        <v>0</v>
      </c>
      <c r="N249" s="43">
        <v>0</v>
      </c>
      <c r="O249" s="46">
        <v>0</v>
      </c>
      <c r="P249" s="43">
        <v>2259.7669999999998</v>
      </c>
      <c r="Q249" s="51">
        <v>76.45</v>
      </c>
      <c r="R249" s="43">
        <v>1285.8890000000001</v>
      </c>
      <c r="S249" s="44">
        <v>0.56903609973948654</v>
      </c>
      <c r="T249" s="45">
        <v>76.45</v>
      </c>
      <c r="U249" s="43">
        <v>1285.8890000000001</v>
      </c>
      <c r="V249" s="46">
        <v>0.56903609973948654</v>
      </c>
      <c r="W249" s="43">
        <v>973.8779999999997</v>
      </c>
      <c r="X249" s="51">
        <v>12.75</v>
      </c>
      <c r="Y249" s="43">
        <v>214.45500000000001</v>
      </c>
      <c r="Z249" s="44">
        <v>9.490137700037217E-2</v>
      </c>
      <c r="AA249" s="45">
        <v>89.2</v>
      </c>
      <c r="AB249" s="43">
        <v>1500.3440000000001</v>
      </c>
      <c r="AC249" s="46">
        <v>0.6639374767398587</v>
      </c>
      <c r="AD249" s="43">
        <v>759.42299999999977</v>
      </c>
      <c r="AE249" s="51"/>
      <c r="AF249" s="43">
        <v>0</v>
      </c>
      <c r="AG249" s="44">
        <v>0</v>
      </c>
      <c r="AH249" s="45">
        <v>89.2</v>
      </c>
      <c r="AI249" s="43">
        <v>1500.3440000000001</v>
      </c>
      <c r="AJ249" s="46">
        <v>0.6639374767398587</v>
      </c>
      <c r="AK249" s="43">
        <v>759.42299999999977</v>
      </c>
      <c r="AL249" s="51"/>
      <c r="AM249" s="43">
        <v>0</v>
      </c>
      <c r="AN249" s="44">
        <v>0</v>
      </c>
      <c r="AO249" s="45">
        <v>89.2</v>
      </c>
      <c r="AP249" s="43">
        <v>1500.3440000000001</v>
      </c>
      <c r="AQ249" s="46">
        <v>0.6639374767398587</v>
      </c>
      <c r="AR249" s="43">
        <v>759.42299999999977</v>
      </c>
      <c r="AS249" s="51">
        <v>29.6</v>
      </c>
      <c r="AT249" s="43">
        <v>497.87200000000001</v>
      </c>
      <c r="AU249" s="44">
        <v>0.22032005954596207</v>
      </c>
      <c r="AV249" s="45">
        <v>118.80000000000001</v>
      </c>
      <c r="AW249" s="43">
        <v>1998.2160000000001</v>
      </c>
      <c r="AX249" s="46">
        <v>0.88425753628582071</v>
      </c>
      <c r="AY249" s="43">
        <v>261.5509999999997</v>
      </c>
      <c r="AZ249" s="51">
        <v>10.4</v>
      </c>
      <c r="BA249" s="43">
        <v>174.928</v>
      </c>
      <c r="BB249" s="44">
        <v>7.7409750651283971E-2</v>
      </c>
      <c r="BC249" s="45">
        <v>129.20000000000002</v>
      </c>
      <c r="BD249" s="43">
        <v>2173.1440000000002</v>
      </c>
      <c r="BE249" s="46">
        <v>0.96166728693710479</v>
      </c>
      <c r="BF249" s="43">
        <v>86.622999999999593</v>
      </c>
      <c r="BG249" s="51"/>
      <c r="BH249" s="43">
        <v>0</v>
      </c>
      <c r="BI249" s="44">
        <v>0</v>
      </c>
      <c r="BJ249" s="45">
        <v>129.20000000000002</v>
      </c>
      <c r="BK249" s="43">
        <v>2173.1440000000002</v>
      </c>
      <c r="BL249" s="46">
        <v>0.96166728693710479</v>
      </c>
      <c r="BM249" s="43">
        <v>86.622999999999593</v>
      </c>
      <c r="BN249" s="51"/>
      <c r="BO249" s="43">
        <v>0</v>
      </c>
      <c r="BP249" s="44">
        <v>0</v>
      </c>
      <c r="BQ249" s="45">
        <v>129.20000000000002</v>
      </c>
      <c r="BR249" s="43">
        <v>2173.1440000000002</v>
      </c>
      <c r="BS249" s="46">
        <v>0.96166728693710479</v>
      </c>
      <c r="BT249" s="43">
        <v>86.622999999999593</v>
      </c>
      <c r="BU249" s="51"/>
      <c r="BV249" s="43">
        <v>0</v>
      </c>
      <c r="BW249" s="44">
        <v>0</v>
      </c>
      <c r="BX249" s="45">
        <v>129.20000000000002</v>
      </c>
      <c r="BY249" s="43">
        <v>2173.1440000000002</v>
      </c>
      <c r="BZ249" s="46">
        <v>0.96166728693710479</v>
      </c>
      <c r="CA249" s="43">
        <v>86.622999999999593</v>
      </c>
      <c r="CB249" s="51"/>
      <c r="CC249" s="43">
        <v>0</v>
      </c>
      <c r="CD249" s="44">
        <v>0</v>
      </c>
      <c r="CE249" s="45">
        <v>129.20000000000002</v>
      </c>
      <c r="CF249" s="43">
        <v>2173.1440000000002</v>
      </c>
      <c r="CG249" s="46">
        <v>0.96166728693710479</v>
      </c>
      <c r="CH249" s="43">
        <v>86.622999999999593</v>
      </c>
      <c r="CI249" s="51"/>
      <c r="CJ249" s="43">
        <v>0</v>
      </c>
      <c r="CK249" s="44">
        <v>0</v>
      </c>
      <c r="CL249" s="45">
        <v>129.20000000000002</v>
      </c>
      <c r="CM249" s="43">
        <v>2173.1440000000002</v>
      </c>
      <c r="CN249" s="46">
        <v>0.96166728693710479</v>
      </c>
      <c r="CO249" s="43">
        <v>86.622999999999593</v>
      </c>
      <c r="CP249" s="51">
        <v>5.15</v>
      </c>
      <c r="CQ249" s="43">
        <v>86.623000000000005</v>
      </c>
      <c r="CR249" s="44">
        <v>3.8332713062895429E-2</v>
      </c>
      <c r="CS249" s="45">
        <v>134.35000000000002</v>
      </c>
      <c r="CT249" s="43">
        <v>2259.7670000000003</v>
      </c>
      <c r="CU249" s="46">
        <v>1.0000000000000002</v>
      </c>
      <c r="CV249" s="43">
        <v>0</v>
      </c>
      <c r="CW249" s="51"/>
      <c r="CX249" s="43">
        <v>0</v>
      </c>
      <c r="CY249" s="44">
        <v>0</v>
      </c>
      <c r="CZ249" s="45">
        <v>134.35000000000002</v>
      </c>
      <c r="DA249" s="43">
        <v>2259.7670000000003</v>
      </c>
      <c r="DB249" s="46">
        <v>1.0000000000000002</v>
      </c>
      <c r="DC249" s="43">
        <v>0</v>
      </c>
      <c r="DD249" s="51"/>
      <c r="DE249" s="43">
        <v>0</v>
      </c>
      <c r="DF249" s="44">
        <v>0</v>
      </c>
      <c r="DG249" s="45">
        <v>134.35000000000002</v>
      </c>
      <c r="DH249" s="43">
        <v>2259.7670000000003</v>
      </c>
      <c r="DI249" s="46">
        <v>1.0000000000000002</v>
      </c>
      <c r="DJ249" s="43">
        <v>0</v>
      </c>
      <c r="DK249" s="51"/>
      <c r="DL249" s="43">
        <v>0</v>
      </c>
      <c r="DM249" s="44">
        <v>0</v>
      </c>
      <c r="DN249" s="45">
        <v>134.35000000000002</v>
      </c>
      <c r="DO249" s="43">
        <v>2259.7670000000003</v>
      </c>
      <c r="DP249" s="46">
        <v>1.0000000000000002</v>
      </c>
      <c r="DQ249" s="43">
        <v>0</v>
      </c>
      <c r="DR249" s="45">
        <v>0</v>
      </c>
      <c r="DS249" s="45">
        <v>-2.8421709430404007E-14</v>
      </c>
      <c r="DT249" s="45"/>
      <c r="DU249" s="45">
        <v>0</v>
      </c>
      <c r="DV249" s="43">
        <v>0</v>
      </c>
      <c r="DW249" s="43">
        <v>-4.7805315261939541E-13</v>
      </c>
      <c r="DX249" s="43">
        <v>0</v>
      </c>
      <c r="DY249" s="50">
        <v>0</v>
      </c>
      <c r="DZ249" s="50">
        <v>0</v>
      </c>
      <c r="EA249" s="52" t="s">
        <v>2076</v>
      </c>
      <c r="EB249"/>
    </row>
    <row r="250" spans="1:132" ht="38.25" outlineLevel="1" x14ac:dyDescent="0.25">
      <c r="A250" s="37" t="s">
        <v>723</v>
      </c>
      <c r="B250" s="38" t="s">
        <v>724</v>
      </c>
      <c r="C250" s="37" t="s">
        <v>53</v>
      </c>
      <c r="D250" s="37" t="s">
        <v>599</v>
      </c>
      <c r="E250" s="39" t="s">
        <v>130</v>
      </c>
      <c r="F250" s="39">
        <v>358.5</v>
      </c>
      <c r="G250" s="40">
        <v>12.37</v>
      </c>
      <c r="H250" s="40">
        <v>15.48</v>
      </c>
      <c r="I250" s="41">
        <v>5549.58</v>
      </c>
      <c r="J250" s="51">
        <v>0</v>
      </c>
      <c r="K250" s="43">
        <v>0</v>
      </c>
      <c r="L250" s="44">
        <v>0</v>
      </c>
      <c r="M250" s="45">
        <v>0</v>
      </c>
      <c r="N250" s="43">
        <v>0</v>
      </c>
      <c r="O250" s="46">
        <v>0</v>
      </c>
      <c r="P250" s="43">
        <v>5549.58</v>
      </c>
      <c r="Q250" s="51"/>
      <c r="R250" s="43">
        <v>0</v>
      </c>
      <c r="S250" s="44">
        <v>0</v>
      </c>
      <c r="T250" s="48">
        <v>0</v>
      </c>
      <c r="U250" s="43">
        <v>0</v>
      </c>
      <c r="V250" s="46">
        <v>0</v>
      </c>
      <c r="W250" s="43">
        <v>5549.58</v>
      </c>
      <c r="X250" s="51">
        <v>52.5</v>
      </c>
      <c r="Y250" s="43">
        <v>812.7</v>
      </c>
      <c r="Z250" s="44">
        <v>0.14644351464435149</v>
      </c>
      <c r="AA250" s="45">
        <v>52.5</v>
      </c>
      <c r="AB250" s="43">
        <v>812.7</v>
      </c>
      <c r="AC250" s="46">
        <v>0.14644351464435149</v>
      </c>
      <c r="AD250" s="43">
        <v>4736.88</v>
      </c>
      <c r="AE250" s="51">
        <v>90.8</v>
      </c>
      <c r="AF250" s="43">
        <v>1405.5840000000001</v>
      </c>
      <c r="AG250" s="44">
        <v>0.25327754532775454</v>
      </c>
      <c r="AH250" s="45">
        <v>143.30000000000001</v>
      </c>
      <c r="AI250" s="43">
        <v>2218.2840000000001</v>
      </c>
      <c r="AJ250" s="46">
        <v>0.399721059972106</v>
      </c>
      <c r="AK250" s="43">
        <v>3331.2959999999998</v>
      </c>
      <c r="AL250" s="51">
        <v>67</v>
      </c>
      <c r="AM250" s="43">
        <v>1037.1600000000001</v>
      </c>
      <c r="AN250" s="44">
        <v>0.18688981868898188</v>
      </c>
      <c r="AO250" s="45">
        <v>210.3</v>
      </c>
      <c r="AP250" s="43">
        <v>3255.4440000000004</v>
      </c>
      <c r="AQ250" s="46">
        <v>0.58661087866108796</v>
      </c>
      <c r="AR250" s="43">
        <v>2294.1359999999995</v>
      </c>
      <c r="AS250" s="51">
        <v>17</v>
      </c>
      <c r="AT250" s="43">
        <v>263.16000000000003</v>
      </c>
      <c r="AU250" s="44">
        <v>4.741980474198048E-2</v>
      </c>
      <c r="AV250" s="45">
        <v>227.3</v>
      </c>
      <c r="AW250" s="43">
        <v>3518.6040000000003</v>
      </c>
      <c r="AX250" s="46">
        <v>0.63403068340306845</v>
      </c>
      <c r="AY250" s="43">
        <v>2030.9759999999997</v>
      </c>
      <c r="AZ250" s="51">
        <v>38.200000000000003</v>
      </c>
      <c r="BA250" s="43">
        <v>591.33600000000001</v>
      </c>
      <c r="BB250" s="44">
        <v>0.10655509065550907</v>
      </c>
      <c r="BC250" s="45">
        <v>265.5</v>
      </c>
      <c r="BD250" s="43">
        <v>4109.9400000000005</v>
      </c>
      <c r="BE250" s="46">
        <v>0.74058577405857751</v>
      </c>
      <c r="BF250" s="43">
        <v>1439.6399999999994</v>
      </c>
      <c r="BG250" s="51">
        <v>19.3</v>
      </c>
      <c r="BH250" s="43">
        <v>298.76400000000001</v>
      </c>
      <c r="BI250" s="44">
        <v>5.3835425383542544E-2</v>
      </c>
      <c r="BJ250" s="45">
        <v>284.8</v>
      </c>
      <c r="BK250" s="43">
        <v>4408.7040000000006</v>
      </c>
      <c r="BL250" s="46">
        <v>0.79442119944212009</v>
      </c>
      <c r="BM250" s="43">
        <v>1140.8759999999993</v>
      </c>
      <c r="BN250" s="51"/>
      <c r="BO250" s="43">
        <v>0</v>
      </c>
      <c r="BP250" s="44">
        <v>0</v>
      </c>
      <c r="BQ250" s="45">
        <v>284.8</v>
      </c>
      <c r="BR250" s="43">
        <v>4408.7040000000006</v>
      </c>
      <c r="BS250" s="46">
        <v>0.79442119944212009</v>
      </c>
      <c r="BT250" s="43">
        <v>1140.8759999999993</v>
      </c>
      <c r="BU250" s="51">
        <v>15.1</v>
      </c>
      <c r="BV250" s="43">
        <v>233.74799999999999</v>
      </c>
      <c r="BW250" s="44">
        <v>4.2119944211994421E-2</v>
      </c>
      <c r="BX250" s="45">
        <v>299.90000000000003</v>
      </c>
      <c r="BY250" s="43">
        <v>4642.4520000000002</v>
      </c>
      <c r="BZ250" s="46">
        <v>0.83654114365411447</v>
      </c>
      <c r="CA250" s="43">
        <v>907.1279999999997</v>
      </c>
      <c r="CB250" s="51"/>
      <c r="CC250" s="43">
        <v>0</v>
      </c>
      <c r="CD250" s="44">
        <v>0</v>
      </c>
      <c r="CE250" s="45">
        <v>299.90000000000003</v>
      </c>
      <c r="CF250" s="43">
        <v>4642.4520000000002</v>
      </c>
      <c r="CG250" s="46">
        <v>0.83654114365411447</v>
      </c>
      <c r="CH250" s="43">
        <v>907.1279999999997</v>
      </c>
      <c r="CI250" s="51">
        <v>30.3</v>
      </c>
      <c r="CJ250" s="43">
        <v>469.04400000000004</v>
      </c>
      <c r="CK250" s="44">
        <v>8.4518828451882855E-2</v>
      </c>
      <c r="CL250" s="45">
        <v>330.20000000000005</v>
      </c>
      <c r="CM250" s="43">
        <v>5111.4960000000001</v>
      </c>
      <c r="CN250" s="46">
        <v>0.92105997210599722</v>
      </c>
      <c r="CO250" s="43">
        <v>438.08399999999983</v>
      </c>
      <c r="CP250" s="51"/>
      <c r="CQ250" s="43">
        <v>0</v>
      </c>
      <c r="CR250" s="44">
        <v>0</v>
      </c>
      <c r="CS250" s="45">
        <v>330.20000000000005</v>
      </c>
      <c r="CT250" s="43">
        <v>5111.4960000000001</v>
      </c>
      <c r="CU250" s="46">
        <v>0.92105997210599722</v>
      </c>
      <c r="CV250" s="43">
        <v>438.08399999999983</v>
      </c>
      <c r="CW250" s="51">
        <v>28.3</v>
      </c>
      <c r="CX250" s="43">
        <v>438.084</v>
      </c>
      <c r="CY250" s="44">
        <v>7.8940027894002784E-2</v>
      </c>
      <c r="CZ250" s="45">
        <v>358.50000000000006</v>
      </c>
      <c r="DA250" s="43">
        <v>5549.58</v>
      </c>
      <c r="DB250" s="46">
        <v>1</v>
      </c>
      <c r="DC250" s="43">
        <v>0</v>
      </c>
      <c r="DD250" s="51"/>
      <c r="DE250" s="43">
        <v>0</v>
      </c>
      <c r="DF250" s="44">
        <v>0</v>
      </c>
      <c r="DG250" s="45">
        <v>358.50000000000006</v>
      </c>
      <c r="DH250" s="43">
        <v>5549.58</v>
      </c>
      <c r="DI250" s="46">
        <v>1</v>
      </c>
      <c r="DJ250" s="43">
        <v>0</v>
      </c>
      <c r="DK250" s="51"/>
      <c r="DL250" s="43">
        <v>0</v>
      </c>
      <c r="DM250" s="44">
        <v>0</v>
      </c>
      <c r="DN250" s="45">
        <v>358.50000000000006</v>
      </c>
      <c r="DO250" s="43">
        <v>5549.58</v>
      </c>
      <c r="DP250" s="46">
        <v>1</v>
      </c>
      <c r="DQ250" s="43">
        <v>0</v>
      </c>
      <c r="DR250" s="45">
        <v>0</v>
      </c>
      <c r="DS250" s="45">
        <v>-5.6843418860808015E-14</v>
      </c>
      <c r="DT250" s="45"/>
      <c r="DU250" s="45">
        <v>0</v>
      </c>
      <c r="DV250" s="43">
        <v>0</v>
      </c>
      <c r="DW250" s="43">
        <v>-8.7993612396530809E-13</v>
      </c>
      <c r="DX250" s="43">
        <v>0</v>
      </c>
      <c r="DY250" s="50">
        <v>0</v>
      </c>
      <c r="DZ250" s="50">
        <v>0</v>
      </c>
      <c r="EA250" s="52" t="s">
        <v>2076</v>
      </c>
      <c r="EB250"/>
    </row>
    <row r="251" spans="1:132" ht="38.25" outlineLevel="1" x14ac:dyDescent="0.25">
      <c r="A251" s="37" t="s">
        <v>725</v>
      </c>
      <c r="B251" s="38" t="s">
        <v>424</v>
      </c>
      <c r="C251" s="37" t="s">
        <v>48</v>
      </c>
      <c r="D251" s="37" t="s">
        <v>425</v>
      </c>
      <c r="E251" s="39" t="s">
        <v>130</v>
      </c>
      <c r="F251" s="39">
        <v>53.5</v>
      </c>
      <c r="G251" s="40">
        <v>18.63</v>
      </c>
      <c r="H251" s="40">
        <v>23.32</v>
      </c>
      <c r="I251" s="41">
        <v>1247.6199999999999</v>
      </c>
      <c r="J251" s="51">
        <v>0</v>
      </c>
      <c r="K251" s="43">
        <v>0</v>
      </c>
      <c r="L251" s="44">
        <v>0</v>
      </c>
      <c r="M251" s="45">
        <v>0</v>
      </c>
      <c r="N251" s="43">
        <v>0</v>
      </c>
      <c r="O251" s="46">
        <v>0</v>
      </c>
      <c r="P251" s="43">
        <v>1247.6199999999999</v>
      </c>
      <c r="Q251" s="51"/>
      <c r="R251" s="43">
        <v>0</v>
      </c>
      <c r="S251" s="44">
        <v>0</v>
      </c>
      <c r="T251" s="48">
        <v>0</v>
      </c>
      <c r="U251" s="43">
        <v>0</v>
      </c>
      <c r="V251" s="46">
        <v>0</v>
      </c>
      <c r="W251" s="43">
        <v>1247.6199999999999</v>
      </c>
      <c r="X251" s="51">
        <v>9.6</v>
      </c>
      <c r="Y251" s="43">
        <v>223.87199999999999</v>
      </c>
      <c r="Z251" s="44">
        <v>0.17943925233644861</v>
      </c>
      <c r="AA251" s="45">
        <v>9.6</v>
      </c>
      <c r="AB251" s="43">
        <v>223.87199999999999</v>
      </c>
      <c r="AC251" s="46">
        <v>0.17943925233644861</v>
      </c>
      <c r="AD251" s="43">
        <v>1023.7479999999999</v>
      </c>
      <c r="AE251" s="51"/>
      <c r="AF251" s="43">
        <v>0</v>
      </c>
      <c r="AG251" s="44">
        <v>0</v>
      </c>
      <c r="AH251" s="45">
        <v>9.6</v>
      </c>
      <c r="AI251" s="43">
        <v>223.87199999999999</v>
      </c>
      <c r="AJ251" s="46">
        <v>0.17943925233644861</v>
      </c>
      <c r="AK251" s="43">
        <v>1023.7479999999999</v>
      </c>
      <c r="AL251" s="51"/>
      <c r="AM251" s="43">
        <v>0</v>
      </c>
      <c r="AN251" s="44">
        <v>0</v>
      </c>
      <c r="AO251" s="45">
        <v>9.6</v>
      </c>
      <c r="AP251" s="43">
        <v>223.87199999999999</v>
      </c>
      <c r="AQ251" s="46">
        <v>0.17943925233644861</v>
      </c>
      <c r="AR251" s="43">
        <v>1023.7479999999999</v>
      </c>
      <c r="AS251" s="51"/>
      <c r="AT251" s="43">
        <v>0</v>
      </c>
      <c r="AU251" s="44">
        <v>0</v>
      </c>
      <c r="AV251" s="45">
        <v>9.6</v>
      </c>
      <c r="AW251" s="43">
        <v>223.87199999999999</v>
      </c>
      <c r="AX251" s="46">
        <v>0.17943925233644861</v>
      </c>
      <c r="AY251" s="43">
        <v>1023.7479999999999</v>
      </c>
      <c r="AZ251" s="51"/>
      <c r="BA251" s="43">
        <v>0</v>
      </c>
      <c r="BB251" s="44">
        <v>0</v>
      </c>
      <c r="BC251" s="45">
        <v>9.6</v>
      </c>
      <c r="BD251" s="43">
        <v>223.87199999999999</v>
      </c>
      <c r="BE251" s="46">
        <v>0.17943925233644861</v>
      </c>
      <c r="BF251" s="43">
        <v>1023.7479999999999</v>
      </c>
      <c r="BG251" s="51"/>
      <c r="BH251" s="43">
        <v>0</v>
      </c>
      <c r="BI251" s="44">
        <v>0</v>
      </c>
      <c r="BJ251" s="45">
        <v>9.6</v>
      </c>
      <c r="BK251" s="43">
        <v>223.87199999999999</v>
      </c>
      <c r="BL251" s="46">
        <v>0.17943925233644861</v>
      </c>
      <c r="BM251" s="43">
        <v>1023.7479999999999</v>
      </c>
      <c r="BN251" s="51"/>
      <c r="BO251" s="43">
        <v>0</v>
      </c>
      <c r="BP251" s="44">
        <v>0</v>
      </c>
      <c r="BQ251" s="45">
        <v>9.6</v>
      </c>
      <c r="BR251" s="43">
        <v>223.87199999999999</v>
      </c>
      <c r="BS251" s="46">
        <v>0.17943925233644861</v>
      </c>
      <c r="BT251" s="43">
        <v>1023.7479999999999</v>
      </c>
      <c r="BU251" s="51"/>
      <c r="BV251" s="43">
        <v>0</v>
      </c>
      <c r="BW251" s="44">
        <v>0</v>
      </c>
      <c r="BX251" s="45">
        <v>9.6</v>
      </c>
      <c r="BY251" s="43">
        <v>223.87199999999999</v>
      </c>
      <c r="BZ251" s="46">
        <v>0.17943925233644861</v>
      </c>
      <c r="CA251" s="43">
        <v>1023.7479999999999</v>
      </c>
      <c r="CB251" s="51"/>
      <c r="CC251" s="43">
        <v>0</v>
      </c>
      <c r="CD251" s="44">
        <v>0</v>
      </c>
      <c r="CE251" s="45">
        <v>9.6</v>
      </c>
      <c r="CF251" s="43">
        <v>223.87199999999999</v>
      </c>
      <c r="CG251" s="46">
        <v>0.17943925233644861</v>
      </c>
      <c r="CH251" s="43">
        <v>1023.7479999999999</v>
      </c>
      <c r="CI251" s="51"/>
      <c r="CJ251" s="43">
        <v>0</v>
      </c>
      <c r="CK251" s="44">
        <v>0</v>
      </c>
      <c r="CL251" s="45">
        <v>9.6</v>
      </c>
      <c r="CM251" s="43">
        <v>223.87199999999999</v>
      </c>
      <c r="CN251" s="46">
        <v>0.17943925233644861</v>
      </c>
      <c r="CO251" s="43">
        <v>1023.7479999999999</v>
      </c>
      <c r="CP251" s="51">
        <v>43.9</v>
      </c>
      <c r="CQ251" s="43">
        <v>1023.7479999999999</v>
      </c>
      <c r="CR251" s="44">
        <v>0.82056074766355147</v>
      </c>
      <c r="CS251" s="45">
        <v>53.5</v>
      </c>
      <c r="CT251" s="43">
        <v>1247.6199999999999</v>
      </c>
      <c r="CU251" s="46">
        <v>1</v>
      </c>
      <c r="CV251" s="43">
        <v>0</v>
      </c>
      <c r="CW251" s="51"/>
      <c r="CX251" s="43">
        <v>0</v>
      </c>
      <c r="CY251" s="44">
        <v>0</v>
      </c>
      <c r="CZ251" s="45">
        <v>53.5</v>
      </c>
      <c r="DA251" s="43">
        <v>1247.6199999999999</v>
      </c>
      <c r="DB251" s="46">
        <v>1</v>
      </c>
      <c r="DC251" s="43">
        <v>0</v>
      </c>
      <c r="DD251" s="51"/>
      <c r="DE251" s="43">
        <v>0</v>
      </c>
      <c r="DF251" s="44">
        <v>0</v>
      </c>
      <c r="DG251" s="45">
        <v>53.5</v>
      </c>
      <c r="DH251" s="43">
        <v>1247.6199999999999</v>
      </c>
      <c r="DI251" s="46">
        <v>1</v>
      </c>
      <c r="DJ251" s="43">
        <v>0</v>
      </c>
      <c r="DK251" s="51"/>
      <c r="DL251" s="43">
        <v>0</v>
      </c>
      <c r="DM251" s="44">
        <v>0</v>
      </c>
      <c r="DN251" s="45">
        <v>53.5</v>
      </c>
      <c r="DO251" s="43">
        <v>1247.6199999999999</v>
      </c>
      <c r="DP251" s="46">
        <v>1</v>
      </c>
      <c r="DQ251" s="43">
        <v>0</v>
      </c>
      <c r="DR251" s="45">
        <v>0</v>
      </c>
      <c r="DS251" s="45">
        <v>0</v>
      </c>
      <c r="DT251" s="45"/>
      <c r="DU251" s="45">
        <v>0</v>
      </c>
      <c r="DV251" s="43">
        <v>0</v>
      </c>
      <c r="DW251" s="43">
        <v>0</v>
      </c>
      <c r="DX251" s="43">
        <v>0</v>
      </c>
      <c r="DY251" s="50">
        <v>0</v>
      </c>
      <c r="DZ251" s="50">
        <v>0</v>
      </c>
      <c r="EA251" s="52" t="s">
        <v>2076</v>
      </c>
      <c r="EB251"/>
    </row>
    <row r="252" spans="1:132" ht="38.25" outlineLevel="1" x14ac:dyDescent="0.25">
      <c r="A252" s="37" t="s">
        <v>726</v>
      </c>
      <c r="B252" s="38" t="s">
        <v>727</v>
      </c>
      <c r="C252" s="37" t="s">
        <v>48</v>
      </c>
      <c r="D252" s="37" t="s">
        <v>728</v>
      </c>
      <c r="E252" s="39" t="s">
        <v>130</v>
      </c>
      <c r="F252" s="39">
        <v>134.35</v>
      </c>
      <c r="G252" s="40">
        <v>10.52</v>
      </c>
      <c r="H252" s="40">
        <v>13.17</v>
      </c>
      <c r="I252" s="41">
        <v>1769.3889999999999</v>
      </c>
      <c r="J252" s="51">
        <v>0</v>
      </c>
      <c r="K252" s="43">
        <v>0</v>
      </c>
      <c r="L252" s="44">
        <v>0</v>
      </c>
      <c r="M252" s="45">
        <v>0</v>
      </c>
      <c r="N252" s="43">
        <v>0</v>
      </c>
      <c r="O252" s="46">
        <v>0</v>
      </c>
      <c r="P252" s="43">
        <v>1769.3889999999999</v>
      </c>
      <c r="Q252" s="51"/>
      <c r="R252" s="43">
        <v>0</v>
      </c>
      <c r="S252" s="44">
        <v>0</v>
      </c>
      <c r="T252" s="48">
        <v>0</v>
      </c>
      <c r="U252" s="43">
        <v>0</v>
      </c>
      <c r="V252" s="46">
        <v>0</v>
      </c>
      <c r="W252" s="43">
        <v>1769.3889999999999</v>
      </c>
      <c r="X252" s="51"/>
      <c r="Y252" s="43">
        <v>0</v>
      </c>
      <c r="Z252" s="44">
        <v>0</v>
      </c>
      <c r="AA252" s="45">
        <v>0</v>
      </c>
      <c r="AB252" s="43">
        <v>0</v>
      </c>
      <c r="AC252" s="46">
        <v>0</v>
      </c>
      <c r="AD252" s="43">
        <v>1769.3889999999999</v>
      </c>
      <c r="AE252" s="51"/>
      <c r="AF252" s="43">
        <v>0</v>
      </c>
      <c r="AG252" s="44">
        <v>0</v>
      </c>
      <c r="AH252" s="45">
        <v>0</v>
      </c>
      <c r="AI252" s="43">
        <v>0</v>
      </c>
      <c r="AJ252" s="46">
        <v>0</v>
      </c>
      <c r="AK252" s="43">
        <v>1769.3889999999999</v>
      </c>
      <c r="AL252" s="51"/>
      <c r="AM252" s="43">
        <v>0</v>
      </c>
      <c r="AN252" s="44">
        <v>0</v>
      </c>
      <c r="AO252" s="45">
        <v>0</v>
      </c>
      <c r="AP252" s="43">
        <v>0</v>
      </c>
      <c r="AQ252" s="46">
        <v>0</v>
      </c>
      <c r="AR252" s="43">
        <v>1769.3889999999999</v>
      </c>
      <c r="AS252" s="51"/>
      <c r="AT252" s="43">
        <v>0</v>
      </c>
      <c r="AU252" s="44">
        <v>0</v>
      </c>
      <c r="AV252" s="45">
        <v>0</v>
      </c>
      <c r="AW252" s="43">
        <v>0</v>
      </c>
      <c r="AX252" s="46">
        <v>0</v>
      </c>
      <c r="AY252" s="43">
        <v>1769.3889999999999</v>
      </c>
      <c r="AZ252" s="51">
        <v>10.4</v>
      </c>
      <c r="BA252" s="43">
        <v>136.96800000000002</v>
      </c>
      <c r="BB252" s="44">
        <v>7.7409772525996276E-2</v>
      </c>
      <c r="BC252" s="45">
        <v>10.4</v>
      </c>
      <c r="BD252" s="43">
        <v>136.96800000000002</v>
      </c>
      <c r="BE252" s="46">
        <v>7.7409772525996276E-2</v>
      </c>
      <c r="BF252" s="43">
        <v>1632.4209999999998</v>
      </c>
      <c r="BG252" s="51"/>
      <c r="BH252" s="43">
        <v>0</v>
      </c>
      <c r="BI252" s="44">
        <v>0</v>
      </c>
      <c r="BJ252" s="45">
        <v>10.4</v>
      </c>
      <c r="BK252" s="43">
        <v>136.96800000000002</v>
      </c>
      <c r="BL252" s="46">
        <v>7.7409772525996276E-2</v>
      </c>
      <c r="BM252" s="43">
        <v>1632.4209999999998</v>
      </c>
      <c r="BN252" s="51"/>
      <c r="BO252" s="43">
        <v>0</v>
      </c>
      <c r="BP252" s="44">
        <v>0</v>
      </c>
      <c r="BQ252" s="45">
        <v>10.4</v>
      </c>
      <c r="BR252" s="43">
        <v>136.96800000000002</v>
      </c>
      <c r="BS252" s="46">
        <v>7.7409772525996276E-2</v>
      </c>
      <c r="BT252" s="43">
        <v>1632.4209999999998</v>
      </c>
      <c r="BU252" s="51">
        <v>118.8</v>
      </c>
      <c r="BV252" s="43">
        <v>1564.596</v>
      </c>
      <c r="BW252" s="44">
        <v>0.88425778616234196</v>
      </c>
      <c r="BX252" s="45">
        <v>129.19999999999999</v>
      </c>
      <c r="BY252" s="43">
        <v>1701.5640000000001</v>
      </c>
      <c r="BZ252" s="46">
        <v>0.96166755868833831</v>
      </c>
      <c r="CA252" s="43">
        <v>67.824999999999818</v>
      </c>
      <c r="CB252" s="51"/>
      <c r="CC252" s="43">
        <v>0</v>
      </c>
      <c r="CD252" s="44">
        <v>0</v>
      </c>
      <c r="CE252" s="45">
        <v>129.19999999999999</v>
      </c>
      <c r="CF252" s="43">
        <v>1701.5640000000001</v>
      </c>
      <c r="CG252" s="46">
        <v>0.96166755868833831</v>
      </c>
      <c r="CH252" s="43">
        <v>67.824999999999818</v>
      </c>
      <c r="CI252" s="51"/>
      <c r="CJ252" s="43">
        <v>0</v>
      </c>
      <c r="CK252" s="44">
        <v>0</v>
      </c>
      <c r="CL252" s="45">
        <v>129.19999999999999</v>
      </c>
      <c r="CM252" s="43">
        <v>1701.5640000000001</v>
      </c>
      <c r="CN252" s="46">
        <v>0.96166755868833831</v>
      </c>
      <c r="CO252" s="43">
        <v>67.824999999999818</v>
      </c>
      <c r="CP252" s="51">
        <v>5.15</v>
      </c>
      <c r="CQ252" s="43">
        <v>67.825500000000005</v>
      </c>
      <c r="CR252" s="44">
        <v>3.8332723895084693E-2</v>
      </c>
      <c r="CS252" s="45">
        <v>134.35</v>
      </c>
      <c r="CT252" s="43">
        <v>1769.3895</v>
      </c>
      <c r="CU252" s="46">
        <v>1.0000002825834229</v>
      </c>
      <c r="CV252" s="43">
        <v>-5.0000000010186341E-4</v>
      </c>
      <c r="CW252" s="51"/>
      <c r="CX252" s="43">
        <v>0</v>
      </c>
      <c r="CY252" s="44">
        <v>0</v>
      </c>
      <c r="CZ252" s="45">
        <v>134.35</v>
      </c>
      <c r="DA252" s="43">
        <v>1769.3895</v>
      </c>
      <c r="DB252" s="46">
        <v>1.0000002825834229</v>
      </c>
      <c r="DC252" s="43">
        <v>-5.0000000010186341E-4</v>
      </c>
      <c r="DD252" s="51"/>
      <c r="DE252" s="43">
        <v>0</v>
      </c>
      <c r="DF252" s="44">
        <v>0</v>
      </c>
      <c r="DG252" s="45">
        <v>134.35</v>
      </c>
      <c r="DH252" s="43">
        <v>1769.3895</v>
      </c>
      <c r="DI252" s="46">
        <v>1.0000002825834229</v>
      </c>
      <c r="DJ252" s="43">
        <v>-5.0000000010186341E-4</v>
      </c>
      <c r="DK252" s="51"/>
      <c r="DL252" s="43">
        <v>0</v>
      </c>
      <c r="DM252" s="44">
        <v>0</v>
      </c>
      <c r="DN252" s="45">
        <v>134.35</v>
      </c>
      <c r="DO252" s="43">
        <v>1769.3895</v>
      </c>
      <c r="DP252" s="46">
        <v>1.0000002825834229</v>
      </c>
      <c r="DQ252" s="43">
        <v>-5.0000000010186341E-4</v>
      </c>
      <c r="DR252" s="45">
        <v>0</v>
      </c>
      <c r="DS252" s="45">
        <v>0</v>
      </c>
      <c r="DT252" s="45"/>
      <c r="DU252" s="45">
        <v>0</v>
      </c>
      <c r="DV252" s="43">
        <v>0</v>
      </c>
      <c r="DW252" s="43">
        <v>0</v>
      </c>
      <c r="DX252" s="43">
        <v>0</v>
      </c>
      <c r="DY252" s="50">
        <v>0</v>
      </c>
      <c r="DZ252" s="50">
        <v>0</v>
      </c>
      <c r="EA252" s="52" t="s">
        <v>2076</v>
      </c>
      <c r="EB252"/>
    </row>
    <row r="253" spans="1:132" ht="38.25" outlineLevel="1" x14ac:dyDescent="0.25">
      <c r="A253" s="37" t="s">
        <v>729</v>
      </c>
      <c r="B253" s="38" t="s">
        <v>672</v>
      </c>
      <c r="C253" s="37" t="s">
        <v>53</v>
      </c>
      <c r="D253" s="37" t="s">
        <v>673</v>
      </c>
      <c r="E253" s="39" t="s">
        <v>63</v>
      </c>
      <c r="F253" s="39">
        <v>55</v>
      </c>
      <c r="G253" s="40">
        <v>8.4700000000000006</v>
      </c>
      <c r="H253" s="40">
        <v>10.6</v>
      </c>
      <c r="I253" s="41">
        <v>583</v>
      </c>
      <c r="J253" s="51">
        <v>0</v>
      </c>
      <c r="K253" s="43">
        <v>0</v>
      </c>
      <c r="L253" s="44">
        <v>0</v>
      </c>
      <c r="M253" s="45">
        <v>0</v>
      </c>
      <c r="N253" s="43">
        <v>0</v>
      </c>
      <c r="O253" s="46">
        <v>0</v>
      </c>
      <c r="P253" s="43">
        <v>583</v>
      </c>
      <c r="Q253" s="51"/>
      <c r="R253" s="43">
        <v>0</v>
      </c>
      <c r="S253" s="44">
        <v>0</v>
      </c>
      <c r="T253" s="48">
        <v>0</v>
      </c>
      <c r="U253" s="43">
        <v>0</v>
      </c>
      <c r="V253" s="46">
        <v>0</v>
      </c>
      <c r="W253" s="43">
        <v>583</v>
      </c>
      <c r="X253" s="51">
        <v>16</v>
      </c>
      <c r="Y253" s="43">
        <v>169.6</v>
      </c>
      <c r="Z253" s="44">
        <v>0.29090909090909089</v>
      </c>
      <c r="AA253" s="45">
        <v>16</v>
      </c>
      <c r="AB253" s="43">
        <v>169.6</v>
      </c>
      <c r="AC253" s="46">
        <v>0.29090909090909089</v>
      </c>
      <c r="AD253" s="43">
        <v>413.4</v>
      </c>
      <c r="AE253" s="51">
        <v>16</v>
      </c>
      <c r="AF253" s="43">
        <v>169.6</v>
      </c>
      <c r="AG253" s="44">
        <v>0.29090909090909089</v>
      </c>
      <c r="AH253" s="45">
        <v>32</v>
      </c>
      <c r="AI253" s="43">
        <v>339.2</v>
      </c>
      <c r="AJ253" s="46">
        <v>0.58181818181818179</v>
      </c>
      <c r="AK253" s="43">
        <v>243.8</v>
      </c>
      <c r="AL253" s="51">
        <v>18</v>
      </c>
      <c r="AM253" s="43">
        <v>190.79999999999998</v>
      </c>
      <c r="AN253" s="44">
        <v>0.32727272727272727</v>
      </c>
      <c r="AO253" s="45">
        <v>50</v>
      </c>
      <c r="AP253" s="43">
        <v>530</v>
      </c>
      <c r="AQ253" s="46">
        <v>0.90909090909090906</v>
      </c>
      <c r="AR253" s="43">
        <v>53</v>
      </c>
      <c r="AS253" s="51"/>
      <c r="AT253" s="43">
        <v>0</v>
      </c>
      <c r="AU253" s="44">
        <v>0</v>
      </c>
      <c r="AV253" s="45">
        <v>50</v>
      </c>
      <c r="AW253" s="43">
        <v>530</v>
      </c>
      <c r="AX253" s="46">
        <v>0.90909090909090906</v>
      </c>
      <c r="AY253" s="43">
        <v>53</v>
      </c>
      <c r="AZ253" s="51"/>
      <c r="BA253" s="43">
        <v>0</v>
      </c>
      <c r="BB253" s="44">
        <v>0</v>
      </c>
      <c r="BC253" s="45">
        <v>50</v>
      </c>
      <c r="BD253" s="43">
        <v>530</v>
      </c>
      <c r="BE253" s="46">
        <v>0.90909090909090906</v>
      </c>
      <c r="BF253" s="43">
        <v>53</v>
      </c>
      <c r="BG253" s="51">
        <v>1</v>
      </c>
      <c r="BH253" s="43">
        <v>10.6</v>
      </c>
      <c r="BI253" s="44">
        <v>1.8181818181818181E-2</v>
      </c>
      <c r="BJ253" s="45">
        <v>51</v>
      </c>
      <c r="BK253" s="43">
        <v>540.6</v>
      </c>
      <c r="BL253" s="46">
        <v>0.92727272727272736</v>
      </c>
      <c r="BM253" s="43">
        <v>42.399999999999977</v>
      </c>
      <c r="BN253" s="51"/>
      <c r="BO253" s="43">
        <v>0</v>
      </c>
      <c r="BP253" s="44">
        <v>0</v>
      </c>
      <c r="BQ253" s="45">
        <v>51</v>
      </c>
      <c r="BR253" s="43">
        <v>540.6</v>
      </c>
      <c r="BS253" s="46">
        <v>0.92727272727272736</v>
      </c>
      <c r="BT253" s="43">
        <v>42.399999999999977</v>
      </c>
      <c r="BU253" s="51"/>
      <c r="BV253" s="43">
        <v>0</v>
      </c>
      <c r="BW253" s="44">
        <v>0</v>
      </c>
      <c r="BX253" s="45">
        <v>51</v>
      </c>
      <c r="BY253" s="43">
        <v>540.6</v>
      </c>
      <c r="BZ253" s="46">
        <v>0.92727272727272736</v>
      </c>
      <c r="CA253" s="43">
        <v>42.399999999999977</v>
      </c>
      <c r="CB253" s="51"/>
      <c r="CC253" s="43">
        <v>0</v>
      </c>
      <c r="CD253" s="44">
        <v>0</v>
      </c>
      <c r="CE253" s="45">
        <v>51</v>
      </c>
      <c r="CF253" s="43">
        <v>540.6</v>
      </c>
      <c r="CG253" s="46">
        <v>0.92727272727272736</v>
      </c>
      <c r="CH253" s="43">
        <v>42.399999999999977</v>
      </c>
      <c r="CI253" s="51">
        <v>4</v>
      </c>
      <c r="CJ253" s="43">
        <v>42.4</v>
      </c>
      <c r="CK253" s="44">
        <v>7.2727272727272724E-2</v>
      </c>
      <c r="CL253" s="45">
        <v>55</v>
      </c>
      <c r="CM253" s="43">
        <v>583</v>
      </c>
      <c r="CN253" s="46">
        <v>1</v>
      </c>
      <c r="CO253" s="43">
        <v>0</v>
      </c>
      <c r="CP253" s="51"/>
      <c r="CQ253" s="43">
        <v>0</v>
      </c>
      <c r="CR253" s="44">
        <v>0</v>
      </c>
      <c r="CS253" s="45">
        <v>55</v>
      </c>
      <c r="CT253" s="43">
        <v>583</v>
      </c>
      <c r="CU253" s="46">
        <v>1</v>
      </c>
      <c r="CV253" s="43">
        <v>0</v>
      </c>
      <c r="CW253" s="51"/>
      <c r="CX253" s="43">
        <v>0</v>
      </c>
      <c r="CY253" s="44">
        <v>0</v>
      </c>
      <c r="CZ253" s="45">
        <v>55</v>
      </c>
      <c r="DA253" s="43">
        <v>583</v>
      </c>
      <c r="DB253" s="46">
        <v>1</v>
      </c>
      <c r="DC253" s="43">
        <v>0</v>
      </c>
      <c r="DD253" s="51"/>
      <c r="DE253" s="43">
        <v>0</v>
      </c>
      <c r="DF253" s="44">
        <v>0</v>
      </c>
      <c r="DG253" s="45">
        <v>55</v>
      </c>
      <c r="DH253" s="43">
        <v>583</v>
      </c>
      <c r="DI253" s="46">
        <v>1</v>
      </c>
      <c r="DJ253" s="43">
        <v>0</v>
      </c>
      <c r="DK253" s="51"/>
      <c r="DL253" s="43">
        <v>0</v>
      </c>
      <c r="DM253" s="44">
        <v>0</v>
      </c>
      <c r="DN253" s="45">
        <v>55</v>
      </c>
      <c r="DO253" s="43">
        <v>583</v>
      </c>
      <c r="DP253" s="46">
        <v>1</v>
      </c>
      <c r="DQ253" s="43">
        <v>0</v>
      </c>
      <c r="DR253" s="45">
        <v>0</v>
      </c>
      <c r="DS253" s="45">
        <v>0</v>
      </c>
      <c r="DT253" s="45"/>
      <c r="DU253" s="45">
        <v>0</v>
      </c>
      <c r="DV253" s="43">
        <v>0</v>
      </c>
      <c r="DW253" s="43">
        <v>0</v>
      </c>
      <c r="DX253" s="43">
        <v>0</v>
      </c>
      <c r="DY253" s="50">
        <v>0</v>
      </c>
      <c r="DZ253" s="50">
        <v>0</v>
      </c>
      <c r="EA253" s="52" t="s">
        <v>2076</v>
      </c>
      <c r="EB253"/>
    </row>
    <row r="254" spans="1:132" ht="38.25" outlineLevel="1" x14ac:dyDescent="0.25">
      <c r="A254" s="37" t="s">
        <v>730</v>
      </c>
      <c r="B254" s="38" t="s">
        <v>675</v>
      </c>
      <c r="C254" s="37" t="s">
        <v>53</v>
      </c>
      <c r="D254" s="37" t="s">
        <v>676</v>
      </c>
      <c r="E254" s="39" t="s">
        <v>63</v>
      </c>
      <c r="F254" s="39">
        <v>25</v>
      </c>
      <c r="G254" s="40">
        <v>13.32</v>
      </c>
      <c r="H254" s="40">
        <v>16.670000000000002</v>
      </c>
      <c r="I254" s="41">
        <v>416.75</v>
      </c>
      <c r="J254" s="51">
        <v>0</v>
      </c>
      <c r="K254" s="43">
        <v>0</v>
      </c>
      <c r="L254" s="44">
        <v>0</v>
      </c>
      <c r="M254" s="45">
        <v>0</v>
      </c>
      <c r="N254" s="43">
        <v>0</v>
      </c>
      <c r="O254" s="46">
        <v>0</v>
      </c>
      <c r="P254" s="43">
        <v>416.75</v>
      </c>
      <c r="Q254" s="51"/>
      <c r="R254" s="43">
        <v>0</v>
      </c>
      <c r="S254" s="44">
        <v>0</v>
      </c>
      <c r="T254" s="48">
        <v>0</v>
      </c>
      <c r="U254" s="43">
        <v>0</v>
      </c>
      <c r="V254" s="46">
        <v>0</v>
      </c>
      <c r="W254" s="43">
        <v>416.75</v>
      </c>
      <c r="X254" s="51">
        <v>9</v>
      </c>
      <c r="Y254" s="43">
        <v>150.03000000000003</v>
      </c>
      <c r="Z254" s="44">
        <v>0.3600000000000001</v>
      </c>
      <c r="AA254" s="45">
        <v>9</v>
      </c>
      <c r="AB254" s="43">
        <v>150.03000000000003</v>
      </c>
      <c r="AC254" s="46">
        <v>0.3600000000000001</v>
      </c>
      <c r="AD254" s="43">
        <v>266.71999999999997</v>
      </c>
      <c r="AE254" s="51">
        <v>6</v>
      </c>
      <c r="AF254" s="43">
        <v>100.02000000000001</v>
      </c>
      <c r="AG254" s="44">
        <v>0.24000000000000002</v>
      </c>
      <c r="AH254" s="45">
        <v>15</v>
      </c>
      <c r="AI254" s="43">
        <v>250.05000000000004</v>
      </c>
      <c r="AJ254" s="46">
        <v>0.60000000000000009</v>
      </c>
      <c r="AK254" s="43">
        <v>166.69999999999996</v>
      </c>
      <c r="AL254" s="51"/>
      <c r="AM254" s="43">
        <v>0</v>
      </c>
      <c r="AN254" s="44">
        <v>0</v>
      </c>
      <c r="AO254" s="45">
        <v>15</v>
      </c>
      <c r="AP254" s="43">
        <v>250.05000000000004</v>
      </c>
      <c r="AQ254" s="46">
        <v>0.60000000000000009</v>
      </c>
      <c r="AR254" s="43">
        <v>166.69999999999996</v>
      </c>
      <c r="AS254" s="51">
        <v>5</v>
      </c>
      <c r="AT254" s="43">
        <v>83.350000000000009</v>
      </c>
      <c r="AU254" s="44">
        <v>0.2</v>
      </c>
      <c r="AV254" s="45">
        <v>20</v>
      </c>
      <c r="AW254" s="43">
        <v>333.40000000000003</v>
      </c>
      <c r="AX254" s="46">
        <v>0.8</v>
      </c>
      <c r="AY254" s="43">
        <v>83.349999999999966</v>
      </c>
      <c r="AZ254" s="51"/>
      <c r="BA254" s="43">
        <v>0</v>
      </c>
      <c r="BB254" s="44">
        <v>0</v>
      </c>
      <c r="BC254" s="45">
        <v>20</v>
      </c>
      <c r="BD254" s="43">
        <v>333.40000000000003</v>
      </c>
      <c r="BE254" s="46">
        <v>0.8</v>
      </c>
      <c r="BF254" s="43">
        <v>83.349999999999966</v>
      </c>
      <c r="BG254" s="51"/>
      <c r="BH254" s="43">
        <v>0</v>
      </c>
      <c r="BI254" s="44">
        <v>0</v>
      </c>
      <c r="BJ254" s="45">
        <v>20</v>
      </c>
      <c r="BK254" s="43">
        <v>333.40000000000003</v>
      </c>
      <c r="BL254" s="46">
        <v>0.8</v>
      </c>
      <c r="BM254" s="43">
        <v>83.349999999999966</v>
      </c>
      <c r="BN254" s="51"/>
      <c r="BO254" s="43">
        <v>0</v>
      </c>
      <c r="BP254" s="44">
        <v>0</v>
      </c>
      <c r="BQ254" s="45">
        <v>20</v>
      </c>
      <c r="BR254" s="43">
        <v>333.40000000000003</v>
      </c>
      <c r="BS254" s="46">
        <v>0.8</v>
      </c>
      <c r="BT254" s="43">
        <v>83.349999999999966</v>
      </c>
      <c r="BU254" s="51"/>
      <c r="BV254" s="43">
        <v>0</v>
      </c>
      <c r="BW254" s="44">
        <v>0</v>
      </c>
      <c r="BX254" s="45">
        <v>20</v>
      </c>
      <c r="BY254" s="43">
        <v>333.40000000000003</v>
      </c>
      <c r="BZ254" s="46">
        <v>0.8</v>
      </c>
      <c r="CA254" s="43">
        <v>83.349999999999966</v>
      </c>
      <c r="CB254" s="51"/>
      <c r="CC254" s="43">
        <v>0</v>
      </c>
      <c r="CD254" s="44">
        <v>0</v>
      </c>
      <c r="CE254" s="45">
        <v>20</v>
      </c>
      <c r="CF254" s="43">
        <v>333.40000000000003</v>
      </c>
      <c r="CG254" s="46">
        <v>0.8</v>
      </c>
      <c r="CH254" s="43">
        <v>83.349999999999966</v>
      </c>
      <c r="CI254" s="51"/>
      <c r="CJ254" s="43">
        <v>0</v>
      </c>
      <c r="CK254" s="44">
        <v>0</v>
      </c>
      <c r="CL254" s="45">
        <v>20</v>
      </c>
      <c r="CM254" s="43">
        <v>333.40000000000003</v>
      </c>
      <c r="CN254" s="46">
        <v>0.8</v>
      </c>
      <c r="CO254" s="43">
        <v>83.349999999999966</v>
      </c>
      <c r="CP254" s="51"/>
      <c r="CQ254" s="43">
        <v>0</v>
      </c>
      <c r="CR254" s="44">
        <v>0</v>
      </c>
      <c r="CS254" s="45">
        <v>20</v>
      </c>
      <c r="CT254" s="43">
        <v>333.40000000000003</v>
      </c>
      <c r="CU254" s="46">
        <v>0.8</v>
      </c>
      <c r="CV254" s="43">
        <v>83.349999999999966</v>
      </c>
      <c r="CW254" s="51">
        <v>5</v>
      </c>
      <c r="CX254" s="43">
        <v>83.350000000000009</v>
      </c>
      <c r="CY254" s="44">
        <v>0.2</v>
      </c>
      <c r="CZ254" s="45">
        <v>25</v>
      </c>
      <c r="DA254" s="43">
        <v>416.75000000000006</v>
      </c>
      <c r="DB254" s="46">
        <v>1.0000000000000002</v>
      </c>
      <c r="DC254" s="43">
        <v>0</v>
      </c>
      <c r="DD254" s="51"/>
      <c r="DE254" s="43">
        <v>0</v>
      </c>
      <c r="DF254" s="44">
        <v>0</v>
      </c>
      <c r="DG254" s="45">
        <v>25</v>
      </c>
      <c r="DH254" s="43">
        <v>416.75000000000006</v>
      </c>
      <c r="DI254" s="46">
        <v>1.0000000000000002</v>
      </c>
      <c r="DJ254" s="43">
        <v>0</v>
      </c>
      <c r="DK254" s="51"/>
      <c r="DL254" s="43">
        <v>0</v>
      </c>
      <c r="DM254" s="44">
        <v>0</v>
      </c>
      <c r="DN254" s="45">
        <v>25</v>
      </c>
      <c r="DO254" s="43">
        <v>416.75000000000006</v>
      </c>
      <c r="DP254" s="46">
        <v>1.0000000000000002</v>
      </c>
      <c r="DQ254" s="43">
        <v>0</v>
      </c>
      <c r="DR254" s="45">
        <v>0</v>
      </c>
      <c r="DS254" s="45">
        <v>0</v>
      </c>
      <c r="DT254" s="45"/>
      <c r="DU254" s="45">
        <v>0</v>
      </c>
      <c r="DV254" s="43">
        <v>0</v>
      </c>
      <c r="DW254" s="43">
        <v>0</v>
      </c>
      <c r="DX254" s="43">
        <v>0</v>
      </c>
      <c r="DY254" s="50">
        <v>0</v>
      </c>
      <c r="DZ254" s="50">
        <v>0</v>
      </c>
      <c r="EA254" s="52" t="s">
        <v>2076</v>
      </c>
      <c r="EB254"/>
    </row>
    <row r="255" spans="1:132" ht="38.25" outlineLevel="1" x14ac:dyDescent="0.25">
      <c r="A255" s="37" t="s">
        <v>731</v>
      </c>
      <c r="B255" s="38" t="s">
        <v>678</v>
      </c>
      <c r="C255" s="37" t="s">
        <v>53</v>
      </c>
      <c r="D255" s="37" t="s">
        <v>679</v>
      </c>
      <c r="E255" s="39" t="s">
        <v>63</v>
      </c>
      <c r="F255" s="39">
        <v>106</v>
      </c>
      <c r="G255" s="40">
        <v>23.22</v>
      </c>
      <c r="H255" s="40">
        <v>29.07</v>
      </c>
      <c r="I255" s="41">
        <v>3081.42</v>
      </c>
      <c r="J255" s="51">
        <v>0</v>
      </c>
      <c r="K255" s="43">
        <v>0</v>
      </c>
      <c r="L255" s="44">
        <v>0</v>
      </c>
      <c r="M255" s="45">
        <v>0</v>
      </c>
      <c r="N255" s="43">
        <v>0</v>
      </c>
      <c r="O255" s="46">
        <v>0</v>
      </c>
      <c r="P255" s="43">
        <v>3081.42</v>
      </c>
      <c r="Q255" s="51"/>
      <c r="R255" s="43">
        <v>0</v>
      </c>
      <c r="S255" s="44">
        <v>0</v>
      </c>
      <c r="T255" s="48">
        <v>0</v>
      </c>
      <c r="U255" s="43">
        <v>0</v>
      </c>
      <c r="V255" s="46">
        <v>0</v>
      </c>
      <c r="W255" s="43">
        <v>3081.42</v>
      </c>
      <c r="X255" s="51">
        <v>9</v>
      </c>
      <c r="Y255" s="43">
        <v>261.63</v>
      </c>
      <c r="Z255" s="44">
        <v>8.4905660377358486E-2</v>
      </c>
      <c r="AA255" s="45">
        <v>9</v>
      </c>
      <c r="AB255" s="43">
        <v>261.63</v>
      </c>
      <c r="AC255" s="46">
        <v>8.4905660377358486E-2</v>
      </c>
      <c r="AD255" s="43">
        <v>2819.79</v>
      </c>
      <c r="AE255" s="51"/>
      <c r="AF255" s="43">
        <v>0</v>
      </c>
      <c r="AG255" s="44">
        <v>0</v>
      </c>
      <c r="AH255" s="45">
        <v>9</v>
      </c>
      <c r="AI255" s="43">
        <v>261.63</v>
      </c>
      <c r="AJ255" s="46">
        <v>8.4905660377358486E-2</v>
      </c>
      <c r="AK255" s="43">
        <v>2819.79</v>
      </c>
      <c r="AL255" s="51">
        <v>18</v>
      </c>
      <c r="AM255" s="43">
        <v>523.26</v>
      </c>
      <c r="AN255" s="44">
        <v>0.16981132075471697</v>
      </c>
      <c r="AO255" s="45">
        <v>27</v>
      </c>
      <c r="AP255" s="43">
        <v>784.89</v>
      </c>
      <c r="AQ255" s="46">
        <v>0.25471698113207547</v>
      </c>
      <c r="AR255" s="43">
        <v>2296.5300000000002</v>
      </c>
      <c r="AS255" s="51">
        <v>47</v>
      </c>
      <c r="AT255" s="43">
        <v>1366.29</v>
      </c>
      <c r="AU255" s="44">
        <v>0.4433962264150943</v>
      </c>
      <c r="AV255" s="45">
        <v>74</v>
      </c>
      <c r="AW255" s="43">
        <v>2151.1799999999998</v>
      </c>
      <c r="AX255" s="46">
        <v>0.69811320754716977</v>
      </c>
      <c r="AY255" s="43">
        <v>930.24000000000024</v>
      </c>
      <c r="AZ255" s="51">
        <v>18</v>
      </c>
      <c r="BA255" s="43">
        <v>523.26</v>
      </c>
      <c r="BB255" s="44">
        <v>0.16981132075471697</v>
      </c>
      <c r="BC255" s="45">
        <v>92</v>
      </c>
      <c r="BD255" s="43">
        <v>2674.4399999999996</v>
      </c>
      <c r="BE255" s="46">
        <v>0.8679245283018866</v>
      </c>
      <c r="BF255" s="43">
        <v>406.98000000000047</v>
      </c>
      <c r="BG255" s="51">
        <v>4</v>
      </c>
      <c r="BH255" s="43">
        <v>116.28</v>
      </c>
      <c r="BI255" s="44">
        <v>3.7735849056603772E-2</v>
      </c>
      <c r="BJ255" s="45">
        <v>96</v>
      </c>
      <c r="BK255" s="43">
        <v>2790.72</v>
      </c>
      <c r="BL255" s="46">
        <v>0.90566037735849048</v>
      </c>
      <c r="BM255" s="43">
        <v>290.70000000000027</v>
      </c>
      <c r="BN255" s="51"/>
      <c r="BO255" s="43">
        <v>0</v>
      </c>
      <c r="BP255" s="44">
        <v>0</v>
      </c>
      <c r="BQ255" s="45">
        <v>96</v>
      </c>
      <c r="BR255" s="43">
        <v>2790.72</v>
      </c>
      <c r="BS255" s="46">
        <v>0.90566037735849048</v>
      </c>
      <c r="BT255" s="43">
        <v>290.70000000000027</v>
      </c>
      <c r="BU255" s="51"/>
      <c r="BV255" s="43">
        <v>0</v>
      </c>
      <c r="BW255" s="44">
        <v>0</v>
      </c>
      <c r="BX255" s="45">
        <v>96</v>
      </c>
      <c r="BY255" s="43">
        <v>2790.72</v>
      </c>
      <c r="BZ255" s="46">
        <v>0.90566037735849048</v>
      </c>
      <c r="CA255" s="43">
        <v>290.70000000000027</v>
      </c>
      <c r="CB255" s="51"/>
      <c r="CC255" s="43">
        <v>0</v>
      </c>
      <c r="CD255" s="44">
        <v>0</v>
      </c>
      <c r="CE255" s="45">
        <v>96</v>
      </c>
      <c r="CF255" s="43">
        <v>2790.72</v>
      </c>
      <c r="CG255" s="46">
        <v>0.90566037735849048</v>
      </c>
      <c r="CH255" s="43">
        <v>290.70000000000027</v>
      </c>
      <c r="CI255" s="51">
        <v>4</v>
      </c>
      <c r="CJ255" s="43">
        <v>116.28</v>
      </c>
      <c r="CK255" s="44">
        <v>3.7735849056603772E-2</v>
      </c>
      <c r="CL255" s="45">
        <v>100</v>
      </c>
      <c r="CM255" s="43">
        <v>2907</v>
      </c>
      <c r="CN255" s="46">
        <v>0.94339622641509435</v>
      </c>
      <c r="CO255" s="43">
        <v>174.42000000000007</v>
      </c>
      <c r="CP255" s="51"/>
      <c r="CQ255" s="43">
        <v>0</v>
      </c>
      <c r="CR255" s="44">
        <v>0</v>
      </c>
      <c r="CS255" s="45">
        <v>100</v>
      </c>
      <c r="CT255" s="43">
        <v>2907</v>
      </c>
      <c r="CU255" s="46">
        <v>0.94339622641509435</v>
      </c>
      <c r="CV255" s="43">
        <v>174.42000000000007</v>
      </c>
      <c r="CW255" s="51">
        <v>6</v>
      </c>
      <c r="CX255" s="43">
        <v>174.42000000000002</v>
      </c>
      <c r="CY255" s="44">
        <v>5.6603773584905662E-2</v>
      </c>
      <c r="CZ255" s="45">
        <v>106</v>
      </c>
      <c r="DA255" s="43">
        <v>3081.42</v>
      </c>
      <c r="DB255" s="46">
        <v>1</v>
      </c>
      <c r="DC255" s="43">
        <v>0</v>
      </c>
      <c r="DD255" s="51"/>
      <c r="DE255" s="43">
        <v>0</v>
      </c>
      <c r="DF255" s="44">
        <v>0</v>
      </c>
      <c r="DG255" s="45">
        <v>106</v>
      </c>
      <c r="DH255" s="43">
        <v>3081.42</v>
      </c>
      <c r="DI255" s="46">
        <v>1</v>
      </c>
      <c r="DJ255" s="43">
        <v>0</v>
      </c>
      <c r="DK255" s="51"/>
      <c r="DL255" s="43">
        <v>0</v>
      </c>
      <c r="DM255" s="44">
        <v>0</v>
      </c>
      <c r="DN255" s="45">
        <v>106</v>
      </c>
      <c r="DO255" s="43">
        <v>3081.42</v>
      </c>
      <c r="DP255" s="46">
        <v>1</v>
      </c>
      <c r="DQ255" s="43">
        <v>0</v>
      </c>
      <c r="DR255" s="45">
        <v>0</v>
      </c>
      <c r="DS255" s="45">
        <v>0</v>
      </c>
      <c r="DT255" s="45"/>
      <c r="DU255" s="45">
        <v>0</v>
      </c>
      <c r="DV255" s="43">
        <v>0</v>
      </c>
      <c r="DW255" s="43">
        <v>0</v>
      </c>
      <c r="DX255" s="43">
        <v>0</v>
      </c>
      <c r="DY255" s="50">
        <v>0</v>
      </c>
      <c r="DZ255" s="50">
        <v>0</v>
      </c>
      <c r="EA255" s="52" t="s">
        <v>2076</v>
      </c>
      <c r="EB255"/>
    </row>
    <row r="256" spans="1:132" ht="38.25" outlineLevel="1" x14ac:dyDescent="0.25">
      <c r="A256" s="37" t="s">
        <v>732</v>
      </c>
      <c r="B256" s="38" t="s">
        <v>733</v>
      </c>
      <c r="C256" s="37" t="s">
        <v>53</v>
      </c>
      <c r="D256" s="37" t="s">
        <v>734</v>
      </c>
      <c r="E256" s="39" t="s">
        <v>63</v>
      </c>
      <c r="F256" s="39">
        <v>32</v>
      </c>
      <c r="G256" s="40">
        <v>10.54</v>
      </c>
      <c r="H256" s="40">
        <v>13.19</v>
      </c>
      <c r="I256" s="41">
        <v>422.08</v>
      </c>
      <c r="J256" s="51">
        <v>0</v>
      </c>
      <c r="K256" s="43">
        <v>0</v>
      </c>
      <c r="L256" s="44">
        <v>0</v>
      </c>
      <c r="M256" s="45">
        <v>0</v>
      </c>
      <c r="N256" s="43">
        <v>0</v>
      </c>
      <c r="O256" s="46">
        <v>0</v>
      </c>
      <c r="P256" s="43">
        <v>422.08</v>
      </c>
      <c r="Q256" s="51"/>
      <c r="R256" s="43">
        <v>0</v>
      </c>
      <c r="S256" s="44">
        <v>0</v>
      </c>
      <c r="T256" s="48">
        <v>0</v>
      </c>
      <c r="U256" s="43">
        <v>0</v>
      </c>
      <c r="V256" s="46">
        <v>0</v>
      </c>
      <c r="W256" s="43">
        <v>422.08</v>
      </c>
      <c r="X256" s="51">
        <v>12</v>
      </c>
      <c r="Y256" s="43">
        <v>158.28</v>
      </c>
      <c r="Z256" s="44">
        <v>0.375</v>
      </c>
      <c r="AA256" s="45">
        <v>12</v>
      </c>
      <c r="AB256" s="43">
        <v>158.28</v>
      </c>
      <c r="AC256" s="46">
        <v>0.375</v>
      </c>
      <c r="AD256" s="43">
        <v>263.79999999999995</v>
      </c>
      <c r="AE256" s="51">
        <v>8</v>
      </c>
      <c r="AF256" s="43">
        <v>105.52</v>
      </c>
      <c r="AG256" s="44">
        <v>0.25</v>
      </c>
      <c r="AH256" s="45">
        <v>20</v>
      </c>
      <c r="AI256" s="43">
        <v>263.8</v>
      </c>
      <c r="AJ256" s="46">
        <v>0.625</v>
      </c>
      <c r="AK256" s="43">
        <v>158.27999999999997</v>
      </c>
      <c r="AL256" s="51"/>
      <c r="AM256" s="43">
        <v>0</v>
      </c>
      <c r="AN256" s="44">
        <v>0</v>
      </c>
      <c r="AO256" s="45">
        <v>20</v>
      </c>
      <c r="AP256" s="43">
        <v>263.8</v>
      </c>
      <c r="AQ256" s="46">
        <v>0.625</v>
      </c>
      <c r="AR256" s="43">
        <v>158.27999999999997</v>
      </c>
      <c r="AS256" s="51"/>
      <c r="AT256" s="43">
        <v>0</v>
      </c>
      <c r="AU256" s="44">
        <v>0</v>
      </c>
      <c r="AV256" s="45">
        <v>20</v>
      </c>
      <c r="AW256" s="43">
        <v>263.8</v>
      </c>
      <c r="AX256" s="46">
        <v>0.625</v>
      </c>
      <c r="AY256" s="43">
        <v>158.27999999999997</v>
      </c>
      <c r="AZ256" s="51"/>
      <c r="BA256" s="43">
        <v>0</v>
      </c>
      <c r="BB256" s="44">
        <v>0</v>
      </c>
      <c r="BC256" s="45">
        <v>20</v>
      </c>
      <c r="BD256" s="43">
        <v>263.8</v>
      </c>
      <c r="BE256" s="46">
        <v>0.625</v>
      </c>
      <c r="BF256" s="43">
        <v>158.27999999999997</v>
      </c>
      <c r="BG256" s="51">
        <v>5</v>
      </c>
      <c r="BH256" s="43">
        <v>65.95</v>
      </c>
      <c r="BI256" s="44">
        <v>0.15625</v>
      </c>
      <c r="BJ256" s="45">
        <v>25</v>
      </c>
      <c r="BK256" s="43">
        <v>329.75</v>
      </c>
      <c r="BL256" s="46">
        <v>0.78125</v>
      </c>
      <c r="BM256" s="43">
        <v>92.329999999999984</v>
      </c>
      <c r="BN256" s="51"/>
      <c r="BO256" s="43">
        <v>0</v>
      </c>
      <c r="BP256" s="44">
        <v>0</v>
      </c>
      <c r="BQ256" s="45">
        <v>25</v>
      </c>
      <c r="BR256" s="43">
        <v>329.75</v>
      </c>
      <c r="BS256" s="46">
        <v>0.78125</v>
      </c>
      <c r="BT256" s="43">
        <v>92.329999999999984</v>
      </c>
      <c r="BU256" s="51"/>
      <c r="BV256" s="43">
        <v>0</v>
      </c>
      <c r="BW256" s="44">
        <v>0</v>
      </c>
      <c r="BX256" s="45">
        <v>25</v>
      </c>
      <c r="BY256" s="43">
        <v>329.75</v>
      </c>
      <c r="BZ256" s="46">
        <v>0.78125</v>
      </c>
      <c r="CA256" s="43">
        <v>92.329999999999984</v>
      </c>
      <c r="CB256" s="51"/>
      <c r="CC256" s="43">
        <v>0</v>
      </c>
      <c r="CD256" s="44">
        <v>0</v>
      </c>
      <c r="CE256" s="45">
        <v>25</v>
      </c>
      <c r="CF256" s="43">
        <v>329.75</v>
      </c>
      <c r="CG256" s="46">
        <v>0.78125</v>
      </c>
      <c r="CH256" s="43">
        <v>92.329999999999984</v>
      </c>
      <c r="CI256" s="51"/>
      <c r="CJ256" s="43">
        <v>0</v>
      </c>
      <c r="CK256" s="44">
        <v>0</v>
      </c>
      <c r="CL256" s="45">
        <v>25</v>
      </c>
      <c r="CM256" s="43">
        <v>329.75</v>
      </c>
      <c r="CN256" s="46">
        <v>0.78125</v>
      </c>
      <c r="CO256" s="43">
        <v>92.329999999999984</v>
      </c>
      <c r="CP256" s="51">
        <v>7</v>
      </c>
      <c r="CQ256" s="43">
        <v>92.33</v>
      </c>
      <c r="CR256" s="44">
        <v>0.21875</v>
      </c>
      <c r="CS256" s="45">
        <v>32</v>
      </c>
      <c r="CT256" s="43">
        <v>422.08</v>
      </c>
      <c r="CU256" s="46">
        <v>1</v>
      </c>
      <c r="CV256" s="43">
        <v>0</v>
      </c>
      <c r="CW256" s="51"/>
      <c r="CX256" s="43">
        <v>0</v>
      </c>
      <c r="CY256" s="44">
        <v>0</v>
      </c>
      <c r="CZ256" s="45">
        <v>32</v>
      </c>
      <c r="DA256" s="43">
        <v>422.08</v>
      </c>
      <c r="DB256" s="46">
        <v>1</v>
      </c>
      <c r="DC256" s="43">
        <v>0</v>
      </c>
      <c r="DD256" s="51"/>
      <c r="DE256" s="43">
        <v>0</v>
      </c>
      <c r="DF256" s="44">
        <v>0</v>
      </c>
      <c r="DG256" s="45">
        <v>32</v>
      </c>
      <c r="DH256" s="43">
        <v>422.08</v>
      </c>
      <c r="DI256" s="46">
        <v>1</v>
      </c>
      <c r="DJ256" s="43">
        <v>0</v>
      </c>
      <c r="DK256" s="51"/>
      <c r="DL256" s="43">
        <v>0</v>
      </c>
      <c r="DM256" s="44">
        <v>0</v>
      </c>
      <c r="DN256" s="45">
        <v>32</v>
      </c>
      <c r="DO256" s="43">
        <v>422.08</v>
      </c>
      <c r="DP256" s="46">
        <v>1</v>
      </c>
      <c r="DQ256" s="43">
        <v>0</v>
      </c>
      <c r="DR256" s="45">
        <v>0</v>
      </c>
      <c r="DS256" s="45">
        <v>0</v>
      </c>
      <c r="DT256" s="45"/>
      <c r="DU256" s="45">
        <v>0</v>
      </c>
      <c r="DV256" s="43">
        <v>0</v>
      </c>
      <c r="DW256" s="43">
        <v>0</v>
      </c>
      <c r="DX256" s="43">
        <v>0</v>
      </c>
      <c r="DY256" s="50">
        <v>0</v>
      </c>
      <c r="DZ256" s="50">
        <v>0</v>
      </c>
      <c r="EA256" s="52" t="s">
        <v>2076</v>
      </c>
      <c r="EB256"/>
    </row>
    <row r="257" spans="1:132" ht="25.5" outlineLevel="1" x14ac:dyDescent="0.25">
      <c r="A257" s="37" t="s">
        <v>735</v>
      </c>
      <c r="B257" s="38" t="s">
        <v>681</v>
      </c>
      <c r="C257" s="37" t="s">
        <v>53</v>
      </c>
      <c r="D257" s="37" t="s">
        <v>682</v>
      </c>
      <c r="E257" s="39" t="s">
        <v>63</v>
      </c>
      <c r="F257" s="39">
        <v>43</v>
      </c>
      <c r="G257" s="40">
        <v>12.64</v>
      </c>
      <c r="H257" s="40">
        <v>15.82</v>
      </c>
      <c r="I257" s="41">
        <v>680.26</v>
      </c>
      <c r="J257" s="51">
        <v>0</v>
      </c>
      <c r="K257" s="43">
        <v>0</v>
      </c>
      <c r="L257" s="44">
        <v>0</v>
      </c>
      <c r="M257" s="45">
        <v>0</v>
      </c>
      <c r="N257" s="43">
        <v>0</v>
      </c>
      <c r="O257" s="46">
        <v>0</v>
      </c>
      <c r="P257" s="43">
        <v>680.26</v>
      </c>
      <c r="Q257" s="51"/>
      <c r="R257" s="43">
        <v>0</v>
      </c>
      <c r="S257" s="44">
        <v>0</v>
      </c>
      <c r="T257" s="48">
        <v>0</v>
      </c>
      <c r="U257" s="43">
        <v>0</v>
      </c>
      <c r="V257" s="46">
        <v>0</v>
      </c>
      <c r="W257" s="43">
        <v>680.26</v>
      </c>
      <c r="X257" s="51"/>
      <c r="Y257" s="43">
        <v>0</v>
      </c>
      <c r="Z257" s="44">
        <v>0</v>
      </c>
      <c r="AA257" s="45">
        <v>0</v>
      </c>
      <c r="AB257" s="43">
        <v>0</v>
      </c>
      <c r="AC257" s="46">
        <v>0</v>
      </c>
      <c r="AD257" s="43">
        <v>680.26</v>
      </c>
      <c r="AE257" s="51"/>
      <c r="AF257" s="43">
        <v>0</v>
      </c>
      <c r="AG257" s="44">
        <v>0</v>
      </c>
      <c r="AH257" s="45">
        <v>0</v>
      </c>
      <c r="AI257" s="43">
        <v>0</v>
      </c>
      <c r="AJ257" s="46">
        <v>0</v>
      </c>
      <c r="AK257" s="43">
        <v>680.26</v>
      </c>
      <c r="AL257" s="51">
        <v>15</v>
      </c>
      <c r="AM257" s="43">
        <v>237.3</v>
      </c>
      <c r="AN257" s="44">
        <v>0.34883720930232559</v>
      </c>
      <c r="AO257" s="45">
        <v>15</v>
      </c>
      <c r="AP257" s="43">
        <v>237.3</v>
      </c>
      <c r="AQ257" s="46">
        <v>0.34883720930232559</v>
      </c>
      <c r="AR257" s="43">
        <v>442.96</v>
      </c>
      <c r="AS257" s="51">
        <v>4</v>
      </c>
      <c r="AT257" s="43">
        <v>63.28</v>
      </c>
      <c r="AU257" s="44">
        <v>9.3023255813953487E-2</v>
      </c>
      <c r="AV257" s="45">
        <v>19</v>
      </c>
      <c r="AW257" s="43">
        <v>300.58000000000004</v>
      </c>
      <c r="AX257" s="46">
        <v>0.44186046511627913</v>
      </c>
      <c r="AY257" s="43">
        <v>379.67999999999995</v>
      </c>
      <c r="AZ257" s="51">
        <v>11</v>
      </c>
      <c r="BA257" s="43">
        <v>174.02</v>
      </c>
      <c r="BB257" s="44">
        <v>0.2558139534883721</v>
      </c>
      <c r="BC257" s="45">
        <v>30</v>
      </c>
      <c r="BD257" s="43">
        <v>474.6</v>
      </c>
      <c r="BE257" s="46">
        <v>0.69767441860465118</v>
      </c>
      <c r="BF257" s="43">
        <v>205.65999999999997</v>
      </c>
      <c r="BG257" s="51"/>
      <c r="BH257" s="43">
        <v>0</v>
      </c>
      <c r="BI257" s="44">
        <v>0</v>
      </c>
      <c r="BJ257" s="45">
        <v>30</v>
      </c>
      <c r="BK257" s="43">
        <v>474.6</v>
      </c>
      <c r="BL257" s="46">
        <v>0.69767441860465118</v>
      </c>
      <c r="BM257" s="43">
        <v>205.65999999999997</v>
      </c>
      <c r="BN257" s="51"/>
      <c r="BO257" s="43">
        <v>0</v>
      </c>
      <c r="BP257" s="44">
        <v>0</v>
      </c>
      <c r="BQ257" s="45">
        <v>30</v>
      </c>
      <c r="BR257" s="43">
        <v>474.6</v>
      </c>
      <c r="BS257" s="46">
        <v>0.69767441860465118</v>
      </c>
      <c r="BT257" s="43">
        <v>205.65999999999997</v>
      </c>
      <c r="BU257" s="51"/>
      <c r="BV257" s="43">
        <v>0</v>
      </c>
      <c r="BW257" s="44">
        <v>0</v>
      </c>
      <c r="BX257" s="45">
        <v>30</v>
      </c>
      <c r="BY257" s="43">
        <v>474.6</v>
      </c>
      <c r="BZ257" s="46">
        <v>0.69767441860465118</v>
      </c>
      <c r="CA257" s="43">
        <v>205.65999999999997</v>
      </c>
      <c r="CB257" s="51"/>
      <c r="CC257" s="43">
        <v>0</v>
      </c>
      <c r="CD257" s="44">
        <v>0</v>
      </c>
      <c r="CE257" s="45">
        <v>30</v>
      </c>
      <c r="CF257" s="43">
        <v>474.6</v>
      </c>
      <c r="CG257" s="46">
        <v>0.69767441860465118</v>
      </c>
      <c r="CH257" s="43">
        <v>205.65999999999997</v>
      </c>
      <c r="CI257" s="51">
        <v>3</v>
      </c>
      <c r="CJ257" s="43">
        <v>47.46</v>
      </c>
      <c r="CK257" s="44">
        <v>6.9767441860465115E-2</v>
      </c>
      <c r="CL257" s="45">
        <v>33</v>
      </c>
      <c r="CM257" s="43">
        <v>522.06000000000006</v>
      </c>
      <c r="CN257" s="46">
        <v>0.76744186046511642</v>
      </c>
      <c r="CO257" s="43">
        <v>158.19999999999993</v>
      </c>
      <c r="CP257" s="51">
        <v>5</v>
      </c>
      <c r="CQ257" s="43">
        <v>79.099999999999994</v>
      </c>
      <c r="CR257" s="44">
        <v>0.11627906976744186</v>
      </c>
      <c r="CS257" s="45">
        <v>38</v>
      </c>
      <c r="CT257" s="43">
        <v>601.16000000000008</v>
      </c>
      <c r="CU257" s="46">
        <v>0.88372093023255827</v>
      </c>
      <c r="CV257" s="43">
        <v>79.099999999999909</v>
      </c>
      <c r="CW257" s="51">
        <v>5</v>
      </c>
      <c r="CX257" s="43">
        <v>79.099999999999994</v>
      </c>
      <c r="CY257" s="44">
        <v>0.11627906976744186</v>
      </c>
      <c r="CZ257" s="45">
        <v>43</v>
      </c>
      <c r="DA257" s="43">
        <v>680.2600000000001</v>
      </c>
      <c r="DB257" s="46">
        <v>1.0000000000000002</v>
      </c>
      <c r="DC257" s="43">
        <v>0</v>
      </c>
      <c r="DD257" s="51"/>
      <c r="DE257" s="43">
        <v>0</v>
      </c>
      <c r="DF257" s="44">
        <v>0</v>
      </c>
      <c r="DG257" s="45">
        <v>43</v>
      </c>
      <c r="DH257" s="43">
        <v>680.2600000000001</v>
      </c>
      <c r="DI257" s="46">
        <v>1.0000000000000002</v>
      </c>
      <c r="DJ257" s="43">
        <v>0</v>
      </c>
      <c r="DK257" s="51"/>
      <c r="DL257" s="43">
        <v>0</v>
      </c>
      <c r="DM257" s="44">
        <v>0</v>
      </c>
      <c r="DN257" s="45">
        <v>43</v>
      </c>
      <c r="DO257" s="43">
        <v>680.2600000000001</v>
      </c>
      <c r="DP257" s="46">
        <v>1.0000000000000002</v>
      </c>
      <c r="DQ257" s="43">
        <v>0</v>
      </c>
      <c r="DR257" s="45">
        <v>0</v>
      </c>
      <c r="DS257" s="45">
        <v>0</v>
      </c>
      <c r="DT257" s="45"/>
      <c r="DU257" s="45">
        <v>0</v>
      </c>
      <c r="DV257" s="43">
        <v>0</v>
      </c>
      <c r="DW257" s="43">
        <v>0</v>
      </c>
      <c r="DX257" s="43">
        <v>0</v>
      </c>
      <c r="DY257" s="50">
        <v>0</v>
      </c>
      <c r="DZ257" s="50">
        <v>0</v>
      </c>
      <c r="EA257" s="52" t="s">
        <v>2076</v>
      </c>
      <c r="EB257"/>
    </row>
    <row r="258" spans="1:132" ht="38.25" outlineLevel="1" x14ac:dyDescent="0.25">
      <c r="A258" s="37" t="s">
        <v>736</v>
      </c>
      <c r="B258" s="38" t="s">
        <v>684</v>
      </c>
      <c r="C258" s="37" t="s">
        <v>53</v>
      </c>
      <c r="D258" s="37" t="s">
        <v>685</v>
      </c>
      <c r="E258" s="39" t="s">
        <v>63</v>
      </c>
      <c r="F258" s="39">
        <v>6</v>
      </c>
      <c r="G258" s="40">
        <v>18.11</v>
      </c>
      <c r="H258" s="40">
        <v>22.67</v>
      </c>
      <c r="I258" s="41">
        <v>136.02000000000001</v>
      </c>
      <c r="J258" s="51">
        <v>0</v>
      </c>
      <c r="K258" s="43">
        <v>0</v>
      </c>
      <c r="L258" s="44">
        <v>0</v>
      </c>
      <c r="M258" s="45">
        <v>0</v>
      </c>
      <c r="N258" s="43">
        <v>0</v>
      </c>
      <c r="O258" s="46">
        <v>0</v>
      </c>
      <c r="P258" s="43">
        <v>136.02000000000001</v>
      </c>
      <c r="Q258" s="51"/>
      <c r="R258" s="43">
        <v>0</v>
      </c>
      <c r="S258" s="44">
        <v>0</v>
      </c>
      <c r="T258" s="48">
        <v>0</v>
      </c>
      <c r="U258" s="43">
        <v>0</v>
      </c>
      <c r="V258" s="46">
        <v>0</v>
      </c>
      <c r="W258" s="43">
        <v>136.02000000000001</v>
      </c>
      <c r="X258" s="51"/>
      <c r="Y258" s="43">
        <v>0</v>
      </c>
      <c r="Z258" s="44">
        <v>0</v>
      </c>
      <c r="AA258" s="45">
        <v>0</v>
      </c>
      <c r="AB258" s="43">
        <v>0</v>
      </c>
      <c r="AC258" s="46">
        <v>0</v>
      </c>
      <c r="AD258" s="43">
        <v>136.02000000000001</v>
      </c>
      <c r="AE258" s="51"/>
      <c r="AF258" s="43">
        <v>0</v>
      </c>
      <c r="AG258" s="44">
        <v>0</v>
      </c>
      <c r="AH258" s="45">
        <v>0</v>
      </c>
      <c r="AI258" s="43">
        <v>0</v>
      </c>
      <c r="AJ258" s="46">
        <v>0</v>
      </c>
      <c r="AK258" s="43">
        <v>136.02000000000001</v>
      </c>
      <c r="AL258" s="51"/>
      <c r="AM258" s="43">
        <v>0</v>
      </c>
      <c r="AN258" s="44">
        <v>0</v>
      </c>
      <c r="AO258" s="45">
        <v>0</v>
      </c>
      <c r="AP258" s="43">
        <v>0</v>
      </c>
      <c r="AQ258" s="46">
        <v>0</v>
      </c>
      <c r="AR258" s="43">
        <v>136.02000000000001</v>
      </c>
      <c r="AS258" s="51"/>
      <c r="AT258" s="43">
        <v>0</v>
      </c>
      <c r="AU258" s="44">
        <v>0</v>
      </c>
      <c r="AV258" s="45">
        <v>0</v>
      </c>
      <c r="AW258" s="43">
        <v>0</v>
      </c>
      <c r="AX258" s="46">
        <v>0</v>
      </c>
      <c r="AY258" s="43">
        <v>136.02000000000001</v>
      </c>
      <c r="AZ258" s="51"/>
      <c r="BA258" s="43">
        <v>0</v>
      </c>
      <c r="BB258" s="44">
        <v>0</v>
      </c>
      <c r="BC258" s="45">
        <v>0</v>
      </c>
      <c r="BD258" s="43">
        <v>0</v>
      </c>
      <c r="BE258" s="46">
        <v>0</v>
      </c>
      <c r="BF258" s="43">
        <v>136.02000000000001</v>
      </c>
      <c r="BG258" s="51"/>
      <c r="BH258" s="43">
        <v>0</v>
      </c>
      <c r="BI258" s="44">
        <v>0</v>
      </c>
      <c r="BJ258" s="45">
        <v>0</v>
      </c>
      <c r="BK258" s="43">
        <v>0</v>
      </c>
      <c r="BL258" s="46">
        <v>0</v>
      </c>
      <c r="BM258" s="43">
        <v>136.02000000000001</v>
      </c>
      <c r="BN258" s="51"/>
      <c r="BO258" s="43">
        <v>0</v>
      </c>
      <c r="BP258" s="44">
        <v>0</v>
      </c>
      <c r="BQ258" s="45">
        <v>0</v>
      </c>
      <c r="BR258" s="43">
        <v>0</v>
      </c>
      <c r="BS258" s="46">
        <v>0</v>
      </c>
      <c r="BT258" s="43">
        <v>136.02000000000001</v>
      </c>
      <c r="BU258" s="51"/>
      <c r="BV258" s="43">
        <v>0</v>
      </c>
      <c r="BW258" s="44">
        <v>0</v>
      </c>
      <c r="BX258" s="45">
        <v>0</v>
      </c>
      <c r="BY258" s="43">
        <v>0</v>
      </c>
      <c r="BZ258" s="46">
        <v>0</v>
      </c>
      <c r="CA258" s="43">
        <v>136.02000000000001</v>
      </c>
      <c r="CB258" s="51"/>
      <c r="CC258" s="43">
        <v>0</v>
      </c>
      <c r="CD258" s="44">
        <v>0</v>
      </c>
      <c r="CE258" s="45">
        <v>0</v>
      </c>
      <c r="CF258" s="43">
        <v>0</v>
      </c>
      <c r="CG258" s="46">
        <v>0</v>
      </c>
      <c r="CH258" s="43">
        <v>136.02000000000001</v>
      </c>
      <c r="CI258" s="51"/>
      <c r="CJ258" s="43">
        <v>0</v>
      </c>
      <c r="CK258" s="44">
        <v>0</v>
      </c>
      <c r="CL258" s="45">
        <v>0</v>
      </c>
      <c r="CM258" s="43">
        <v>0</v>
      </c>
      <c r="CN258" s="46">
        <v>0</v>
      </c>
      <c r="CO258" s="43">
        <v>136.02000000000001</v>
      </c>
      <c r="CP258" s="51"/>
      <c r="CQ258" s="43">
        <v>0</v>
      </c>
      <c r="CR258" s="44">
        <v>0</v>
      </c>
      <c r="CS258" s="45">
        <v>0</v>
      </c>
      <c r="CT258" s="43">
        <v>0</v>
      </c>
      <c r="CU258" s="46">
        <v>0</v>
      </c>
      <c r="CV258" s="43">
        <v>136.02000000000001</v>
      </c>
      <c r="CW258" s="51"/>
      <c r="CX258" s="43">
        <v>0</v>
      </c>
      <c r="CY258" s="44">
        <v>0</v>
      </c>
      <c r="CZ258" s="45">
        <v>0</v>
      </c>
      <c r="DA258" s="43">
        <v>0</v>
      </c>
      <c r="DB258" s="46">
        <v>0</v>
      </c>
      <c r="DC258" s="43">
        <v>136.02000000000001</v>
      </c>
      <c r="DD258" s="68"/>
      <c r="DE258" s="43">
        <v>0</v>
      </c>
      <c r="DF258" s="44">
        <v>0</v>
      </c>
      <c r="DG258" s="45">
        <v>0</v>
      </c>
      <c r="DH258" s="43">
        <v>0</v>
      </c>
      <c r="DI258" s="46">
        <v>0</v>
      </c>
      <c r="DJ258" s="43">
        <v>136.02000000000001</v>
      </c>
      <c r="DK258" s="68"/>
      <c r="DL258" s="43">
        <v>0</v>
      </c>
      <c r="DM258" s="44">
        <v>0</v>
      </c>
      <c r="DN258" s="45">
        <v>0</v>
      </c>
      <c r="DO258" s="43">
        <v>0</v>
      </c>
      <c r="DP258" s="46">
        <v>0</v>
      </c>
      <c r="DQ258" s="43">
        <v>136.02000000000001</v>
      </c>
      <c r="DR258" s="45">
        <v>6</v>
      </c>
      <c r="DS258" s="45">
        <v>0</v>
      </c>
      <c r="DT258" s="45"/>
      <c r="DU258" s="45">
        <v>0</v>
      </c>
      <c r="DV258" s="43">
        <v>136.02000000000001</v>
      </c>
      <c r="DW258" s="43">
        <v>0</v>
      </c>
      <c r="DX258" s="43">
        <v>0</v>
      </c>
      <c r="DY258" s="50">
        <v>0</v>
      </c>
      <c r="DZ258" s="50">
        <v>0</v>
      </c>
      <c r="EA258" s="52">
        <v>1</v>
      </c>
      <c r="EB258"/>
    </row>
    <row r="259" spans="1:132" ht="25.5" outlineLevel="1" x14ac:dyDescent="0.25">
      <c r="A259" s="37" t="s">
        <v>737</v>
      </c>
      <c r="B259" s="38" t="s">
        <v>711</v>
      </c>
      <c r="C259" s="37" t="s">
        <v>48</v>
      </c>
      <c r="D259" s="37" t="s">
        <v>712</v>
      </c>
      <c r="E259" s="39" t="s">
        <v>130</v>
      </c>
      <c r="F259" s="39">
        <v>1823.5</v>
      </c>
      <c r="G259" s="40">
        <v>13.1</v>
      </c>
      <c r="H259" s="40">
        <v>16.399999999999999</v>
      </c>
      <c r="I259" s="41">
        <v>29905.4</v>
      </c>
      <c r="J259" s="51">
        <v>0</v>
      </c>
      <c r="K259" s="43">
        <v>0</v>
      </c>
      <c r="L259" s="44">
        <v>0</v>
      </c>
      <c r="M259" s="45">
        <v>0</v>
      </c>
      <c r="N259" s="43">
        <v>0</v>
      </c>
      <c r="O259" s="46">
        <v>0</v>
      </c>
      <c r="P259" s="43">
        <v>29905.4</v>
      </c>
      <c r="Q259" s="51"/>
      <c r="R259" s="43">
        <v>0</v>
      </c>
      <c r="S259" s="44">
        <v>0</v>
      </c>
      <c r="T259" s="48">
        <v>0</v>
      </c>
      <c r="U259" s="43">
        <v>0</v>
      </c>
      <c r="V259" s="46">
        <v>0</v>
      </c>
      <c r="W259" s="43">
        <v>29905.4</v>
      </c>
      <c r="X259" s="51"/>
      <c r="Y259" s="43">
        <v>0</v>
      </c>
      <c r="Z259" s="44">
        <v>0</v>
      </c>
      <c r="AA259" s="45">
        <v>0</v>
      </c>
      <c r="AB259" s="43">
        <v>0</v>
      </c>
      <c r="AC259" s="46">
        <v>0</v>
      </c>
      <c r="AD259" s="43">
        <v>29905.4</v>
      </c>
      <c r="AE259" s="51"/>
      <c r="AF259" s="43">
        <v>0</v>
      </c>
      <c r="AG259" s="44">
        <v>0</v>
      </c>
      <c r="AH259" s="45">
        <v>0</v>
      </c>
      <c r="AI259" s="43">
        <v>0</v>
      </c>
      <c r="AJ259" s="46">
        <v>0</v>
      </c>
      <c r="AK259" s="43">
        <v>29905.4</v>
      </c>
      <c r="AL259" s="51"/>
      <c r="AM259" s="43">
        <v>0</v>
      </c>
      <c r="AN259" s="44">
        <v>0</v>
      </c>
      <c r="AO259" s="45">
        <v>0</v>
      </c>
      <c r="AP259" s="43">
        <v>0</v>
      </c>
      <c r="AQ259" s="46">
        <v>0</v>
      </c>
      <c r="AR259" s="43">
        <v>29905.4</v>
      </c>
      <c r="AS259" s="51"/>
      <c r="AT259" s="43">
        <v>0</v>
      </c>
      <c r="AU259" s="44">
        <v>0</v>
      </c>
      <c r="AV259" s="45">
        <v>0</v>
      </c>
      <c r="AW259" s="43">
        <v>0</v>
      </c>
      <c r="AX259" s="46">
        <v>0</v>
      </c>
      <c r="AY259" s="43">
        <v>29905.4</v>
      </c>
      <c r="AZ259" s="51"/>
      <c r="BA259" s="43">
        <v>0</v>
      </c>
      <c r="BB259" s="44">
        <v>0</v>
      </c>
      <c r="BC259" s="45">
        <v>0</v>
      </c>
      <c r="BD259" s="43">
        <v>0</v>
      </c>
      <c r="BE259" s="46">
        <v>0</v>
      </c>
      <c r="BF259" s="43">
        <v>29905.4</v>
      </c>
      <c r="BG259" s="51"/>
      <c r="BH259" s="43">
        <v>0</v>
      </c>
      <c r="BI259" s="44">
        <v>0</v>
      </c>
      <c r="BJ259" s="45">
        <v>0</v>
      </c>
      <c r="BK259" s="43">
        <v>0</v>
      </c>
      <c r="BL259" s="46">
        <v>0</v>
      </c>
      <c r="BM259" s="43">
        <v>29905.4</v>
      </c>
      <c r="BN259" s="51"/>
      <c r="BO259" s="43">
        <v>0</v>
      </c>
      <c r="BP259" s="44">
        <v>0</v>
      </c>
      <c r="BQ259" s="45">
        <v>0</v>
      </c>
      <c r="BR259" s="43">
        <v>0</v>
      </c>
      <c r="BS259" s="46">
        <v>0</v>
      </c>
      <c r="BT259" s="43">
        <v>29905.4</v>
      </c>
      <c r="BU259" s="68">
        <v>23.5</v>
      </c>
      <c r="BV259" s="43">
        <v>385.4</v>
      </c>
      <c r="BW259" s="44">
        <v>1.2887304633945707E-2</v>
      </c>
      <c r="BX259" s="45">
        <v>23.5</v>
      </c>
      <c r="BY259" s="43">
        <v>385.4</v>
      </c>
      <c r="BZ259" s="46">
        <v>1.2887304633945707E-2</v>
      </c>
      <c r="CA259" s="43">
        <v>29520</v>
      </c>
      <c r="CB259" s="51">
        <v>125</v>
      </c>
      <c r="CC259" s="43">
        <v>2050</v>
      </c>
      <c r="CD259" s="44">
        <v>6.854949273375377E-2</v>
      </c>
      <c r="CE259" s="45">
        <v>148.5</v>
      </c>
      <c r="CF259" s="43">
        <v>2435.4</v>
      </c>
      <c r="CG259" s="46">
        <v>8.1436797367699473E-2</v>
      </c>
      <c r="CH259" s="43">
        <v>27470</v>
      </c>
      <c r="CI259" s="51"/>
      <c r="CJ259" s="43">
        <v>0</v>
      </c>
      <c r="CK259" s="44">
        <v>0</v>
      </c>
      <c r="CL259" s="45">
        <v>148.5</v>
      </c>
      <c r="CM259" s="43">
        <v>2435.4</v>
      </c>
      <c r="CN259" s="46">
        <v>8.1436797367699473E-2</v>
      </c>
      <c r="CO259" s="43">
        <v>27470</v>
      </c>
      <c r="CP259" s="51"/>
      <c r="CQ259" s="43">
        <v>0</v>
      </c>
      <c r="CR259" s="44">
        <v>0</v>
      </c>
      <c r="CS259" s="45">
        <v>148.5</v>
      </c>
      <c r="CT259" s="43">
        <v>2435.4</v>
      </c>
      <c r="CU259" s="46">
        <v>8.1436797367699473E-2</v>
      </c>
      <c r="CV259" s="43">
        <v>27470</v>
      </c>
      <c r="CW259" s="51">
        <v>1239</v>
      </c>
      <c r="CX259" s="43">
        <v>20319.599999999999</v>
      </c>
      <c r="CY259" s="44">
        <v>0.67946257197696724</v>
      </c>
      <c r="CZ259" s="45">
        <v>1387.5</v>
      </c>
      <c r="DA259" s="43">
        <v>22755</v>
      </c>
      <c r="DB259" s="46">
        <v>0.76089936934466684</v>
      </c>
      <c r="DC259" s="43">
        <v>7150.4000000000015</v>
      </c>
      <c r="DD259" s="68"/>
      <c r="DE259" s="43">
        <v>0</v>
      </c>
      <c r="DF259" s="44">
        <v>0</v>
      </c>
      <c r="DG259" s="45">
        <v>1387.5</v>
      </c>
      <c r="DH259" s="43">
        <v>22755</v>
      </c>
      <c r="DI259" s="46">
        <v>0.76089936934466684</v>
      </c>
      <c r="DJ259" s="43">
        <v>7150.4000000000015</v>
      </c>
      <c r="DK259" s="68">
        <v>311</v>
      </c>
      <c r="DL259" s="43">
        <v>5100.3999999999996</v>
      </c>
      <c r="DM259" s="44">
        <v>0.17055113792157936</v>
      </c>
      <c r="DN259" s="45">
        <v>1698.5</v>
      </c>
      <c r="DO259" s="43">
        <v>27855.4</v>
      </c>
      <c r="DP259" s="46">
        <v>0.93145050726624623</v>
      </c>
      <c r="DQ259" s="43">
        <v>2050</v>
      </c>
      <c r="DR259" s="45">
        <v>74</v>
      </c>
      <c r="DS259" s="45">
        <v>0</v>
      </c>
      <c r="DT259" s="69">
        <v>51</v>
      </c>
      <c r="DU259" s="45">
        <v>0</v>
      </c>
      <c r="DV259" s="43">
        <v>1213.5999999999999</v>
      </c>
      <c r="DW259" s="43">
        <v>0</v>
      </c>
      <c r="DX259" s="43">
        <v>836.4</v>
      </c>
      <c r="DY259" s="50">
        <v>0</v>
      </c>
      <c r="DZ259" s="50">
        <v>91.262719999999717</v>
      </c>
      <c r="EA259" s="52">
        <v>4.0581299698382235E-2</v>
      </c>
      <c r="EB259"/>
    </row>
    <row r="260" spans="1:132" ht="25.5" outlineLevel="1" x14ac:dyDescent="0.25">
      <c r="A260" s="37" t="s">
        <v>738</v>
      </c>
      <c r="B260" s="38" t="s">
        <v>739</v>
      </c>
      <c r="C260" s="37" t="s">
        <v>48</v>
      </c>
      <c r="D260" s="37" t="s">
        <v>740</v>
      </c>
      <c r="E260" s="39" t="s">
        <v>130</v>
      </c>
      <c r="F260" s="39">
        <v>17.5</v>
      </c>
      <c r="G260" s="40">
        <v>19.079999999999998</v>
      </c>
      <c r="H260" s="40">
        <v>23.89</v>
      </c>
      <c r="I260" s="41">
        <v>418.07499999999999</v>
      </c>
      <c r="J260" s="51">
        <v>0</v>
      </c>
      <c r="K260" s="43">
        <v>0</v>
      </c>
      <c r="L260" s="44">
        <v>0</v>
      </c>
      <c r="M260" s="45">
        <v>0</v>
      </c>
      <c r="N260" s="43">
        <v>0</v>
      </c>
      <c r="O260" s="46">
        <v>0</v>
      </c>
      <c r="P260" s="43">
        <v>418.07499999999999</v>
      </c>
      <c r="Q260" s="51"/>
      <c r="R260" s="43">
        <v>0</v>
      </c>
      <c r="S260" s="44">
        <v>0</v>
      </c>
      <c r="T260" s="48">
        <v>0</v>
      </c>
      <c r="U260" s="43">
        <v>0</v>
      </c>
      <c r="V260" s="46">
        <v>0</v>
      </c>
      <c r="W260" s="43">
        <v>418.07499999999999</v>
      </c>
      <c r="X260" s="51"/>
      <c r="Y260" s="43">
        <v>0</v>
      </c>
      <c r="Z260" s="44">
        <v>0</v>
      </c>
      <c r="AA260" s="45">
        <v>0</v>
      </c>
      <c r="AB260" s="43">
        <v>0</v>
      </c>
      <c r="AC260" s="46">
        <v>0</v>
      </c>
      <c r="AD260" s="43">
        <v>418.07499999999999</v>
      </c>
      <c r="AE260" s="51"/>
      <c r="AF260" s="43">
        <v>0</v>
      </c>
      <c r="AG260" s="44">
        <v>0</v>
      </c>
      <c r="AH260" s="45">
        <v>0</v>
      </c>
      <c r="AI260" s="43">
        <v>0</v>
      </c>
      <c r="AJ260" s="46">
        <v>0</v>
      </c>
      <c r="AK260" s="43">
        <v>418.07499999999999</v>
      </c>
      <c r="AL260" s="51"/>
      <c r="AM260" s="43">
        <v>0</v>
      </c>
      <c r="AN260" s="44">
        <v>0</v>
      </c>
      <c r="AO260" s="45">
        <v>0</v>
      </c>
      <c r="AP260" s="43">
        <v>0</v>
      </c>
      <c r="AQ260" s="46">
        <v>0</v>
      </c>
      <c r="AR260" s="43">
        <v>418.07499999999999</v>
      </c>
      <c r="AS260" s="51"/>
      <c r="AT260" s="43">
        <v>0</v>
      </c>
      <c r="AU260" s="44">
        <v>0</v>
      </c>
      <c r="AV260" s="45">
        <v>0</v>
      </c>
      <c r="AW260" s="43">
        <v>0</v>
      </c>
      <c r="AX260" s="46">
        <v>0</v>
      </c>
      <c r="AY260" s="43">
        <v>418.07499999999999</v>
      </c>
      <c r="AZ260" s="51"/>
      <c r="BA260" s="43">
        <v>0</v>
      </c>
      <c r="BB260" s="44">
        <v>0</v>
      </c>
      <c r="BC260" s="45">
        <v>0</v>
      </c>
      <c r="BD260" s="43">
        <v>0</v>
      </c>
      <c r="BE260" s="46">
        <v>0</v>
      </c>
      <c r="BF260" s="43">
        <v>418.07499999999999</v>
      </c>
      <c r="BG260" s="51"/>
      <c r="BH260" s="43">
        <v>0</v>
      </c>
      <c r="BI260" s="44">
        <v>0</v>
      </c>
      <c r="BJ260" s="45">
        <v>0</v>
      </c>
      <c r="BK260" s="43">
        <v>0</v>
      </c>
      <c r="BL260" s="46">
        <v>0</v>
      </c>
      <c r="BM260" s="43">
        <v>418.07499999999999</v>
      </c>
      <c r="BN260" s="51"/>
      <c r="BO260" s="43">
        <v>0</v>
      </c>
      <c r="BP260" s="44">
        <v>0</v>
      </c>
      <c r="BQ260" s="45">
        <v>0</v>
      </c>
      <c r="BR260" s="43">
        <v>0</v>
      </c>
      <c r="BS260" s="46">
        <v>0</v>
      </c>
      <c r="BT260" s="43">
        <v>418.07499999999999</v>
      </c>
      <c r="BU260" s="51"/>
      <c r="BV260" s="43">
        <v>0</v>
      </c>
      <c r="BW260" s="44">
        <v>0</v>
      </c>
      <c r="BX260" s="45">
        <v>0</v>
      </c>
      <c r="BY260" s="43">
        <v>0</v>
      </c>
      <c r="BZ260" s="46">
        <v>0</v>
      </c>
      <c r="CA260" s="43">
        <v>418.07499999999999</v>
      </c>
      <c r="CB260" s="51"/>
      <c r="CC260" s="43">
        <v>0</v>
      </c>
      <c r="CD260" s="44">
        <v>0</v>
      </c>
      <c r="CE260" s="45">
        <v>0</v>
      </c>
      <c r="CF260" s="43">
        <v>0</v>
      </c>
      <c r="CG260" s="46">
        <v>0</v>
      </c>
      <c r="CH260" s="43">
        <v>418.07499999999999</v>
      </c>
      <c r="CI260" s="51"/>
      <c r="CJ260" s="43">
        <v>0</v>
      </c>
      <c r="CK260" s="44">
        <v>0</v>
      </c>
      <c r="CL260" s="45">
        <v>0</v>
      </c>
      <c r="CM260" s="43">
        <v>0</v>
      </c>
      <c r="CN260" s="46">
        <v>0</v>
      </c>
      <c r="CO260" s="43">
        <v>418.07499999999999</v>
      </c>
      <c r="CP260" s="51"/>
      <c r="CQ260" s="43">
        <v>0</v>
      </c>
      <c r="CR260" s="44">
        <v>0</v>
      </c>
      <c r="CS260" s="45">
        <v>0</v>
      </c>
      <c r="CT260" s="43">
        <v>0</v>
      </c>
      <c r="CU260" s="46">
        <v>0</v>
      </c>
      <c r="CV260" s="43">
        <v>418.07499999999999</v>
      </c>
      <c r="CW260" s="51">
        <v>17.5</v>
      </c>
      <c r="CX260" s="43">
        <v>418.07499999999999</v>
      </c>
      <c r="CY260" s="44">
        <v>1</v>
      </c>
      <c r="CZ260" s="45">
        <v>17.5</v>
      </c>
      <c r="DA260" s="43">
        <v>418.07499999999999</v>
      </c>
      <c r="DB260" s="46">
        <v>1</v>
      </c>
      <c r="DC260" s="43">
        <v>0</v>
      </c>
      <c r="DD260" s="51"/>
      <c r="DE260" s="43">
        <v>0</v>
      </c>
      <c r="DF260" s="44">
        <v>0</v>
      </c>
      <c r="DG260" s="45">
        <v>17.5</v>
      </c>
      <c r="DH260" s="43">
        <v>418.07499999999999</v>
      </c>
      <c r="DI260" s="46">
        <v>1</v>
      </c>
      <c r="DJ260" s="43">
        <v>0</v>
      </c>
      <c r="DK260" s="51"/>
      <c r="DL260" s="43">
        <v>0</v>
      </c>
      <c r="DM260" s="44">
        <v>0</v>
      </c>
      <c r="DN260" s="45">
        <v>17.5</v>
      </c>
      <c r="DO260" s="43">
        <v>418.07499999999999</v>
      </c>
      <c r="DP260" s="46">
        <v>1</v>
      </c>
      <c r="DQ260" s="43">
        <v>0</v>
      </c>
      <c r="DR260" s="45">
        <v>0</v>
      </c>
      <c r="DS260" s="45">
        <v>0</v>
      </c>
      <c r="DT260" s="45"/>
      <c r="DU260" s="45">
        <v>0</v>
      </c>
      <c r="DV260" s="43">
        <v>0</v>
      </c>
      <c r="DW260" s="43">
        <v>0</v>
      </c>
      <c r="DX260" s="43">
        <v>0</v>
      </c>
      <c r="DY260" s="50">
        <v>0</v>
      </c>
      <c r="DZ260" s="50">
        <v>0</v>
      </c>
      <c r="EA260" s="52" t="s">
        <v>2076</v>
      </c>
      <c r="EB260"/>
    </row>
    <row r="261" spans="1:132" ht="38.25" outlineLevel="1" x14ac:dyDescent="0.25">
      <c r="A261" s="37" t="s">
        <v>741</v>
      </c>
      <c r="B261" s="38" t="s">
        <v>604</v>
      </c>
      <c r="C261" s="37" t="s">
        <v>53</v>
      </c>
      <c r="D261" s="37" t="s">
        <v>605</v>
      </c>
      <c r="E261" s="39" t="s">
        <v>130</v>
      </c>
      <c r="F261" s="39">
        <v>1819.2</v>
      </c>
      <c r="G261" s="40">
        <v>3.0829110000000002</v>
      </c>
      <c r="H261" s="40">
        <v>3.86</v>
      </c>
      <c r="I261" s="41">
        <v>7022.1120000000001</v>
      </c>
      <c r="J261" s="51">
        <v>0</v>
      </c>
      <c r="K261" s="43">
        <v>0</v>
      </c>
      <c r="L261" s="44">
        <v>0</v>
      </c>
      <c r="M261" s="45">
        <v>0</v>
      </c>
      <c r="N261" s="43">
        <v>0</v>
      </c>
      <c r="O261" s="46">
        <v>0</v>
      </c>
      <c r="P261" s="43">
        <v>7022.1120000000001</v>
      </c>
      <c r="Q261" s="51"/>
      <c r="R261" s="43">
        <v>0</v>
      </c>
      <c r="S261" s="44">
        <v>0</v>
      </c>
      <c r="T261" s="48">
        <v>0</v>
      </c>
      <c r="U261" s="43">
        <v>0</v>
      </c>
      <c r="V261" s="46">
        <v>0</v>
      </c>
      <c r="W261" s="43">
        <v>7022.1120000000001</v>
      </c>
      <c r="X261" s="51"/>
      <c r="Y261" s="43">
        <v>0</v>
      </c>
      <c r="Z261" s="44">
        <v>0</v>
      </c>
      <c r="AA261" s="45">
        <v>0</v>
      </c>
      <c r="AB261" s="43">
        <v>0</v>
      </c>
      <c r="AC261" s="46">
        <v>0</v>
      </c>
      <c r="AD261" s="43">
        <v>7022.1120000000001</v>
      </c>
      <c r="AE261" s="51"/>
      <c r="AF261" s="43">
        <v>0</v>
      </c>
      <c r="AG261" s="44">
        <v>0</v>
      </c>
      <c r="AH261" s="45">
        <v>0</v>
      </c>
      <c r="AI261" s="43">
        <v>0</v>
      </c>
      <c r="AJ261" s="46">
        <v>0</v>
      </c>
      <c r="AK261" s="43">
        <v>7022.1120000000001</v>
      </c>
      <c r="AL261" s="51">
        <v>1200</v>
      </c>
      <c r="AM261" s="43">
        <v>4632</v>
      </c>
      <c r="AN261" s="44">
        <v>0.65963060686015829</v>
      </c>
      <c r="AO261" s="45">
        <v>1200</v>
      </c>
      <c r="AP261" s="43">
        <v>4632</v>
      </c>
      <c r="AQ261" s="46">
        <v>0.65963060686015829</v>
      </c>
      <c r="AR261" s="43">
        <v>2390.1120000000001</v>
      </c>
      <c r="AS261" s="51">
        <v>119</v>
      </c>
      <c r="AT261" s="43">
        <v>459.34</v>
      </c>
      <c r="AU261" s="44">
        <v>6.5413368513632358E-2</v>
      </c>
      <c r="AV261" s="45">
        <v>1319</v>
      </c>
      <c r="AW261" s="43">
        <v>5091.34</v>
      </c>
      <c r="AX261" s="46">
        <v>0.72504397537379073</v>
      </c>
      <c r="AY261" s="43">
        <v>1930.7719999999999</v>
      </c>
      <c r="AZ261" s="51">
        <v>126</v>
      </c>
      <c r="BA261" s="43">
        <v>486.35999999999996</v>
      </c>
      <c r="BB261" s="44">
        <v>6.9261213720316614E-2</v>
      </c>
      <c r="BC261" s="45">
        <v>1445</v>
      </c>
      <c r="BD261" s="43">
        <v>5577.7</v>
      </c>
      <c r="BE261" s="46">
        <v>0.7943051890941073</v>
      </c>
      <c r="BF261" s="43">
        <v>1444.4120000000003</v>
      </c>
      <c r="BG261" s="51"/>
      <c r="BH261" s="43">
        <v>0</v>
      </c>
      <c r="BI261" s="44">
        <v>0</v>
      </c>
      <c r="BJ261" s="45">
        <v>1445</v>
      </c>
      <c r="BK261" s="43">
        <v>5577.7</v>
      </c>
      <c r="BL261" s="46">
        <v>0.7943051890941073</v>
      </c>
      <c r="BM261" s="43">
        <v>1444.4120000000003</v>
      </c>
      <c r="BN261" s="51"/>
      <c r="BO261" s="43">
        <v>0</v>
      </c>
      <c r="BP261" s="44">
        <v>0</v>
      </c>
      <c r="BQ261" s="45">
        <v>1445</v>
      </c>
      <c r="BR261" s="43">
        <v>5577.7</v>
      </c>
      <c r="BS261" s="46">
        <v>0.7943051890941073</v>
      </c>
      <c r="BT261" s="43">
        <v>1444.4120000000003</v>
      </c>
      <c r="BU261" s="51">
        <v>266</v>
      </c>
      <c r="BV261" s="43">
        <v>1026.76</v>
      </c>
      <c r="BW261" s="44">
        <v>0.14621811785400177</v>
      </c>
      <c r="BX261" s="45">
        <v>1711</v>
      </c>
      <c r="BY261" s="43">
        <v>6604.46</v>
      </c>
      <c r="BZ261" s="46">
        <v>0.94052330694810904</v>
      </c>
      <c r="CA261" s="43">
        <v>417.65200000000004</v>
      </c>
      <c r="CB261" s="51"/>
      <c r="CC261" s="43">
        <v>0</v>
      </c>
      <c r="CD261" s="44">
        <v>0</v>
      </c>
      <c r="CE261" s="45">
        <v>1711</v>
      </c>
      <c r="CF261" s="43">
        <v>6604.46</v>
      </c>
      <c r="CG261" s="46">
        <v>0.94052330694810904</v>
      </c>
      <c r="CH261" s="43">
        <v>417.65200000000004</v>
      </c>
      <c r="CI261" s="51">
        <v>50</v>
      </c>
      <c r="CJ261" s="43">
        <v>193</v>
      </c>
      <c r="CK261" s="44">
        <v>2.7484608619173262E-2</v>
      </c>
      <c r="CL261" s="45">
        <v>1761</v>
      </c>
      <c r="CM261" s="43">
        <v>6797.46</v>
      </c>
      <c r="CN261" s="46">
        <v>0.96800791556728227</v>
      </c>
      <c r="CO261" s="43">
        <v>224.65200000000004</v>
      </c>
      <c r="CP261" s="51"/>
      <c r="CQ261" s="43">
        <v>0</v>
      </c>
      <c r="CR261" s="44">
        <v>0</v>
      </c>
      <c r="CS261" s="45">
        <v>1761</v>
      </c>
      <c r="CT261" s="43">
        <v>6797.46</v>
      </c>
      <c r="CU261" s="46">
        <v>0.96800791556728227</v>
      </c>
      <c r="CV261" s="43">
        <v>224.65200000000004</v>
      </c>
      <c r="CW261" s="51"/>
      <c r="CX261" s="43">
        <v>0</v>
      </c>
      <c r="CY261" s="44">
        <v>0</v>
      </c>
      <c r="CZ261" s="45">
        <v>1761</v>
      </c>
      <c r="DA261" s="43">
        <v>6797.46</v>
      </c>
      <c r="DB261" s="46">
        <v>0.96800791556728227</v>
      </c>
      <c r="DC261" s="43">
        <v>224.65200000000004</v>
      </c>
      <c r="DD261" s="68"/>
      <c r="DE261" s="43">
        <v>0</v>
      </c>
      <c r="DF261" s="44">
        <v>0</v>
      </c>
      <c r="DG261" s="45">
        <v>1761</v>
      </c>
      <c r="DH261" s="43">
        <v>6797.46</v>
      </c>
      <c r="DI261" s="46">
        <v>0.96800791556728227</v>
      </c>
      <c r="DJ261" s="43">
        <v>224.65200000000004</v>
      </c>
      <c r="DK261" s="68"/>
      <c r="DL261" s="43">
        <v>0</v>
      </c>
      <c r="DM261" s="44">
        <v>0</v>
      </c>
      <c r="DN261" s="45">
        <v>1761</v>
      </c>
      <c r="DO261" s="43">
        <v>6797.46</v>
      </c>
      <c r="DP261" s="46">
        <v>0.96800791556728227</v>
      </c>
      <c r="DQ261" s="43">
        <v>224.65200000000004</v>
      </c>
      <c r="DR261" s="45">
        <v>58.200000000000045</v>
      </c>
      <c r="DS261" s="45">
        <v>0</v>
      </c>
      <c r="DT261" s="45"/>
      <c r="DU261" s="45">
        <v>0</v>
      </c>
      <c r="DV261" s="43">
        <v>224.65200000000016</v>
      </c>
      <c r="DW261" s="43">
        <v>0</v>
      </c>
      <c r="DX261" s="43">
        <v>0</v>
      </c>
      <c r="DY261" s="50">
        <v>0</v>
      </c>
      <c r="DZ261" s="50">
        <v>2.6986353447427968E-4</v>
      </c>
      <c r="EA261" s="52">
        <v>3.1992084432717699E-2</v>
      </c>
      <c r="EB261"/>
    </row>
    <row r="262" spans="1:132" ht="38.25" outlineLevel="1" x14ac:dyDescent="0.25">
      <c r="A262" s="37" t="s">
        <v>742</v>
      </c>
      <c r="B262" s="38" t="s">
        <v>468</v>
      </c>
      <c r="C262" s="37" t="s">
        <v>53</v>
      </c>
      <c r="D262" s="37" t="s">
        <v>469</v>
      </c>
      <c r="E262" s="39" t="s">
        <v>130</v>
      </c>
      <c r="F262" s="39">
        <v>11231.6</v>
      </c>
      <c r="G262" s="40">
        <v>5.1100000000000003</v>
      </c>
      <c r="H262" s="40">
        <v>6.39</v>
      </c>
      <c r="I262" s="41">
        <v>71769.923999999999</v>
      </c>
      <c r="J262" s="51">
        <v>0</v>
      </c>
      <c r="K262" s="43">
        <v>0</v>
      </c>
      <c r="L262" s="44">
        <v>0</v>
      </c>
      <c r="M262" s="45">
        <v>0</v>
      </c>
      <c r="N262" s="43">
        <v>0</v>
      </c>
      <c r="O262" s="46">
        <v>0</v>
      </c>
      <c r="P262" s="43">
        <v>71769.923999999999</v>
      </c>
      <c r="Q262" s="51"/>
      <c r="R262" s="43">
        <v>0</v>
      </c>
      <c r="S262" s="44">
        <v>0</v>
      </c>
      <c r="T262" s="48">
        <v>0</v>
      </c>
      <c r="U262" s="43">
        <v>0</v>
      </c>
      <c r="V262" s="46">
        <v>0</v>
      </c>
      <c r="W262" s="43">
        <v>71769.923999999999</v>
      </c>
      <c r="X262" s="51"/>
      <c r="Y262" s="43">
        <v>0</v>
      </c>
      <c r="Z262" s="44">
        <v>0</v>
      </c>
      <c r="AA262" s="45">
        <v>0</v>
      </c>
      <c r="AB262" s="43">
        <v>0</v>
      </c>
      <c r="AC262" s="46">
        <v>0</v>
      </c>
      <c r="AD262" s="43">
        <v>71769.923999999999</v>
      </c>
      <c r="AE262" s="51">
        <v>4230</v>
      </c>
      <c r="AF262" s="43">
        <v>27029.699999999997</v>
      </c>
      <c r="AG262" s="44">
        <v>0.37661597635243416</v>
      </c>
      <c r="AH262" s="45">
        <v>4230</v>
      </c>
      <c r="AI262" s="43">
        <v>27029.699999999997</v>
      </c>
      <c r="AJ262" s="46">
        <v>0.37661597635243416</v>
      </c>
      <c r="AK262" s="43">
        <v>44740.224000000002</v>
      </c>
      <c r="AL262" s="51">
        <v>2276</v>
      </c>
      <c r="AM262" s="43">
        <v>14543.64</v>
      </c>
      <c r="AN262" s="44">
        <v>0.20264254425015135</v>
      </c>
      <c r="AO262" s="45">
        <v>6506</v>
      </c>
      <c r="AP262" s="43">
        <v>41573.339999999997</v>
      </c>
      <c r="AQ262" s="46">
        <v>0.57925852060258554</v>
      </c>
      <c r="AR262" s="43">
        <v>30196.584000000003</v>
      </c>
      <c r="AS262" s="51">
        <v>2146</v>
      </c>
      <c r="AT262" s="43">
        <v>13712.939999999999</v>
      </c>
      <c r="AU262" s="44">
        <v>0.19106805797927276</v>
      </c>
      <c r="AV262" s="45">
        <v>8652</v>
      </c>
      <c r="AW262" s="43">
        <v>55286.28</v>
      </c>
      <c r="AX262" s="46">
        <v>0.77032657858185827</v>
      </c>
      <c r="AY262" s="43">
        <v>16483.644</v>
      </c>
      <c r="AZ262" s="51">
        <v>659</v>
      </c>
      <c r="BA262" s="43">
        <v>4211.01</v>
      </c>
      <c r="BB262" s="44">
        <v>5.8673741942376872E-2</v>
      </c>
      <c r="BC262" s="45">
        <v>9311</v>
      </c>
      <c r="BD262" s="43">
        <v>59497.29</v>
      </c>
      <c r="BE262" s="46">
        <v>0.82900032052423522</v>
      </c>
      <c r="BF262" s="43">
        <v>12272.633999999998</v>
      </c>
      <c r="BG262" s="51"/>
      <c r="BH262" s="43">
        <v>0</v>
      </c>
      <c r="BI262" s="44">
        <v>0</v>
      </c>
      <c r="BJ262" s="45">
        <v>9311</v>
      </c>
      <c r="BK262" s="43">
        <v>59497.29</v>
      </c>
      <c r="BL262" s="46">
        <v>0.82900032052423522</v>
      </c>
      <c r="BM262" s="43">
        <v>12272.633999999998</v>
      </c>
      <c r="BN262" s="51"/>
      <c r="BO262" s="43">
        <v>0</v>
      </c>
      <c r="BP262" s="44">
        <v>0</v>
      </c>
      <c r="BQ262" s="45">
        <v>9311</v>
      </c>
      <c r="BR262" s="43">
        <v>59497.29</v>
      </c>
      <c r="BS262" s="46">
        <v>0.82900032052423522</v>
      </c>
      <c r="BT262" s="43">
        <v>12272.633999999998</v>
      </c>
      <c r="BU262" s="51">
        <v>164</v>
      </c>
      <c r="BV262" s="43">
        <v>1047.96</v>
      </c>
      <c r="BW262" s="44">
        <v>1.4601659603262224E-2</v>
      </c>
      <c r="BX262" s="45">
        <v>9475</v>
      </c>
      <c r="BY262" s="43">
        <v>60545.25</v>
      </c>
      <c r="BZ262" s="46">
        <v>0.84360198012749743</v>
      </c>
      <c r="CA262" s="43">
        <v>11224.673999999999</v>
      </c>
      <c r="CB262" s="51"/>
      <c r="CC262" s="43">
        <v>0</v>
      </c>
      <c r="CD262" s="44">
        <v>0</v>
      </c>
      <c r="CE262" s="45">
        <v>9475</v>
      </c>
      <c r="CF262" s="43">
        <v>60545.25</v>
      </c>
      <c r="CG262" s="46">
        <v>0.84360198012749743</v>
      </c>
      <c r="CH262" s="43">
        <v>11224.673999999999</v>
      </c>
      <c r="CI262" s="51">
        <v>250</v>
      </c>
      <c r="CJ262" s="43">
        <v>1597.5</v>
      </c>
      <c r="CK262" s="44">
        <v>2.2258627443997293E-2</v>
      </c>
      <c r="CL262" s="45">
        <v>9725</v>
      </c>
      <c r="CM262" s="43">
        <v>62142.75</v>
      </c>
      <c r="CN262" s="46">
        <v>0.86586060757149474</v>
      </c>
      <c r="CO262" s="43">
        <v>9627.1739999999991</v>
      </c>
      <c r="CP262" s="51"/>
      <c r="CQ262" s="43">
        <v>0</v>
      </c>
      <c r="CR262" s="44">
        <v>0</v>
      </c>
      <c r="CS262" s="45">
        <v>9725</v>
      </c>
      <c r="CT262" s="43">
        <v>62142.75</v>
      </c>
      <c r="CU262" s="46">
        <v>0.86586060757149474</v>
      </c>
      <c r="CV262" s="43">
        <v>9627.1739999999991</v>
      </c>
      <c r="CW262" s="51">
        <v>343</v>
      </c>
      <c r="CX262" s="43">
        <v>2191.77</v>
      </c>
      <c r="CY262" s="44">
        <v>3.0538836853164286E-2</v>
      </c>
      <c r="CZ262" s="45">
        <v>10068</v>
      </c>
      <c r="DA262" s="43">
        <v>64334.52</v>
      </c>
      <c r="DB262" s="46">
        <v>0.89639944442465902</v>
      </c>
      <c r="DC262" s="43">
        <v>7435.4040000000023</v>
      </c>
      <c r="DD262" s="68"/>
      <c r="DE262" s="43">
        <v>0</v>
      </c>
      <c r="DF262" s="44">
        <v>0</v>
      </c>
      <c r="DG262" s="45">
        <v>10068</v>
      </c>
      <c r="DH262" s="43">
        <v>64334.52</v>
      </c>
      <c r="DI262" s="46">
        <v>0.89639944442465902</v>
      </c>
      <c r="DJ262" s="43">
        <v>7435.4040000000023</v>
      </c>
      <c r="DK262" s="68"/>
      <c r="DL262" s="43">
        <v>0</v>
      </c>
      <c r="DM262" s="44">
        <v>0</v>
      </c>
      <c r="DN262" s="45">
        <v>10068</v>
      </c>
      <c r="DO262" s="43">
        <v>64334.52</v>
      </c>
      <c r="DP262" s="46">
        <v>0.89639944442465902</v>
      </c>
      <c r="DQ262" s="43">
        <v>7435.4040000000023</v>
      </c>
      <c r="DR262" s="45">
        <v>1163.6000000000004</v>
      </c>
      <c r="DS262" s="45">
        <v>0</v>
      </c>
      <c r="DT262" s="45"/>
      <c r="DU262" s="45">
        <v>0</v>
      </c>
      <c r="DV262" s="43">
        <v>7435.4040000000023</v>
      </c>
      <c r="DW262" s="43">
        <v>0</v>
      </c>
      <c r="DX262" s="43">
        <v>0</v>
      </c>
      <c r="DY262" s="50">
        <v>0</v>
      </c>
      <c r="DZ262" s="50">
        <v>5.501633096486329E-4</v>
      </c>
      <c r="EA262" s="52">
        <v>0.10360055557534104</v>
      </c>
      <c r="EB262"/>
    </row>
    <row r="263" spans="1:132" ht="38.25" outlineLevel="1" x14ac:dyDescent="0.25">
      <c r="A263" s="37" t="s">
        <v>743</v>
      </c>
      <c r="B263" s="38" t="s">
        <v>471</v>
      </c>
      <c r="C263" s="37" t="s">
        <v>53</v>
      </c>
      <c r="D263" s="37" t="s">
        <v>472</v>
      </c>
      <c r="E263" s="39" t="s">
        <v>130</v>
      </c>
      <c r="F263" s="39">
        <v>3939.1</v>
      </c>
      <c r="G263" s="40">
        <v>7.13</v>
      </c>
      <c r="H263" s="40">
        <v>8.92</v>
      </c>
      <c r="I263" s="41">
        <v>35136.771999999997</v>
      </c>
      <c r="J263" s="51">
        <v>0</v>
      </c>
      <c r="K263" s="43">
        <v>0</v>
      </c>
      <c r="L263" s="44">
        <v>0</v>
      </c>
      <c r="M263" s="45">
        <v>0</v>
      </c>
      <c r="N263" s="43">
        <v>0</v>
      </c>
      <c r="O263" s="46">
        <v>0</v>
      </c>
      <c r="P263" s="43">
        <v>35136.771999999997</v>
      </c>
      <c r="Q263" s="51"/>
      <c r="R263" s="43">
        <v>0</v>
      </c>
      <c r="S263" s="44">
        <v>0</v>
      </c>
      <c r="T263" s="48">
        <v>0</v>
      </c>
      <c r="U263" s="43">
        <v>0</v>
      </c>
      <c r="V263" s="46">
        <v>0</v>
      </c>
      <c r="W263" s="43">
        <v>35136.771999999997</v>
      </c>
      <c r="X263" s="51"/>
      <c r="Y263" s="43">
        <v>0</v>
      </c>
      <c r="Z263" s="44">
        <v>0</v>
      </c>
      <c r="AA263" s="45">
        <v>0</v>
      </c>
      <c r="AB263" s="43">
        <v>0</v>
      </c>
      <c r="AC263" s="46">
        <v>0</v>
      </c>
      <c r="AD263" s="43">
        <v>35136.771999999997</v>
      </c>
      <c r="AE263" s="51">
        <v>287</v>
      </c>
      <c r="AF263" s="43">
        <v>2560.04</v>
      </c>
      <c r="AG263" s="44">
        <v>7.2859282577238463E-2</v>
      </c>
      <c r="AH263" s="45">
        <v>287</v>
      </c>
      <c r="AI263" s="43">
        <v>2560.04</v>
      </c>
      <c r="AJ263" s="46">
        <v>7.2859282577238463E-2</v>
      </c>
      <c r="AK263" s="43">
        <v>32576.731999999996</v>
      </c>
      <c r="AL263" s="51">
        <v>1960</v>
      </c>
      <c r="AM263" s="43">
        <v>17483.2</v>
      </c>
      <c r="AN263" s="44">
        <v>0.49757558833236026</v>
      </c>
      <c r="AO263" s="45">
        <v>2247</v>
      </c>
      <c r="AP263" s="43">
        <v>20043.240000000002</v>
      </c>
      <c r="AQ263" s="46">
        <v>0.57043487090959877</v>
      </c>
      <c r="AR263" s="43">
        <v>15093.531999999996</v>
      </c>
      <c r="AS263" s="51">
        <v>387</v>
      </c>
      <c r="AT263" s="43">
        <v>3452.04</v>
      </c>
      <c r="AU263" s="44">
        <v>9.8245792186032355E-2</v>
      </c>
      <c r="AV263" s="45">
        <v>2634</v>
      </c>
      <c r="AW263" s="43">
        <v>23495.280000000002</v>
      </c>
      <c r="AX263" s="46">
        <v>0.66868066309563112</v>
      </c>
      <c r="AY263" s="43">
        <v>11641.491999999995</v>
      </c>
      <c r="AZ263" s="51">
        <v>282</v>
      </c>
      <c r="BA263" s="43">
        <v>2515.44</v>
      </c>
      <c r="BB263" s="44">
        <v>7.1589957096798773E-2</v>
      </c>
      <c r="BC263" s="45">
        <v>2916</v>
      </c>
      <c r="BD263" s="43">
        <v>26010.720000000001</v>
      </c>
      <c r="BE263" s="46">
        <v>0.74027062019242984</v>
      </c>
      <c r="BF263" s="43">
        <v>9126.051999999996</v>
      </c>
      <c r="BG263" s="51"/>
      <c r="BH263" s="43">
        <v>0</v>
      </c>
      <c r="BI263" s="44">
        <v>0</v>
      </c>
      <c r="BJ263" s="45">
        <v>2916</v>
      </c>
      <c r="BK263" s="43">
        <v>26010.720000000001</v>
      </c>
      <c r="BL263" s="46">
        <v>0.74027062019242984</v>
      </c>
      <c r="BM263" s="43">
        <v>9126.051999999996</v>
      </c>
      <c r="BN263" s="51"/>
      <c r="BO263" s="43">
        <v>0</v>
      </c>
      <c r="BP263" s="44">
        <v>0</v>
      </c>
      <c r="BQ263" s="45">
        <v>2916</v>
      </c>
      <c r="BR263" s="43">
        <v>26010.720000000001</v>
      </c>
      <c r="BS263" s="46">
        <v>0.74027062019242984</v>
      </c>
      <c r="BT263" s="43">
        <v>9126.051999999996</v>
      </c>
      <c r="BU263" s="51">
        <v>429</v>
      </c>
      <c r="BV263" s="43">
        <v>3826.68</v>
      </c>
      <c r="BW263" s="44">
        <v>0.10890812622172578</v>
      </c>
      <c r="BX263" s="45">
        <v>3345</v>
      </c>
      <c r="BY263" s="43">
        <v>29837.4</v>
      </c>
      <c r="BZ263" s="46">
        <v>0.84917874641415558</v>
      </c>
      <c r="CA263" s="43">
        <v>5299.3719999999958</v>
      </c>
      <c r="CB263" s="51"/>
      <c r="CC263" s="43">
        <v>0</v>
      </c>
      <c r="CD263" s="44">
        <v>0</v>
      </c>
      <c r="CE263" s="45">
        <v>3345</v>
      </c>
      <c r="CF263" s="43">
        <v>29837.4</v>
      </c>
      <c r="CG263" s="46">
        <v>0.84917874641415558</v>
      </c>
      <c r="CH263" s="43">
        <v>5299.3719999999958</v>
      </c>
      <c r="CI263" s="51"/>
      <c r="CJ263" s="43">
        <v>0</v>
      </c>
      <c r="CK263" s="44">
        <v>0</v>
      </c>
      <c r="CL263" s="45">
        <v>3345</v>
      </c>
      <c r="CM263" s="43">
        <v>29837.4</v>
      </c>
      <c r="CN263" s="46">
        <v>0.84917874641415558</v>
      </c>
      <c r="CO263" s="43">
        <v>5299.3719999999958</v>
      </c>
      <c r="CP263" s="51"/>
      <c r="CQ263" s="43">
        <v>0</v>
      </c>
      <c r="CR263" s="44">
        <v>0</v>
      </c>
      <c r="CS263" s="45">
        <v>3345</v>
      </c>
      <c r="CT263" s="43">
        <v>29837.4</v>
      </c>
      <c r="CU263" s="46">
        <v>0.84917874641415558</v>
      </c>
      <c r="CV263" s="43">
        <v>5299.3719999999958</v>
      </c>
      <c r="CW263" s="51"/>
      <c r="CX263" s="43">
        <v>0</v>
      </c>
      <c r="CY263" s="44">
        <v>0</v>
      </c>
      <c r="CZ263" s="45">
        <v>3345</v>
      </c>
      <c r="DA263" s="43">
        <v>29837.4</v>
      </c>
      <c r="DB263" s="46">
        <v>0.84917874641415558</v>
      </c>
      <c r="DC263" s="43">
        <v>5299.3719999999958</v>
      </c>
      <c r="DD263" s="68"/>
      <c r="DE263" s="43">
        <v>0</v>
      </c>
      <c r="DF263" s="44">
        <v>0</v>
      </c>
      <c r="DG263" s="45">
        <v>3345</v>
      </c>
      <c r="DH263" s="43">
        <v>29837.4</v>
      </c>
      <c r="DI263" s="46">
        <v>0.84917874641415558</v>
      </c>
      <c r="DJ263" s="43">
        <v>5299.3719999999958</v>
      </c>
      <c r="DK263" s="68"/>
      <c r="DL263" s="43">
        <v>0</v>
      </c>
      <c r="DM263" s="44">
        <v>0</v>
      </c>
      <c r="DN263" s="45">
        <v>3345</v>
      </c>
      <c r="DO263" s="43">
        <v>29837.4</v>
      </c>
      <c r="DP263" s="46">
        <v>0.84917874641415558</v>
      </c>
      <c r="DQ263" s="43">
        <v>5299.3719999999958</v>
      </c>
      <c r="DR263" s="45">
        <v>594.09999999999991</v>
      </c>
      <c r="DS263" s="45">
        <v>0</v>
      </c>
      <c r="DT263" s="45"/>
      <c r="DU263" s="45">
        <v>0</v>
      </c>
      <c r="DV263" s="43">
        <v>5299.3719999999994</v>
      </c>
      <c r="DW263" s="43">
        <v>0</v>
      </c>
      <c r="DX263" s="43">
        <v>0</v>
      </c>
      <c r="DY263" s="50">
        <v>0</v>
      </c>
      <c r="DZ263" s="50">
        <v>2.6173670806456351E-4</v>
      </c>
      <c r="EA263" s="52">
        <v>0.15082125358584447</v>
      </c>
      <c r="EB263"/>
    </row>
    <row r="264" spans="1:132" ht="38.25" outlineLevel="1" x14ac:dyDescent="0.25">
      <c r="A264" s="37" t="s">
        <v>744</v>
      </c>
      <c r="B264" s="38" t="s">
        <v>745</v>
      </c>
      <c r="C264" s="37" t="s">
        <v>53</v>
      </c>
      <c r="D264" s="37" t="s">
        <v>746</v>
      </c>
      <c r="E264" s="39" t="s">
        <v>130</v>
      </c>
      <c r="F264" s="39">
        <v>280</v>
      </c>
      <c r="G264" s="40">
        <v>11.6</v>
      </c>
      <c r="H264" s="40">
        <v>14.52</v>
      </c>
      <c r="I264" s="41">
        <v>4065.6</v>
      </c>
      <c r="J264" s="51">
        <v>0</v>
      </c>
      <c r="K264" s="43">
        <v>0</v>
      </c>
      <c r="L264" s="44">
        <v>0</v>
      </c>
      <c r="M264" s="45">
        <v>0</v>
      </c>
      <c r="N264" s="43">
        <v>0</v>
      </c>
      <c r="O264" s="46">
        <v>0</v>
      </c>
      <c r="P264" s="43">
        <v>4065.6</v>
      </c>
      <c r="Q264" s="51"/>
      <c r="R264" s="43">
        <v>0</v>
      </c>
      <c r="S264" s="44">
        <v>0</v>
      </c>
      <c r="T264" s="48">
        <v>0</v>
      </c>
      <c r="U264" s="43">
        <v>0</v>
      </c>
      <c r="V264" s="46">
        <v>0</v>
      </c>
      <c r="W264" s="43">
        <v>4065.6</v>
      </c>
      <c r="X264" s="51"/>
      <c r="Y264" s="43">
        <v>0</v>
      </c>
      <c r="Z264" s="44">
        <v>0</v>
      </c>
      <c r="AA264" s="45">
        <v>0</v>
      </c>
      <c r="AB264" s="43">
        <v>0</v>
      </c>
      <c r="AC264" s="46">
        <v>0</v>
      </c>
      <c r="AD264" s="43">
        <v>4065.6</v>
      </c>
      <c r="AE264" s="51"/>
      <c r="AF264" s="43">
        <v>0</v>
      </c>
      <c r="AG264" s="44">
        <v>0</v>
      </c>
      <c r="AH264" s="45">
        <v>0</v>
      </c>
      <c r="AI264" s="43">
        <v>0</v>
      </c>
      <c r="AJ264" s="46">
        <v>0</v>
      </c>
      <c r="AK264" s="43">
        <v>4065.6</v>
      </c>
      <c r="AL264" s="51"/>
      <c r="AM264" s="43">
        <v>0</v>
      </c>
      <c r="AN264" s="44">
        <v>0</v>
      </c>
      <c r="AO264" s="45">
        <v>0</v>
      </c>
      <c r="AP264" s="43">
        <v>0</v>
      </c>
      <c r="AQ264" s="46">
        <v>0</v>
      </c>
      <c r="AR264" s="43">
        <v>4065.6</v>
      </c>
      <c r="AS264" s="51"/>
      <c r="AT264" s="43">
        <v>0</v>
      </c>
      <c r="AU264" s="44">
        <v>0</v>
      </c>
      <c r="AV264" s="45">
        <v>0</v>
      </c>
      <c r="AW264" s="43">
        <v>0</v>
      </c>
      <c r="AX264" s="46">
        <v>0</v>
      </c>
      <c r="AY264" s="43">
        <v>4065.6</v>
      </c>
      <c r="AZ264" s="51"/>
      <c r="BA264" s="43">
        <v>0</v>
      </c>
      <c r="BB264" s="44">
        <v>0</v>
      </c>
      <c r="BC264" s="45">
        <v>0</v>
      </c>
      <c r="BD264" s="43">
        <v>0</v>
      </c>
      <c r="BE264" s="46">
        <v>0</v>
      </c>
      <c r="BF264" s="43">
        <v>4065.6</v>
      </c>
      <c r="BG264" s="51"/>
      <c r="BH264" s="43">
        <v>0</v>
      </c>
      <c r="BI264" s="44">
        <v>0</v>
      </c>
      <c r="BJ264" s="45">
        <v>0</v>
      </c>
      <c r="BK264" s="43">
        <v>0</v>
      </c>
      <c r="BL264" s="46">
        <v>0</v>
      </c>
      <c r="BM264" s="43">
        <v>4065.6</v>
      </c>
      <c r="BN264" s="51"/>
      <c r="BO264" s="43">
        <v>0</v>
      </c>
      <c r="BP264" s="44">
        <v>0</v>
      </c>
      <c r="BQ264" s="45">
        <v>0</v>
      </c>
      <c r="BR264" s="43">
        <v>0</v>
      </c>
      <c r="BS264" s="46">
        <v>0</v>
      </c>
      <c r="BT264" s="43">
        <v>4065.6</v>
      </c>
      <c r="BU264" s="51"/>
      <c r="BV264" s="43">
        <v>0</v>
      </c>
      <c r="BW264" s="44">
        <v>0</v>
      </c>
      <c r="BX264" s="45">
        <v>0</v>
      </c>
      <c r="BY264" s="43">
        <v>0</v>
      </c>
      <c r="BZ264" s="46">
        <v>0</v>
      </c>
      <c r="CA264" s="43">
        <v>4065.6</v>
      </c>
      <c r="CB264" s="51"/>
      <c r="CC264" s="43">
        <v>0</v>
      </c>
      <c r="CD264" s="44">
        <v>0</v>
      </c>
      <c r="CE264" s="45">
        <v>0</v>
      </c>
      <c r="CF264" s="43">
        <v>0</v>
      </c>
      <c r="CG264" s="46">
        <v>0</v>
      </c>
      <c r="CH264" s="43">
        <v>4065.6</v>
      </c>
      <c r="CI264" s="51"/>
      <c r="CJ264" s="43">
        <v>0</v>
      </c>
      <c r="CK264" s="44">
        <v>0</v>
      </c>
      <c r="CL264" s="45">
        <v>0</v>
      </c>
      <c r="CM264" s="43">
        <v>0</v>
      </c>
      <c r="CN264" s="46">
        <v>0</v>
      </c>
      <c r="CO264" s="43">
        <v>4065.6</v>
      </c>
      <c r="CP264" s="51"/>
      <c r="CQ264" s="43">
        <v>0</v>
      </c>
      <c r="CR264" s="44">
        <v>0</v>
      </c>
      <c r="CS264" s="45">
        <v>0</v>
      </c>
      <c r="CT264" s="43">
        <v>0</v>
      </c>
      <c r="CU264" s="46">
        <v>0</v>
      </c>
      <c r="CV264" s="43">
        <v>4065.6</v>
      </c>
      <c r="CW264" s="51">
        <v>280</v>
      </c>
      <c r="CX264" s="43">
        <v>4065.6</v>
      </c>
      <c r="CY264" s="44">
        <v>1</v>
      </c>
      <c r="CZ264" s="45">
        <v>280</v>
      </c>
      <c r="DA264" s="43">
        <v>4065.6</v>
      </c>
      <c r="DB264" s="46">
        <v>1</v>
      </c>
      <c r="DC264" s="43">
        <v>0</v>
      </c>
      <c r="DD264" s="68"/>
      <c r="DE264" s="43">
        <v>0</v>
      </c>
      <c r="DF264" s="44">
        <v>0</v>
      </c>
      <c r="DG264" s="45">
        <v>280</v>
      </c>
      <c r="DH264" s="43">
        <v>4065.6</v>
      </c>
      <c r="DI264" s="46">
        <v>1</v>
      </c>
      <c r="DJ264" s="43">
        <v>0</v>
      </c>
      <c r="DK264" s="68"/>
      <c r="DL264" s="43">
        <v>0</v>
      </c>
      <c r="DM264" s="44">
        <v>0</v>
      </c>
      <c r="DN264" s="45">
        <v>280</v>
      </c>
      <c r="DO264" s="43">
        <v>4065.6</v>
      </c>
      <c r="DP264" s="46">
        <v>1</v>
      </c>
      <c r="DQ264" s="43">
        <v>0</v>
      </c>
      <c r="DR264" s="45">
        <v>0</v>
      </c>
      <c r="DS264" s="45">
        <v>0</v>
      </c>
      <c r="DT264" s="45"/>
      <c r="DU264" s="45">
        <v>0</v>
      </c>
      <c r="DV264" s="43">
        <v>0</v>
      </c>
      <c r="DW264" s="43">
        <v>0</v>
      </c>
      <c r="DX264" s="43">
        <v>0</v>
      </c>
      <c r="DY264" s="50">
        <v>0</v>
      </c>
      <c r="DZ264" s="50">
        <v>0</v>
      </c>
      <c r="EA264" s="52" t="s">
        <v>2076</v>
      </c>
      <c r="EB264"/>
    </row>
    <row r="265" spans="1:132" ht="38.25" outlineLevel="1" x14ac:dyDescent="0.25">
      <c r="A265" s="37" t="s">
        <v>747</v>
      </c>
      <c r="B265" s="38" t="s">
        <v>620</v>
      </c>
      <c r="C265" s="37" t="s">
        <v>53</v>
      </c>
      <c r="D265" s="37" t="s">
        <v>621</v>
      </c>
      <c r="E265" s="39" t="s">
        <v>63</v>
      </c>
      <c r="F265" s="39">
        <v>17</v>
      </c>
      <c r="G265" s="40">
        <v>24.75</v>
      </c>
      <c r="H265" s="40">
        <v>30.99</v>
      </c>
      <c r="I265" s="41">
        <v>526.83000000000004</v>
      </c>
      <c r="J265" s="51">
        <v>0</v>
      </c>
      <c r="K265" s="43">
        <v>0</v>
      </c>
      <c r="L265" s="44">
        <v>0</v>
      </c>
      <c r="M265" s="45">
        <v>0</v>
      </c>
      <c r="N265" s="43">
        <v>0</v>
      </c>
      <c r="O265" s="46">
        <v>0</v>
      </c>
      <c r="P265" s="43">
        <v>526.83000000000004</v>
      </c>
      <c r="Q265" s="51"/>
      <c r="R265" s="43">
        <v>0</v>
      </c>
      <c r="S265" s="44">
        <v>0</v>
      </c>
      <c r="T265" s="48">
        <v>0</v>
      </c>
      <c r="U265" s="43">
        <v>0</v>
      </c>
      <c r="V265" s="46">
        <v>0</v>
      </c>
      <c r="W265" s="43">
        <v>526.83000000000004</v>
      </c>
      <c r="X265" s="51"/>
      <c r="Y265" s="43">
        <v>0</v>
      </c>
      <c r="Z265" s="44">
        <v>0</v>
      </c>
      <c r="AA265" s="45">
        <v>0</v>
      </c>
      <c r="AB265" s="43">
        <v>0</v>
      </c>
      <c r="AC265" s="46">
        <v>0</v>
      </c>
      <c r="AD265" s="43">
        <v>526.83000000000004</v>
      </c>
      <c r="AE265" s="51"/>
      <c r="AF265" s="43">
        <v>0</v>
      </c>
      <c r="AG265" s="44">
        <v>0</v>
      </c>
      <c r="AH265" s="45">
        <v>0</v>
      </c>
      <c r="AI265" s="43">
        <v>0</v>
      </c>
      <c r="AJ265" s="46">
        <v>0</v>
      </c>
      <c r="AK265" s="43">
        <v>526.83000000000004</v>
      </c>
      <c r="AL265" s="51"/>
      <c r="AM265" s="43">
        <v>0</v>
      </c>
      <c r="AN265" s="44">
        <v>0</v>
      </c>
      <c r="AO265" s="45">
        <v>0</v>
      </c>
      <c r="AP265" s="43">
        <v>0</v>
      </c>
      <c r="AQ265" s="46">
        <v>0</v>
      </c>
      <c r="AR265" s="43">
        <v>526.83000000000004</v>
      </c>
      <c r="AS265" s="51"/>
      <c r="AT265" s="43">
        <v>0</v>
      </c>
      <c r="AU265" s="44">
        <v>0</v>
      </c>
      <c r="AV265" s="45">
        <v>0</v>
      </c>
      <c r="AW265" s="43">
        <v>0</v>
      </c>
      <c r="AX265" s="46">
        <v>0</v>
      </c>
      <c r="AY265" s="43">
        <v>526.83000000000004</v>
      </c>
      <c r="AZ265" s="51"/>
      <c r="BA265" s="43">
        <v>0</v>
      </c>
      <c r="BB265" s="44">
        <v>0</v>
      </c>
      <c r="BC265" s="45">
        <v>0</v>
      </c>
      <c r="BD265" s="43">
        <v>0</v>
      </c>
      <c r="BE265" s="46">
        <v>0</v>
      </c>
      <c r="BF265" s="43">
        <v>526.83000000000004</v>
      </c>
      <c r="BG265" s="51"/>
      <c r="BH265" s="43">
        <v>0</v>
      </c>
      <c r="BI265" s="44">
        <v>0</v>
      </c>
      <c r="BJ265" s="45">
        <v>0</v>
      </c>
      <c r="BK265" s="43">
        <v>0</v>
      </c>
      <c r="BL265" s="46">
        <v>0</v>
      </c>
      <c r="BM265" s="43">
        <v>526.83000000000004</v>
      </c>
      <c r="BN265" s="51"/>
      <c r="BO265" s="43">
        <v>0</v>
      </c>
      <c r="BP265" s="44">
        <v>0</v>
      </c>
      <c r="BQ265" s="45">
        <v>0</v>
      </c>
      <c r="BR265" s="43">
        <v>0</v>
      </c>
      <c r="BS265" s="46">
        <v>0</v>
      </c>
      <c r="BT265" s="43">
        <v>526.83000000000004</v>
      </c>
      <c r="BU265" s="51"/>
      <c r="BV265" s="43">
        <v>0</v>
      </c>
      <c r="BW265" s="44">
        <v>0</v>
      </c>
      <c r="BX265" s="45">
        <v>0</v>
      </c>
      <c r="BY265" s="43">
        <v>0</v>
      </c>
      <c r="BZ265" s="46">
        <v>0</v>
      </c>
      <c r="CA265" s="43">
        <v>526.83000000000004</v>
      </c>
      <c r="CB265" s="51"/>
      <c r="CC265" s="43">
        <v>0</v>
      </c>
      <c r="CD265" s="44">
        <v>0</v>
      </c>
      <c r="CE265" s="45">
        <v>0</v>
      </c>
      <c r="CF265" s="43">
        <v>0</v>
      </c>
      <c r="CG265" s="46">
        <v>0</v>
      </c>
      <c r="CH265" s="43">
        <v>526.83000000000004</v>
      </c>
      <c r="CI265" s="51"/>
      <c r="CJ265" s="43">
        <v>0</v>
      </c>
      <c r="CK265" s="44">
        <v>0</v>
      </c>
      <c r="CL265" s="45">
        <v>0</v>
      </c>
      <c r="CM265" s="43">
        <v>0</v>
      </c>
      <c r="CN265" s="46">
        <v>0</v>
      </c>
      <c r="CO265" s="43">
        <v>526.83000000000004</v>
      </c>
      <c r="CP265" s="68">
        <v>8</v>
      </c>
      <c r="CQ265" s="43">
        <v>247.92</v>
      </c>
      <c r="CR265" s="44">
        <v>0.47058823529411759</v>
      </c>
      <c r="CS265" s="45">
        <v>8</v>
      </c>
      <c r="CT265" s="43">
        <v>247.92</v>
      </c>
      <c r="CU265" s="46">
        <v>0.47058823529411759</v>
      </c>
      <c r="CV265" s="43">
        <v>278.91000000000008</v>
      </c>
      <c r="CW265" s="68"/>
      <c r="CX265" s="43">
        <v>0</v>
      </c>
      <c r="CY265" s="44">
        <v>0</v>
      </c>
      <c r="CZ265" s="45">
        <v>8</v>
      </c>
      <c r="DA265" s="43">
        <v>247.92</v>
      </c>
      <c r="DB265" s="46">
        <v>0.47058823529411759</v>
      </c>
      <c r="DC265" s="43">
        <v>278.91000000000008</v>
      </c>
      <c r="DD265" s="68"/>
      <c r="DE265" s="43">
        <v>0</v>
      </c>
      <c r="DF265" s="44">
        <v>0</v>
      </c>
      <c r="DG265" s="45">
        <v>8</v>
      </c>
      <c r="DH265" s="43">
        <v>247.92</v>
      </c>
      <c r="DI265" s="46">
        <v>0.47058823529411759</v>
      </c>
      <c r="DJ265" s="43">
        <v>278.91000000000008</v>
      </c>
      <c r="DK265" s="68">
        <v>9</v>
      </c>
      <c r="DL265" s="43">
        <v>278.90999999999997</v>
      </c>
      <c r="DM265" s="44">
        <v>0.52941176470588225</v>
      </c>
      <c r="DN265" s="45">
        <v>17</v>
      </c>
      <c r="DO265" s="43">
        <v>526.82999999999993</v>
      </c>
      <c r="DP265" s="46">
        <v>0.99999999999999978</v>
      </c>
      <c r="DQ265" s="43">
        <v>0</v>
      </c>
      <c r="DR265" s="45">
        <v>0</v>
      </c>
      <c r="DS265" s="45">
        <v>0</v>
      </c>
      <c r="DT265" s="45"/>
      <c r="DU265" s="45">
        <v>0</v>
      </c>
      <c r="DV265" s="43">
        <v>0</v>
      </c>
      <c r="DW265" s="43">
        <v>0</v>
      </c>
      <c r="DX265" s="43">
        <v>0</v>
      </c>
      <c r="DY265" s="50">
        <v>0</v>
      </c>
      <c r="DZ265" s="50">
        <v>0</v>
      </c>
      <c r="EA265" s="52" t="s">
        <v>2076</v>
      </c>
      <c r="EB265"/>
    </row>
    <row r="266" spans="1:132" ht="38.25" outlineLevel="1" x14ac:dyDescent="0.25">
      <c r="A266" s="37" t="s">
        <v>748</v>
      </c>
      <c r="B266" s="38" t="s">
        <v>623</v>
      </c>
      <c r="C266" s="37" t="s">
        <v>53</v>
      </c>
      <c r="D266" s="37" t="s">
        <v>624</v>
      </c>
      <c r="E266" s="39" t="s">
        <v>63</v>
      </c>
      <c r="F266" s="39">
        <v>20</v>
      </c>
      <c r="G266" s="40">
        <v>27.62</v>
      </c>
      <c r="H266" s="40">
        <v>34.58</v>
      </c>
      <c r="I266" s="41">
        <v>691.6</v>
      </c>
      <c r="J266" s="51">
        <v>0</v>
      </c>
      <c r="K266" s="43">
        <v>0</v>
      </c>
      <c r="L266" s="44">
        <v>0</v>
      </c>
      <c r="M266" s="45">
        <v>0</v>
      </c>
      <c r="N266" s="43">
        <v>0</v>
      </c>
      <c r="O266" s="46">
        <v>0</v>
      </c>
      <c r="P266" s="43">
        <v>691.6</v>
      </c>
      <c r="Q266" s="51"/>
      <c r="R266" s="43">
        <v>0</v>
      </c>
      <c r="S266" s="44">
        <v>0</v>
      </c>
      <c r="T266" s="48">
        <v>0</v>
      </c>
      <c r="U266" s="43">
        <v>0</v>
      </c>
      <c r="V266" s="46">
        <v>0</v>
      </c>
      <c r="W266" s="43">
        <v>691.6</v>
      </c>
      <c r="X266" s="51"/>
      <c r="Y266" s="43">
        <v>0</v>
      </c>
      <c r="Z266" s="44">
        <v>0</v>
      </c>
      <c r="AA266" s="45">
        <v>0</v>
      </c>
      <c r="AB266" s="43">
        <v>0</v>
      </c>
      <c r="AC266" s="46">
        <v>0</v>
      </c>
      <c r="AD266" s="43">
        <v>691.6</v>
      </c>
      <c r="AE266" s="51"/>
      <c r="AF266" s="43">
        <v>0</v>
      </c>
      <c r="AG266" s="44">
        <v>0</v>
      </c>
      <c r="AH266" s="45">
        <v>0</v>
      </c>
      <c r="AI266" s="43">
        <v>0</v>
      </c>
      <c r="AJ266" s="46">
        <v>0</v>
      </c>
      <c r="AK266" s="43">
        <v>691.6</v>
      </c>
      <c r="AL266" s="51"/>
      <c r="AM266" s="43">
        <v>0</v>
      </c>
      <c r="AN266" s="44">
        <v>0</v>
      </c>
      <c r="AO266" s="45">
        <v>0</v>
      </c>
      <c r="AP266" s="43">
        <v>0</v>
      </c>
      <c r="AQ266" s="46">
        <v>0</v>
      </c>
      <c r="AR266" s="43">
        <v>691.6</v>
      </c>
      <c r="AS266" s="51"/>
      <c r="AT266" s="43">
        <v>0</v>
      </c>
      <c r="AU266" s="44">
        <v>0</v>
      </c>
      <c r="AV266" s="45">
        <v>0</v>
      </c>
      <c r="AW266" s="43">
        <v>0</v>
      </c>
      <c r="AX266" s="46">
        <v>0</v>
      </c>
      <c r="AY266" s="43">
        <v>691.6</v>
      </c>
      <c r="AZ266" s="51"/>
      <c r="BA266" s="43">
        <v>0</v>
      </c>
      <c r="BB266" s="44">
        <v>0</v>
      </c>
      <c r="BC266" s="45">
        <v>0</v>
      </c>
      <c r="BD266" s="43">
        <v>0</v>
      </c>
      <c r="BE266" s="46">
        <v>0</v>
      </c>
      <c r="BF266" s="43">
        <v>691.6</v>
      </c>
      <c r="BG266" s="51"/>
      <c r="BH266" s="43">
        <v>0</v>
      </c>
      <c r="BI266" s="44">
        <v>0</v>
      </c>
      <c r="BJ266" s="45">
        <v>0</v>
      </c>
      <c r="BK266" s="43">
        <v>0</v>
      </c>
      <c r="BL266" s="46">
        <v>0</v>
      </c>
      <c r="BM266" s="43">
        <v>691.6</v>
      </c>
      <c r="BN266" s="51"/>
      <c r="BO266" s="43">
        <v>0</v>
      </c>
      <c r="BP266" s="44">
        <v>0</v>
      </c>
      <c r="BQ266" s="45">
        <v>0</v>
      </c>
      <c r="BR266" s="43">
        <v>0</v>
      </c>
      <c r="BS266" s="46">
        <v>0</v>
      </c>
      <c r="BT266" s="43">
        <v>691.6</v>
      </c>
      <c r="BU266" s="51"/>
      <c r="BV266" s="43">
        <v>0</v>
      </c>
      <c r="BW266" s="44">
        <v>0</v>
      </c>
      <c r="BX266" s="45">
        <v>0</v>
      </c>
      <c r="BY266" s="43">
        <v>0</v>
      </c>
      <c r="BZ266" s="46">
        <v>0</v>
      </c>
      <c r="CA266" s="43">
        <v>691.6</v>
      </c>
      <c r="CB266" s="51"/>
      <c r="CC266" s="43">
        <v>0</v>
      </c>
      <c r="CD266" s="44">
        <v>0</v>
      </c>
      <c r="CE266" s="45">
        <v>0</v>
      </c>
      <c r="CF266" s="43">
        <v>0</v>
      </c>
      <c r="CG266" s="46">
        <v>0</v>
      </c>
      <c r="CH266" s="43">
        <v>691.6</v>
      </c>
      <c r="CI266" s="51"/>
      <c r="CJ266" s="43">
        <v>0</v>
      </c>
      <c r="CK266" s="44">
        <v>0</v>
      </c>
      <c r="CL266" s="45">
        <v>0</v>
      </c>
      <c r="CM266" s="43">
        <v>0</v>
      </c>
      <c r="CN266" s="46">
        <v>0</v>
      </c>
      <c r="CO266" s="43">
        <v>691.6</v>
      </c>
      <c r="CP266" s="68">
        <v>2</v>
      </c>
      <c r="CQ266" s="43">
        <v>69.16</v>
      </c>
      <c r="CR266" s="44">
        <v>9.9999999999999992E-2</v>
      </c>
      <c r="CS266" s="45">
        <v>2</v>
      </c>
      <c r="CT266" s="43">
        <v>69.16</v>
      </c>
      <c r="CU266" s="46">
        <v>9.9999999999999992E-2</v>
      </c>
      <c r="CV266" s="43">
        <v>622.44000000000005</v>
      </c>
      <c r="CW266" s="68"/>
      <c r="CX266" s="43">
        <v>0</v>
      </c>
      <c r="CY266" s="44">
        <v>0</v>
      </c>
      <c r="CZ266" s="45">
        <v>2</v>
      </c>
      <c r="DA266" s="43">
        <v>69.16</v>
      </c>
      <c r="DB266" s="46">
        <v>9.9999999999999992E-2</v>
      </c>
      <c r="DC266" s="43">
        <v>622.44000000000005</v>
      </c>
      <c r="DD266" s="68"/>
      <c r="DE266" s="43">
        <v>0</v>
      </c>
      <c r="DF266" s="44">
        <v>0</v>
      </c>
      <c r="DG266" s="45">
        <v>2</v>
      </c>
      <c r="DH266" s="43">
        <v>69.16</v>
      </c>
      <c r="DI266" s="46">
        <v>9.9999999999999992E-2</v>
      </c>
      <c r="DJ266" s="43">
        <v>622.44000000000005</v>
      </c>
      <c r="DK266" s="68">
        <v>18</v>
      </c>
      <c r="DL266" s="43">
        <v>622.43999999999994</v>
      </c>
      <c r="DM266" s="44">
        <v>0.89999999999999991</v>
      </c>
      <c r="DN266" s="45">
        <v>20</v>
      </c>
      <c r="DO266" s="43">
        <v>691.59999999999991</v>
      </c>
      <c r="DP266" s="46">
        <v>0.99999999999999989</v>
      </c>
      <c r="DQ266" s="43">
        <v>0</v>
      </c>
      <c r="DR266" s="45">
        <v>0</v>
      </c>
      <c r="DS266" s="45">
        <v>0</v>
      </c>
      <c r="DT266" s="45"/>
      <c r="DU266" s="45">
        <v>0</v>
      </c>
      <c r="DV266" s="43">
        <v>0</v>
      </c>
      <c r="DW266" s="43">
        <v>0</v>
      </c>
      <c r="DX266" s="43">
        <v>0</v>
      </c>
      <c r="DY266" s="50">
        <v>0</v>
      </c>
      <c r="DZ266" s="50">
        <v>0</v>
      </c>
      <c r="EA266" s="52" t="s">
        <v>2076</v>
      </c>
      <c r="EB266"/>
    </row>
    <row r="267" spans="1:132" ht="38.25" outlineLevel="1" x14ac:dyDescent="0.25">
      <c r="A267" s="37" t="s">
        <v>749</v>
      </c>
      <c r="B267" s="38" t="s">
        <v>626</v>
      </c>
      <c r="C267" s="37" t="s">
        <v>53</v>
      </c>
      <c r="D267" s="37" t="s">
        <v>627</v>
      </c>
      <c r="E267" s="39" t="s">
        <v>63</v>
      </c>
      <c r="F267" s="39">
        <v>23</v>
      </c>
      <c r="G267" s="40">
        <v>35.03</v>
      </c>
      <c r="H267" s="40">
        <v>43.86</v>
      </c>
      <c r="I267" s="41">
        <v>1008.78</v>
      </c>
      <c r="J267" s="51">
        <v>0</v>
      </c>
      <c r="K267" s="43">
        <v>0</v>
      </c>
      <c r="L267" s="44">
        <v>0</v>
      </c>
      <c r="M267" s="45">
        <v>0</v>
      </c>
      <c r="N267" s="43">
        <v>0</v>
      </c>
      <c r="O267" s="46">
        <v>0</v>
      </c>
      <c r="P267" s="43">
        <v>1008.78</v>
      </c>
      <c r="Q267" s="51"/>
      <c r="R267" s="43">
        <v>0</v>
      </c>
      <c r="S267" s="44">
        <v>0</v>
      </c>
      <c r="T267" s="48">
        <v>0</v>
      </c>
      <c r="U267" s="43">
        <v>0</v>
      </c>
      <c r="V267" s="46">
        <v>0</v>
      </c>
      <c r="W267" s="43">
        <v>1008.78</v>
      </c>
      <c r="X267" s="51"/>
      <c r="Y267" s="43">
        <v>0</v>
      </c>
      <c r="Z267" s="44">
        <v>0</v>
      </c>
      <c r="AA267" s="45">
        <v>0</v>
      </c>
      <c r="AB267" s="43">
        <v>0</v>
      </c>
      <c r="AC267" s="46">
        <v>0</v>
      </c>
      <c r="AD267" s="43">
        <v>1008.78</v>
      </c>
      <c r="AE267" s="51"/>
      <c r="AF267" s="43">
        <v>0</v>
      </c>
      <c r="AG267" s="44">
        <v>0</v>
      </c>
      <c r="AH267" s="45">
        <v>0</v>
      </c>
      <c r="AI267" s="43">
        <v>0</v>
      </c>
      <c r="AJ267" s="46">
        <v>0</v>
      </c>
      <c r="AK267" s="43">
        <v>1008.78</v>
      </c>
      <c r="AL267" s="51"/>
      <c r="AM267" s="43">
        <v>0</v>
      </c>
      <c r="AN267" s="44">
        <v>0</v>
      </c>
      <c r="AO267" s="45">
        <v>0</v>
      </c>
      <c r="AP267" s="43">
        <v>0</v>
      </c>
      <c r="AQ267" s="46">
        <v>0</v>
      </c>
      <c r="AR267" s="43">
        <v>1008.78</v>
      </c>
      <c r="AS267" s="51"/>
      <c r="AT267" s="43">
        <v>0</v>
      </c>
      <c r="AU267" s="44">
        <v>0</v>
      </c>
      <c r="AV267" s="45">
        <v>0</v>
      </c>
      <c r="AW267" s="43">
        <v>0</v>
      </c>
      <c r="AX267" s="46">
        <v>0</v>
      </c>
      <c r="AY267" s="43">
        <v>1008.78</v>
      </c>
      <c r="AZ267" s="51"/>
      <c r="BA267" s="43">
        <v>0</v>
      </c>
      <c r="BB267" s="44">
        <v>0</v>
      </c>
      <c r="BC267" s="45">
        <v>0</v>
      </c>
      <c r="BD267" s="43">
        <v>0</v>
      </c>
      <c r="BE267" s="46">
        <v>0</v>
      </c>
      <c r="BF267" s="43">
        <v>1008.78</v>
      </c>
      <c r="BG267" s="51"/>
      <c r="BH267" s="43">
        <v>0</v>
      </c>
      <c r="BI267" s="44">
        <v>0</v>
      </c>
      <c r="BJ267" s="45">
        <v>0</v>
      </c>
      <c r="BK267" s="43">
        <v>0</v>
      </c>
      <c r="BL267" s="46">
        <v>0</v>
      </c>
      <c r="BM267" s="43">
        <v>1008.78</v>
      </c>
      <c r="BN267" s="51"/>
      <c r="BO267" s="43">
        <v>0</v>
      </c>
      <c r="BP267" s="44">
        <v>0</v>
      </c>
      <c r="BQ267" s="45">
        <v>0</v>
      </c>
      <c r="BR267" s="43">
        <v>0</v>
      </c>
      <c r="BS267" s="46">
        <v>0</v>
      </c>
      <c r="BT267" s="43">
        <v>1008.78</v>
      </c>
      <c r="BU267" s="51"/>
      <c r="BV267" s="43">
        <v>0</v>
      </c>
      <c r="BW267" s="44">
        <v>0</v>
      </c>
      <c r="BX267" s="45">
        <v>0</v>
      </c>
      <c r="BY267" s="43">
        <v>0</v>
      </c>
      <c r="BZ267" s="46">
        <v>0</v>
      </c>
      <c r="CA267" s="43">
        <v>1008.78</v>
      </c>
      <c r="CB267" s="51"/>
      <c r="CC267" s="43">
        <v>0</v>
      </c>
      <c r="CD267" s="44">
        <v>0</v>
      </c>
      <c r="CE267" s="45">
        <v>0</v>
      </c>
      <c r="CF267" s="43">
        <v>0</v>
      </c>
      <c r="CG267" s="46">
        <v>0</v>
      </c>
      <c r="CH267" s="43">
        <v>1008.78</v>
      </c>
      <c r="CI267" s="51"/>
      <c r="CJ267" s="43">
        <v>0</v>
      </c>
      <c r="CK267" s="44">
        <v>0</v>
      </c>
      <c r="CL267" s="45">
        <v>0</v>
      </c>
      <c r="CM267" s="43">
        <v>0</v>
      </c>
      <c r="CN267" s="46">
        <v>0</v>
      </c>
      <c r="CO267" s="43">
        <v>1008.78</v>
      </c>
      <c r="CP267" s="68">
        <v>16</v>
      </c>
      <c r="CQ267" s="43">
        <v>701.76</v>
      </c>
      <c r="CR267" s="44">
        <v>0.69565217391304346</v>
      </c>
      <c r="CS267" s="45">
        <v>16</v>
      </c>
      <c r="CT267" s="43">
        <v>701.76</v>
      </c>
      <c r="CU267" s="46">
        <v>0.69565217391304346</v>
      </c>
      <c r="CV267" s="43">
        <v>307.02</v>
      </c>
      <c r="CW267" s="68"/>
      <c r="CX267" s="43">
        <v>0</v>
      </c>
      <c r="CY267" s="44">
        <v>0</v>
      </c>
      <c r="CZ267" s="45">
        <v>16</v>
      </c>
      <c r="DA267" s="43">
        <v>701.76</v>
      </c>
      <c r="DB267" s="46">
        <v>0.69565217391304346</v>
      </c>
      <c r="DC267" s="43">
        <v>307.02</v>
      </c>
      <c r="DD267" s="68"/>
      <c r="DE267" s="43">
        <v>0</v>
      </c>
      <c r="DF267" s="44">
        <v>0</v>
      </c>
      <c r="DG267" s="45">
        <v>16</v>
      </c>
      <c r="DH267" s="43">
        <v>701.76</v>
      </c>
      <c r="DI267" s="46">
        <v>0.69565217391304346</v>
      </c>
      <c r="DJ267" s="43">
        <v>307.02</v>
      </c>
      <c r="DK267" s="68">
        <v>6</v>
      </c>
      <c r="DL267" s="43">
        <v>263.15999999999997</v>
      </c>
      <c r="DM267" s="44">
        <v>0.2608695652173913</v>
      </c>
      <c r="DN267" s="45">
        <v>22</v>
      </c>
      <c r="DO267" s="43">
        <v>964.92</v>
      </c>
      <c r="DP267" s="46">
        <v>0.95652173913043481</v>
      </c>
      <c r="DQ267" s="43">
        <v>43.860000000000014</v>
      </c>
      <c r="DR267" s="45">
        <v>1</v>
      </c>
      <c r="DS267" s="45">
        <v>0</v>
      </c>
      <c r="DT267" s="45"/>
      <c r="DU267" s="45">
        <v>0</v>
      </c>
      <c r="DV267" s="43">
        <v>43.86</v>
      </c>
      <c r="DW267" s="43">
        <v>0</v>
      </c>
      <c r="DX267" s="43">
        <v>0</v>
      </c>
      <c r="DY267" s="50">
        <v>0</v>
      </c>
      <c r="DZ267" s="50">
        <v>3.2982720000000114</v>
      </c>
      <c r="EA267" s="52">
        <v>4.3478260869565216E-2</v>
      </c>
      <c r="EB267"/>
    </row>
    <row r="268" spans="1:132" ht="38.25" outlineLevel="1" x14ac:dyDescent="0.25">
      <c r="A268" s="37" t="s">
        <v>750</v>
      </c>
      <c r="B268" s="38" t="s">
        <v>629</v>
      </c>
      <c r="C268" s="37" t="s">
        <v>48</v>
      </c>
      <c r="D268" s="37" t="s">
        <v>630</v>
      </c>
      <c r="E268" s="39" t="s">
        <v>63</v>
      </c>
      <c r="F268" s="39">
        <v>4</v>
      </c>
      <c r="G268" s="40">
        <v>27.5</v>
      </c>
      <c r="H268" s="40">
        <v>34.43</v>
      </c>
      <c r="I268" s="41">
        <v>137.72</v>
      </c>
      <c r="J268" s="51">
        <v>0</v>
      </c>
      <c r="K268" s="43">
        <v>0</v>
      </c>
      <c r="L268" s="44">
        <v>0</v>
      </c>
      <c r="M268" s="45">
        <v>0</v>
      </c>
      <c r="N268" s="43">
        <v>0</v>
      </c>
      <c r="O268" s="46">
        <v>0</v>
      </c>
      <c r="P268" s="43">
        <v>137.72</v>
      </c>
      <c r="Q268" s="51"/>
      <c r="R268" s="43">
        <v>0</v>
      </c>
      <c r="S268" s="44">
        <v>0</v>
      </c>
      <c r="T268" s="48">
        <v>0</v>
      </c>
      <c r="U268" s="43">
        <v>0</v>
      </c>
      <c r="V268" s="46">
        <v>0</v>
      </c>
      <c r="W268" s="43">
        <v>137.72</v>
      </c>
      <c r="X268" s="51"/>
      <c r="Y268" s="43">
        <v>0</v>
      </c>
      <c r="Z268" s="44">
        <v>0</v>
      </c>
      <c r="AA268" s="45">
        <v>0</v>
      </c>
      <c r="AB268" s="43">
        <v>0</v>
      </c>
      <c r="AC268" s="46">
        <v>0</v>
      </c>
      <c r="AD268" s="43">
        <v>137.72</v>
      </c>
      <c r="AE268" s="51"/>
      <c r="AF268" s="43">
        <v>0</v>
      </c>
      <c r="AG268" s="44">
        <v>0</v>
      </c>
      <c r="AH268" s="45">
        <v>0</v>
      </c>
      <c r="AI268" s="43">
        <v>0</v>
      </c>
      <c r="AJ268" s="46">
        <v>0</v>
      </c>
      <c r="AK268" s="43">
        <v>137.72</v>
      </c>
      <c r="AL268" s="51"/>
      <c r="AM268" s="43">
        <v>0</v>
      </c>
      <c r="AN268" s="44">
        <v>0</v>
      </c>
      <c r="AO268" s="45">
        <v>0</v>
      </c>
      <c r="AP268" s="43">
        <v>0</v>
      </c>
      <c r="AQ268" s="46">
        <v>0</v>
      </c>
      <c r="AR268" s="43">
        <v>137.72</v>
      </c>
      <c r="AS268" s="51"/>
      <c r="AT268" s="43">
        <v>0</v>
      </c>
      <c r="AU268" s="44">
        <v>0</v>
      </c>
      <c r="AV268" s="45">
        <v>0</v>
      </c>
      <c r="AW268" s="43">
        <v>0</v>
      </c>
      <c r="AX268" s="46">
        <v>0</v>
      </c>
      <c r="AY268" s="43">
        <v>137.72</v>
      </c>
      <c r="AZ268" s="51"/>
      <c r="BA268" s="43">
        <v>0</v>
      </c>
      <c r="BB268" s="44">
        <v>0</v>
      </c>
      <c r="BC268" s="45">
        <v>0</v>
      </c>
      <c r="BD268" s="43">
        <v>0</v>
      </c>
      <c r="BE268" s="46">
        <v>0</v>
      </c>
      <c r="BF268" s="43">
        <v>137.72</v>
      </c>
      <c r="BG268" s="51"/>
      <c r="BH268" s="43">
        <v>0</v>
      </c>
      <c r="BI268" s="44">
        <v>0</v>
      </c>
      <c r="BJ268" s="45">
        <v>0</v>
      </c>
      <c r="BK268" s="43">
        <v>0</v>
      </c>
      <c r="BL268" s="46">
        <v>0</v>
      </c>
      <c r="BM268" s="43">
        <v>137.72</v>
      </c>
      <c r="BN268" s="51"/>
      <c r="BO268" s="43">
        <v>0</v>
      </c>
      <c r="BP268" s="44">
        <v>0</v>
      </c>
      <c r="BQ268" s="45">
        <v>0</v>
      </c>
      <c r="BR268" s="43">
        <v>0</v>
      </c>
      <c r="BS268" s="46">
        <v>0</v>
      </c>
      <c r="BT268" s="43">
        <v>137.72</v>
      </c>
      <c r="BU268" s="51"/>
      <c r="BV268" s="43">
        <v>0</v>
      </c>
      <c r="BW268" s="44">
        <v>0</v>
      </c>
      <c r="BX268" s="45">
        <v>0</v>
      </c>
      <c r="BY268" s="43">
        <v>0</v>
      </c>
      <c r="BZ268" s="46">
        <v>0</v>
      </c>
      <c r="CA268" s="43">
        <v>137.72</v>
      </c>
      <c r="CB268" s="51"/>
      <c r="CC268" s="43">
        <v>0</v>
      </c>
      <c r="CD268" s="44">
        <v>0</v>
      </c>
      <c r="CE268" s="45">
        <v>0</v>
      </c>
      <c r="CF268" s="43">
        <v>0</v>
      </c>
      <c r="CG268" s="46">
        <v>0</v>
      </c>
      <c r="CH268" s="43">
        <v>137.72</v>
      </c>
      <c r="CI268" s="51"/>
      <c r="CJ268" s="43">
        <v>0</v>
      </c>
      <c r="CK268" s="44">
        <v>0</v>
      </c>
      <c r="CL268" s="45">
        <v>0</v>
      </c>
      <c r="CM268" s="43">
        <v>0</v>
      </c>
      <c r="CN268" s="46">
        <v>0</v>
      </c>
      <c r="CO268" s="43">
        <v>137.72</v>
      </c>
      <c r="CP268" s="68">
        <v>4</v>
      </c>
      <c r="CQ268" s="43">
        <v>137.72</v>
      </c>
      <c r="CR268" s="44">
        <v>1</v>
      </c>
      <c r="CS268" s="45">
        <v>4</v>
      </c>
      <c r="CT268" s="43">
        <v>137.72</v>
      </c>
      <c r="CU268" s="46">
        <v>1</v>
      </c>
      <c r="CV268" s="43">
        <v>0</v>
      </c>
      <c r="CW268" s="68"/>
      <c r="CX268" s="43">
        <v>0</v>
      </c>
      <c r="CY268" s="44">
        <v>0</v>
      </c>
      <c r="CZ268" s="45">
        <v>4</v>
      </c>
      <c r="DA268" s="43">
        <v>137.72</v>
      </c>
      <c r="DB268" s="46">
        <v>1</v>
      </c>
      <c r="DC268" s="43">
        <v>0</v>
      </c>
      <c r="DD268" s="68"/>
      <c r="DE268" s="43">
        <v>0</v>
      </c>
      <c r="DF268" s="44">
        <v>0</v>
      </c>
      <c r="DG268" s="45">
        <v>4</v>
      </c>
      <c r="DH268" s="43">
        <v>137.72</v>
      </c>
      <c r="DI268" s="46">
        <v>1</v>
      </c>
      <c r="DJ268" s="43">
        <v>0</v>
      </c>
      <c r="DK268" s="68"/>
      <c r="DL268" s="43">
        <v>0</v>
      </c>
      <c r="DM268" s="44">
        <v>0</v>
      </c>
      <c r="DN268" s="45">
        <v>4</v>
      </c>
      <c r="DO268" s="43">
        <v>137.72</v>
      </c>
      <c r="DP268" s="46">
        <v>1</v>
      </c>
      <c r="DQ268" s="43">
        <v>0</v>
      </c>
      <c r="DR268" s="45">
        <v>0</v>
      </c>
      <c r="DS268" s="45">
        <v>0</v>
      </c>
      <c r="DT268" s="45"/>
      <c r="DU268" s="45">
        <v>0</v>
      </c>
      <c r="DV268" s="43">
        <v>0</v>
      </c>
      <c r="DW268" s="43">
        <v>0</v>
      </c>
      <c r="DX268" s="43">
        <v>0</v>
      </c>
      <c r="DY268" s="50">
        <v>0</v>
      </c>
      <c r="DZ268" s="50">
        <v>0</v>
      </c>
      <c r="EA268" s="52" t="s">
        <v>2076</v>
      </c>
      <c r="EB268"/>
    </row>
    <row r="269" spans="1:132" ht="38.25" outlineLevel="1" x14ac:dyDescent="0.25">
      <c r="A269" s="37" t="s">
        <v>751</v>
      </c>
      <c r="B269" s="38" t="s">
        <v>635</v>
      </c>
      <c r="C269" s="37" t="s">
        <v>53</v>
      </c>
      <c r="D269" s="37" t="s">
        <v>636</v>
      </c>
      <c r="E269" s="39" t="s">
        <v>63</v>
      </c>
      <c r="F269" s="39">
        <v>3</v>
      </c>
      <c r="G269" s="40">
        <v>44.17</v>
      </c>
      <c r="H269" s="40">
        <v>55.3</v>
      </c>
      <c r="I269" s="41">
        <v>165.9</v>
      </c>
      <c r="J269" s="51">
        <v>0</v>
      </c>
      <c r="K269" s="43">
        <v>0</v>
      </c>
      <c r="L269" s="44">
        <v>0</v>
      </c>
      <c r="M269" s="45">
        <v>0</v>
      </c>
      <c r="N269" s="43">
        <v>0</v>
      </c>
      <c r="O269" s="46">
        <v>0</v>
      </c>
      <c r="P269" s="43">
        <v>165.9</v>
      </c>
      <c r="Q269" s="51"/>
      <c r="R269" s="43">
        <v>0</v>
      </c>
      <c r="S269" s="44">
        <v>0</v>
      </c>
      <c r="T269" s="48">
        <v>0</v>
      </c>
      <c r="U269" s="43">
        <v>0</v>
      </c>
      <c r="V269" s="46">
        <v>0</v>
      </c>
      <c r="W269" s="43">
        <v>165.9</v>
      </c>
      <c r="X269" s="51"/>
      <c r="Y269" s="43">
        <v>0</v>
      </c>
      <c r="Z269" s="44">
        <v>0</v>
      </c>
      <c r="AA269" s="45">
        <v>0</v>
      </c>
      <c r="AB269" s="43">
        <v>0</v>
      </c>
      <c r="AC269" s="46">
        <v>0</v>
      </c>
      <c r="AD269" s="43">
        <v>165.9</v>
      </c>
      <c r="AE269" s="51"/>
      <c r="AF269" s="43">
        <v>0</v>
      </c>
      <c r="AG269" s="44">
        <v>0</v>
      </c>
      <c r="AH269" s="45">
        <v>0</v>
      </c>
      <c r="AI269" s="43">
        <v>0</v>
      </c>
      <c r="AJ269" s="46">
        <v>0</v>
      </c>
      <c r="AK269" s="43">
        <v>165.9</v>
      </c>
      <c r="AL269" s="51"/>
      <c r="AM269" s="43">
        <v>0</v>
      </c>
      <c r="AN269" s="44">
        <v>0</v>
      </c>
      <c r="AO269" s="45">
        <v>0</v>
      </c>
      <c r="AP269" s="43">
        <v>0</v>
      </c>
      <c r="AQ269" s="46">
        <v>0</v>
      </c>
      <c r="AR269" s="43">
        <v>165.9</v>
      </c>
      <c r="AS269" s="51"/>
      <c r="AT269" s="43">
        <v>0</v>
      </c>
      <c r="AU269" s="44">
        <v>0</v>
      </c>
      <c r="AV269" s="45">
        <v>0</v>
      </c>
      <c r="AW269" s="43">
        <v>0</v>
      </c>
      <c r="AX269" s="46">
        <v>0</v>
      </c>
      <c r="AY269" s="43">
        <v>165.9</v>
      </c>
      <c r="AZ269" s="51"/>
      <c r="BA269" s="43">
        <v>0</v>
      </c>
      <c r="BB269" s="44">
        <v>0</v>
      </c>
      <c r="BC269" s="45">
        <v>0</v>
      </c>
      <c r="BD269" s="43">
        <v>0</v>
      </c>
      <c r="BE269" s="46">
        <v>0</v>
      </c>
      <c r="BF269" s="43">
        <v>165.9</v>
      </c>
      <c r="BG269" s="51"/>
      <c r="BH269" s="43">
        <v>0</v>
      </c>
      <c r="BI269" s="44">
        <v>0</v>
      </c>
      <c r="BJ269" s="45">
        <v>0</v>
      </c>
      <c r="BK269" s="43">
        <v>0</v>
      </c>
      <c r="BL269" s="46">
        <v>0</v>
      </c>
      <c r="BM269" s="43">
        <v>165.9</v>
      </c>
      <c r="BN269" s="51"/>
      <c r="BO269" s="43">
        <v>0</v>
      </c>
      <c r="BP269" s="44">
        <v>0</v>
      </c>
      <c r="BQ269" s="45">
        <v>0</v>
      </c>
      <c r="BR269" s="43">
        <v>0</v>
      </c>
      <c r="BS269" s="46">
        <v>0</v>
      </c>
      <c r="BT269" s="43">
        <v>165.9</v>
      </c>
      <c r="BU269" s="51"/>
      <c r="BV269" s="43">
        <v>0</v>
      </c>
      <c r="BW269" s="44">
        <v>0</v>
      </c>
      <c r="BX269" s="45">
        <v>0</v>
      </c>
      <c r="BY269" s="43">
        <v>0</v>
      </c>
      <c r="BZ269" s="46">
        <v>0</v>
      </c>
      <c r="CA269" s="43">
        <v>165.9</v>
      </c>
      <c r="CB269" s="51"/>
      <c r="CC269" s="43">
        <v>0</v>
      </c>
      <c r="CD269" s="44">
        <v>0</v>
      </c>
      <c r="CE269" s="45">
        <v>0</v>
      </c>
      <c r="CF269" s="43">
        <v>0</v>
      </c>
      <c r="CG269" s="46">
        <v>0</v>
      </c>
      <c r="CH269" s="43">
        <v>165.9</v>
      </c>
      <c r="CI269" s="51"/>
      <c r="CJ269" s="43">
        <v>0</v>
      </c>
      <c r="CK269" s="44">
        <v>0</v>
      </c>
      <c r="CL269" s="45">
        <v>0</v>
      </c>
      <c r="CM269" s="43">
        <v>0</v>
      </c>
      <c r="CN269" s="46">
        <v>0</v>
      </c>
      <c r="CO269" s="43">
        <v>165.9</v>
      </c>
      <c r="CP269" s="68"/>
      <c r="CQ269" s="43">
        <v>0</v>
      </c>
      <c r="CR269" s="44">
        <v>0</v>
      </c>
      <c r="CS269" s="45">
        <v>0</v>
      </c>
      <c r="CT269" s="43">
        <v>0</v>
      </c>
      <c r="CU269" s="46">
        <v>0</v>
      </c>
      <c r="CV269" s="43">
        <v>165.9</v>
      </c>
      <c r="CW269" s="68"/>
      <c r="CX269" s="43">
        <v>0</v>
      </c>
      <c r="CY269" s="44">
        <v>0</v>
      </c>
      <c r="CZ269" s="45">
        <v>0</v>
      </c>
      <c r="DA269" s="43">
        <v>0</v>
      </c>
      <c r="DB269" s="46">
        <v>0</v>
      </c>
      <c r="DC269" s="43">
        <v>165.9</v>
      </c>
      <c r="DD269" s="68"/>
      <c r="DE269" s="43">
        <v>0</v>
      </c>
      <c r="DF269" s="44">
        <v>0</v>
      </c>
      <c r="DG269" s="45">
        <v>0</v>
      </c>
      <c r="DH269" s="43">
        <v>0</v>
      </c>
      <c r="DI269" s="46">
        <v>0</v>
      </c>
      <c r="DJ269" s="43">
        <v>165.9</v>
      </c>
      <c r="DK269" s="68">
        <v>3</v>
      </c>
      <c r="DL269" s="43">
        <v>165.89999999999998</v>
      </c>
      <c r="DM269" s="44">
        <v>0.99999999999999978</v>
      </c>
      <c r="DN269" s="45">
        <v>3</v>
      </c>
      <c r="DO269" s="43">
        <v>165.89999999999998</v>
      </c>
      <c r="DP269" s="46">
        <v>0.99999999999999978</v>
      </c>
      <c r="DQ269" s="43">
        <v>0</v>
      </c>
      <c r="DR269" s="45">
        <v>0</v>
      </c>
      <c r="DS269" s="45">
        <v>0</v>
      </c>
      <c r="DT269" s="45"/>
      <c r="DU269" s="45">
        <v>0</v>
      </c>
      <c r="DV269" s="43">
        <v>0</v>
      </c>
      <c r="DW269" s="43">
        <v>0</v>
      </c>
      <c r="DX269" s="43">
        <v>0</v>
      </c>
      <c r="DY269" s="50">
        <v>0</v>
      </c>
      <c r="DZ269" s="50">
        <v>0</v>
      </c>
      <c r="EA269" s="52" t="s">
        <v>2076</v>
      </c>
      <c r="EB269"/>
    </row>
    <row r="270" spans="1:132" ht="38.25" outlineLevel="1" x14ac:dyDescent="0.25">
      <c r="A270" s="37" t="s">
        <v>752</v>
      </c>
      <c r="B270" s="38" t="s">
        <v>641</v>
      </c>
      <c r="C270" s="37" t="s">
        <v>53</v>
      </c>
      <c r="D270" s="37" t="s">
        <v>642</v>
      </c>
      <c r="E270" s="39" t="s">
        <v>63</v>
      </c>
      <c r="F270" s="39">
        <v>5</v>
      </c>
      <c r="G270" s="40">
        <v>26.65</v>
      </c>
      <c r="H270" s="40">
        <v>33.369999999999997</v>
      </c>
      <c r="I270" s="41">
        <v>166.85</v>
      </c>
      <c r="J270" s="51">
        <v>0</v>
      </c>
      <c r="K270" s="43">
        <v>0</v>
      </c>
      <c r="L270" s="44">
        <v>0</v>
      </c>
      <c r="M270" s="45">
        <v>0</v>
      </c>
      <c r="N270" s="43">
        <v>0</v>
      </c>
      <c r="O270" s="46">
        <v>0</v>
      </c>
      <c r="P270" s="43">
        <v>166.85</v>
      </c>
      <c r="Q270" s="51"/>
      <c r="R270" s="43">
        <v>0</v>
      </c>
      <c r="S270" s="44">
        <v>0</v>
      </c>
      <c r="T270" s="48">
        <v>0</v>
      </c>
      <c r="U270" s="43">
        <v>0</v>
      </c>
      <c r="V270" s="46">
        <v>0</v>
      </c>
      <c r="W270" s="43">
        <v>166.85</v>
      </c>
      <c r="X270" s="51"/>
      <c r="Y270" s="43">
        <v>0</v>
      </c>
      <c r="Z270" s="44">
        <v>0</v>
      </c>
      <c r="AA270" s="45">
        <v>0</v>
      </c>
      <c r="AB270" s="43">
        <v>0</v>
      </c>
      <c r="AC270" s="46">
        <v>0</v>
      </c>
      <c r="AD270" s="43">
        <v>166.85</v>
      </c>
      <c r="AE270" s="51"/>
      <c r="AF270" s="43">
        <v>0</v>
      </c>
      <c r="AG270" s="44">
        <v>0</v>
      </c>
      <c r="AH270" s="45">
        <v>0</v>
      </c>
      <c r="AI270" s="43">
        <v>0</v>
      </c>
      <c r="AJ270" s="46">
        <v>0</v>
      </c>
      <c r="AK270" s="43">
        <v>166.85</v>
      </c>
      <c r="AL270" s="51"/>
      <c r="AM270" s="43">
        <v>0</v>
      </c>
      <c r="AN270" s="44">
        <v>0</v>
      </c>
      <c r="AO270" s="45">
        <v>0</v>
      </c>
      <c r="AP270" s="43">
        <v>0</v>
      </c>
      <c r="AQ270" s="46">
        <v>0</v>
      </c>
      <c r="AR270" s="43">
        <v>166.85</v>
      </c>
      <c r="AS270" s="51"/>
      <c r="AT270" s="43">
        <v>0</v>
      </c>
      <c r="AU270" s="44">
        <v>0</v>
      </c>
      <c r="AV270" s="45">
        <v>0</v>
      </c>
      <c r="AW270" s="43">
        <v>0</v>
      </c>
      <c r="AX270" s="46">
        <v>0</v>
      </c>
      <c r="AY270" s="43">
        <v>166.85</v>
      </c>
      <c r="AZ270" s="51"/>
      <c r="BA270" s="43">
        <v>0</v>
      </c>
      <c r="BB270" s="44">
        <v>0</v>
      </c>
      <c r="BC270" s="45">
        <v>0</v>
      </c>
      <c r="BD270" s="43">
        <v>0</v>
      </c>
      <c r="BE270" s="46">
        <v>0</v>
      </c>
      <c r="BF270" s="43">
        <v>166.85</v>
      </c>
      <c r="BG270" s="51"/>
      <c r="BH270" s="43">
        <v>0</v>
      </c>
      <c r="BI270" s="44">
        <v>0</v>
      </c>
      <c r="BJ270" s="45">
        <v>0</v>
      </c>
      <c r="BK270" s="43">
        <v>0</v>
      </c>
      <c r="BL270" s="46">
        <v>0</v>
      </c>
      <c r="BM270" s="43">
        <v>166.85</v>
      </c>
      <c r="BN270" s="51"/>
      <c r="BO270" s="43">
        <v>0</v>
      </c>
      <c r="BP270" s="44">
        <v>0</v>
      </c>
      <c r="BQ270" s="45">
        <v>0</v>
      </c>
      <c r="BR270" s="43">
        <v>0</v>
      </c>
      <c r="BS270" s="46">
        <v>0</v>
      </c>
      <c r="BT270" s="43">
        <v>166.85</v>
      </c>
      <c r="BU270" s="51"/>
      <c r="BV270" s="43">
        <v>0</v>
      </c>
      <c r="BW270" s="44">
        <v>0</v>
      </c>
      <c r="BX270" s="45">
        <v>0</v>
      </c>
      <c r="BY270" s="43">
        <v>0</v>
      </c>
      <c r="BZ270" s="46">
        <v>0</v>
      </c>
      <c r="CA270" s="43">
        <v>166.85</v>
      </c>
      <c r="CB270" s="51"/>
      <c r="CC270" s="43">
        <v>0</v>
      </c>
      <c r="CD270" s="44">
        <v>0</v>
      </c>
      <c r="CE270" s="45">
        <v>0</v>
      </c>
      <c r="CF270" s="43">
        <v>0</v>
      </c>
      <c r="CG270" s="46">
        <v>0</v>
      </c>
      <c r="CH270" s="43">
        <v>166.85</v>
      </c>
      <c r="CI270" s="51"/>
      <c r="CJ270" s="43">
        <v>0</v>
      </c>
      <c r="CK270" s="44">
        <v>0</v>
      </c>
      <c r="CL270" s="45">
        <v>0</v>
      </c>
      <c r="CM270" s="43">
        <v>0</v>
      </c>
      <c r="CN270" s="46">
        <v>0</v>
      </c>
      <c r="CO270" s="43">
        <v>166.85</v>
      </c>
      <c r="CP270" s="68">
        <v>4</v>
      </c>
      <c r="CQ270" s="43">
        <v>133.47999999999999</v>
      </c>
      <c r="CR270" s="44">
        <v>0.79999999999999993</v>
      </c>
      <c r="CS270" s="45">
        <v>4</v>
      </c>
      <c r="CT270" s="43">
        <v>133.47999999999999</v>
      </c>
      <c r="CU270" s="46">
        <v>0.79999999999999993</v>
      </c>
      <c r="CV270" s="43">
        <v>33.370000000000005</v>
      </c>
      <c r="CW270" s="68"/>
      <c r="CX270" s="43">
        <v>0</v>
      </c>
      <c r="CY270" s="44">
        <v>0</v>
      </c>
      <c r="CZ270" s="45">
        <v>4</v>
      </c>
      <c r="DA270" s="43">
        <v>133.47999999999999</v>
      </c>
      <c r="DB270" s="46">
        <v>0.79999999999999993</v>
      </c>
      <c r="DC270" s="43">
        <v>33.370000000000005</v>
      </c>
      <c r="DD270" s="68"/>
      <c r="DE270" s="43">
        <v>0</v>
      </c>
      <c r="DF270" s="44">
        <v>0</v>
      </c>
      <c r="DG270" s="45">
        <v>4</v>
      </c>
      <c r="DH270" s="43">
        <v>133.47999999999999</v>
      </c>
      <c r="DI270" s="46">
        <v>0.79999999999999993</v>
      </c>
      <c r="DJ270" s="43">
        <v>33.370000000000005</v>
      </c>
      <c r="DK270" s="68">
        <v>1</v>
      </c>
      <c r="DL270" s="43">
        <v>33.369999999999997</v>
      </c>
      <c r="DM270" s="44">
        <v>0.19999999999999998</v>
      </c>
      <c r="DN270" s="45">
        <v>5</v>
      </c>
      <c r="DO270" s="43">
        <v>166.85</v>
      </c>
      <c r="DP270" s="46">
        <v>1</v>
      </c>
      <c r="DQ270" s="43">
        <v>0</v>
      </c>
      <c r="DR270" s="45">
        <v>0</v>
      </c>
      <c r="DS270" s="45">
        <v>0</v>
      </c>
      <c r="DT270" s="45"/>
      <c r="DU270" s="45">
        <v>0</v>
      </c>
      <c r="DV270" s="43">
        <v>0</v>
      </c>
      <c r="DW270" s="43">
        <v>0</v>
      </c>
      <c r="DX270" s="43">
        <v>0</v>
      </c>
      <c r="DY270" s="50">
        <v>0</v>
      </c>
      <c r="DZ270" s="50">
        <v>0</v>
      </c>
      <c r="EA270" s="52" t="s">
        <v>2076</v>
      </c>
      <c r="EB270"/>
    </row>
    <row r="271" spans="1:132" ht="38.25" outlineLevel="1" x14ac:dyDescent="0.25">
      <c r="A271" s="37" t="s">
        <v>753</v>
      </c>
      <c r="B271" s="38" t="s">
        <v>644</v>
      </c>
      <c r="C271" s="37" t="s">
        <v>53</v>
      </c>
      <c r="D271" s="37" t="s">
        <v>645</v>
      </c>
      <c r="E271" s="39" t="s">
        <v>63</v>
      </c>
      <c r="F271" s="39">
        <v>37</v>
      </c>
      <c r="G271" s="40">
        <v>38.4</v>
      </c>
      <c r="H271" s="40">
        <v>48.08</v>
      </c>
      <c r="I271" s="41">
        <v>1778.96</v>
      </c>
      <c r="J271" s="51">
        <v>0</v>
      </c>
      <c r="K271" s="43">
        <v>0</v>
      </c>
      <c r="L271" s="44">
        <v>0</v>
      </c>
      <c r="M271" s="45">
        <v>0</v>
      </c>
      <c r="N271" s="43">
        <v>0</v>
      </c>
      <c r="O271" s="46">
        <v>0</v>
      </c>
      <c r="P271" s="43">
        <v>1778.96</v>
      </c>
      <c r="Q271" s="51"/>
      <c r="R271" s="43">
        <v>0</v>
      </c>
      <c r="S271" s="44">
        <v>0</v>
      </c>
      <c r="T271" s="48">
        <v>0</v>
      </c>
      <c r="U271" s="43">
        <v>0</v>
      </c>
      <c r="V271" s="46">
        <v>0</v>
      </c>
      <c r="W271" s="43">
        <v>1778.96</v>
      </c>
      <c r="X271" s="51"/>
      <c r="Y271" s="43">
        <v>0</v>
      </c>
      <c r="Z271" s="44">
        <v>0</v>
      </c>
      <c r="AA271" s="45">
        <v>0</v>
      </c>
      <c r="AB271" s="43">
        <v>0</v>
      </c>
      <c r="AC271" s="46">
        <v>0</v>
      </c>
      <c r="AD271" s="43">
        <v>1778.96</v>
      </c>
      <c r="AE271" s="51"/>
      <c r="AF271" s="43">
        <v>0</v>
      </c>
      <c r="AG271" s="44">
        <v>0</v>
      </c>
      <c r="AH271" s="45">
        <v>0</v>
      </c>
      <c r="AI271" s="43">
        <v>0</v>
      </c>
      <c r="AJ271" s="46">
        <v>0</v>
      </c>
      <c r="AK271" s="43">
        <v>1778.96</v>
      </c>
      <c r="AL271" s="51"/>
      <c r="AM271" s="43">
        <v>0</v>
      </c>
      <c r="AN271" s="44">
        <v>0</v>
      </c>
      <c r="AO271" s="45">
        <v>0</v>
      </c>
      <c r="AP271" s="43">
        <v>0</v>
      </c>
      <c r="AQ271" s="46">
        <v>0</v>
      </c>
      <c r="AR271" s="43">
        <v>1778.96</v>
      </c>
      <c r="AS271" s="51"/>
      <c r="AT271" s="43">
        <v>0</v>
      </c>
      <c r="AU271" s="44">
        <v>0</v>
      </c>
      <c r="AV271" s="45">
        <v>0</v>
      </c>
      <c r="AW271" s="43">
        <v>0</v>
      </c>
      <c r="AX271" s="46">
        <v>0</v>
      </c>
      <c r="AY271" s="43">
        <v>1778.96</v>
      </c>
      <c r="AZ271" s="51"/>
      <c r="BA271" s="43">
        <v>0</v>
      </c>
      <c r="BB271" s="44">
        <v>0</v>
      </c>
      <c r="BC271" s="45">
        <v>0</v>
      </c>
      <c r="BD271" s="43">
        <v>0</v>
      </c>
      <c r="BE271" s="46">
        <v>0</v>
      </c>
      <c r="BF271" s="43">
        <v>1778.96</v>
      </c>
      <c r="BG271" s="51"/>
      <c r="BH271" s="43">
        <v>0</v>
      </c>
      <c r="BI271" s="44">
        <v>0</v>
      </c>
      <c r="BJ271" s="45">
        <v>0</v>
      </c>
      <c r="BK271" s="43">
        <v>0</v>
      </c>
      <c r="BL271" s="46">
        <v>0</v>
      </c>
      <c r="BM271" s="43">
        <v>1778.96</v>
      </c>
      <c r="BN271" s="51"/>
      <c r="BO271" s="43">
        <v>0</v>
      </c>
      <c r="BP271" s="44">
        <v>0</v>
      </c>
      <c r="BQ271" s="45">
        <v>0</v>
      </c>
      <c r="BR271" s="43">
        <v>0</v>
      </c>
      <c r="BS271" s="46">
        <v>0</v>
      </c>
      <c r="BT271" s="43">
        <v>1778.96</v>
      </c>
      <c r="BU271" s="51"/>
      <c r="BV271" s="43">
        <v>0</v>
      </c>
      <c r="BW271" s="44">
        <v>0</v>
      </c>
      <c r="BX271" s="45">
        <v>0</v>
      </c>
      <c r="BY271" s="43">
        <v>0</v>
      </c>
      <c r="BZ271" s="46">
        <v>0</v>
      </c>
      <c r="CA271" s="43">
        <v>1778.96</v>
      </c>
      <c r="CB271" s="51"/>
      <c r="CC271" s="43">
        <v>0</v>
      </c>
      <c r="CD271" s="44">
        <v>0</v>
      </c>
      <c r="CE271" s="45">
        <v>0</v>
      </c>
      <c r="CF271" s="43">
        <v>0</v>
      </c>
      <c r="CG271" s="46">
        <v>0</v>
      </c>
      <c r="CH271" s="43">
        <v>1778.96</v>
      </c>
      <c r="CI271" s="51"/>
      <c r="CJ271" s="43">
        <v>0</v>
      </c>
      <c r="CK271" s="44">
        <v>0</v>
      </c>
      <c r="CL271" s="45">
        <v>0</v>
      </c>
      <c r="CM271" s="43">
        <v>0</v>
      </c>
      <c r="CN271" s="46">
        <v>0</v>
      </c>
      <c r="CO271" s="43">
        <v>1778.96</v>
      </c>
      <c r="CP271" s="68">
        <v>7</v>
      </c>
      <c r="CQ271" s="43">
        <v>336.56</v>
      </c>
      <c r="CR271" s="44">
        <v>0.1891891891891892</v>
      </c>
      <c r="CS271" s="45">
        <v>7</v>
      </c>
      <c r="CT271" s="43">
        <v>336.56</v>
      </c>
      <c r="CU271" s="46">
        <v>0.1891891891891892</v>
      </c>
      <c r="CV271" s="43">
        <v>1442.4</v>
      </c>
      <c r="CW271" s="68"/>
      <c r="CX271" s="43">
        <v>0</v>
      </c>
      <c r="CY271" s="44">
        <v>0</v>
      </c>
      <c r="CZ271" s="45">
        <v>7</v>
      </c>
      <c r="DA271" s="43">
        <v>336.56</v>
      </c>
      <c r="DB271" s="46">
        <v>0.1891891891891892</v>
      </c>
      <c r="DC271" s="43">
        <v>1442.4</v>
      </c>
      <c r="DD271" s="68"/>
      <c r="DE271" s="43">
        <v>0</v>
      </c>
      <c r="DF271" s="44">
        <v>0</v>
      </c>
      <c r="DG271" s="45">
        <v>7</v>
      </c>
      <c r="DH271" s="43">
        <v>336.56</v>
      </c>
      <c r="DI271" s="46">
        <v>0.1891891891891892</v>
      </c>
      <c r="DJ271" s="43">
        <v>1442.4</v>
      </c>
      <c r="DK271" s="68">
        <v>28</v>
      </c>
      <c r="DL271" s="43">
        <v>1346.24</v>
      </c>
      <c r="DM271" s="44">
        <v>0.7567567567567568</v>
      </c>
      <c r="DN271" s="45">
        <v>35</v>
      </c>
      <c r="DO271" s="43">
        <v>1682.8</v>
      </c>
      <c r="DP271" s="46">
        <v>0.94594594594594594</v>
      </c>
      <c r="DQ271" s="43">
        <v>96.160000000000082</v>
      </c>
      <c r="DR271" s="45">
        <v>2</v>
      </c>
      <c r="DS271" s="45">
        <v>0</v>
      </c>
      <c r="DT271" s="45"/>
      <c r="DU271" s="45">
        <v>0</v>
      </c>
      <c r="DV271" s="43">
        <v>96.16</v>
      </c>
      <c r="DW271" s="43">
        <v>0</v>
      </c>
      <c r="DX271" s="43">
        <v>0</v>
      </c>
      <c r="DY271" s="50">
        <v>0</v>
      </c>
      <c r="DZ271" s="50">
        <v>7.2312319999999914</v>
      </c>
      <c r="EA271" s="52">
        <v>5.4054054054054057E-2</v>
      </c>
      <c r="EB271"/>
    </row>
    <row r="272" spans="1:132" ht="38.25" outlineLevel="1" x14ac:dyDescent="0.25">
      <c r="A272" s="37" t="s">
        <v>754</v>
      </c>
      <c r="B272" s="38" t="s">
        <v>755</v>
      </c>
      <c r="C272" s="37" t="s">
        <v>53</v>
      </c>
      <c r="D272" s="37" t="s">
        <v>756</v>
      </c>
      <c r="E272" s="39" t="s">
        <v>63</v>
      </c>
      <c r="F272" s="39">
        <v>38</v>
      </c>
      <c r="G272" s="40">
        <v>46.11</v>
      </c>
      <c r="H272" s="40">
        <v>57.73</v>
      </c>
      <c r="I272" s="41">
        <v>2193.7399999999998</v>
      </c>
      <c r="J272" s="51">
        <v>0</v>
      </c>
      <c r="K272" s="43">
        <v>0</v>
      </c>
      <c r="L272" s="44">
        <v>0</v>
      </c>
      <c r="M272" s="45">
        <v>0</v>
      </c>
      <c r="N272" s="43">
        <v>0</v>
      </c>
      <c r="O272" s="46">
        <v>0</v>
      </c>
      <c r="P272" s="43">
        <v>2193.7399999999998</v>
      </c>
      <c r="Q272" s="51"/>
      <c r="R272" s="43">
        <v>0</v>
      </c>
      <c r="S272" s="44">
        <v>0</v>
      </c>
      <c r="T272" s="48">
        <v>0</v>
      </c>
      <c r="U272" s="43">
        <v>0</v>
      </c>
      <c r="V272" s="46">
        <v>0</v>
      </c>
      <c r="W272" s="43">
        <v>2193.7399999999998</v>
      </c>
      <c r="X272" s="51"/>
      <c r="Y272" s="43">
        <v>0</v>
      </c>
      <c r="Z272" s="44">
        <v>0</v>
      </c>
      <c r="AA272" s="45">
        <v>0</v>
      </c>
      <c r="AB272" s="43">
        <v>0</v>
      </c>
      <c r="AC272" s="46">
        <v>0</v>
      </c>
      <c r="AD272" s="43">
        <v>2193.7399999999998</v>
      </c>
      <c r="AE272" s="51"/>
      <c r="AF272" s="43">
        <v>0</v>
      </c>
      <c r="AG272" s="44">
        <v>0</v>
      </c>
      <c r="AH272" s="45">
        <v>0</v>
      </c>
      <c r="AI272" s="43">
        <v>0</v>
      </c>
      <c r="AJ272" s="46">
        <v>0</v>
      </c>
      <c r="AK272" s="43">
        <v>2193.7399999999998</v>
      </c>
      <c r="AL272" s="51"/>
      <c r="AM272" s="43">
        <v>0</v>
      </c>
      <c r="AN272" s="44">
        <v>0</v>
      </c>
      <c r="AO272" s="45">
        <v>0</v>
      </c>
      <c r="AP272" s="43">
        <v>0</v>
      </c>
      <c r="AQ272" s="46">
        <v>0</v>
      </c>
      <c r="AR272" s="43">
        <v>2193.7399999999998</v>
      </c>
      <c r="AS272" s="51"/>
      <c r="AT272" s="43">
        <v>0</v>
      </c>
      <c r="AU272" s="44">
        <v>0</v>
      </c>
      <c r="AV272" s="45">
        <v>0</v>
      </c>
      <c r="AW272" s="43">
        <v>0</v>
      </c>
      <c r="AX272" s="46">
        <v>0</v>
      </c>
      <c r="AY272" s="43">
        <v>2193.7399999999998</v>
      </c>
      <c r="AZ272" s="51"/>
      <c r="BA272" s="43">
        <v>0</v>
      </c>
      <c r="BB272" s="44">
        <v>0</v>
      </c>
      <c r="BC272" s="45">
        <v>0</v>
      </c>
      <c r="BD272" s="43">
        <v>0</v>
      </c>
      <c r="BE272" s="46">
        <v>0</v>
      </c>
      <c r="BF272" s="43">
        <v>2193.7399999999998</v>
      </c>
      <c r="BG272" s="51"/>
      <c r="BH272" s="43">
        <v>0</v>
      </c>
      <c r="BI272" s="44">
        <v>0</v>
      </c>
      <c r="BJ272" s="45">
        <v>0</v>
      </c>
      <c r="BK272" s="43">
        <v>0</v>
      </c>
      <c r="BL272" s="46">
        <v>0</v>
      </c>
      <c r="BM272" s="43">
        <v>2193.7399999999998</v>
      </c>
      <c r="BN272" s="51"/>
      <c r="BO272" s="43">
        <v>0</v>
      </c>
      <c r="BP272" s="44">
        <v>0</v>
      </c>
      <c r="BQ272" s="45">
        <v>0</v>
      </c>
      <c r="BR272" s="43">
        <v>0</v>
      </c>
      <c r="BS272" s="46">
        <v>0</v>
      </c>
      <c r="BT272" s="43">
        <v>2193.7399999999998</v>
      </c>
      <c r="BU272" s="51"/>
      <c r="BV272" s="43">
        <v>0</v>
      </c>
      <c r="BW272" s="44">
        <v>0</v>
      </c>
      <c r="BX272" s="45">
        <v>0</v>
      </c>
      <c r="BY272" s="43">
        <v>0</v>
      </c>
      <c r="BZ272" s="46">
        <v>0</v>
      </c>
      <c r="CA272" s="43">
        <v>2193.7399999999998</v>
      </c>
      <c r="CB272" s="51"/>
      <c r="CC272" s="43">
        <v>0</v>
      </c>
      <c r="CD272" s="44">
        <v>0</v>
      </c>
      <c r="CE272" s="45">
        <v>0</v>
      </c>
      <c r="CF272" s="43">
        <v>0</v>
      </c>
      <c r="CG272" s="46">
        <v>0</v>
      </c>
      <c r="CH272" s="43">
        <v>2193.7399999999998</v>
      </c>
      <c r="CI272" s="51"/>
      <c r="CJ272" s="43">
        <v>0</v>
      </c>
      <c r="CK272" s="44">
        <v>0</v>
      </c>
      <c r="CL272" s="45">
        <v>0</v>
      </c>
      <c r="CM272" s="43">
        <v>0</v>
      </c>
      <c r="CN272" s="46">
        <v>0</v>
      </c>
      <c r="CO272" s="43">
        <v>2193.7399999999998</v>
      </c>
      <c r="CP272" s="68"/>
      <c r="CQ272" s="43">
        <v>0</v>
      </c>
      <c r="CR272" s="44">
        <v>0</v>
      </c>
      <c r="CS272" s="45">
        <v>0</v>
      </c>
      <c r="CT272" s="43">
        <v>0</v>
      </c>
      <c r="CU272" s="46">
        <v>0</v>
      </c>
      <c r="CV272" s="43">
        <v>2193.7399999999998</v>
      </c>
      <c r="CW272" s="68"/>
      <c r="CX272" s="43">
        <v>0</v>
      </c>
      <c r="CY272" s="44">
        <v>0</v>
      </c>
      <c r="CZ272" s="45">
        <v>0</v>
      </c>
      <c r="DA272" s="43">
        <v>0</v>
      </c>
      <c r="DB272" s="46">
        <v>0</v>
      </c>
      <c r="DC272" s="43">
        <v>2193.7399999999998</v>
      </c>
      <c r="DD272" s="68"/>
      <c r="DE272" s="43">
        <v>0</v>
      </c>
      <c r="DF272" s="44">
        <v>0</v>
      </c>
      <c r="DG272" s="45">
        <v>0</v>
      </c>
      <c r="DH272" s="43">
        <v>0</v>
      </c>
      <c r="DI272" s="46">
        <v>0</v>
      </c>
      <c r="DJ272" s="43">
        <v>2193.7399999999998</v>
      </c>
      <c r="DK272" s="68"/>
      <c r="DL272" s="43">
        <v>0</v>
      </c>
      <c r="DM272" s="44">
        <v>0</v>
      </c>
      <c r="DN272" s="45">
        <v>0</v>
      </c>
      <c r="DO272" s="43">
        <v>0</v>
      </c>
      <c r="DP272" s="46">
        <v>0</v>
      </c>
      <c r="DQ272" s="43">
        <v>2193.7399999999998</v>
      </c>
      <c r="DR272" s="45">
        <v>0</v>
      </c>
      <c r="DS272" s="45">
        <v>0</v>
      </c>
      <c r="DT272" s="45"/>
      <c r="DU272" s="69">
        <v>38</v>
      </c>
      <c r="DV272" s="43">
        <v>0</v>
      </c>
      <c r="DW272" s="43">
        <v>0</v>
      </c>
      <c r="DX272" s="43">
        <v>0</v>
      </c>
      <c r="DY272" s="50">
        <v>2193.7399999999998</v>
      </c>
      <c r="DZ272" s="50">
        <v>0</v>
      </c>
      <c r="EA272" s="52" t="s">
        <v>2076</v>
      </c>
      <c r="EB272"/>
    </row>
    <row r="273" spans="1:132" ht="51" outlineLevel="1" x14ac:dyDescent="0.25">
      <c r="A273" s="37" t="s">
        <v>757</v>
      </c>
      <c r="B273" s="38" t="s">
        <v>758</v>
      </c>
      <c r="C273" s="37" t="s">
        <v>48</v>
      </c>
      <c r="D273" s="37" t="s">
        <v>759</v>
      </c>
      <c r="E273" s="39" t="s">
        <v>63</v>
      </c>
      <c r="F273" s="39">
        <v>45</v>
      </c>
      <c r="G273" s="40">
        <v>32.43</v>
      </c>
      <c r="H273" s="40">
        <v>40.6</v>
      </c>
      <c r="I273" s="41">
        <v>1827</v>
      </c>
      <c r="J273" s="51">
        <v>0</v>
      </c>
      <c r="K273" s="43">
        <v>0</v>
      </c>
      <c r="L273" s="44">
        <v>0</v>
      </c>
      <c r="M273" s="45">
        <v>0</v>
      </c>
      <c r="N273" s="43">
        <v>0</v>
      </c>
      <c r="O273" s="46">
        <v>0</v>
      </c>
      <c r="P273" s="43">
        <v>1827</v>
      </c>
      <c r="Q273" s="51"/>
      <c r="R273" s="43">
        <v>0</v>
      </c>
      <c r="S273" s="44">
        <v>0</v>
      </c>
      <c r="T273" s="48">
        <v>0</v>
      </c>
      <c r="U273" s="43">
        <v>0</v>
      </c>
      <c r="V273" s="46">
        <v>0</v>
      </c>
      <c r="W273" s="43">
        <v>1827</v>
      </c>
      <c r="X273" s="51"/>
      <c r="Y273" s="43">
        <v>0</v>
      </c>
      <c r="Z273" s="44">
        <v>0</v>
      </c>
      <c r="AA273" s="45">
        <v>0</v>
      </c>
      <c r="AB273" s="43">
        <v>0</v>
      </c>
      <c r="AC273" s="46">
        <v>0</v>
      </c>
      <c r="AD273" s="43">
        <v>1827</v>
      </c>
      <c r="AE273" s="51"/>
      <c r="AF273" s="43">
        <v>0</v>
      </c>
      <c r="AG273" s="44">
        <v>0</v>
      </c>
      <c r="AH273" s="45">
        <v>0</v>
      </c>
      <c r="AI273" s="43">
        <v>0</v>
      </c>
      <c r="AJ273" s="46">
        <v>0</v>
      </c>
      <c r="AK273" s="43">
        <v>1827</v>
      </c>
      <c r="AL273" s="51"/>
      <c r="AM273" s="43">
        <v>0</v>
      </c>
      <c r="AN273" s="44">
        <v>0</v>
      </c>
      <c r="AO273" s="45">
        <v>0</v>
      </c>
      <c r="AP273" s="43">
        <v>0</v>
      </c>
      <c r="AQ273" s="46">
        <v>0</v>
      </c>
      <c r="AR273" s="43">
        <v>1827</v>
      </c>
      <c r="AS273" s="51"/>
      <c r="AT273" s="43">
        <v>0</v>
      </c>
      <c r="AU273" s="44">
        <v>0</v>
      </c>
      <c r="AV273" s="45">
        <v>0</v>
      </c>
      <c r="AW273" s="43">
        <v>0</v>
      </c>
      <c r="AX273" s="46">
        <v>0</v>
      </c>
      <c r="AY273" s="43">
        <v>1827</v>
      </c>
      <c r="AZ273" s="51"/>
      <c r="BA273" s="43">
        <v>0</v>
      </c>
      <c r="BB273" s="44">
        <v>0</v>
      </c>
      <c r="BC273" s="45">
        <v>0</v>
      </c>
      <c r="BD273" s="43">
        <v>0</v>
      </c>
      <c r="BE273" s="46">
        <v>0</v>
      </c>
      <c r="BF273" s="43">
        <v>1827</v>
      </c>
      <c r="BG273" s="51"/>
      <c r="BH273" s="43">
        <v>0</v>
      </c>
      <c r="BI273" s="44">
        <v>0</v>
      </c>
      <c r="BJ273" s="45">
        <v>0</v>
      </c>
      <c r="BK273" s="43">
        <v>0</v>
      </c>
      <c r="BL273" s="46">
        <v>0</v>
      </c>
      <c r="BM273" s="43">
        <v>1827</v>
      </c>
      <c r="BN273" s="51"/>
      <c r="BO273" s="43">
        <v>0</v>
      </c>
      <c r="BP273" s="44">
        <v>0</v>
      </c>
      <c r="BQ273" s="45">
        <v>0</v>
      </c>
      <c r="BR273" s="43">
        <v>0</v>
      </c>
      <c r="BS273" s="46">
        <v>0</v>
      </c>
      <c r="BT273" s="43">
        <v>1827</v>
      </c>
      <c r="BU273" s="51"/>
      <c r="BV273" s="43">
        <v>0</v>
      </c>
      <c r="BW273" s="44">
        <v>0</v>
      </c>
      <c r="BX273" s="45">
        <v>0</v>
      </c>
      <c r="BY273" s="43">
        <v>0</v>
      </c>
      <c r="BZ273" s="46">
        <v>0</v>
      </c>
      <c r="CA273" s="43">
        <v>1827</v>
      </c>
      <c r="CB273" s="51"/>
      <c r="CC273" s="43">
        <v>0</v>
      </c>
      <c r="CD273" s="44">
        <v>0</v>
      </c>
      <c r="CE273" s="45">
        <v>0</v>
      </c>
      <c r="CF273" s="43">
        <v>0</v>
      </c>
      <c r="CG273" s="46">
        <v>0</v>
      </c>
      <c r="CH273" s="43">
        <v>1827</v>
      </c>
      <c r="CI273" s="51"/>
      <c r="CJ273" s="43">
        <v>0</v>
      </c>
      <c r="CK273" s="44">
        <v>0</v>
      </c>
      <c r="CL273" s="45">
        <v>0</v>
      </c>
      <c r="CM273" s="43">
        <v>0</v>
      </c>
      <c r="CN273" s="46">
        <v>0</v>
      </c>
      <c r="CO273" s="43">
        <v>1827</v>
      </c>
      <c r="CP273" s="68"/>
      <c r="CQ273" s="43">
        <v>0</v>
      </c>
      <c r="CR273" s="44">
        <v>0</v>
      </c>
      <c r="CS273" s="45">
        <v>0</v>
      </c>
      <c r="CT273" s="43">
        <v>0</v>
      </c>
      <c r="CU273" s="46">
        <v>0</v>
      </c>
      <c r="CV273" s="43">
        <v>1827</v>
      </c>
      <c r="CW273" s="68">
        <v>25</v>
      </c>
      <c r="CX273" s="43">
        <v>1015</v>
      </c>
      <c r="CY273" s="44">
        <v>0.55555555555555558</v>
      </c>
      <c r="CZ273" s="45">
        <v>25</v>
      </c>
      <c r="DA273" s="43">
        <v>1015</v>
      </c>
      <c r="DB273" s="46">
        <v>0.55555555555555558</v>
      </c>
      <c r="DC273" s="43">
        <v>812</v>
      </c>
      <c r="DD273" s="68"/>
      <c r="DE273" s="43">
        <v>0</v>
      </c>
      <c r="DF273" s="44">
        <v>0</v>
      </c>
      <c r="DG273" s="45">
        <v>25</v>
      </c>
      <c r="DH273" s="43">
        <v>1015</v>
      </c>
      <c r="DI273" s="46">
        <v>0.55555555555555558</v>
      </c>
      <c r="DJ273" s="43">
        <v>812</v>
      </c>
      <c r="DK273" s="68">
        <v>20</v>
      </c>
      <c r="DL273" s="43">
        <v>812</v>
      </c>
      <c r="DM273" s="44">
        <v>0.44444444444444442</v>
      </c>
      <c r="DN273" s="45">
        <v>45</v>
      </c>
      <c r="DO273" s="43">
        <v>1827</v>
      </c>
      <c r="DP273" s="46">
        <v>1</v>
      </c>
      <c r="DQ273" s="43">
        <v>0</v>
      </c>
      <c r="DR273" s="45">
        <v>0</v>
      </c>
      <c r="DS273" s="69">
        <v>135</v>
      </c>
      <c r="DT273" s="45"/>
      <c r="DU273" s="45">
        <v>0</v>
      </c>
      <c r="DV273" s="43">
        <v>0</v>
      </c>
      <c r="DW273" s="43">
        <v>5481</v>
      </c>
      <c r="DX273" s="43">
        <v>0</v>
      </c>
      <c r="DY273" s="50">
        <v>0</v>
      </c>
      <c r="DZ273" s="50">
        <v>0</v>
      </c>
      <c r="EA273" s="52" t="s">
        <v>2076</v>
      </c>
      <c r="EB273"/>
    </row>
    <row r="274" spans="1:132" ht="51" outlineLevel="1" x14ac:dyDescent="0.25">
      <c r="A274" s="37" t="s">
        <v>760</v>
      </c>
      <c r="B274" s="38" t="s">
        <v>761</v>
      </c>
      <c r="C274" s="37" t="s">
        <v>48</v>
      </c>
      <c r="D274" s="37" t="s">
        <v>762</v>
      </c>
      <c r="E274" s="39" t="s">
        <v>63</v>
      </c>
      <c r="F274" s="39">
        <v>515</v>
      </c>
      <c r="G274" s="40">
        <v>18.39</v>
      </c>
      <c r="H274" s="40">
        <v>23.02</v>
      </c>
      <c r="I274" s="41">
        <v>11855.3</v>
      </c>
      <c r="J274" s="51">
        <v>0</v>
      </c>
      <c r="K274" s="43">
        <v>0</v>
      </c>
      <c r="L274" s="44">
        <v>0</v>
      </c>
      <c r="M274" s="45">
        <v>0</v>
      </c>
      <c r="N274" s="43">
        <v>0</v>
      </c>
      <c r="O274" s="46">
        <v>0</v>
      </c>
      <c r="P274" s="43">
        <v>11855.3</v>
      </c>
      <c r="Q274" s="51"/>
      <c r="R274" s="43">
        <v>0</v>
      </c>
      <c r="S274" s="44">
        <v>0</v>
      </c>
      <c r="T274" s="48">
        <v>0</v>
      </c>
      <c r="U274" s="43">
        <v>0</v>
      </c>
      <c r="V274" s="46">
        <v>0</v>
      </c>
      <c r="W274" s="43">
        <v>11855.3</v>
      </c>
      <c r="X274" s="51"/>
      <c r="Y274" s="43">
        <v>0</v>
      </c>
      <c r="Z274" s="44">
        <v>0</v>
      </c>
      <c r="AA274" s="45">
        <v>0</v>
      </c>
      <c r="AB274" s="43">
        <v>0</v>
      </c>
      <c r="AC274" s="46">
        <v>0</v>
      </c>
      <c r="AD274" s="43">
        <v>11855.3</v>
      </c>
      <c r="AE274" s="51"/>
      <c r="AF274" s="43">
        <v>0</v>
      </c>
      <c r="AG274" s="44">
        <v>0</v>
      </c>
      <c r="AH274" s="45">
        <v>0</v>
      </c>
      <c r="AI274" s="43">
        <v>0</v>
      </c>
      <c r="AJ274" s="46">
        <v>0</v>
      </c>
      <c r="AK274" s="43">
        <v>11855.3</v>
      </c>
      <c r="AL274" s="51"/>
      <c r="AM274" s="43">
        <v>0</v>
      </c>
      <c r="AN274" s="44">
        <v>0</v>
      </c>
      <c r="AO274" s="45">
        <v>0</v>
      </c>
      <c r="AP274" s="43">
        <v>0</v>
      </c>
      <c r="AQ274" s="46">
        <v>0</v>
      </c>
      <c r="AR274" s="43">
        <v>11855.3</v>
      </c>
      <c r="AS274" s="51"/>
      <c r="AT274" s="43">
        <v>0</v>
      </c>
      <c r="AU274" s="44">
        <v>0</v>
      </c>
      <c r="AV274" s="45">
        <v>0</v>
      </c>
      <c r="AW274" s="43">
        <v>0</v>
      </c>
      <c r="AX274" s="46">
        <v>0</v>
      </c>
      <c r="AY274" s="43">
        <v>11855.3</v>
      </c>
      <c r="AZ274" s="51"/>
      <c r="BA274" s="43">
        <v>0</v>
      </c>
      <c r="BB274" s="44">
        <v>0</v>
      </c>
      <c r="BC274" s="45">
        <v>0</v>
      </c>
      <c r="BD274" s="43">
        <v>0</v>
      </c>
      <c r="BE274" s="46">
        <v>0</v>
      </c>
      <c r="BF274" s="43">
        <v>11855.3</v>
      </c>
      <c r="BG274" s="51"/>
      <c r="BH274" s="43">
        <v>0</v>
      </c>
      <c r="BI274" s="44">
        <v>0</v>
      </c>
      <c r="BJ274" s="45">
        <v>0</v>
      </c>
      <c r="BK274" s="43">
        <v>0</v>
      </c>
      <c r="BL274" s="46">
        <v>0</v>
      </c>
      <c r="BM274" s="43">
        <v>11855.3</v>
      </c>
      <c r="BN274" s="51"/>
      <c r="BO274" s="43">
        <v>0</v>
      </c>
      <c r="BP274" s="44">
        <v>0</v>
      </c>
      <c r="BQ274" s="45">
        <v>0</v>
      </c>
      <c r="BR274" s="43">
        <v>0</v>
      </c>
      <c r="BS274" s="46">
        <v>0</v>
      </c>
      <c r="BT274" s="43">
        <v>11855.3</v>
      </c>
      <c r="BU274" s="51"/>
      <c r="BV274" s="43">
        <v>0</v>
      </c>
      <c r="BW274" s="44">
        <v>0</v>
      </c>
      <c r="BX274" s="45">
        <v>0</v>
      </c>
      <c r="BY274" s="43">
        <v>0</v>
      </c>
      <c r="BZ274" s="46">
        <v>0</v>
      </c>
      <c r="CA274" s="43">
        <v>11855.3</v>
      </c>
      <c r="CB274" s="51"/>
      <c r="CC274" s="43">
        <v>0</v>
      </c>
      <c r="CD274" s="44">
        <v>0</v>
      </c>
      <c r="CE274" s="45">
        <v>0</v>
      </c>
      <c r="CF274" s="43">
        <v>0</v>
      </c>
      <c r="CG274" s="46">
        <v>0</v>
      </c>
      <c r="CH274" s="43">
        <v>11855.3</v>
      </c>
      <c r="CI274" s="51"/>
      <c r="CJ274" s="43">
        <v>0</v>
      </c>
      <c r="CK274" s="44">
        <v>0</v>
      </c>
      <c r="CL274" s="45">
        <v>0</v>
      </c>
      <c r="CM274" s="43">
        <v>0</v>
      </c>
      <c r="CN274" s="46">
        <v>0</v>
      </c>
      <c r="CO274" s="43">
        <v>11855.3</v>
      </c>
      <c r="CP274" s="68"/>
      <c r="CQ274" s="43">
        <v>0</v>
      </c>
      <c r="CR274" s="44">
        <v>0</v>
      </c>
      <c r="CS274" s="45">
        <v>0</v>
      </c>
      <c r="CT274" s="43">
        <v>0</v>
      </c>
      <c r="CU274" s="46">
        <v>0</v>
      </c>
      <c r="CV274" s="43">
        <v>11855.3</v>
      </c>
      <c r="CW274" s="68">
        <v>190</v>
      </c>
      <c r="CX274" s="43">
        <v>4373.8</v>
      </c>
      <c r="CY274" s="44">
        <v>0.36893203883495151</v>
      </c>
      <c r="CZ274" s="45">
        <v>190</v>
      </c>
      <c r="DA274" s="43">
        <v>4373.8</v>
      </c>
      <c r="DB274" s="46">
        <v>0.36893203883495151</v>
      </c>
      <c r="DC274" s="43">
        <v>7481.4999999999991</v>
      </c>
      <c r="DD274" s="68"/>
      <c r="DE274" s="43">
        <v>0</v>
      </c>
      <c r="DF274" s="44">
        <v>0</v>
      </c>
      <c r="DG274" s="45">
        <v>190</v>
      </c>
      <c r="DH274" s="43">
        <v>4373.8</v>
      </c>
      <c r="DI274" s="46">
        <v>0.36893203883495151</v>
      </c>
      <c r="DJ274" s="43">
        <v>7481.4999999999991</v>
      </c>
      <c r="DK274" s="68">
        <v>47</v>
      </c>
      <c r="DL274" s="43">
        <v>1081.94</v>
      </c>
      <c r="DM274" s="44">
        <v>9.1262135922330109E-2</v>
      </c>
      <c r="DN274" s="45">
        <v>237</v>
      </c>
      <c r="DO274" s="43">
        <v>5455.74</v>
      </c>
      <c r="DP274" s="46">
        <v>0.46019417475728158</v>
      </c>
      <c r="DQ274" s="43">
        <v>6399.5599999999995</v>
      </c>
      <c r="DR274" s="45">
        <v>278</v>
      </c>
      <c r="DS274" s="45">
        <v>0</v>
      </c>
      <c r="DT274" s="45"/>
      <c r="DU274" s="45">
        <v>0</v>
      </c>
      <c r="DV274" s="43">
        <v>6399.5599999999995</v>
      </c>
      <c r="DW274" s="43">
        <v>0</v>
      </c>
      <c r="DX274" s="43">
        <v>0</v>
      </c>
      <c r="DY274" s="50">
        <v>0</v>
      </c>
      <c r="DZ274" s="50">
        <v>481.24691199999995</v>
      </c>
      <c r="EA274" s="52">
        <v>0.53980582524271847</v>
      </c>
      <c r="EB274"/>
    </row>
    <row r="275" spans="1:132" ht="38.25" outlineLevel="1" x14ac:dyDescent="0.25">
      <c r="A275" s="37" t="s">
        <v>763</v>
      </c>
      <c r="B275" s="38" t="s">
        <v>764</v>
      </c>
      <c r="C275" s="37" t="s">
        <v>53</v>
      </c>
      <c r="D275" s="37" t="s">
        <v>765</v>
      </c>
      <c r="E275" s="39" t="s">
        <v>63</v>
      </c>
      <c r="F275" s="39">
        <v>2</v>
      </c>
      <c r="G275" s="40">
        <v>75.739999999999995</v>
      </c>
      <c r="H275" s="40">
        <v>94.84</v>
      </c>
      <c r="I275" s="41">
        <v>189.68</v>
      </c>
      <c r="J275" s="51">
        <v>0</v>
      </c>
      <c r="K275" s="43">
        <v>0</v>
      </c>
      <c r="L275" s="44">
        <v>0</v>
      </c>
      <c r="M275" s="45">
        <v>0</v>
      </c>
      <c r="N275" s="43">
        <v>0</v>
      </c>
      <c r="O275" s="46">
        <v>0</v>
      </c>
      <c r="P275" s="43">
        <v>189.68</v>
      </c>
      <c r="Q275" s="51"/>
      <c r="R275" s="43">
        <v>0</v>
      </c>
      <c r="S275" s="44">
        <v>0</v>
      </c>
      <c r="T275" s="48">
        <v>0</v>
      </c>
      <c r="U275" s="43">
        <v>0</v>
      </c>
      <c r="V275" s="46">
        <v>0</v>
      </c>
      <c r="W275" s="43">
        <v>189.68</v>
      </c>
      <c r="X275" s="51"/>
      <c r="Y275" s="43">
        <v>0</v>
      </c>
      <c r="Z275" s="44">
        <v>0</v>
      </c>
      <c r="AA275" s="45">
        <v>0</v>
      </c>
      <c r="AB275" s="43">
        <v>0</v>
      </c>
      <c r="AC275" s="46">
        <v>0</v>
      </c>
      <c r="AD275" s="43">
        <v>189.68</v>
      </c>
      <c r="AE275" s="51"/>
      <c r="AF275" s="43">
        <v>0</v>
      </c>
      <c r="AG275" s="44">
        <v>0</v>
      </c>
      <c r="AH275" s="45">
        <v>0</v>
      </c>
      <c r="AI275" s="43">
        <v>0</v>
      </c>
      <c r="AJ275" s="46">
        <v>0</v>
      </c>
      <c r="AK275" s="43">
        <v>189.68</v>
      </c>
      <c r="AL275" s="51"/>
      <c r="AM275" s="43">
        <v>0</v>
      </c>
      <c r="AN275" s="44">
        <v>0</v>
      </c>
      <c r="AO275" s="45">
        <v>0</v>
      </c>
      <c r="AP275" s="43">
        <v>0</v>
      </c>
      <c r="AQ275" s="46">
        <v>0</v>
      </c>
      <c r="AR275" s="43">
        <v>189.68</v>
      </c>
      <c r="AS275" s="51"/>
      <c r="AT275" s="43">
        <v>0</v>
      </c>
      <c r="AU275" s="44">
        <v>0</v>
      </c>
      <c r="AV275" s="45">
        <v>0</v>
      </c>
      <c r="AW275" s="43">
        <v>0</v>
      </c>
      <c r="AX275" s="46">
        <v>0</v>
      </c>
      <c r="AY275" s="43">
        <v>189.68</v>
      </c>
      <c r="AZ275" s="51"/>
      <c r="BA275" s="43">
        <v>0</v>
      </c>
      <c r="BB275" s="44">
        <v>0</v>
      </c>
      <c r="BC275" s="45">
        <v>0</v>
      </c>
      <c r="BD275" s="43">
        <v>0</v>
      </c>
      <c r="BE275" s="46">
        <v>0</v>
      </c>
      <c r="BF275" s="43">
        <v>189.68</v>
      </c>
      <c r="BG275" s="51"/>
      <c r="BH275" s="43">
        <v>0</v>
      </c>
      <c r="BI275" s="44">
        <v>0</v>
      </c>
      <c r="BJ275" s="45">
        <v>0</v>
      </c>
      <c r="BK275" s="43">
        <v>0</v>
      </c>
      <c r="BL275" s="46">
        <v>0</v>
      </c>
      <c r="BM275" s="43">
        <v>189.68</v>
      </c>
      <c r="BN275" s="51"/>
      <c r="BO275" s="43">
        <v>0</v>
      </c>
      <c r="BP275" s="44">
        <v>0</v>
      </c>
      <c r="BQ275" s="45">
        <v>0</v>
      </c>
      <c r="BR275" s="43">
        <v>0</v>
      </c>
      <c r="BS275" s="46">
        <v>0</v>
      </c>
      <c r="BT275" s="43">
        <v>189.68</v>
      </c>
      <c r="BU275" s="51"/>
      <c r="BV275" s="43">
        <v>0</v>
      </c>
      <c r="BW275" s="44">
        <v>0</v>
      </c>
      <c r="BX275" s="45">
        <v>0</v>
      </c>
      <c r="BY275" s="43">
        <v>0</v>
      </c>
      <c r="BZ275" s="46">
        <v>0</v>
      </c>
      <c r="CA275" s="43">
        <v>189.68</v>
      </c>
      <c r="CB275" s="51"/>
      <c r="CC275" s="43">
        <v>0</v>
      </c>
      <c r="CD275" s="44">
        <v>0</v>
      </c>
      <c r="CE275" s="45">
        <v>0</v>
      </c>
      <c r="CF275" s="43">
        <v>0</v>
      </c>
      <c r="CG275" s="46">
        <v>0</v>
      </c>
      <c r="CH275" s="43">
        <v>189.68</v>
      </c>
      <c r="CI275" s="51"/>
      <c r="CJ275" s="43">
        <v>0</v>
      </c>
      <c r="CK275" s="44">
        <v>0</v>
      </c>
      <c r="CL275" s="45">
        <v>0</v>
      </c>
      <c r="CM275" s="43">
        <v>0</v>
      </c>
      <c r="CN275" s="46">
        <v>0</v>
      </c>
      <c r="CO275" s="43">
        <v>189.68</v>
      </c>
      <c r="CP275" s="68">
        <v>2</v>
      </c>
      <c r="CQ275" s="43">
        <v>189.68</v>
      </c>
      <c r="CR275" s="44">
        <v>1</v>
      </c>
      <c r="CS275" s="45">
        <v>2</v>
      </c>
      <c r="CT275" s="43">
        <v>189.68</v>
      </c>
      <c r="CU275" s="46">
        <v>1</v>
      </c>
      <c r="CV275" s="43">
        <v>0</v>
      </c>
      <c r="CW275" s="68"/>
      <c r="CX275" s="43">
        <v>0</v>
      </c>
      <c r="CY275" s="44">
        <v>0</v>
      </c>
      <c r="CZ275" s="45">
        <v>2</v>
      </c>
      <c r="DA275" s="43">
        <v>189.68</v>
      </c>
      <c r="DB275" s="46">
        <v>1</v>
      </c>
      <c r="DC275" s="43">
        <v>0</v>
      </c>
      <c r="DD275" s="68"/>
      <c r="DE275" s="43">
        <v>0</v>
      </c>
      <c r="DF275" s="44">
        <v>0</v>
      </c>
      <c r="DG275" s="45">
        <v>2</v>
      </c>
      <c r="DH275" s="43">
        <v>189.68</v>
      </c>
      <c r="DI275" s="46">
        <v>1</v>
      </c>
      <c r="DJ275" s="43">
        <v>0</v>
      </c>
      <c r="DK275" s="68"/>
      <c r="DL275" s="43">
        <v>0</v>
      </c>
      <c r="DM275" s="44">
        <v>0</v>
      </c>
      <c r="DN275" s="45">
        <v>2</v>
      </c>
      <c r="DO275" s="43">
        <v>189.68</v>
      </c>
      <c r="DP275" s="46">
        <v>1</v>
      </c>
      <c r="DQ275" s="43">
        <v>0</v>
      </c>
      <c r="DR275" s="45">
        <v>0</v>
      </c>
      <c r="DS275" s="45">
        <v>0</v>
      </c>
      <c r="DT275" s="45"/>
      <c r="DU275" s="45">
        <v>0</v>
      </c>
      <c r="DV275" s="43">
        <v>0</v>
      </c>
      <c r="DW275" s="43">
        <v>0</v>
      </c>
      <c r="DX275" s="43">
        <v>0</v>
      </c>
      <c r="DY275" s="50">
        <v>0</v>
      </c>
      <c r="DZ275" s="50">
        <v>0</v>
      </c>
      <c r="EA275" s="52" t="s">
        <v>2076</v>
      </c>
      <c r="EB275"/>
    </row>
    <row r="276" spans="1:132" ht="38.25" outlineLevel="1" x14ac:dyDescent="0.25">
      <c r="A276" s="37" t="s">
        <v>766</v>
      </c>
      <c r="B276" s="38" t="s">
        <v>767</v>
      </c>
      <c r="C276" s="37" t="s">
        <v>48</v>
      </c>
      <c r="D276" s="37" t="s">
        <v>768</v>
      </c>
      <c r="E276" s="39" t="s">
        <v>63</v>
      </c>
      <c r="F276" s="39">
        <v>4</v>
      </c>
      <c r="G276" s="40">
        <v>10.33</v>
      </c>
      <c r="H276" s="40">
        <v>12.93</v>
      </c>
      <c r="I276" s="41">
        <v>51.72</v>
      </c>
      <c r="J276" s="51">
        <v>0</v>
      </c>
      <c r="K276" s="43">
        <v>0</v>
      </c>
      <c r="L276" s="44">
        <v>0</v>
      </c>
      <c r="M276" s="45">
        <v>0</v>
      </c>
      <c r="N276" s="43">
        <v>0</v>
      </c>
      <c r="O276" s="46">
        <v>0</v>
      </c>
      <c r="P276" s="43">
        <v>51.72</v>
      </c>
      <c r="Q276" s="51"/>
      <c r="R276" s="43">
        <v>0</v>
      </c>
      <c r="S276" s="44">
        <v>0</v>
      </c>
      <c r="T276" s="48">
        <v>0</v>
      </c>
      <c r="U276" s="43">
        <v>0</v>
      </c>
      <c r="V276" s="46">
        <v>0</v>
      </c>
      <c r="W276" s="43">
        <v>51.72</v>
      </c>
      <c r="X276" s="51"/>
      <c r="Y276" s="43">
        <v>0</v>
      </c>
      <c r="Z276" s="44">
        <v>0</v>
      </c>
      <c r="AA276" s="45">
        <v>0</v>
      </c>
      <c r="AB276" s="43">
        <v>0</v>
      </c>
      <c r="AC276" s="46">
        <v>0</v>
      </c>
      <c r="AD276" s="43">
        <v>51.72</v>
      </c>
      <c r="AE276" s="51"/>
      <c r="AF276" s="43">
        <v>0</v>
      </c>
      <c r="AG276" s="44">
        <v>0</v>
      </c>
      <c r="AH276" s="45">
        <v>0</v>
      </c>
      <c r="AI276" s="43">
        <v>0</v>
      </c>
      <c r="AJ276" s="46">
        <v>0</v>
      </c>
      <c r="AK276" s="43">
        <v>51.72</v>
      </c>
      <c r="AL276" s="51"/>
      <c r="AM276" s="43">
        <v>0</v>
      </c>
      <c r="AN276" s="44">
        <v>0</v>
      </c>
      <c r="AO276" s="45">
        <v>0</v>
      </c>
      <c r="AP276" s="43">
        <v>0</v>
      </c>
      <c r="AQ276" s="46">
        <v>0</v>
      </c>
      <c r="AR276" s="43">
        <v>51.72</v>
      </c>
      <c r="AS276" s="51"/>
      <c r="AT276" s="43">
        <v>0</v>
      </c>
      <c r="AU276" s="44">
        <v>0</v>
      </c>
      <c r="AV276" s="45">
        <v>0</v>
      </c>
      <c r="AW276" s="43">
        <v>0</v>
      </c>
      <c r="AX276" s="46">
        <v>0</v>
      </c>
      <c r="AY276" s="43">
        <v>51.72</v>
      </c>
      <c r="AZ276" s="51">
        <v>2</v>
      </c>
      <c r="BA276" s="43">
        <v>25.86</v>
      </c>
      <c r="BB276" s="44">
        <v>0.5</v>
      </c>
      <c r="BC276" s="45">
        <v>2</v>
      </c>
      <c r="BD276" s="43">
        <v>25.86</v>
      </c>
      <c r="BE276" s="46">
        <v>0.5</v>
      </c>
      <c r="BF276" s="43">
        <v>25.86</v>
      </c>
      <c r="BG276" s="51"/>
      <c r="BH276" s="43">
        <v>0</v>
      </c>
      <c r="BI276" s="44">
        <v>0</v>
      </c>
      <c r="BJ276" s="45">
        <v>2</v>
      </c>
      <c r="BK276" s="43">
        <v>25.86</v>
      </c>
      <c r="BL276" s="46">
        <v>0.5</v>
      </c>
      <c r="BM276" s="43">
        <v>25.86</v>
      </c>
      <c r="BN276" s="51">
        <v>2</v>
      </c>
      <c r="BO276" s="43">
        <v>25.86</v>
      </c>
      <c r="BP276" s="44">
        <v>0.5</v>
      </c>
      <c r="BQ276" s="45">
        <v>4</v>
      </c>
      <c r="BR276" s="43">
        <v>51.72</v>
      </c>
      <c r="BS276" s="46">
        <v>1</v>
      </c>
      <c r="BT276" s="43">
        <v>0</v>
      </c>
      <c r="BU276" s="68"/>
      <c r="BV276" s="43">
        <v>0</v>
      </c>
      <c r="BW276" s="44">
        <v>0</v>
      </c>
      <c r="BX276" s="45">
        <v>4</v>
      </c>
      <c r="BY276" s="43">
        <v>51.72</v>
      </c>
      <c r="BZ276" s="46">
        <v>1</v>
      </c>
      <c r="CA276" s="43">
        <v>0</v>
      </c>
      <c r="CB276" s="51"/>
      <c r="CC276" s="43">
        <v>0</v>
      </c>
      <c r="CD276" s="44">
        <v>0</v>
      </c>
      <c r="CE276" s="45">
        <v>4</v>
      </c>
      <c r="CF276" s="43">
        <v>51.72</v>
      </c>
      <c r="CG276" s="46">
        <v>1</v>
      </c>
      <c r="CH276" s="43">
        <v>0</v>
      </c>
      <c r="CI276" s="51"/>
      <c r="CJ276" s="43">
        <v>0</v>
      </c>
      <c r="CK276" s="44">
        <v>0</v>
      </c>
      <c r="CL276" s="45">
        <v>4</v>
      </c>
      <c r="CM276" s="43">
        <v>51.72</v>
      </c>
      <c r="CN276" s="46">
        <v>1</v>
      </c>
      <c r="CO276" s="43">
        <v>0</v>
      </c>
      <c r="CP276" s="68"/>
      <c r="CQ276" s="43">
        <v>0</v>
      </c>
      <c r="CR276" s="44">
        <v>0</v>
      </c>
      <c r="CS276" s="45">
        <v>4</v>
      </c>
      <c r="CT276" s="43">
        <v>51.72</v>
      </c>
      <c r="CU276" s="46">
        <v>1</v>
      </c>
      <c r="CV276" s="43">
        <v>0</v>
      </c>
      <c r="CW276" s="68"/>
      <c r="CX276" s="43">
        <v>0</v>
      </c>
      <c r="CY276" s="44">
        <v>0</v>
      </c>
      <c r="CZ276" s="45">
        <v>4</v>
      </c>
      <c r="DA276" s="43">
        <v>51.72</v>
      </c>
      <c r="DB276" s="46">
        <v>1</v>
      </c>
      <c r="DC276" s="43">
        <v>0</v>
      </c>
      <c r="DD276" s="68"/>
      <c r="DE276" s="43">
        <v>0</v>
      </c>
      <c r="DF276" s="44">
        <v>0</v>
      </c>
      <c r="DG276" s="45">
        <v>4</v>
      </c>
      <c r="DH276" s="43">
        <v>51.72</v>
      </c>
      <c r="DI276" s="46">
        <v>1</v>
      </c>
      <c r="DJ276" s="43">
        <v>0</v>
      </c>
      <c r="DK276" s="68"/>
      <c r="DL276" s="43">
        <v>0</v>
      </c>
      <c r="DM276" s="44">
        <v>0</v>
      </c>
      <c r="DN276" s="45">
        <v>4</v>
      </c>
      <c r="DO276" s="43">
        <v>51.72</v>
      </c>
      <c r="DP276" s="46">
        <v>1</v>
      </c>
      <c r="DQ276" s="43">
        <v>0</v>
      </c>
      <c r="DR276" s="45">
        <v>0</v>
      </c>
      <c r="DS276" s="45">
        <v>0</v>
      </c>
      <c r="DT276" s="45"/>
      <c r="DU276" s="45">
        <v>0</v>
      </c>
      <c r="DV276" s="43">
        <v>0</v>
      </c>
      <c r="DW276" s="43">
        <v>0</v>
      </c>
      <c r="DX276" s="43">
        <v>0</v>
      </c>
      <c r="DY276" s="50">
        <v>0</v>
      </c>
      <c r="DZ276" s="50">
        <v>0</v>
      </c>
      <c r="EA276" s="52" t="s">
        <v>2076</v>
      </c>
      <c r="EB276"/>
    </row>
    <row r="277" spans="1:132" ht="38.25" outlineLevel="1" x14ac:dyDescent="0.25">
      <c r="A277" s="37" t="s">
        <v>769</v>
      </c>
      <c r="B277" s="38" t="s">
        <v>770</v>
      </c>
      <c r="C277" s="37" t="s">
        <v>48</v>
      </c>
      <c r="D277" s="37" t="s">
        <v>771</v>
      </c>
      <c r="E277" s="39" t="s">
        <v>63</v>
      </c>
      <c r="F277" s="39">
        <v>1</v>
      </c>
      <c r="G277" s="40">
        <v>25.87</v>
      </c>
      <c r="H277" s="40">
        <v>32.39</v>
      </c>
      <c r="I277" s="41">
        <v>32.39</v>
      </c>
      <c r="J277" s="51">
        <v>0</v>
      </c>
      <c r="K277" s="43">
        <v>0</v>
      </c>
      <c r="L277" s="44">
        <v>0</v>
      </c>
      <c r="M277" s="45">
        <v>0</v>
      </c>
      <c r="N277" s="43">
        <v>0</v>
      </c>
      <c r="O277" s="46">
        <v>0</v>
      </c>
      <c r="P277" s="43">
        <v>32.39</v>
      </c>
      <c r="Q277" s="51"/>
      <c r="R277" s="43">
        <v>0</v>
      </c>
      <c r="S277" s="44">
        <v>0</v>
      </c>
      <c r="T277" s="48">
        <v>0</v>
      </c>
      <c r="U277" s="43">
        <v>0</v>
      </c>
      <c r="V277" s="46">
        <v>0</v>
      </c>
      <c r="W277" s="43">
        <v>32.39</v>
      </c>
      <c r="X277" s="51"/>
      <c r="Y277" s="43">
        <v>0</v>
      </c>
      <c r="Z277" s="44">
        <v>0</v>
      </c>
      <c r="AA277" s="45">
        <v>0</v>
      </c>
      <c r="AB277" s="43">
        <v>0</v>
      </c>
      <c r="AC277" s="46">
        <v>0</v>
      </c>
      <c r="AD277" s="43">
        <v>32.39</v>
      </c>
      <c r="AE277" s="51"/>
      <c r="AF277" s="43">
        <v>0</v>
      </c>
      <c r="AG277" s="44">
        <v>0</v>
      </c>
      <c r="AH277" s="45">
        <v>0</v>
      </c>
      <c r="AI277" s="43">
        <v>0</v>
      </c>
      <c r="AJ277" s="46">
        <v>0</v>
      </c>
      <c r="AK277" s="43">
        <v>32.39</v>
      </c>
      <c r="AL277" s="51"/>
      <c r="AM277" s="43">
        <v>0</v>
      </c>
      <c r="AN277" s="44">
        <v>0</v>
      </c>
      <c r="AO277" s="45">
        <v>0</v>
      </c>
      <c r="AP277" s="43">
        <v>0</v>
      </c>
      <c r="AQ277" s="46">
        <v>0</v>
      </c>
      <c r="AR277" s="43">
        <v>32.39</v>
      </c>
      <c r="AS277" s="51"/>
      <c r="AT277" s="43">
        <v>0</v>
      </c>
      <c r="AU277" s="44">
        <v>0</v>
      </c>
      <c r="AV277" s="45">
        <v>0</v>
      </c>
      <c r="AW277" s="43">
        <v>0</v>
      </c>
      <c r="AX277" s="46">
        <v>0</v>
      </c>
      <c r="AY277" s="43">
        <v>32.39</v>
      </c>
      <c r="AZ277" s="51"/>
      <c r="BA277" s="43">
        <v>0</v>
      </c>
      <c r="BB277" s="44">
        <v>0</v>
      </c>
      <c r="BC277" s="45">
        <v>0</v>
      </c>
      <c r="BD277" s="43">
        <v>0</v>
      </c>
      <c r="BE277" s="46">
        <v>0</v>
      </c>
      <c r="BF277" s="43">
        <v>32.39</v>
      </c>
      <c r="BG277" s="51"/>
      <c r="BH277" s="43">
        <v>0</v>
      </c>
      <c r="BI277" s="44">
        <v>0</v>
      </c>
      <c r="BJ277" s="45">
        <v>0</v>
      </c>
      <c r="BK277" s="43">
        <v>0</v>
      </c>
      <c r="BL277" s="46">
        <v>0</v>
      </c>
      <c r="BM277" s="43">
        <v>32.39</v>
      </c>
      <c r="BN277" s="51"/>
      <c r="BO277" s="43">
        <v>0</v>
      </c>
      <c r="BP277" s="44">
        <v>0</v>
      </c>
      <c r="BQ277" s="45">
        <v>0</v>
      </c>
      <c r="BR277" s="43">
        <v>0</v>
      </c>
      <c r="BS277" s="46">
        <v>0</v>
      </c>
      <c r="BT277" s="43">
        <v>32.39</v>
      </c>
      <c r="BU277" s="68"/>
      <c r="BV277" s="43">
        <v>0</v>
      </c>
      <c r="BW277" s="44">
        <v>0</v>
      </c>
      <c r="BX277" s="45">
        <v>0</v>
      </c>
      <c r="BY277" s="43">
        <v>0</v>
      </c>
      <c r="BZ277" s="46">
        <v>0</v>
      </c>
      <c r="CA277" s="43">
        <v>32.39</v>
      </c>
      <c r="CB277" s="51"/>
      <c r="CC277" s="43">
        <v>0</v>
      </c>
      <c r="CD277" s="44">
        <v>0</v>
      </c>
      <c r="CE277" s="45">
        <v>0</v>
      </c>
      <c r="CF277" s="43">
        <v>0</v>
      </c>
      <c r="CG277" s="46">
        <v>0</v>
      </c>
      <c r="CH277" s="43">
        <v>32.39</v>
      </c>
      <c r="CI277" s="51"/>
      <c r="CJ277" s="43">
        <v>0</v>
      </c>
      <c r="CK277" s="44">
        <v>0</v>
      </c>
      <c r="CL277" s="45">
        <v>0</v>
      </c>
      <c r="CM277" s="43">
        <v>0</v>
      </c>
      <c r="CN277" s="46">
        <v>0</v>
      </c>
      <c r="CO277" s="43">
        <v>32.39</v>
      </c>
      <c r="CP277" s="68">
        <v>1</v>
      </c>
      <c r="CQ277" s="43">
        <v>32.39</v>
      </c>
      <c r="CR277" s="44">
        <v>1</v>
      </c>
      <c r="CS277" s="45">
        <v>1</v>
      </c>
      <c r="CT277" s="43">
        <v>32.39</v>
      </c>
      <c r="CU277" s="46">
        <v>1</v>
      </c>
      <c r="CV277" s="43">
        <v>0</v>
      </c>
      <c r="CW277" s="68"/>
      <c r="CX277" s="43">
        <v>0</v>
      </c>
      <c r="CY277" s="44">
        <v>0</v>
      </c>
      <c r="CZ277" s="45">
        <v>1</v>
      </c>
      <c r="DA277" s="43">
        <v>32.39</v>
      </c>
      <c r="DB277" s="46">
        <v>1</v>
      </c>
      <c r="DC277" s="43">
        <v>0</v>
      </c>
      <c r="DD277" s="68"/>
      <c r="DE277" s="43">
        <v>0</v>
      </c>
      <c r="DF277" s="44">
        <v>0</v>
      </c>
      <c r="DG277" s="45">
        <v>1</v>
      </c>
      <c r="DH277" s="43">
        <v>32.39</v>
      </c>
      <c r="DI277" s="46">
        <v>1</v>
      </c>
      <c r="DJ277" s="43">
        <v>0</v>
      </c>
      <c r="DK277" s="68"/>
      <c r="DL277" s="43">
        <v>0</v>
      </c>
      <c r="DM277" s="44">
        <v>0</v>
      </c>
      <c r="DN277" s="45">
        <v>1</v>
      </c>
      <c r="DO277" s="43">
        <v>32.39</v>
      </c>
      <c r="DP277" s="46">
        <v>1</v>
      </c>
      <c r="DQ277" s="43">
        <v>0</v>
      </c>
      <c r="DR277" s="45">
        <v>0</v>
      </c>
      <c r="DS277" s="45">
        <v>0</v>
      </c>
      <c r="DT277" s="45"/>
      <c r="DU277" s="45">
        <v>0</v>
      </c>
      <c r="DV277" s="43">
        <v>0</v>
      </c>
      <c r="DW277" s="43">
        <v>0</v>
      </c>
      <c r="DX277" s="43">
        <v>0</v>
      </c>
      <c r="DY277" s="50">
        <v>0</v>
      </c>
      <c r="DZ277" s="50">
        <v>0</v>
      </c>
      <c r="EA277" s="52" t="s">
        <v>2076</v>
      </c>
      <c r="EB277"/>
    </row>
    <row r="278" spans="1:132" outlineLevel="1" x14ac:dyDescent="0.25">
      <c r="A278" s="37" t="s">
        <v>772</v>
      </c>
      <c r="B278" s="38" t="s">
        <v>773</v>
      </c>
      <c r="C278" s="37" t="s">
        <v>61</v>
      </c>
      <c r="D278" s="37" t="s">
        <v>774</v>
      </c>
      <c r="E278" s="39" t="s">
        <v>63</v>
      </c>
      <c r="F278" s="39">
        <v>6</v>
      </c>
      <c r="G278" s="40">
        <v>382.11</v>
      </c>
      <c r="H278" s="40">
        <v>478.47</v>
      </c>
      <c r="I278" s="41">
        <v>2870.82</v>
      </c>
      <c r="J278" s="51">
        <v>0</v>
      </c>
      <c r="K278" s="43">
        <v>0</v>
      </c>
      <c r="L278" s="44">
        <v>0</v>
      </c>
      <c r="M278" s="45">
        <v>0</v>
      </c>
      <c r="N278" s="43">
        <v>0</v>
      </c>
      <c r="O278" s="46">
        <v>0</v>
      </c>
      <c r="P278" s="43">
        <v>2870.82</v>
      </c>
      <c r="Q278" s="51"/>
      <c r="R278" s="43">
        <v>0</v>
      </c>
      <c r="S278" s="44">
        <v>0</v>
      </c>
      <c r="T278" s="48">
        <v>0</v>
      </c>
      <c r="U278" s="43">
        <v>0</v>
      </c>
      <c r="V278" s="46">
        <v>0</v>
      </c>
      <c r="W278" s="43">
        <v>2870.82</v>
      </c>
      <c r="X278" s="51"/>
      <c r="Y278" s="43">
        <v>0</v>
      </c>
      <c r="Z278" s="44">
        <v>0</v>
      </c>
      <c r="AA278" s="45">
        <v>0</v>
      </c>
      <c r="AB278" s="43">
        <v>0</v>
      </c>
      <c r="AC278" s="46">
        <v>0</v>
      </c>
      <c r="AD278" s="43">
        <v>2870.82</v>
      </c>
      <c r="AE278" s="51"/>
      <c r="AF278" s="43">
        <v>0</v>
      </c>
      <c r="AG278" s="44">
        <v>0</v>
      </c>
      <c r="AH278" s="45">
        <v>0</v>
      </c>
      <c r="AI278" s="43">
        <v>0</v>
      </c>
      <c r="AJ278" s="46">
        <v>0</v>
      </c>
      <c r="AK278" s="43">
        <v>2870.82</v>
      </c>
      <c r="AL278" s="51"/>
      <c r="AM278" s="43">
        <v>0</v>
      </c>
      <c r="AN278" s="44">
        <v>0</v>
      </c>
      <c r="AO278" s="45">
        <v>0</v>
      </c>
      <c r="AP278" s="43">
        <v>0</v>
      </c>
      <c r="AQ278" s="46">
        <v>0</v>
      </c>
      <c r="AR278" s="43">
        <v>2870.82</v>
      </c>
      <c r="AS278" s="51"/>
      <c r="AT278" s="43">
        <v>0</v>
      </c>
      <c r="AU278" s="44">
        <v>0</v>
      </c>
      <c r="AV278" s="45">
        <v>0</v>
      </c>
      <c r="AW278" s="43">
        <v>0</v>
      </c>
      <c r="AX278" s="46">
        <v>0</v>
      </c>
      <c r="AY278" s="43">
        <v>2870.82</v>
      </c>
      <c r="AZ278" s="51">
        <v>1</v>
      </c>
      <c r="BA278" s="43">
        <v>478.47</v>
      </c>
      <c r="BB278" s="44">
        <v>0.16666666666666666</v>
      </c>
      <c r="BC278" s="45">
        <v>1</v>
      </c>
      <c r="BD278" s="43">
        <v>478.47</v>
      </c>
      <c r="BE278" s="46">
        <v>0.16666666666666666</v>
      </c>
      <c r="BF278" s="43">
        <v>2392.3500000000004</v>
      </c>
      <c r="BG278" s="51"/>
      <c r="BH278" s="43">
        <v>0</v>
      </c>
      <c r="BI278" s="44">
        <v>0</v>
      </c>
      <c r="BJ278" s="45">
        <v>1</v>
      </c>
      <c r="BK278" s="43">
        <v>478.47</v>
      </c>
      <c r="BL278" s="46">
        <v>0.16666666666666666</v>
      </c>
      <c r="BM278" s="43">
        <v>2392.3500000000004</v>
      </c>
      <c r="BN278" s="51">
        <v>3</v>
      </c>
      <c r="BO278" s="43">
        <v>1435.41</v>
      </c>
      <c r="BP278" s="44">
        <v>0.5</v>
      </c>
      <c r="BQ278" s="45">
        <v>4</v>
      </c>
      <c r="BR278" s="43">
        <v>1913.88</v>
      </c>
      <c r="BS278" s="46">
        <v>0.66666666666666663</v>
      </c>
      <c r="BT278" s="43">
        <v>956.94</v>
      </c>
      <c r="BU278" s="68"/>
      <c r="BV278" s="43">
        <v>0</v>
      </c>
      <c r="BW278" s="44">
        <v>0</v>
      </c>
      <c r="BX278" s="45">
        <v>4</v>
      </c>
      <c r="BY278" s="43">
        <v>1913.88</v>
      </c>
      <c r="BZ278" s="46">
        <v>0.66666666666666663</v>
      </c>
      <c r="CA278" s="43">
        <v>956.94</v>
      </c>
      <c r="CB278" s="51"/>
      <c r="CC278" s="43">
        <v>0</v>
      </c>
      <c r="CD278" s="44">
        <v>0</v>
      </c>
      <c r="CE278" s="45">
        <v>4</v>
      </c>
      <c r="CF278" s="43">
        <v>1913.88</v>
      </c>
      <c r="CG278" s="46">
        <v>0.66666666666666663</v>
      </c>
      <c r="CH278" s="43">
        <v>956.94</v>
      </c>
      <c r="CI278" s="51"/>
      <c r="CJ278" s="43">
        <v>0</v>
      </c>
      <c r="CK278" s="44">
        <v>0</v>
      </c>
      <c r="CL278" s="45">
        <v>4</v>
      </c>
      <c r="CM278" s="43">
        <v>1913.88</v>
      </c>
      <c r="CN278" s="46">
        <v>0.66666666666666663</v>
      </c>
      <c r="CO278" s="43">
        <v>956.94</v>
      </c>
      <c r="CP278" s="51">
        <v>2</v>
      </c>
      <c r="CQ278" s="43">
        <v>956.94</v>
      </c>
      <c r="CR278" s="44">
        <v>0.33333333333333331</v>
      </c>
      <c r="CS278" s="45">
        <v>6</v>
      </c>
      <c r="CT278" s="43">
        <v>2870.82</v>
      </c>
      <c r="CU278" s="46">
        <v>1</v>
      </c>
      <c r="CV278" s="43">
        <v>0</v>
      </c>
      <c r="CW278" s="51"/>
      <c r="CX278" s="43">
        <v>0</v>
      </c>
      <c r="CY278" s="44">
        <v>0</v>
      </c>
      <c r="CZ278" s="45">
        <v>6</v>
      </c>
      <c r="DA278" s="43">
        <v>2870.82</v>
      </c>
      <c r="DB278" s="46">
        <v>1</v>
      </c>
      <c r="DC278" s="43">
        <v>0</v>
      </c>
      <c r="DD278" s="51"/>
      <c r="DE278" s="43">
        <v>0</v>
      </c>
      <c r="DF278" s="44">
        <v>0</v>
      </c>
      <c r="DG278" s="45">
        <v>6</v>
      </c>
      <c r="DH278" s="43">
        <v>2870.82</v>
      </c>
      <c r="DI278" s="46">
        <v>1</v>
      </c>
      <c r="DJ278" s="43">
        <v>0</v>
      </c>
      <c r="DK278" s="51"/>
      <c r="DL278" s="43">
        <v>0</v>
      </c>
      <c r="DM278" s="44">
        <v>0</v>
      </c>
      <c r="DN278" s="45">
        <v>6</v>
      </c>
      <c r="DO278" s="43">
        <v>2870.82</v>
      </c>
      <c r="DP278" s="46">
        <v>1</v>
      </c>
      <c r="DQ278" s="43">
        <v>0</v>
      </c>
      <c r="DR278" s="45">
        <v>0</v>
      </c>
      <c r="DS278" s="45">
        <v>0</v>
      </c>
      <c r="DT278" s="45"/>
      <c r="DU278" s="45">
        <v>0</v>
      </c>
      <c r="DV278" s="43">
        <v>0</v>
      </c>
      <c r="DW278" s="43">
        <v>0</v>
      </c>
      <c r="DX278" s="43">
        <v>0</v>
      </c>
      <c r="DY278" s="50">
        <v>0</v>
      </c>
      <c r="DZ278" s="50">
        <v>0</v>
      </c>
      <c r="EA278" s="52" t="s">
        <v>2076</v>
      </c>
      <c r="EB278"/>
    </row>
    <row r="279" spans="1:132" ht="38.25" outlineLevel="1" x14ac:dyDescent="0.25">
      <c r="A279" s="37" t="s">
        <v>775</v>
      </c>
      <c r="B279" s="38" t="s">
        <v>776</v>
      </c>
      <c r="C279" s="37" t="s">
        <v>48</v>
      </c>
      <c r="D279" s="37" t="s">
        <v>777</v>
      </c>
      <c r="E279" s="39" t="s">
        <v>63</v>
      </c>
      <c r="F279" s="39">
        <v>7</v>
      </c>
      <c r="G279" s="40">
        <v>4.09</v>
      </c>
      <c r="H279" s="40">
        <v>5.12</v>
      </c>
      <c r="I279" s="41">
        <v>35.840000000000003</v>
      </c>
      <c r="J279" s="51">
        <v>0</v>
      </c>
      <c r="K279" s="43">
        <v>0</v>
      </c>
      <c r="L279" s="44">
        <v>0</v>
      </c>
      <c r="M279" s="45">
        <v>0</v>
      </c>
      <c r="N279" s="43">
        <v>0</v>
      </c>
      <c r="O279" s="46">
        <v>0</v>
      </c>
      <c r="P279" s="43">
        <v>35.840000000000003</v>
      </c>
      <c r="Q279" s="51"/>
      <c r="R279" s="43">
        <v>0</v>
      </c>
      <c r="S279" s="44">
        <v>0</v>
      </c>
      <c r="T279" s="48">
        <v>0</v>
      </c>
      <c r="U279" s="43">
        <v>0</v>
      </c>
      <c r="V279" s="46">
        <v>0</v>
      </c>
      <c r="W279" s="43">
        <v>35.840000000000003</v>
      </c>
      <c r="X279" s="51"/>
      <c r="Y279" s="43">
        <v>0</v>
      </c>
      <c r="Z279" s="44">
        <v>0</v>
      </c>
      <c r="AA279" s="45">
        <v>0</v>
      </c>
      <c r="AB279" s="43">
        <v>0</v>
      </c>
      <c r="AC279" s="46">
        <v>0</v>
      </c>
      <c r="AD279" s="43">
        <v>35.840000000000003</v>
      </c>
      <c r="AE279" s="51"/>
      <c r="AF279" s="43">
        <v>0</v>
      </c>
      <c r="AG279" s="44">
        <v>0</v>
      </c>
      <c r="AH279" s="45">
        <v>0</v>
      </c>
      <c r="AI279" s="43">
        <v>0</v>
      </c>
      <c r="AJ279" s="46">
        <v>0</v>
      </c>
      <c r="AK279" s="43">
        <v>35.840000000000003</v>
      </c>
      <c r="AL279" s="51"/>
      <c r="AM279" s="43">
        <v>0</v>
      </c>
      <c r="AN279" s="44">
        <v>0</v>
      </c>
      <c r="AO279" s="45">
        <v>0</v>
      </c>
      <c r="AP279" s="43">
        <v>0</v>
      </c>
      <c r="AQ279" s="46">
        <v>0</v>
      </c>
      <c r="AR279" s="43">
        <v>35.840000000000003</v>
      </c>
      <c r="AS279" s="51"/>
      <c r="AT279" s="43">
        <v>0</v>
      </c>
      <c r="AU279" s="44">
        <v>0</v>
      </c>
      <c r="AV279" s="45">
        <v>0</v>
      </c>
      <c r="AW279" s="43">
        <v>0</v>
      </c>
      <c r="AX279" s="46">
        <v>0</v>
      </c>
      <c r="AY279" s="43">
        <v>35.840000000000003</v>
      </c>
      <c r="AZ279" s="51"/>
      <c r="BA279" s="43">
        <v>0</v>
      </c>
      <c r="BB279" s="44">
        <v>0</v>
      </c>
      <c r="BC279" s="45">
        <v>0</v>
      </c>
      <c r="BD279" s="43">
        <v>0</v>
      </c>
      <c r="BE279" s="46">
        <v>0</v>
      </c>
      <c r="BF279" s="43">
        <v>35.840000000000003</v>
      </c>
      <c r="BG279" s="51"/>
      <c r="BH279" s="43">
        <v>0</v>
      </c>
      <c r="BI279" s="44">
        <v>0</v>
      </c>
      <c r="BJ279" s="45">
        <v>0</v>
      </c>
      <c r="BK279" s="43">
        <v>0</v>
      </c>
      <c r="BL279" s="46">
        <v>0</v>
      </c>
      <c r="BM279" s="43">
        <v>35.840000000000003</v>
      </c>
      <c r="BN279" s="51">
        <v>7</v>
      </c>
      <c r="BO279" s="43">
        <v>35.840000000000003</v>
      </c>
      <c r="BP279" s="44">
        <v>1</v>
      </c>
      <c r="BQ279" s="45">
        <v>7</v>
      </c>
      <c r="BR279" s="43">
        <v>35.840000000000003</v>
      </c>
      <c r="BS279" s="46">
        <v>1</v>
      </c>
      <c r="BT279" s="43">
        <v>0</v>
      </c>
      <c r="BU279" s="68"/>
      <c r="BV279" s="43">
        <v>0</v>
      </c>
      <c r="BW279" s="44">
        <v>0</v>
      </c>
      <c r="BX279" s="45">
        <v>7</v>
      </c>
      <c r="BY279" s="43">
        <v>35.840000000000003</v>
      </c>
      <c r="BZ279" s="46">
        <v>1</v>
      </c>
      <c r="CA279" s="43">
        <v>0</v>
      </c>
      <c r="CB279" s="51"/>
      <c r="CC279" s="43">
        <v>0</v>
      </c>
      <c r="CD279" s="44">
        <v>0</v>
      </c>
      <c r="CE279" s="45">
        <v>7</v>
      </c>
      <c r="CF279" s="43">
        <v>35.840000000000003</v>
      </c>
      <c r="CG279" s="46">
        <v>1</v>
      </c>
      <c r="CH279" s="43">
        <v>0</v>
      </c>
      <c r="CI279" s="51"/>
      <c r="CJ279" s="43">
        <v>0</v>
      </c>
      <c r="CK279" s="44">
        <v>0</v>
      </c>
      <c r="CL279" s="45">
        <v>7</v>
      </c>
      <c r="CM279" s="43">
        <v>35.840000000000003</v>
      </c>
      <c r="CN279" s="46">
        <v>1</v>
      </c>
      <c r="CO279" s="43">
        <v>0</v>
      </c>
      <c r="CP279" s="51"/>
      <c r="CQ279" s="43">
        <v>0</v>
      </c>
      <c r="CR279" s="44">
        <v>0</v>
      </c>
      <c r="CS279" s="45">
        <v>7</v>
      </c>
      <c r="CT279" s="43">
        <v>35.840000000000003</v>
      </c>
      <c r="CU279" s="46">
        <v>1</v>
      </c>
      <c r="CV279" s="43">
        <v>0</v>
      </c>
      <c r="CW279" s="51"/>
      <c r="CX279" s="43">
        <v>0</v>
      </c>
      <c r="CY279" s="44">
        <v>0</v>
      </c>
      <c r="CZ279" s="45">
        <v>7</v>
      </c>
      <c r="DA279" s="43">
        <v>35.840000000000003</v>
      </c>
      <c r="DB279" s="46">
        <v>1</v>
      </c>
      <c r="DC279" s="43">
        <v>0</v>
      </c>
      <c r="DD279" s="51"/>
      <c r="DE279" s="43">
        <v>0</v>
      </c>
      <c r="DF279" s="44">
        <v>0</v>
      </c>
      <c r="DG279" s="45">
        <v>7</v>
      </c>
      <c r="DH279" s="43">
        <v>35.840000000000003</v>
      </c>
      <c r="DI279" s="46">
        <v>1</v>
      </c>
      <c r="DJ279" s="43">
        <v>0</v>
      </c>
      <c r="DK279" s="51"/>
      <c r="DL279" s="43">
        <v>0</v>
      </c>
      <c r="DM279" s="44">
        <v>0</v>
      </c>
      <c r="DN279" s="45">
        <v>7</v>
      </c>
      <c r="DO279" s="43">
        <v>35.840000000000003</v>
      </c>
      <c r="DP279" s="46">
        <v>1</v>
      </c>
      <c r="DQ279" s="43">
        <v>0</v>
      </c>
      <c r="DR279" s="45">
        <v>0</v>
      </c>
      <c r="DS279" s="45">
        <v>0</v>
      </c>
      <c r="DT279" s="45"/>
      <c r="DU279" s="45">
        <v>0</v>
      </c>
      <c r="DV279" s="43">
        <v>0</v>
      </c>
      <c r="DW279" s="43">
        <v>0</v>
      </c>
      <c r="DX279" s="43">
        <v>0</v>
      </c>
      <c r="DY279" s="50">
        <v>0</v>
      </c>
      <c r="DZ279" s="50">
        <v>0</v>
      </c>
      <c r="EA279" s="52" t="s">
        <v>2076</v>
      </c>
      <c r="EB279"/>
    </row>
    <row r="280" spans="1:132" ht="25.5" outlineLevel="1" x14ac:dyDescent="0.25">
      <c r="A280" s="37" t="s">
        <v>778</v>
      </c>
      <c r="B280" s="38" t="s">
        <v>779</v>
      </c>
      <c r="C280" s="37" t="s">
        <v>53</v>
      </c>
      <c r="D280" s="37" t="s">
        <v>780</v>
      </c>
      <c r="E280" s="39" t="s">
        <v>63</v>
      </c>
      <c r="F280" s="39">
        <v>11</v>
      </c>
      <c r="G280" s="40">
        <v>45.92</v>
      </c>
      <c r="H280" s="40">
        <v>57.5</v>
      </c>
      <c r="I280" s="41">
        <v>632.5</v>
      </c>
      <c r="J280" s="51">
        <v>0</v>
      </c>
      <c r="K280" s="43">
        <v>0</v>
      </c>
      <c r="L280" s="44">
        <v>0</v>
      </c>
      <c r="M280" s="45">
        <v>0</v>
      </c>
      <c r="N280" s="43">
        <v>0</v>
      </c>
      <c r="O280" s="46">
        <v>0</v>
      </c>
      <c r="P280" s="43">
        <v>632.5</v>
      </c>
      <c r="Q280" s="51"/>
      <c r="R280" s="43">
        <v>0</v>
      </c>
      <c r="S280" s="44">
        <v>0</v>
      </c>
      <c r="T280" s="48">
        <v>0</v>
      </c>
      <c r="U280" s="43">
        <v>0</v>
      </c>
      <c r="V280" s="46">
        <v>0</v>
      </c>
      <c r="W280" s="43">
        <v>632.5</v>
      </c>
      <c r="X280" s="51"/>
      <c r="Y280" s="43">
        <v>0</v>
      </c>
      <c r="Z280" s="44">
        <v>0</v>
      </c>
      <c r="AA280" s="45">
        <v>0</v>
      </c>
      <c r="AB280" s="43">
        <v>0</v>
      </c>
      <c r="AC280" s="46">
        <v>0</v>
      </c>
      <c r="AD280" s="43">
        <v>632.5</v>
      </c>
      <c r="AE280" s="51"/>
      <c r="AF280" s="43">
        <v>0</v>
      </c>
      <c r="AG280" s="44">
        <v>0</v>
      </c>
      <c r="AH280" s="45">
        <v>0</v>
      </c>
      <c r="AI280" s="43">
        <v>0</v>
      </c>
      <c r="AJ280" s="46">
        <v>0</v>
      </c>
      <c r="AK280" s="43">
        <v>632.5</v>
      </c>
      <c r="AL280" s="51"/>
      <c r="AM280" s="43">
        <v>0</v>
      </c>
      <c r="AN280" s="44">
        <v>0</v>
      </c>
      <c r="AO280" s="45">
        <v>0</v>
      </c>
      <c r="AP280" s="43">
        <v>0</v>
      </c>
      <c r="AQ280" s="46">
        <v>0</v>
      </c>
      <c r="AR280" s="43">
        <v>632.5</v>
      </c>
      <c r="AS280" s="51"/>
      <c r="AT280" s="43">
        <v>0</v>
      </c>
      <c r="AU280" s="44">
        <v>0</v>
      </c>
      <c r="AV280" s="45">
        <v>0</v>
      </c>
      <c r="AW280" s="43">
        <v>0</v>
      </c>
      <c r="AX280" s="46">
        <v>0</v>
      </c>
      <c r="AY280" s="43">
        <v>632.5</v>
      </c>
      <c r="AZ280" s="51">
        <v>3</v>
      </c>
      <c r="BA280" s="43">
        <v>172.5</v>
      </c>
      <c r="BB280" s="44">
        <v>0.27272727272727271</v>
      </c>
      <c r="BC280" s="45">
        <v>3</v>
      </c>
      <c r="BD280" s="43">
        <v>172.5</v>
      </c>
      <c r="BE280" s="46">
        <v>0.27272727272727271</v>
      </c>
      <c r="BF280" s="43">
        <v>460</v>
      </c>
      <c r="BG280" s="51"/>
      <c r="BH280" s="43">
        <v>0</v>
      </c>
      <c r="BI280" s="44">
        <v>0</v>
      </c>
      <c r="BJ280" s="45">
        <v>3</v>
      </c>
      <c r="BK280" s="43">
        <v>172.5</v>
      </c>
      <c r="BL280" s="46">
        <v>0.27272727272727271</v>
      </c>
      <c r="BM280" s="43">
        <v>460</v>
      </c>
      <c r="BN280" s="51"/>
      <c r="BO280" s="43">
        <v>0</v>
      </c>
      <c r="BP280" s="44">
        <v>0</v>
      </c>
      <c r="BQ280" s="45">
        <v>3</v>
      </c>
      <c r="BR280" s="43">
        <v>172.5</v>
      </c>
      <c r="BS280" s="46">
        <v>0.27272727272727271</v>
      </c>
      <c r="BT280" s="43">
        <v>460</v>
      </c>
      <c r="BU280" s="68">
        <v>8</v>
      </c>
      <c r="BV280" s="43">
        <v>460</v>
      </c>
      <c r="BW280" s="44">
        <v>0.72727272727272729</v>
      </c>
      <c r="BX280" s="45">
        <v>11</v>
      </c>
      <c r="BY280" s="43">
        <v>632.5</v>
      </c>
      <c r="BZ280" s="46">
        <v>1</v>
      </c>
      <c r="CA280" s="43">
        <v>0</v>
      </c>
      <c r="CB280" s="51"/>
      <c r="CC280" s="43">
        <v>0</v>
      </c>
      <c r="CD280" s="44">
        <v>0</v>
      </c>
      <c r="CE280" s="45">
        <v>11</v>
      </c>
      <c r="CF280" s="43">
        <v>632.5</v>
      </c>
      <c r="CG280" s="46">
        <v>1</v>
      </c>
      <c r="CH280" s="43">
        <v>0</v>
      </c>
      <c r="CI280" s="51"/>
      <c r="CJ280" s="43">
        <v>0</v>
      </c>
      <c r="CK280" s="44">
        <v>0</v>
      </c>
      <c r="CL280" s="45">
        <v>11</v>
      </c>
      <c r="CM280" s="43">
        <v>632.5</v>
      </c>
      <c r="CN280" s="46">
        <v>1</v>
      </c>
      <c r="CO280" s="43">
        <v>0</v>
      </c>
      <c r="CP280" s="51"/>
      <c r="CQ280" s="43">
        <v>0</v>
      </c>
      <c r="CR280" s="44">
        <v>0</v>
      </c>
      <c r="CS280" s="45">
        <v>11</v>
      </c>
      <c r="CT280" s="43">
        <v>632.5</v>
      </c>
      <c r="CU280" s="46">
        <v>1</v>
      </c>
      <c r="CV280" s="43">
        <v>0</v>
      </c>
      <c r="CW280" s="51"/>
      <c r="CX280" s="43">
        <v>0</v>
      </c>
      <c r="CY280" s="44">
        <v>0</v>
      </c>
      <c r="CZ280" s="45">
        <v>11</v>
      </c>
      <c r="DA280" s="43">
        <v>632.5</v>
      </c>
      <c r="DB280" s="46">
        <v>1</v>
      </c>
      <c r="DC280" s="43">
        <v>0</v>
      </c>
      <c r="DD280" s="51"/>
      <c r="DE280" s="43">
        <v>0</v>
      </c>
      <c r="DF280" s="44">
        <v>0</v>
      </c>
      <c r="DG280" s="45">
        <v>11</v>
      </c>
      <c r="DH280" s="43">
        <v>632.5</v>
      </c>
      <c r="DI280" s="46">
        <v>1</v>
      </c>
      <c r="DJ280" s="43">
        <v>0</v>
      </c>
      <c r="DK280" s="51"/>
      <c r="DL280" s="43">
        <v>0</v>
      </c>
      <c r="DM280" s="44">
        <v>0</v>
      </c>
      <c r="DN280" s="45">
        <v>11</v>
      </c>
      <c r="DO280" s="43">
        <v>632.5</v>
      </c>
      <c r="DP280" s="46">
        <v>1</v>
      </c>
      <c r="DQ280" s="43">
        <v>0</v>
      </c>
      <c r="DR280" s="45">
        <v>0</v>
      </c>
      <c r="DS280" s="45">
        <v>0</v>
      </c>
      <c r="DT280" s="45"/>
      <c r="DU280" s="45">
        <v>0</v>
      </c>
      <c r="DV280" s="43">
        <v>0</v>
      </c>
      <c r="DW280" s="43">
        <v>0</v>
      </c>
      <c r="DX280" s="43">
        <v>0</v>
      </c>
      <c r="DY280" s="50">
        <v>0</v>
      </c>
      <c r="DZ280" s="50">
        <v>0</v>
      </c>
      <c r="EA280" s="52" t="s">
        <v>2076</v>
      </c>
      <c r="EB280"/>
    </row>
    <row r="281" spans="1:132" ht="38.25" outlineLevel="1" x14ac:dyDescent="0.25">
      <c r="A281" s="37" t="s">
        <v>781</v>
      </c>
      <c r="B281" s="38" t="s">
        <v>782</v>
      </c>
      <c r="C281" s="37" t="s">
        <v>48</v>
      </c>
      <c r="D281" s="37" t="s">
        <v>783</v>
      </c>
      <c r="E281" s="39" t="s">
        <v>63</v>
      </c>
      <c r="F281" s="39">
        <v>20</v>
      </c>
      <c r="G281" s="40">
        <v>5.04</v>
      </c>
      <c r="H281" s="40">
        <v>6.31</v>
      </c>
      <c r="I281" s="41">
        <v>126.2</v>
      </c>
      <c r="J281" s="51">
        <v>0</v>
      </c>
      <c r="K281" s="43">
        <v>0</v>
      </c>
      <c r="L281" s="44">
        <v>0</v>
      </c>
      <c r="M281" s="45">
        <v>0</v>
      </c>
      <c r="N281" s="43">
        <v>0</v>
      </c>
      <c r="O281" s="46">
        <v>0</v>
      </c>
      <c r="P281" s="43">
        <v>126.2</v>
      </c>
      <c r="Q281" s="51"/>
      <c r="R281" s="43">
        <v>0</v>
      </c>
      <c r="S281" s="44">
        <v>0</v>
      </c>
      <c r="T281" s="48">
        <v>0</v>
      </c>
      <c r="U281" s="43">
        <v>0</v>
      </c>
      <c r="V281" s="46">
        <v>0</v>
      </c>
      <c r="W281" s="43">
        <v>126.2</v>
      </c>
      <c r="X281" s="51"/>
      <c r="Y281" s="43">
        <v>0</v>
      </c>
      <c r="Z281" s="44">
        <v>0</v>
      </c>
      <c r="AA281" s="45">
        <v>0</v>
      </c>
      <c r="AB281" s="43">
        <v>0</v>
      </c>
      <c r="AC281" s="46">
        <v>0</v>
      </c>
      <c r="AD281" s="43">
        <v>126.2</v>
      </c>
      <c r="AE281" s="51"/>
      <c r="AF281" s="43">
        <v>0</v>
      </c>
      <c r="AG281" s="44">
        <v>0</v>
      </c>
      <c r="AH281" s="45">
        <v>0</v>
      </c>
      <c r="AI281" s="43">
        <v>0</v>
      </c>
      <c r="AJ281" s="46">
        <v>0</v>
      </c>
      <c r="AK281" s="43">
        <v>126.2</v>
      </c>
      <c r="AL281" s="51"/>
      <c r="AM281" s="43">
        <v>0</v>
      </c>
      <c r="AN281" s="44">
        <v>0</v>
      </c>
      <c r="AO281" s="45">
        <v>0</v>
      </c>
      <c r="AP281" s="43">
        <v>0</v>
      </c>
      <c r="AQ281" s="46">
        <v>0</v>
      </c>
      <c r="AR281" s="43">
        <v>126.2</v>
      </c>
      <c r="AS281" s="51"/>
      <c r="AT281" s="43">
        <v>0</v>
      </c>
      <c r="AU281" s="44">
        <v>0</v>
      </c>
      <c r="AV281" s="45">
        <v>0</v>
      </c>
      <c r="AW281" s="43">
        <v>0</v>
      </c>
      <c r="AX281" s="46">
        <v>0</v>
      </c>
      <c r="AY281" s="43">
        <v>126.2</v>
      </c>
      <c r="AZ281" s="51">
        <v>8</v>
      </c>
      <c r="BA281" s="43">
        <v>50.48</v>
      </c>
      <c r="BB281" s="44">
        <v>0.39999999999999997</v>
      </c>
      <c r="BC281" s="45">
        <v>8</v>
      </c>
      <c r="BD281" s="43">
        <v>50.48</v>
      </c>
      <c r="BE281" s="46">
        <v>0.39999999999999997</v>
      </c>
      <c r="BF281" s="43">
        <v>75.72</v>
      </c>
      <c r="BG281" s="51"/>
      <c r="BH281" s="43">
        <v>0</v>
      </c>
      <c r="BI281" s="44">
        <v>0</v>
      </c>
      <c r="BJ281" s="45">
        <v>8</v>
      </c>
      <c r="BK281" s="43">
        <v>50.48</v>
      </c>
      <c r="BL281" s="46">
        <v>0.39999999999999997</v>
      </c>
      <c r="BM281" s="43">
        <v>75.72</v>
      </c>
      <c r="BN281" s="51">
        <v>8</v>
      </c>
      <c r="BO281" s="43">
        <v>50.48</v>
      </c>
      <c r="BP281" s="44">
        <v>0.39999999999999997</v>
      </c>
      <c r="BQ281" s="45">
        <v>16</v>
      </c>
      <c r="BR281" s="43">
        <v>100.96</v>
      </c>
      <c r="BS281" s="46">
        <v>0.79999999999999993</v>
      </c>
      <c r="BT281" s="43">
        <v>25.240000000000009</v>
      </c>
      <c r="BU281" s="68">
        <v>1</v>
      </c>
      <c r="BV281" s="43">
        <v>6.31</v>
      </c>
      <c r="BW281" s="44">
        <v>4.9999999999999996E-2</v>
      </c>
      <c r="BX281" s="45">
        <v>17</v>
      </c>
      <c r="BY281" s="43">
        <v>107.27</v>
      </c>
      <c r="BZ281" s="46">
        <v>0.85</v>
      </c>
      <c r="CA281" s="43">
        <v>18.930000000000007</v>
      </c>
      <c r="CB281" s="51"/>
      <c r="CC281" s="43">
        <v>0</v>
      </c>
      <c r="CD281" s="44">
        <v>0</v>
      </c>
      <c r="CE281" s="45">
        <v>17</v>
      </c>
      <c r="CF281" s="43">
        <v>107.27</v>
      </c>
      <c r="CG281" s="46">
        <v>0.85</v>
      </c>
      <c r="CH281" s="43">
        <v>18.930000000000007</v>
      </c>
      <c r="CI281" s="51"/>
      <c r="CJ281" s="43">
        <v>0</v>
      </c>
      <c r="CK281" s="44">
        <v>0</v>
      </c>
      <c r="CL281" s="45">
        <v>17</v>
      </c>
      <c r="CM281" s="43">
        <v>107.27</v>
      </c>
      <c r="CN281" s="46">
        <v>0.85</v>
      </c>
      <c r="CO281" s="43">
        <v>18.930000000000007</v>
      </c>
      <c r="CP281" s="51">
        <v>3</v>
      </c>
      <c r="CQ281" s="43">
        <v>18.93</v>
      </c>
      <c r="CR281" s="44">
        <v>0.15</v>
      </c>
      <c r="CS281" s="45">
        <v>20</v>
      </c>
      <c r="CT281" s="43">
        <v>126.19999999999999</v>
      </c>
      <c r="CU281" s="46">
        <v>0.99999999999999989</v>
      </c>
      <c r="CV281" s="43">
        <v>0</v>
      </c>
      <c r="CW281" s="51"/>
      <c r="CX281" s="43">
        <v>0</v>
      </c>
      <c r="CY281" s="44">
        <v>0</v>
      </c>
      <c r="CZ281" s="45">
        <v>20</v>
      </c>
      <c r="DA281" s="43">
        <v>126.19999999999999</v>
      </c>
      <c r="DB281" s="46">
        <v>0.99999999999999989</v>
      </c>
      <c r="DC281" s="43">
        <v>0</v>
      </c>
      <c r="DD281" s="51"/>
      <c r="DE281" s="43">
        <v>0</v>
      </c>
      <c r="DF281" s="44">
        <v>0</v>
      </c>
      <c r="DG281" s="45">
        <v>20</v>
      </c>
      <c r="DH281" s="43">
        <v>126.19999999999999</v>
      </c>
      <c r="DI281" s="46">
        <v>0.99999999999999989</v>
      </c>
      <c r="DJ281" s="43">
        <v>0</v>
      </c>
      <c r="DK281" s="51"/>
      <c r="DL281" s="43">
        <v>0</v>
      </c>
      <c r="DM281" s="44">
        <v>0</v>
      </c>
      <c r="DN281" s="45">
        <v>20</v>
      </c>
      <c r="DO281" s="43">
        <v>126.19999999999999</v>
      </c>
      <c r="DP281" s="46">
        <v>0.99999999999999989</v>
      </c>
      <c r="DQ281" s="43">
        <v>0</v>
      </c>
      <c r="DR281" s="45">
        <v>0</v>
      </c>
      <c r="DS281" s="45">
        <v>0</v>
      </c>
      <c r="DT281" s="45"/>
      <c r="DU281" s="45">
        <v>0</v>
      </c>
      <c r="DV281" s="43">
        <v>0</v>
      </c>
      <c r="DW281" s="43">
        <v>0</v>
      </c>
      <c r="DX281" s="43">
        <v>0</v>
      </c>
      <c r="DY281" s="50">
        <v>0</v>
      </c>
      <c r="DZ281" s="50">
        <v>0</v>
      </c>
      <c r="EA281" s="52" t="s">
        <v>2076</v>
      </c>
      <c r="EB281"/>
    </row>
    <row r="282" spans="1:132" ht="38.25" outlineLevel="1" x14ac:dyDescent="0.25">
      <c r="A282" s="37" t="s">
        <v>784</v>
      </c>
      <c r="B282" s="38" t="s">
        <v>785</v>
      </c>
      <c r="C282" s="37" t="s">
        <v>48</v>
      </c>
      <c r="D282" s="37" t="s">
        <v>786</v>
      </c>
      <c r="E282" s="39" t="s">
        <v>63</v>
      </c>
      <c r="F282" s="39">
        <v>10</v>
      </c>
      <c r="G282" s="40">
        <v>6.88</v>
      </c>
      <c r="H282" s="40">
        <v>8.61</v>
      </c>
      <c r="I282" s="41">
        <v>86.1</v>
      </c>
      <c r="J282" s="51">
        <v>0</v>
      </c>
      <c r="K282" s="43">
        <v>0</v>
      </c>
      <c r="L282" s="44">
        <v>0</v>
      </c>
      <c r="M282" s="45">
        <v>0</v>
      </c>
      <c r="N282" s="43">
        <v>0</v>
      </c>
      <c r="O282" s="46">
        <v>0</v>
      </c>
      <c r="P282" s="43">
        <v>86.1</v>
      </c>
      <c r="Q282" s="51"/>
      <c r="R282" s="43">
        <v>0</v>
      </c>
      <c r="S282" s="44">
        <v>0</v>
      </c>
      <c r="T282" s="48">
        <v>0</v>
      </c>
      <c r="U282" s="43">
        <v>0</v>
      </c>
      <c r="V282" s="46">
        <v>0</v>
      </c>
      <c r="W282" s="43">
        <v>86.1</v>
      </c>
      <c r="X282" s="51"/>
      <c r="Y282" s="43">
        <v>0</v>
      </c>
      <c r="Z282" s="44">
        <v>0</v>
      </c>
      <c r="AA282" s="45">
        <v>0</v>
      </c>
      <c r="AB282" s="43">
        <v>0</v>
      </c>
      <c r="AC282" s="46">
        <v>0</v>
      </c>
      <c r="AD282" s="43">
        <v>86.1</v>
      </c>
      <c r="AE282" s="51"/>
      <c r="AF282" s="43">
        <v>0</v>
      </c>
      <c r="AG282" s="44">
        <v>0</v>
      </c>
      <c r="AH282" s="45">
        <v>0</v>
      </c>
      <c r="AI282" s="43">
        <v>0</v>
      </c>
      <c r="AJ282" s="46">
        <v>0</v>
      </c>
      <c r="AK282" s="43">
        <v>86.1</v>
      </c>
      <c r="AL282" s="51"/>
      <c r="AM282" s="43">
        <v>0</v>
      </c>
      <c r="AN282" s="44">
        <v>0</v>
      </c>
      <c r="AO282" s="45">
        <v>0</v>
      </c>
      <c r="AP282" s="43">
        <v>0</v>
      </c>
      <c r="AQ282" s="46">
        <v>0</v>
      </c>
      <c r="AR282" s="43">
        <v>86.1</v>
      </c>
      <c r="AS282" s="51"/>
      <c r="AT282" s="43">
        <v>0</v>
      </c>
      <c r="AU282" s="44">
        <v>0</v>
      </c>
      <c r="AV282" s="45">
        <v>0</v>
      </c>
      <c r="AW282" s="43">
        <v>0</v>
      </c>
      <c r="AX282" s="46">
        <v>0</v>
      </c>
      <c r="AY282" s="43">
        <v>86.1</v>
      </c>
      <c r="AZ282" s="51">
        <v>3</v>
      </c>
      <c r="BA282" s="43">
        <v>25.83</v>
      </c>
      <c r="BB282" s="44">
        <v>0.3</v>
      </c>
      <c r="BC282" s="45">
        <v>3</v>
      </c>
      <c r="BD282" s="43">
        <v>25.83</v>
      </c>
      <c r="BE282" s="46">
        <v>0.3</v>
      </c>
      <c r="BF282" s="43">
        <v>60.269999999999996</v>
      </c>
      <c r="BG282" s="51"/>
      <c r="BH282" s="43">
        <v>0</v>
      </c>
      <c r="BI282" s="44">
        <v>0</v>
      </c>
      <c r="BJ282" s="45">
        <v>3</v>
      </c>
      <c r="BK282" s="43">
        <v>25.83</v>
      </c>
      <c r="BL282" s="46">
        <v>0.3</v>
      </c>
      <c r="BM282" s="43">
        <v>60.269999999999996</v>
      </c>
      <c r="BN282" s="51">
        <v>4</v>
      </c>
      <c r="BO282" s="43">
        <v>34.44</v>
      </c>
      <c r="BP282" s="44">
        <v>0.4</v>
      </c>
      <c r="BQ282" s="45">
        <v>7</v>
      </c>
      <c r="BR282" s="43">
        <v>60.269999999999996</v>
      </c>
      <c r="BS282" s="46">
        <v>0.7</v>
      </c>
      <c r="BT282" s="43">
        <v>25.83</v>
      </c>
      <c r="BU282" s="68">
        <v>3</v>
      </c>
      <c r="BV282" s="43">
        <v>25.83</v>
      </c>
      <c r="BW282" s="44">
        <v>0.3</v>
      </c>
      <c r="BX282" s="45">
        <v>10</v>
      </c>
      <c r="BY282" s="43">
        <v>86.1</v>
      </c>
      <c r="BZ282" s="46">
        <v>1</v>
      </c>
      <c r="CA282" s="43">
        <v>0</v>
      </c>
      <c r="CB282" s="51"/>
      <c r="CC282" s="43">
        <v>0</v>
      </c>
      <c r="CD282" s="44">
        <v>0</v>
      </c>
      <c r="CE282" s="45">
        <v>10</v>
      </c>
      <c r="CF282" s="43">
        <v>86.1</v>
      </c>
      <c r="CG282" s="46">
        <v>1</v>
      </c>
      <c r="CH282" s="43">
        <v>0</v>
      </c>
      <c r="CI282" s="51"/>
      <c r="CJ282" s="43">
        <v>0</v>
      </c>
      <c r="CK282" s="44">
        <v>0</v>
      </c>
      <c r="CL282" s="45">
        <v>10</v>
      </c>
      <c r="CM282" s="43">
        <v>86.1</v>
      </c>
      <c r="CN282" s="46">
        <v>1</v>
      </c>
      <c r="CO282" s="43">
        <v>0</v>
      </c>
      <c r="CP282" s="51"/>
      <c r="CQ282" s="43">
        <v>0</v>
      </c>
      <c r="CR282" s="44">
        <v>0</v>
      </c>
      <c r="CS282" s="45">
        <v>10</v>
      </c>
      <c r="CT282" s="43">
        <v>86.1</v>
      </c>
      <c r="CU282" s="46">
        <v>1</v>
      </c>
      <c r="CV282" s="43">
        <v>0</v>
      </c>
      <c r="CW282" s="51"/>
      <c r="CX282" s="43">
        <v>0</v>
      </c>
      <c r="CY282" s="44">
        <v>0</v>
      </c>
      <c r="CZ282" s="45">
        <v>10</v>
      </c>
      <c r="DA282" s="43">
        <v>86.1</v>
      </c>
      <c r="DB282" s="46">
        <v>1</v>
      </c>
      <c r="DC282" s="43">
        <v>0</v>
      </c>
      <c r="DD282" s="51"/>
      <c r="DE282" s="43">
        <v>0</v>
      </c>
      <c r="DF282" s="44">
        <v>0</v>
      </c>
      <c r="DG282" s="45">
        <v>10</v>
      </c>
      <c r="DH282" s="43">
        <v>86.1</v>
      </c>
      <c r="DI282" s="46">
        <v>1</v>
      </c>
      <c r="DJ282" s="43">
        <v>0</v>
      </c>
      <c r="DK282" s="51"/>
      <c r="DL282" s="43">
        <v>0</v>
      </c>
      <c r="DM282" s="44">
        <v>0</v>
      </c>
      <c r="DN282" s="45">
        <v>10</v>
      </c>
      <c r="DO282" s="43">
        <v>86.1</v>
      </c>
      <c r="DP282" s="46">
        <v>1</v>
      </c>
      <c r="DQ282" s="43">
        <v>0</v>
      </c>
      <c r="DR282" s="45">
        <v>0</v>
      </c>
      <c r="DS282" s="45">
        <v>0</v>
      </c>
      <c r="DT282" s="45"/>
      <c r="DU282" s="45">
        <v>0</v>
      </c>
      <c r="DV282" s="43">
        <v>0</v>
      </c>
      <c r="DW282" s="43">
        <v>0</v>
      </c>
      <c r="DX282" s="43">
        <v>0</v>
      </c>
      <c r="DY282" s="50">
        <v>0</v>
      </c>
      <c r="DZ282" s="50">
        <v>0</v>
      </c>
      <c r="EA282" s="52" t="s">
        <v>2076</v>
      </c>
      <c r="EB282"/>
    </row>
    <row r="283" spans="1:132" ht="25.5" outlineLevel="1" x14ac:dyDescent="0.25">
      <c r="A283" s="37" t="s">
        <v>787</v>
      </c>
      <c r="B283" s="38" t="s">
        <v>788</v>
      </c>
      <c r="C283" s="37" t="s">
        <v>53</v>
      </c>
      <c r="D283" s="37" t="s">
        <v>789</v>
      </c>
      <c r="E283" s="39" t="s">
        <v>63</v>
      </c>
      <c r="F283" s="39">
        <v>2</v>
      </c>
      <c r="G283" s="40">
        <v>48.71</v>
      </c>
      <c r="H283" s="40">
        <v>60.99</v>
      </c>
      <c r="I283" s="41">
        <v>121.98</v>
      </c>
      <c r="J283" s="51">
        <v>0</v>
      </c>
      <c r="K283" s="43">
        <v>0</v>
      </c>
      <c r="L283" s="44">
        <v>0</v>
      </c>
      <c r="M283" s="45">
        <v>0</v>
      </c>
      <c r="N283" s="43">
        <v>0</v>
      </c>
      <c r="O283" s="46">
        <v>0</v>
      </c>
      <c r="P283" s="43">
        <v>121.98</v>
      </c>
      <c r="Q283" s="51"/>
      <c r="R283" s="43">
        <v>0</v>
      </c>
      <c r="S283" s="44">
        <v>0</v>
      </c>
      <c r="T283" s="48">
        <v>0</v>
      </c>
      <c r="U283" s="43">
        <v>0</v>
      </c>
      <c r="V283" s="46">
        <v>0</v>
      </c>
      <c r="W283" s="43">
        <v>121.98</v>
      </c>
      <c r="X283" s="51"/>
      <c r="Y283" s="43">
        <v>0</v>
      </c>
      <c r="Z283" s="44">
        <v>0</v>
      </c>
      <c r="AA283" s="45">
        <v>0</v>
      </c>
      <c r="AB283" s="43">
        <v>0</v>
      </c>
      <c r="AC283" s="46">
        <v>0</v>
      </c>
      <c r="AD283" s="43">
        <v>121.98</v>
      </c>
      <c r="AE283" s="51"/>
      <c r="AF283" s="43">
        <v>0</v>
      </c>
      <c r="AG283" s="44">
        <v>0</v>
      </c>
      <c r="AH283" s="45">
        <v>0</v>
      </c>
      <c r="AI283" s="43">
        <v>0</v>
      </c>
      <c r="AJ283" s="46">
        <v>0</v>
      </c>
      <c r="AK283" s="43">
        <v>121.98</v>
      </c>
      <c r="AL283" s="51"/>
      <c r="AM283" s="43">
        <v>0</v>
      </c>
      <c r="AN283" s="44">
        <v>0</v>
      </c>
      <c r="AO283" s="45">
        <v>0</v>
      </c>
      <c r="AP283" s="43">
        <v>0</v>
      </c>
      <c r="AQ283" s="46">
        <v>0</v>
      </c>
      <c r="AR283" s="43">
        <v>121.98</v>
      </c>
      <c r="AS283" s="51"/>
      <c r="AT283" s="43">
        <v>0</v>
      </c>
      <c r="AU283" s="44">
        <v>0</v>
      </c>
      <c r="AV283" s="45">
        <v>0</v>
      </c>
      <c r="AW283" s="43">
        <v>0</v>
      </c>
      <c r="AX283" s="46">
        <v>0</v>
      </c>
      <c r="AY283" s="43">
        <v>121.98</v>
      </c>
      <c r="AZ283" s="51"/>
      <c r="BA283" s="43">
        <v>0</v>
      </c>
      <c r="BB283" s="44">
        <v>0</v>
      </c>
      <c r="BC283" s="45">
        <v>0</v>
      </c>
      <c r="BD283" s="43">
        <v>0</v>
      </c>
      <c r="BE283" s="46">
        <v>0</v>
      </c>
      <c r="BF283" s="43">
        <v>121.98</v>
      </c>
      <c r="BG283" s="51"/>
      <c r="BH283" s="43">
        <v>0</v>
      </c>
      <c r="BI283" s="44">
        <v>0</v>
      </c>
      <c r="BJ283" s="45">
        <v>0</v>
      </c>
      <c r="BK283" s="43">
        <v>0</v>
      </c>
      <c r="BL283" s="46">
        <v>0</v>
      </c>
      <c r="BM283" s="43">
        <v>121.98</v>
      </c>
      <c r="BN283" s="51">
        <v>2</v>
      </c>
      <c r="BO283" s="43">
        <v>121.98</v>
      </c>
      <c r="BP283" s="44">
        <v>1</v>
      </c>
      <c r="BQ283" s="45">
        <v>2</v>
      </c>
      <c r="BR283" s="43">
        <v>121.98</v>
      </c>
      <c r="BS283" s="46">
        <v>1</v>
      </c>
      <c r="BT283" s="43">
        <v>0</v>
      </c>
      <c r="BU283" s="68"/>
      <c r="BV283" s="43">
        <v>0</v>
      </c>
      <c r="BW283" s="44">
        <v>0</v>
      </c>
      <c r="BX283" s="45">
        <v>2</v>
      </c>
      <c r="BY283" s="43">
        <v>121.98</v>
      </c>
      <c r="BZ283" s="46">
        <v>1</v>
      </c>
      <c r="CA283" s="43">
        <v>0</v>
      </c>
      <c r="CB283" s="51"/>
      <c r="CC283" s="43">
        <v>0</v>
      </c>
      <c r="CD283" s="44">
        <v>0</v>
      </c>
      <c r="CE283" s="45">
        <v>2</v>
      </c>
      <c r="CF283" s="43">
        <v>121.98</v>
      </c>
      <c r="CG283" s="46">
        <v>1</v>
      </c>
      <c r="CH283" s="43">
        <v>0</v>
      </c>
      <c r="CI283" s="51"/>
      <c r="CJ283" s="43">
        <v>0</v>
      </c>
      <c r="CK283" s="44">
        <v>0</v>
      </c>
      <c r="CL283" s="45">
        <v>2</v>
      </c>
      <c r="CM283" s="43">
        <v>121.98</v>
      </c>
      <c r="CN283" s="46">
        <v>1</v>
      </c>
      <c r="CO283" s="43">
        <v>0</v>
      </c>
      <c r="CP283" s="51"/>
      <c r="CQ283" s="43">
        <v>0</v>
      </c>
      <c r="CR283" s="44">
        <v>0</v>
      </c>
      <c r="CS283" s="45">
        <v>2</v>
      </c>
      <c r="CT283" s="43">
        <v>121.98</v>
      </c>
      <c r="CU283" s="46">
        <v>1</v>
      </c>
      <c r="CV283" s="43">
        <v>0</v>
      </c>
      <c r="CW283" s="51"/>
      <c r="CX283" s="43">
        <v>0</v>
      </c>
      <c r="CY283" s="44">
        <v>0</v>
      </c>
      <c r="CZ283" s="45">
        <v>2</v>
      </c>
      <c r="DA283" s="43">
        <v>121.98</v>
      </c>
      <c r="DB283" s="46">
        <v>1</v>
      </c>
      <c r="DC283" s="43">
        <v>0</v>
      </c>
      <c r="DD283" s="51"/>
      <c r="DE283" s="43">
        <v>0</v>
      </c>
      <c r="DF283" s="44">
        <v>0</v>
      </c>
      <c r="DG283" s="45">
        <v>2</v>
      </c>
      <c r="DH283" s="43">
        <v>121.98</v>
      </c>
      <c r="DI283" s="46">
        <v>1</v>
      </c>
      <c r="DJ283" s="43">
        <v>0</v>
      </c>
      <c r="DK283" s="51"/>
      <c r="DL283" s="43">
        <v>0</v>
      </c>
      <c r="DM283" s="44">
        <v>0</v>
      </c>
      <c r="DN283" s="45">
        <v>2</v>
      </c>
      <c r="DO283" s="43">
        <v>121.98</v>
      </c>
      <c r="DP283" s="46">
        <v>1</v>
      </c>
      <c r="DQ283" s="43">
        <v>0</v>
      </c>
      <c r="DR283" s="45">
        <v>0</v>
      </c>
      <c r="DS283" s="45">
        <v>0</v>
      </c>
      <c r="DT283" s="45"/>
      <c r="DU283" s="45">
        <v>0</v>
      </c>
      <c r="DV283" s="43">
        <v>0</v>
      </c>
      <c r="DW283" s="43">
        <v>0</v>
      </c>
      <c r="DX283" s="43">
        <v>0</v>
      </c>
      <c r="DY283" s="50">
        <v>0</v>
      </c>
      <c r="DZ283" s="50">
        <v>0</v>
      </c>
      <c r="EA283" s="52" t="s">
        <v>2076</v>
      </c>
      <c r="EB283"/>
    </row>
    <row r="284" spans="1:132" ht="25.5" outlineLevel="1" x14ac:dyDescent="0.25">
      <c r="A284" s="37" t="s">
        <v>790</v>
      </c>
      <c r="B284" s="38" t="s">
        <v>791</v>
      </c>
      <c r="C284" s="37" t="s">
        <v>53</v>
      </c>
      <c r="D284" s="37" t="s">
        <v>792</v>
      </c>
      <c r="E284" s="39" t="s">
        <v>63</v>
      </c>
      <c r="F284" s="39">
        <v>12</v>
      </c>
      <c r="G284" s="40">
        <v>50.95</v>
      </c>
      <c r="H284" s="40">
        <v>63.79</v>
      </c>
      <c r="I284" s="41">
        <v>765.48</v>
      </c>
      <c r="J284" s="51">
        <v>0</v>
      </c>
      <c r="K284" s="43">
        <v>0</v>
      </c>
      <c r="L284" s="44">
        <v>0</v>
      </c>
      <c r="M284" s="45">
        <v>0</v>
      </c>
      <c r="N284" s="43">
        <v>0</v>
      </c>
      <c r="O284" s="46">
        <v>0</v>
      </c>
      <c r="P284" s="43">
        <v>765.48</v>
      </c>
      <c r="Q284" s="51"/>
      <c r="R284" s="43">
        <v>0</v>
      </c>
      <c r="S284" s="44">
        <v>0</v>
      </c>
      <c r="T284" s="48">
        <v>0</v>
      </c>
      <c r="U284" s="43">
        <v>0</v>
      </c>
      <c r="V284" s="46">
        <v>0</v>
      </c>
      <c r="W284" s="43">
        <v>765.48</v>
      </c>
      <c r="X284" s="51"/>
      <c r="Y284" s="43">
        <v>0</v>
      </c>
      <c r="Z284" s="44">
        <v>0</v>
      </c>
      <c r="AA284" s="45">
        <v>0</v>
      </c>
      <c r="AB284" s="43">
        <v>0</v>
      </c>
      <c r="AC284" s="46">
        <v>0</v>
      </c>
      <c r="AD284" s="43">
        <v>765.48</v>
      </c>
      <c r="AE284" s="51"/>
      <c r="AF284" s="43">
        <v>0</v>
      </c>
      <c r="AG284" s="44">
        <v>0</v>
      </c>
      <c r="AH284" s="45">
        <v>0</v>
      </c>
      <c r="AI284" s="43">
        <v>0</v>
      </c>
      <c r="AJ284" s="46">
        <v>0</v>
      </c>
      <c r="AK284" s="43">
        <v>765.48</v>
      </c>
      <c r="AL284" s="51"/>
      <c r="AM284" s="43">
        <v>0</v>
      </c>
      <c r="AN284" s="44">
        <v>0</v>
      </c>
      <c r="AO284" s="45">
        <v>0</v>
      </c>
      <c r="AP284" s="43">
        <v>0</v>
      </c>
      <c r="AQ284" s="46">
        <v>0</v>
      </c>
      <c r="AR284" s="43">
        <v>765.48</v>
      </c>
      <c r="AS284" s="51"/>
      <c r="AT284" s="43">
        <v>0</v>
      </c>
      <c r="AU284" s="44">
        <v>0</v>
      </c>
      <c r="AV284" s="45">
        <v>0</v>
      </c>
      <c r="AW284" s="43">
        <v>0</v>
      </c>
      <c r="AX284" s="46">
        <v>0</v>
      </c>
      <c r="AY284" s="43">
        <v>765.48</v>
      </c>
      <c r="AZ284" s="51">
        <v>1</v>
      </c>
      <c r="BA284" s="43">
        <v>63.79</v>
      </c>
      <c r="BB284" s="44">
        <v>8.3333333333333329E-2</v>
      </c>
      <c r="BC284" s="45">
        <v>1</v>
      </c>
      <c r="BD284" s="43">
        <v>63.79</v>
      </c>
      <c r="BE284" s="46">
        <v>8.3333333333333329E-2</v>
      </c>
      <c r="BF284" s="43">
        <v>701.69</v>
      </c>
      <c r="BG284" s="51"/>
      <c r="BH284" s="43">
        <v>0</v>
      </c>
      <c r="BI284" s="44">
        <v>0</v>
      </c>
      <c r="BJ284" s="45">
        <v>1</v>
      </c>
      <c r="BK284" s="43">
        <v>63.79</v>
      </c>
      <c r="BL284" s="46">
        <v>8.3333333333333329E-2</v>
      </c>
      <c r="BM284" s="43">
        <v>701.69</v>
      </c>
      <c r="BN284" s="51">
        <v>11</v>
      </c>
      <c r="BO284" s="43">
        <v>701.68999999999994</v>
      </c>
      <c r="BP284" s="44">
        <v>0.91666666666666652</v>
      </c>
      <c r="BQ284" s="45">
        <v>12</v>
      </c>
      <c r="BR284" s="43">
        <v>765.4799999999999</v>
      </c>
      <c r="BS284" s="46">
        <v>0.99999999999999989</v>
      </c>
      <c r="BT284" s="43">
        <v>0</v>
      </c>
      <c r="BU284" s="68"/>
      <c r="BV284" s="43">
        <v>0</v>
      </c>
      <c r="BW284" s="44">
        <v>0</v>
      </c>
      <c r="BX284" s="45">
        <v>12</v>
      </c>
      <c r="BY284" s="43">
        <v>765.4799999999999</v>
      </c>
      <c r="BZ284" s="46">
        <v>0.99999999999999989</v>
      </c>
      <c r="CA284" s="43">
        <v>0</v>
      </c>
      <c r="CB284" s="51"/>
      <c r="CC284" s="43">
        <v>0</v>
      </c>
      <c r="CD284" s="44">
        <v>0</v>
      </c>
      <c r="CE284" s="45">
        <v>12</v>
      </c>
      <c r="CF284" s="43">
        <v>765.4799999999999</v>
      </c>
      <c r="CG284" s="46">
        <v>0.99999999999999989</v>
      </c>
      <c r="CH284" s="43">
        <v>0</v>
      </c>
      <c r="CI284" s="51"/>
      <c r="CJ284" s="43">
        <v>0</v>
      </c>
      <c r="CK284" s="44">
        <v>0</v>
      </c>
      <c r="CL284" s="45">
        <v>12</v>
      </c>
      <c r="CM284" s="43">
        <v>765.4799999999999</v>
      </c>
      <c r="CN284" s="46">
        <v>0.99999999999999989</v>
      </c>
      <c r="CO284" s="43">
        <v>0</v>
      </c>
      <c r="CP284" s="51"/>
      <c r="CQ284" s="43">
        <v>0</v>
      </c>
      <c r="CR284" s="44">
        <v>0</v>
      </c>
      <c r="CS284" s="45">
        <v>12</v>
      </c>
      <c r="CT284" s="43">
        <v>765.4799999999999</v>
      </c>
      <c r="CU284" s="46">
        <v>0.99999999999999989</v>
      </c>
      <c r="CV284" s="43">
        <v>0</v>
      </c>
      <c r="CW284" s="51"/>
      <c r="CX284" s="43">
        <v>0</v>
      </c>
      <c r="CY284" s="44">
        <v>0</v>
      </c>
      <c r="CZ284" s="45">
        <v>12</v>
      </c>
      <c r="DA284" s="43">
        <v>765.4799999999999</v>
      </c>
      <c r="DB284" s="46">
        <v>0.99999999999999989</v>
      </c>
      <c r="DC284" s="43">
        <v>0</v>
      </c>
      <c r="DD284" s="51"/>
      <c r="DE284" s="43">
        <v>0</v>
      </c>
      <c r="DF284" s="44">
        <v>0</v>
      </c>
      <c r="DG284" s="45">
        <v>12</v>
      </c>
      <c r="DH284" s="43">
        <v>765.4799999999999</v>
      </c>
      <c r="DI284" s="46">
        <v>0.99999999999999989</v>
      </c>
      <c r="DJ284" s="43">
        <v>0</v>
      </c>
      <c r="DK284" s="51"/>
      <c r="DL284" s="43">
        <v>0</v>
      </c>
      <c r="DM284" s="44">
        <v>0</v>
      </c>
      <c r="DN284" s="45">
        <v>12</v>
      </c>
      <c r="DO284" s="43">
        <v>765.4799999999999</v>
      </c>
      <c r="DP284" s="46">
        <v>0.99999999999999989</v>
      </c>
      <c r="DQ284" s="43">
        <v>0</v>
      </c>
      <c r="DR284" s="45">
        <v>0</v>
      </c>
      <c r="DS284" s="45">
        <v>0</v>
      </c>
      <c r="DT284" s="45"/>
      <c r="DU284" s="45">
        <v>0</v>
      </c>
      <c r="DV284" s="43">
        <v>0</v>
      </c>
      <c r="DW284" s="43">
        <v>0</v>
      </c>
      <c r="DX284" s="43">
        <v>0</v>
      </c>
      <c r="DY284" s="50">
        <v>0</v>
      </c>
      <c r="DZ284" s="50">
        <v>0</v>
      </c>
      <c r="EA284" s="52" t="s">
        <v>2076</v>
      </c>
      <c r="EB284"/>
    </row>
    <row r="285" spans="1:132" ht="38.25" outlineLevel="1" x14ac:dyDescent="0.25">
      <c r="A285" s="37" t="s">
        <v>793</v>
      </c>
      <c r="B285" s="38" t="s">
        <v>794</v>
      </c>
      <c r="C285" s="37" t="s">
        <v>48</v>
      </c>
      <c r="D285" s="37" t="s">
        <v>795</v>
      </c>
      <c r="E285" s="39" t="s">
        <v>63</v>
      </c>
      <c r="F285" s="39">
        <v>35</v>
      </c>
      <c r="G285" s="40">
        <v>9.81</v>
      </c>
      <c r="H285" s="40">
        <v>12.28</v>
      </c>
      <c r="I285" s="41">
        <v>429.8</v>
      </c>
      <c r="J285" s="51">
        <v>0</v>
      </c>
      <c r="K285" s="43">
        <v>0</v>
      </c>
      <c r="L285" s="44">
        <v>0</v>
      </c>
      <c r="M285" s="45">
        <v>0</v>
      </c>
      <c r="N285" s="43">
        <v>0</v>
      </c>
      <c r="O285" s="46">
        <v>0</v>
      </c>
      <c r="P285" s="43">
        <v>429.8</v>
      </c>
      <c r="Q285" s="51"/>
      <c r="R285" s="43">
        <v>0</v>
      </c>
      <c r="S285" s="44">
        <v>0</v>
      </c>
      <c r="T285" s="48">
        <v>0</v>
      </c>
      <c r="U285" s="43">
        <v>0</v>
      </c>
      <c r="V285" s="46">
        <v>0</v>
      </c>
      <c r="W285" s="43">
        <v>429.8</v>
      </c>
      <c r="X285" s="51"/>
      <c r="Y285" s="43">
        <v>0</v>
      </c>
      <c r="Z285" s="44">
        <v>0</v>
      </c>
      <c r="AA285" s="45">
        <v>0</v>
      </c>
      <c r="AB285" s="43">
        <v>0</v>
      </c>
      <c r="AC285" s="46">
        <v>0</v>
      </c>
      <c r="AD285" s="43">
        <v>429.8</v>
      </c>
      <c r="AE285" s="51"/>
      <c r="AF285" s="43">
        <v>0</v>
      </c>
      <c r="AG285" s="44">
        <v>0</v>
      </c>
      <c r="AH285" s="45">
        <v>0</v>
      </c>
      <c r="AI285" s="43">
        <v>0</v>
      </c>
      <c r="AJ285" s="46">
        <v>0</v>
      </c>
      <c r="AK285" s="43">
        <v>429.8</v>
      </c>
      <c r="AL285" s="51"/>
      <c r="AM285" s="43">
        <v>0</v>
      </c>
      <c r="AN285" s="44">
        <v>0</v>
      </c>
      <c r="AO285" s="45">
        <v>0</v>
      </c>
      <c r="AP285" s="43">
        <v>0</v>
      </c>
      <c r="AQ285" s="46">
        <v>0</v>
      </c>
      <c r="AR285" s="43">
        <v>429.8</v>
      </c>
      <c r="AS285" s="51"/>
      <c r="AT285" s="43">
        <v>0</v>
      </c>
      <c r="AU285" s="44">
        <v>0</v>
      </c>
      <c r="AV285" s="45">
        <v>0</v>
      </c>
      <c r="AW285" s="43">
        <v>0</v>
      </c>
      <c r="AX285" s="46">
        <v>0</v>
      </c>
      <c r="AY285" s="43">
        <v>429.8</v>
      </c>
      <c r="AZ285" s="51"/>
      <c r="BA285" s="43">
        <v>0</v>
      </c>
      <c r="BB285" s="44">
        <v>0</v>
      </c>
      <c r="BC285" s="45">
        <v>0</v>
      </c>
      <c r="BD285" s="43">
        <v>0</v>
      </c>
      <c r="BE285" s="46">
        <v>0</v>
      </c>
      <c r="BF285" s="43">
        <v>429.8</v>
      </c>
      <c r="BG285" s="51">
        <v>5</v>
      </c>
      <c r="BH285" s="43">
        <v>61.4</v>
      </c>
      <c r="BI285" s="44">
        <v>0.14285714285714285</v>
      </c>
      <c r="BJ285" s="45">
        <v>5</v>
      </c>
      <c r="BK285" s="43">
        <v>61.4</v>
      </c>
      <c r="BL285" s="46">
        <v>0.14285714285714285</v>
      </c>
      <c r="BM285" s="43">
        <v>368.40000000000003</v>
      </c>
      <c r="BN285" s="51">
        <v>15</v>
      </c>
      <c r="BO285" s="43">
        <v>184.2</v>
      </c>
      <c r="BP285" s="44">
        <v>0.42857142857142855</v>
      </c>
      <c r="BQ285" s="45">
        <v>20</v>
      </c>
      <c r="BR285" s="43">
        <v>245.6</v>
      </c>
      <c r="BS285" s="46">
        <v>0.5714285714285714</v>
      </c>
      <c r="BT285" s="43">
        <v>184.20000000000002</v>
      </c>
      <c r="BU285" s="68">
        <v>15</v>
      </c>
      <c r="BV285" s="43">
        <v>184.2</v>
      </c>
      <c r="BW285" s="44">
        <v>0.42857142857142855</v>
      </c>
      <c r="BX285" s="45">
        <v>35</v>
      </c>
      <c r="BY285" s="43">
        <v>429.79999999999995</v>
      </c>
      <c r="BZ285" s="46">
        <v>0.99999999999999989</v>
      </c>
      <c r="CA285" s="43">
        <v>0</v>
      </c>
      <c r="CB285" s="51"/>
      <c r="CC285" s="43">
        <v>0</v>
      </c>
      <c r="CD285" s="44">
        <v>0</v>
      </c>
      <c r="CE285" s="45">
        <v>35</v>
      </c>
      <c r="CF285" s="43">
        <v>429.79999999999995</v>
      </c>
      <c r="CG285" s="46">
        <v>0.99999999999999989</v>
      </c>
      <c r="CH285" s="43">
        <v>0</v>
      </c>
      <c r="CI285" s="51"/>
      <c r="CJ285" s="43">
        <v>0</v>
      </c>
      <c r="CK285" s="44">
        <v>0</v>
      </c>
      <c r="CL285" s="45">
        <v>35</v>
      </c>
      <c r="CM285" s="43">
        <v>429.79999999999995</v>
      </c>
      <c r="CN285" s="46">
        <v>0.99999999999999989</v>
      </c>
      <c r="CO285" s="43">
        <v>0</v>
      </c>
      <c r="CP285" s="51"/>
      <c r="CQ285" s="43">
        <v>0</v>
      </c>
      <c r="CR285" s="44">
        <v>0</v>
      </c>
      <c r="CS285" s="45">
        <v>35</v>
      </c>
      <c r="CT285" s="43">
        <v>429.79999999999995</v>
      </c>
      <c r="CU285" s="46">
        <v>0.99999999999999989</v>
      </c>
      <c r="CV285" s="43">
        <v>0</v>
      </c>
      <c r="CW285" s="51"/>
      <c r="CX285" s="43">
        <v>0</v>
      </c>
      <c r="CY285" s="44">
        <v>0</v>
      </c>
      <c r="CZ285" s="45">
        <v>35</v>
      </c>
      <c r="DA285" s="43">
        <v>429.79999999999995</v>
      </c>
      <c r="DB285" s="46">
        <v>0.99999999999999989</v>
      </c>
      <c r="DC285" s="43">
        <v>0</v>
      </c>
      <c r="DD285" s="51"/>
      <c r="DE285" s="43">
        <v>0</v>
      </c>
      <c r="DF285" s="44">
        <v>0</v>
      </c>
      <c r="DG285" s="45">
        <v>35</v>
      </c>
      <c r="DH285" s="43">
        <v>429.79999999999995</v>
      </c>
      <c r="DI285" s="46">
        <v>0.99999999999999989</v>
      </c>
      <c r="DJ285" s="43">
        <v>0</v>
      </c>
      <c r="DK285" s="51"/>
      <c r="DL285" s="43">
        <v>0</v>
      </c>
      <c r="DM285" s="44">
        <v>0</v>
      </c>
      <c r="DN285" s="45">
        <v>35</v>
      </c>
      <c r="DO285" s="43">
        <v>429.79999999999995</v>
      </c>
      <c r="DP285" s="46">
        <v>0.99999999999999989</v>
      </c>
      <c r="DQ285" s="43">
        <v>0</v>
      </c>
      <c r="DR285" s="45">
        <v>0</v>
      </c>
      <c r="DS285" s="45">
        <v>0</v>
      </c>
      <c r="DT285" s="45"/>
      <c r="DU285" s="45">
        <v>0</v>
      </c>
      <c r="DV285" s="43">
        <v>0</v>
      </c>
      <c r="DW285" s="43">
        <v>0</v>
      </c>
      <c r="DX285" s="43">
        <v>0</v>
      </c>
      <c r="DY285" s="50">
        <v>0</v>
      </c>
      <c r="DZ285" s="50">
        <v>0</v>
      </c>
      <c r="EA285" s="52" t="s">
        <v>2076</v>
      </c>
      <c r="EB285"/>
    </row>
    <row r="286" spans="1:132" ht="51" outlineLevel="1" x14ac:dyDescent="0.25">
      <c r="A286" s="37" t="s">
        <v>796</v>
      </c>
      <c r="B286" s="38" t="s">
        <v>797</v>
      </c>
      <c r="C286" s="37" t="s">
        <v>48</v>
      </c>
      <c r="D286" s="37" t="s">
        <v>798</v>
      </c>
      <c r="E286" s="39" t="s">
        <v>63</v>
      </c>
      <c r="F286" s="39">
        <v>17</v>
      </c>
      <c r="G286" s="40">
        <v>3.44</v>
      </c>
      <c r="H286" s="40">
        <v>4.3</v>
      </c>
      <c r="I286" s="41">
        <v>73.099999999999994</v>
      </c>
      <c r="J286" s="51">
        <v>0</v>
      </c>
      <c r="K286" s="43">
        <v>0</v>
      </c>
      <c r="L286" s="44">
        <v>0</v>
      </c>
      <c r="M286" s="45">
        <v>0</v>
      </c>
      <c r="N286" s="43">
        <v>0</v>
      </c>
      <c r="O286" s="46">
        <v>0</v>
      </c>
      <c r="P286" s="43">
        <v>73.099999999999994</v>
      </c>
      <c r="Q286" s="51"/>
      <c r="R286" s="43">
        <v>0</v>
      </c>
      <c r="S286" s="44">
        <v>0</v>
      </c>
      <c r="T286" s="48">
        <v>0</v>
      </c>
      <c r="U286" s="43">
        <v>0</v>
      </c>
      <c r="V286" s="46">
        <v>0</v>
      </c>
      <c r="W286" s="43">
        <v>73.099999999999994</v>
      </c>
      <c r="X286" s="51"/>
      <c r="Y286" s="43">
        <v>0</v>
      </c>
      <c r="Z286" s="44">
        <v>0</v>
      </c>
      <c r="AA286" s="45">
        <v>0</v>
      </c>
      <c r="AB286" s="43">
        <v>0</v>
      </c>
      <c r="AC286" s="46">
        <v>0</v>
      </c>
      <c r="AD286" s="43">
        <v>73.099999999999994</v>
      </c>
      <c r="AE286" s="51"/>
      <c r="AF286" s="43">
        <v>0</v>
      </c>
      <c r="AG286" s="44">
        <v>0</v>
      </c>
      <c r="AH286" s="45">
        <v>0</v>
      </c>
      <c r="AI286" s="43">
        <v>0</v>
      </c>
      <c r="AJ286" s="46">
        <v>0</v>
      </c>
      <c r="AK286" s="43">
        <v>73.099999999999994</v>
      </c>
      <c r="AL286" s="51"/>
      <c r="AM286" s="43">
        <v>0</v>
      </c>
      <c r="AN286" s="44">
        <v>0</v>
      </c>
      <c r="AO286" s="45">
        <v>0</v>
      </c>
      <c r="AP286" s="43">
        <v>0</v>
      </c>
      <c r="AQ286" s="46">
        <v>0</v>
      </c>
      <c r="AR286" s="43">
        <v>73.099999999999994</v>
      </c>
      <c r="AS286" s="51"/>
      <c r="AT286" s="43">
        <v>0</v>
      </c>
      <c r="AU286" s="44">
        <v>0</v>
      </c>
      <c r="AV286" s="45">
        <v>0</v>
      </c>
      <c r="AW286" s="43">
        <v>0</v>
      </c>
      <c r="AX286" s="46">
        <v>0</v>
      </c>
      <c r="AY286" s="43">
        <v>73.099999999999994</v>
      </c>
      <c r="AZ286" s="51"/>
      <c r="BA286" s="43">
        <v>0</v>
      </c>
      <c r="BB286" s="44">
        <v>0</v>
      </c>
      <c r="BC286" s="45">
        <v>0</v>
      </c>
      <c r="BD286" s="43">
        <v>0</v>
      </c>
      <c r="BE286" s="46">
        <v>0</v>
      </c>
      <c r="BF286" s="43">
        <v>73.099999999999994</v>
      </c>
      <c r="BG286" s="51">
        <v>11</v>
      </c>
      <c r="BH286" s="43">
        <v>47.3</v>
      </c>
      <c r="BI286" s="44">
        <v>0.6470588235294118</v>
      </c>
      <c r="BJ286" s="45">
        <v>11</v>
      </c>
      <c r="BK286" s="43">
        <v>47.3</v>
      </c>
      <c r="BL286" s="46">
        <v>0.6470588235294118</v>
      </c>
      <c r="BM286" s="43">
        <v>25.799999999999997</v>
      </c>
      <c r="BN286" s="51">
        <v>6</v>
      </c>
      <c r="BO286" s="43">
        <v>25.799999999999997</v>
      </c>
      <c r="BP286" s="44">
        <v>0.3529411764705882</v>
      </c>
      <c r="BQ286" s="45">
        <v>17</v>
      </c>
      <c r="BR286" s="43">
        <v>73.099999999999994</v>
      </c>
      <c r="BS286" s="46">
        <v>1</v>
      </c>
      <c r="BT286" s="43">
        <v>0</v>
      </c>
      <c r="BU286" s="68"/>
      <c r="BV286" s="43">
        <v>0</v>
      </c>
      <c r="BW286" s="44">
        <v>0</v>
      </c>
      <c r="BX286" s="45">
        <v>17</v>
      </c>
      <c r="BY286" s="43">
        <v>73.099999999999994</v>
      </c>
      <c r="BZ286" s="46">
        <v>1</v>
      </c>
      <c r="CA286" s="43">
        <v>0</v>
      </c>
      <c r="CB286" s="51"/>
      <c r="CC286" s="43">
        <v>0</v>
      </c>
      <c r="CD286" s="44">
        <v>0</v>
      </c>
      <c r="CE286" s="45">
        <v>17</v>
      </c>
      <c r="CF286" s="43">
        <v>73.099999999999994</v>
      </c>
      <c r="CG286" s="46">
        <v>1</v>
      </c>
      <c r="CH286" s="43">
        <v>0</v>
      </c>
      <c r="CI286" s="51"/>
      <c r="CJ286" s="43">
        <v>0</v>
      </c>
      <c r="CK286" s="44">
        <v>0</v>
      </c>
      <c r="CL286" s="45">
        <v>17</v>
      </c>
      <c r="CM286" s="43">
        <v>73.099999999999994</v>
      </c>
      <c r="CN286" s="46">
        <v>1</v>
      </c>
      <c r="CO286" s="43">
        <v>0</v>
      </c>
      <c r="CP286" s="51"/>
      <c r="CQ286" s="43">
        <v>0</v>
      </c>
      <c r="CR286" s="44">
        <v>0</v>
      </c>
      <c r="CS286" s="45">
        <v>17</v>
      </c>
      <c r="CT286" s="43">
        <v>73.099999999999994</v>
      </c>
      <c r="CU286" s="46">
        <v>1</v>
      </c>
      <c r="CV286" s="43">
        <v>0</v>
      </c>
      <c r="CW286" s="51"/>
      <c r="CX286" s="43">
        <v>0</v>
      </c>
      <c r="CY286" s="44">
        <v>0</v>
      </c>
      <c r="CZ286" s="45">
        <v>17</v>
      </c>
      <c r="DA286" s="43">
        <v>73.099999999999994</v>
      </c>
      <c r="DB286" s="46">
        <v>1</v>
      </c>
      <c r="DC286" s="43">
        <v>0</v>
      </c>
      <c r="DD286" s="51"/>
      <c r="DE286" s="43">
        <v>0</v>
      </c>
      <c r="DF286" s="44">
        <v>0</v>
      </c>
      <c r="DG286" s="45">
        <v>17</v>
      </c>
      <c r="DH286" s="43">
        <v>73.099999999999994</v>
      </c>
      <c r="DI286" s="46">
        <v>1</v>
      </c>
      <c r="DJ286" s="43">
        <v>0</v>
      </c>
      <c r="DK286" s="51"/>
      <c r="DL286" s="43">
        <v>0</v>
      </c>
      <c r="DM286" s="44">
        <v>0</v>
      </c>
      <c r="DN286" s="45">
        <v>17</v>
      </c>
      <c r="DO286" s="43">
        <v>73.099999999999994</v>
      </c>
      <c r="DP286" s="46">
        <v>1</v>
      </c>
      <c r="DQ286" s="43">
        <v>0</v>
      </c>
      <c r="DR286" s="45">
        <v>0</v>
      </c>
      <c r="DS286" s="45">
        <v>0</v>
      </c>
      <c r="DT286" s="45"/>
      <c r="DU286" s="45">
        <v>0</v>
      </c>
      <c r="DV286" s="43">
        <v>0</v>
      </c>
      <c r="DW286" s="43">
        <v>0</v>
      </c>
      <c r="DX286" s="43">
        <v>0</v>
      </c>
      <c r="DY286" s="50">
        <v>0</v>
      </c>
      <c r="DZ286" s="50">
        <v>0</v>
      </c>
      <c r="EA286" s="52" t="s">
        <v>2076</v>
      </c>
      <c r="EB286"/>
    </row>
    <row r="287" spans="1:132" ht="25.5" outlineLevel="1" x14ac:dyDescent="0.25">
      <c r="A287" s="37" t="s">
        <v>799</v>
      </c>
      <c r="B287" s="38" t="s">
        <v>800</v>
      </c>
      <c r="C287" s="37" t="s">
        <v>53</v>
      </c>
      <c r="D287" s="37" t="s">
        <v>801</v>
      </c>
      <c r="E287" s="39" t="s">
        <v>63</v>
      </c>
      <c r="F287" s="39">
        <v>0</v>
      </c>
      <c r="G287" s="40">
        <v>53.85</v>
      </c>
      <c r="H287" s="40">
        <v>67.430000000000007</v>
      </c>
      <c r="I287" s="41">
        <v>0</v>
      </c>
      <c r="J287" s="51">
        <v>0</v>
      </c>
      <c r="K287" s="43">
        <v>0</v>
      </c>
      <c r="L287" s="44" t="e">
        <v>#DIV/0!</v>
      </c>
      <c r="M287" s="45">
        <v>0</v>
      </c>
      <c r="N287" s="43">
        <v>0</v>
      </c>
      <c r="O287" s="46" t="e">
        <v>#DIV/0!</v>
      </c>
      <c r="P287" s="43">
        <v>0</v>
      </c>
      <c r="Q287" s="51"/>
      <c r="R287" s="43">
        <v>0</v>
      </c>
      <c r="S287" s="44" t="e">
        <v>#DIV/0!</v>
      </c>
      <c r="T287" s="48">
        <v>0</v>
      </c>
      <c r="U287" s="43">
        <v>0</v>
      </c>
      <c r="V287" s="46" t="e">
        <v>#DIV/0!</v>
      </c>
      <c r="W287" s="43">
        <v>0</v>
      </c>
      <c r="X287" s="51"/>
      <c r="Y287" s="43">
        <v>0</v>
      </c>
      <c r="Z287" s="44" t="e">
        <v>#DIV/0!</v>
      </c>
      <c r="AA287" s="45">
        <v>0</v>
      </c>
      <c r="AB287" s="43">
        <v>0</v>
      </c>
      <c r="AC287" s="46" t="e">
        <v>#DIV/0!</v>
      </c>
      <c r="AD287" s="43">
        <v>0</v>
      </c>
      <c r="AE287" s="51"/>
      <c r="AF287" s="43">
        <v>0</v>
      </c>
      <c r="AG287" s="44" t="e">
        <v>#DIV/0!</v>
      </c>
      <c r="AH287" s="45">
        <v>0</v>
      </c>
      <c r="AI287" s="43">
        <v>0</v>
      </c>
      <c r="AJ287" s="46" t="e">
        <v>#DIV/0!</v>
      </c>
      <c r="AK287" s="43">
        <v>0</v>
      </c>
      <c r="AL287" s="51"/>
      <c r="AM287" s="43">
        <v>0</v>
      </c>
      <c r="AN287" s="44" t="e">
        <v>#DIV/0!</v>
      </c>
      <c r="AO287" s="45">
        <v>0</v>
      </c>
      <c r="AP287" s="43">
        <v>0</v>
      </c>
      <c r="AQ287" s="46" t="e">
        <v>#DIV/0!</v>
      </c>
      <c r="AR287" s="43">
        <v>0</v>
      </c>
      <c r="AS287" s="51"/>
      <c r="AT287" s="43">
        <v>0</v>
      </c>
      <c r="AU287" s="44" t="e">
        <v>#DIV/0!</v>
      </c>
      <c r="AV287" s="45">
        <v>0</v>
      </c>
      <c r="AW287" s="43">
        <v>0</v>
      </c>
      <c r="AX287" s="46" t="e">
        <v>#DIV/0!</v>
      </c>
      <c r="AY287" s="43">
        <v>0</v>
      </c>
      <c r="AZ287" s="51"/>
      <c r="BA287" s="43">
        <v>0</v>
      </c>
      <c r="BB287" s="44" t="e">
        <v>#DIV/0!</v>
      </c>
      <c r="BC287" s="45">
        <v>0</v>
      </c>
      <c r="BD287" s="43">
        <v>0</v>
      </c>
      <c r="BE287" s="46" t="e">
        <v>#DIV/0!</v>
      </c>
      <c r="BF287" s="43">
        <v>0</v>
      </c>
      <c r="BG287" s="51"/>
      <c r="BH287" s="43">
        <v>0</v>
      </c>
      <c r="BI287" s="44" t="e">
        <v>#DIV/0!</v>
      </c>
      <c r="BJ287" s="45">
        <v>0</v>
      </c>
      <c r="BK287" s="43">
        <v>0</v>
      </c>
      <c r="BL287" s="46" t="e">
        <v>#DIV/0!</v>
      </c>
      <c r="BM287" s="43">
        <v>0</v>
      </c>
      <c r="BN287" s="51"/>
      <c r="BO287" s="43">
        <v>0</v>
      </c>
      <c r="BP287" s="44" t="e">
        <v>#DIV/0!</v>
      </c>
      <c r="BQ287" s="45">
        <v>0</v>
      </c>
      <c r="BR287" s="43">
        <v>0</v>
      </c>
      <c r="BS287" s="46" t="e">
        <v>#DIV/0!</v>
      </c>
      <c r="BT287" s="43">
        <v>0</v>
      </c>
      <c r="BU287" s="68"/>
      <c r="BV287" s="43">
        <v>0</v>
      </c>
      <c r="BW287" s="44" t="e">
        <v>#DIV/0!</v>
      </c>
      <c r="BX287" s="45">
        <v>0</v>
      </c>
      <c r="BY287" s="43">
        <v>0</v>
      </c>
      <c r="BZ287" s="46" t="e">
        <v>#DIV/0!</v>
      </c>
      <c r="CA287" s="43">
        <v>0</v>
      </c>
      <c r="CB287" s="51"/>
      <c r="CC287" s="43">
        <v>0</v>
      </c>
      <c r="CD287" s="44" t="e">
        <v>#DIV/0!</v>
      </c>
      <c r="CE287" s="45">
        <v>0</v>
      </c>
      <c r="CF287" s="43">
        <v>0</v>
      </c>
      <c r="CG287" s="46" t="e">
        <v>#DIV/0!</v>
      </c>
      <c r="CH287" s="43">
        <v>0</v>
      </c>
      <c r="CI287" s="51"/>
      <c r="CJ287" s="43">
        <v>0</v>
      </c>
      <c r="CK287" s="44">
        <v>0</v>
      </c>
      <c r="CL287" s="45">
        <v>0</v>
      </c>
      <c r="CM287" s="43">
        <v>0</v>
      </c>
      <c r="CN287" s="46">
        <v>0</v>
      </c>
      <c r="CO287" s="43">
        <v>0</v>
      </c>
      <c r="CP287" s="51"/>
      <c r="CQ287" s="43">
        <v>0</v>
      </c>
      <c r="CR287" s="44" t="e">
        <v>#DIV/0!</v>
      </c>
      <c r="CS287" s="45">
        <v>0</v>
      </c>
      <c r="CT287" s="43">
        <v>0</v>
      </c>
      <c r="CU287" s="46" t="e">
        <v>#DIV/0!</v>
      </c>
      <c r="CV287" s="43">
        <v>0</v>
      </c>
      <c r="CW287" s="51"/>
      <c r="CX287" s="43">
        <v>0</v>
      </c>
      <c r="CY287" s="44" t="e">
        <v>#DIV/0!</v>
      </c>
      <c r="CZ287" s="45">
        <v>0</v>
      </c>
      <c r="DA287" s="43">
        <v>0</v>
      </c>
      <c r="DB287" s="46" t="e">
        <v>#DIV/0!</v>
      </c>
      <c r="DC287" s="43">
        <v>0</v>
      </c>
      <c r="DD287" s="51"/>
      <c r="DE287" s="43">
        <v>0</v>
      </c>
      <c r="DF287" s="44" t="e">
        <v>#DIV/0!</v>
      </c>
      <c r="DG287" s="45">
        <v>0</v>
      </c>
      <c r="DH287" s="43">
        <v>0</v>
      </c>
      <c r="DI287" s="46" t="e">
        <v>#DIV/0!</v>
      </c>
      <c r="DJ287" s="43">
        <v>0</v>
      </c>
      <c r="DK287" s="51"/>
      <c r="DL287" s="43">
        <v>0</v>
      </c>
      <c r="DM287" s="44" t="e">
        <v>#DIV/0!</v>
      </c>
      <c r="DN287" s="45">
        <v>0</v>
      </c>
      <c r="DO287" s="43">
        <v>0</v>
      </c>
      <c r="DP287" s="46" t="e">
        <v>#DIV/0!</v>
      </c>
      <c r="DQ287" s="43">
        <v>0</v>
      </c>
      <c r="DR287" s="45">
        <v>0</v>
      </c>
      <c r="DS287" s="45">
        <v>0</v>
      </c>
      <c r="DT287" s="45"/>
      <c r="DU287" s="45">
        <v>0</v>
      </c>
      <c r="DV287" s="43">
        <v>0</v>
      </c>
      <c r="DW287" s="43">
        <v>0</v>
      </c>
      <c r="DX287" s="43">
        <v>0</v>
      </c>
      <c r="DY287" s="50">
        <v>0</v>
      </c>
      <c r="DZ287" s="50">
        <v>0</v>
      </c>
      <c r="EA287" s="52"/>
      <c r="EB287"/>
    </row>
    <row r="288" spans="1:132" ht="38.25" outlineLevel="1" x14ac:dyDescent="0.25">
      <c r="A288" s="37" t="s">
        <v>802</v>
      </c>
      <c r="B288" s="38" t="s">
        <v>659</v>
      </c>
      <c r="C288" s="37" t="s">
        <v>53</v>
      </c>
      <c r="D288" s="37" t="s">
        <v>660</v>
      </c>
      <c r="E288" s="39" t="s">
        <v>63</v>
      </c>
      <c r="F288" s="39">
        <v>10</v>
      </c>
      <c r="G288" s="40">
        <v>10.73</v>
      </c>
      <c r="H288" s="40">
        <v>13.43</v>
      </c>
      <c r="I288" s="41">
        <v>134.30000000000001</v>
      </c>
      <c r="J288" s="51">
        <v>0</v>
      </c>
      <c r="K288" s="43">
        <v>0</v>
      </c>
      <c r="L288" s="44">
        <v>0</v>
      </c>
      <c r="M288" s="45">
        <v>0</v>
      </c>
      <c r="N288" s="43">
        <v>0</v>
      </c>
      <c r="O288" s="46">
        <v>0</v>
      </c>
      <c r="P288" s="43">
        <v>134.30000000000001</v>
      </c>
      <c r="Q288" s="51"/>
      <c r="R288" s="43">
        <v>0</v>
      </c>
      <c r="S288" s="44">
        <v>0</v>
      </c>
      <c r="T288" s="48">
        <v>0</v>
      </c>
      <c r="U288" s="43">
        <v>0</v>
      </c>
      <c r="V288" s="46">
        <v>0</v>
      </c>
      <c r="W288" s="43">
        <v>134.30000000000001</v>
      </c>
      <c r="X288" s="51"/>
      <c r="Y288" s="43">
        <v>0</v>
      </c>
      <c r="Z288" s="44">
        <v>0</v>
      </c>
      <c r="AA288" s="45">
        <v>0</v>
      </c>
      <c r="AB288" s="43">
        <v>0</v>
      </c>
      <c r="AC288" s="46">
        <v>0</v>
      </c>
      <c r="AD288" s="43">
        <v>134.30000000000001</v>
      </c>
      <c r="AE288" s="51"/>
      <c r="AF288" s="43">
        <v>0</v>
      </c>
      <c r="AG288" s="44">
        <v>0</v>
      </c>
      <c r="AH288" s="45">
        <v>0</v>
      </c>
      <c r="AI288" s="43">
        <v>0</v>
      </c>
      <c r="AJ288" s="46">
        <v>0</v>
      </c>
      <c r="AK288" s="43">
        <v>134.30000000000001</v>
      </c>
      <c r="AL288" s="51"/>
      <c r="AM288" s="43">
        <v>0</v>
      </c>
      <c r="AN288" s="44">
        <v>0</v>
      </c>
      <c r="AO288" s="45">
        <v>0</v>
      </c>
      <c r="AP288" s="43">
        <v>0</v>
      </c>
      <c r="AQ288" s="46">
        <v>0</v>
      </c>
      <c r="AR288" s="43">
        <v>134.30000000000001</v>
      </c>
      <c r="AS288" s="51"/>
      <c r="AT288" s="43">
        <v>0</v>
      </c>
      <c r="AU288" s="44">
        <v>0</v>
      </c>
      <c r="AV288" s="45">
        <v>0</v>
      </c>
      <c r="AW288" s="43">
        <v>0</v>
      </c>
      <c r="AX288" s="46">
        <v>0</v>
      </c>
      <c r="AY288" s="43">
        <v>134.30000000000001</v>
      </c>
      <c r="AZ288" s="51"/>
      <c r="BA288" s="43">
        <v>0</v>
      </c>
      <c r="BB288" s="44">
        <v>0</v>
      </c>
      <c r="BC288" s="45">
        <v>0</v>
      </c>
      <c r="BD288" s="43">
        <v>0</v>
      </c>
      <c r="BE288" s="46">
        <v>0</v>
      </c>
      <c r="BF288" s="43">
        <v>134.30000000000001</v>
      </c>
      <c r="BG288" s="51">
        <v>2</v>
      </c>
      <c r="BH288" s="43">
        <v>26.86</v>
      </c>
      <c r="BI288" s="44">
        <v>0.19999999999999998</v>
      </c>
      <c r="BJ288" s="45">
        <v>2</v>
      </c>
      <c r="BK288" s="43">
        <v>26.86</v>
      </c>
      <c r="BL288" s="46">
        <v>0.19999999999999998</v>
      </c>
      <c r="BM288" s="43">
        <v>107.44000000000001</v>
      </c>
      <c r="BN288" s="51">
        <v>4</v>
      </c>
      <c r="BO288" s="43">
        <v>53.72</v>
      </c>
      <c r="BP288" s="44">
        <v>0.39999999999999997</v>
      </c>
      <c r="BQ288" s="45">
        <v>6</v>
      </c>
      <c r="BR288" s="43">
        <v>80.58</v>
      </c>
      <c r="BS288" s="46">
        <v>0.6</v>
      </c>
      <c r="BT288" s="43">
        <v>53.720000000000013</v>
      </c>
      <c r="BU288" s="68">
        <v>4</v>
      </c>
      <c r="BV288" s="43">
        <v>53.72</v>
      </c>
      <c r="BW288" s="44">
        <v>0.39999999999999997</v>
      </c>
      <c r="BX288" s="45">
        <v>10</v>
      </c>
      <c r="BY288" s="43">
        <v>134.30000000000001</v>
      </c>
      <c r="BZ288" s="46">
        <v>1</v>
      </c>
      <c r="CA288" s="43">
        <v>0</v>
      </c>
      <c r="CB288" s="51"/>
      <c r="CC288" s="43">
        <v>0</v>
      </c>
      <c r="CD288" s="44">
        <v>0</v>
      </c>
      <c r="CE288" s="45">
        <v>10</v>
      </c>
      <c r="CF288" s="43">
        <v>134.30000000000001</v>
      </c>
      <c r="CG288" s="46">
        <v>1</v>
      </c>
      <c r="CH288" s="43">
        <v>0</v>
      </c>
      <c r="CI288" s="51"/>
      <c r="CJ288" s="43">
        <v>0</v>
      </c>
      <c r="CK288" s="44">
        <v>0</v>
      </c>
      <c r="CL288" s="45">
        <v>10</v>
      </c>
      <c r="CM288" s="43">
        <v>134.30000000000001</v>
      </c>
      <c r="CN288" s="46">
        <v>1</v>
      </c>
      <c r="CO288" s="43">
        <v>0</v>
      </c>
      <c r="CP288" s="51"/>
      <c r="CQ288" s="43">
        <v>0</v>
      </c>
      <c r="CR288" s="44">
        <v>0</v>
      </c>
      <c r="CS288" s="45">
        <v>10</v>
      </c>
      <c r="CT288" s="43">
        <v>134.30000000000001</v>
      </c>
      <c r="CU288" s="46">
        <v>1</v>
      </c>
      <c r="CV288" s="43">
        <v>0</v>
      </c>
      <c r="CW288" s="51"/>
      <c r="CX288" s="43">
        <v>0</v>
      </c>
      <c r="CY288" s="44">
        <v>0</v>
      </c>
      <c r="CZ288" s="45">
        <v>10</v>
      </c>
      <c r="DA288" s="43">
        <v>134.30000000000001</v>
      </c>
      <c r="DB288" s="46">
        <v>1</v>
      </c>
      <c r="DC288" s="43">
        <v>0</v>
      </c>
      <c r="DD288" s="51"/>
      <c r="DE288" s="43">
        <v>0</v>
      </c>
      <c r="DF288" s="44">
        <v>0</v>
      </c>
      <c r="DG288" s="45">
        <v>10</v>
      </c>
      <c r="DH288" s="43">
        <v>134.30000000000001</v>
      </c>
      <c r="DI288" s="46">
        <v>1</v>
      </c>
      <c r="DJ288" s="43">
        <v>0</v>
      </c>
      <c r="DK288" s="51"/>
      <c r="DL288" s="43">
        <v>0</v>
      </c>
      <c r="DM288" s="44">
        <v>0</v>
      </c>
      <c r="DN288" s="45">
        <v>10</v>
      </c>
      <c r="DO288" s="43">
        <v>134.30000000000001</v>
      </c>
      <c r="DP288" s="46">
        <v>1</v>
      </c>
      <c r="DQ288" s="43">
        <v>0</v>
      </c>
      <c r="DR288" s="45">
        <v>0</v>
      </c>
      <c r="DS288" s="45">
        <v>0</v>
      </c>
      <c r="DT288" s="45"/>
      <c r="DU288" s="45">
        <v>0</v>
      </c>
      <c r="DV288" s="43">
        <v>0</v>
      </c>
      <c r="DW288" s="43">
        <v>0</v>
      </c>
      <c r="DX288" s="43">
        <v>0</v>
      </c>
      <c r="DY288" s="50">
        <v>0</v>
      </c>
      <c r="DZ288" s="50">
        <v>0</v>
      </c>
      <c r="EA288" s="52" t="s">
        <v>2076</v>
      </c>
      <c r="EB288"/>
    </row>
    <row r="289" spans="1:132" ht="25.5" outlineLevel="1" x14ac:dyDescent="0.25">
      <c r="A289" s="37" t="s">
        <v>803</v>
      </c>
      <c r="B289" s="38" t="s">
        <v>804</v>
      </c>
      <c r="C289" s="37" t="s">
        <v>61</v>
      </c>
      <c r="D289" s="37" t="s">
        <v>805</v>
      </c>
      <c r="E289" s="39" t="s">
        <v>63</v>
      </c>
      <c r="F289" s="39">
        <v>0</v>
      </c>
      <c r="G289" s="40">
        <v>403.17</v>
      </c>
      <c r="H289" s="40">
        <v>504.84</v>
      </c>
      <c r="I289" s="41">
        <v>0</v>
      </c>
      <c r="J289" s="51">
        <v>0</v>
      </c>
      <c r="K289" s="43">
        <v>0</v>
      </c>
      <c r="L289" s="44" t="e">
        <v>#DIV/0!</v>
      </c>
      <c r="M289" s="45">
        <v>0</v>
      </c>
      <c r="N289" s="43">
        <v>0</v>
      </c>
      <c r="O289" s="46" t="e">
        <v>#DIV/0!</v>
      </c>
      <c r="P289" s="43">
        <v>0</v>
      </c>
      <c r="Q289" s="51"/>
      <c r="R289" s="43">
        <v>0</v>
      </c>
      <c r="S289" s="44" t="e">
        <v>#DIV/0!</v>
      </c>
      <c r="T289" s="48">
        <v>0</v>
      </c>
      <c r="U289" s="43">
        <v>0</v>
      </c>
      <c r="V289" s="46" t="e">
        <v>#DIV/0!</v>
      </c>
      <c r="W289" s="43">
        <v>0</v>
      </c>
      <c r="X289" s="51"/>
      <c r="Y289" s="43">
        <v>0</v>
      </c>
      <c r="Z289" s="44" t="e">
        <v>#DIV/0!</v>
      </c>
      <c r="AA289" s="45">
        <v>0</v>
      </c>
      <c r="AB289" s="43">
        <v>0</v>
      </c>
      <c r="AC289" s="46" t="e">
        <v>#DIV/0!</v>
      </c>
      <c r="AD289" s="43">
        <v>0</v>
      </c>
      <c r="AE289" s="51"/>
      <c r="AF289" s="43">
        <v>0</v>
      </c>
      <c r="AG289" s="44" t="e">
        <v>#DIV/0!</v>
      </c>
      <c r="AH289" s="45">
        <v>0</v>
      </c>
      <c r="AI289" s="43">
        <v>0</v>
      </c>
      <c r="AJ289" s="46" t="e">
        <v>#DIV/0!</v>
      </c>
      <c r="AK289" s="43">
        <v>0</v>
      </c>
      <c r="AL289" s="51"/>
      <c r="AM289" s="43">
        <v>0</v>
      </c>
      <c r="AN289" s="44" t="e">
        <v>#DIV/0!</v>
      </c>
      <c r="AO289" s="45">
        <v>0</v>
      </c>
      <c r="AP289" s="43">
        <v>0</v>
      </c>
      <c r="AQ289" s="46" t="e">
        <v>#DIV/0!</v>
      </c>
      <c r="AR289" s="43">
        <v>0</v>
      </c>
      <c r="AS289" s="51"/>
      <c r="AT289" s="43">
        <v>0</v>
      </c>
      <c r="AU289" s="44" t="e">
        <v>#DIV/0!</v>
      </c>
      <c r="AV289" s="45">
        <v>0</v>
      </c>
      <c r="AW289" s="43">
        <v>0</v>
      </c>
      <c r="AX289" s="46" t="e">
        <v>#DIV/0!</v>
      </c>
      <c r="AY289" s="43">
        <v>0</v>
      </c>
      <c r="AZ289" s="51"/>
      <c r="BA289" s="43">
        <v>0</v>
      </c>
      <c r="BB289" s="44" t="e">
        <v>#DIV/0!</v>
      </c>
      <c r="BC289" s="45">
        <v>0</v>
      </c>
      <c r="BD289" s="43">
        <v>0</v>
      </c>
      <c r="BE289" s="46" t="e">
        <v>#DIV/0!</v>
      </c>
      <c r="BF289" s="43">
        <v>0</v>
      </c>
      <c r="BG289" s="51"/>
      <c r="BH289" s="43">
        <v>0</v>
      </c>
      <c r="BI289" s="44" t="e">
        <v>#DIV/0!</v>
      </c>
      <c r="BJ289" s="45">
        <v>0</v>
      </c>
      <c r="BK289" s="43">
        <v>0</v>
      </c>
      <c r="BL289" s="46" t="e">
        <v>#DIV/0!</v>
      </c>
      <c r="BM289" s="43">
        <v>0</v>
      </c>
      <c r="BN289" s="51"/>
      <c r="BO289" s="43">
        <v>0</v>
      </c>
      <c r="BP289" s="44" t="e">
        <v>#DIV/0!</v>
      </c>
      <c r="BQ289" s="45">
        <v>0</v>
      </c>
      <c r="BR289" s="43">
        <v>0</v>
      </c>
      <c r="BS289" s="46" t="e">
        <v>#DIV/0!</v>
      </c>
      <c r="BT289" s="43">
        <v>0</v>
      </c>
      <c r="BU289" s="51"/>
      <c r="BV289" s="43">
        <v>0</v>
      </c>
      <c r="BW289" s="44" t="e">
        <v>#DIV/0!</v>
      </c>
      <c r="BX289" s="45">
        <v>0</v>
      </c>
      <c r="BY289" s="43">
        <v>0</v>
      </c>
      <c r="BZ289" s="46" t="e">
        <v>#DIV/0!</v>
      </c>
      <c r="CA289" s="43">
        <v>0</v>
      </c>
      <c r="CB289" s="51"/>
      <c r="CC289" s="43">
        <v>0</v>
      </c>
      <c r="CD289" s="44" t="e">
        <v>#DIV/0!</v>
      </c>
      <c r="CE289" s="45">
        <v>0</v>
      </c>
      <c r="CF289" s="43">
        <v>0</v>
      </c>
      <c r="CG289" s="46" t="e">
        <v>#DIV/0!</v>
      </c>
      <c r="CH289" s="43">
        <v>0</v>
      </c>
      <c r="CI289" s="51"/>
      <c r="CJ289" s="43">
        <v>0</v>
      </c>
      <c r="CK289" s="44">
        <v>0</v>
      </c>
      <c r="CL289" s="45">
        <v>0</v>
      </c>
      <c r="CM289" s="43">
        <v>0</v>
      </c>
      <c r="CN289" s="46">
        <v>0</v>
      </c>
      <c r="CO289" s="43">
        <v>0</v>
      </c>
      <c r="CP289" s="51"/>
      <c r="CQ289" s="43">
        <v>0</v>
      </c>
      <c r="CR289" s="44" t="e">
        <v>#DIV/0!</v>
      </c>
      <c r="CS289" s="45">
        <v>0</v>
      </c>
      <c r="CT289" s="43">
        <v>0</v>
      </c>
      <c r="CU289" s="46" t="e">
        <v>#DIV/0!</v>
      </c>
      <c r="CV289" s="43">
        <v>0</v>
      </c>
      <c r="CW289" s="51"/>
      <c r="CX289" s="43">
        <v>0</v>
      </c>
      <c r="CY289" s="44" t="e">
        <v>#DIV/0!</v>
      </c>
      <c r="CZ289" s="45">
        <v>0</v>
      </c>
      <c r="DA289" s="43">
        <v>0</v>
      </c>
      <c r="DB289" s="46" t="e">
        <v>#DIV/0!</v>
      </c>
      <c r="DC289" s="43">
        <v>0</v>
      </c>
      <c r="DD289" s="51"/>
      <c r="DE289" s="43">
        <v>0</v>
      </c>
      <c r="DF289" s="44" t="e">
        <v>#DIV/0!</v>
      </c>
      <c r="DG289" s="45">
        <v>0</v>
      </c>
      <c r="DH289" s="43">
        <v>0</v>
      </c>
      <c r="DI289" s="46" t="e">
        <v>#DIV/0!</v>
      </c>
      <c r="DJ289" s="43">
        <v>0</v>
      </c>
      <c r="DK289" s="51"/>
      <c r="DL289" s="43">
        <v>0</v>
      </c>
      <c r="DM289" s="44" t="e">
        <v>#DIV/0!</v>
      </c>
      <c r="DN289" s="45">
        <v>0</v>
      </c>
      <c r="DO289" s="43">
        <v>0</v>
      </c>
      <c r="DP289" s="46" t="e">
        <v>#DIV/0!</v>
      </c>
      <c r="DQ289" s="43">
        <v>0</v>
      </c>
      <c r="DR289" s="45">
        <v>0</v>
      </c>
      <c r="DS289" s="45">
        <v>0</v>
      </c>
      <c r="DT289" s="45"/>
      <c r="DU289" s="45">
        <v>0</v>
      </c>
      <c r="DV289" s="43">
        <v>0</v>
      </c>
      <c r="DW289" s="43">
        <v>0</v>
      </c>
      <c r="DX289" s="43">
        <v>0</v>
      </c>
      <c r="DY289" s="50">
        <v>0</v>
      </c>
      <c r="DZ289" s="50">
        <v>0</v>
      </c>
      <c r="EA289" s="52"/>
      <c r="EB289"/>
    </row>
    <row r="290" spans="1:132" ht="51" outlineLevel="1" x14ac:dyDescent="0.25">
      <c r="A290" s="37" t="s">
        <v>806</v>
      </c>
      <c r="B290" s="38" t="s">
        <v>702</v>
      </c>
      <c r="C290" s="37" t="s">
        <v>48</v>
      </c>
      <c r="D290" s="37" t="s">
        <v>703</v>
      </c>
      <c r="E290" s="39" t="s">
        <v>63</v>
      </c>
      <c r="F290" s="39">
        <v>40</v>
      </c>
      <c r="G290" s="40">
        <v>58.04</v>
      </c>
      <c r="H290" s="40">
        <v>72.67</v>
      </c>
      <c r="I290" s="41">
        <v>2906.8</v>
      </c>
      <c r="J290" s="51">
        <v>0</v>
      </c>
      <c r="K290" s="43">
        <v>0</v>
      </c>
      <c r="L290" s="44">
        <v>0</v>
      </c>
      <c r="M290" s="45">
        <v>0</v>
      </c>
      <c r="N290" s="43">
        <v>0</v>
      </c>
      <c r="O290" s="46">
        <v>0</v>
      </c>
      <c r="P290" s="43">
        <v>2906.8</v>
      </c>
      <c r="Q290" s="51"/>
      <c r="R290" s="43">
        <v>0</v>
      </c>
      <c r="S290" s="44">
        <v>0</v>
      </c>
      <c r="T290" s="48">
        <v>0</v>
      </c>
      <c r="U290" s="43">
        <v>0</v>
      </c>
      <c r="V290" s="46">
        <v>0</v>
      </c>
      <c r="W290" s="43">
        <v>2906.8</v>
      </c>
      <c r="X290" s="51"/>
      <c r="Y290" s="43">
        <v>0</v>
      </c>
      <c r="Z290" s="44">
        <v>0</v>
      </c>
      <c r="AA290" s="45">
        <v>0</v>
      </c>
      <c r="AB290" s="43">
        <v>0</v>
      </c>
      <c r="AC290" s="46">
        <v>0</v>
      </c>
      <c r="AD290" s="43">
        <v>2906.8</v>
      </c>
      <c r="AE290" s="51"/>
      <c r="AF290" s="43">
        <v>0</v>
      </c>
      <c r="AG290" s="44">
        <v>0</v>
      </c>
      <c r="AH290" s="45">
        <v>0</v>
      </c>
      <c r="AI290" s="43">
        <v>0</v>
      </c>
      <c r="AJ290" s="46">
        <v>0</v>
      </c>
      <c r="AK290" s="43">
        <v>2906.8</v>
      </c>
      <c r="AL290" s="51"/>
      <c r="AM290" s="43">
        <v>0</v>
      </c>
      <c r="AN290" s="44">
        <v>0</v>
      </c>
      <c r="AO290" s="45">
        <v>0</v>
      </c>
      <c r="AP290" s="43">
        <v>0</v>
      </c>
      <c r="AQ290" s="46">
        <v>0</v>
      </c>
      <c r="AR290" s="43">
        <v>2906.8</v>
      </c>
      <c r="AS290" s="51"/>
      <c r="AT290" s="43">
        <v>0</v>
      </c>
      <c r="AU290" s="44">
        <v>0</v>
      </c>
      <c r="AV290" s="45">
        <v>0</v>
      </c>
      <c r="AW290" s="43">
        <v>0</v>
      </c>
      <c r="AX290" s="46">
        <v>0</v>
      </c>
      <c r="AY290" s="43">
        <v>2906.8</v>
      </c>
      <c r="AZ290" s="51"/>
      <c r="BA290" s="43">
        <v>0</v>
      </c>
      <c r="BB290" s="44">
        <v>0</v>
      </c>
      <c r="BC290" s="45">
        <v>0</v>
      </c>
      <c r="BD290" s="43">
        <v>0</v>
      </c>
      <c r="BE290" s="46">
        <v>0</v>
      </c>
      <c r="BF290" s="43">
        <v>2906.8</v>
      </c>
      <c r="BG290" s="51">
        <v>4</v>
      </c>
      <c r="BH290" s="43">
        <v>290.68</v>
      </c>
      <c r="BI290" s="44">
        <v>9.9999999999999992E-2</v>
      </c>
      <c r="BJ290" s="45">
        <v>4</v>
      </c>
      <c r="BK290" s="43">
        <v>290.68</v>
      </c>
      <c r="BL290" s="46">
        <v>9.9999999999999992E-2</v>
      </c>
      <c r="BM290" s="43">
        <v>2616.1200000000003</v>
      </c>
      <c r="BN290" s="51">
        <v>23</v>
      </c>
      <c r="BO290" s="43">
        <v>1671.41</v>
      </c>
      <c r="BP290" s="44">
        <v>0.57499999999999996</v>
      </c>
      <c r="BQ290" s="45">
        <v>27</v>
      </c>
      <c r="BR290" s="43">
        <v>1962.0900000000001</v>
      </c>
      <c r="BS290" s="46">
        <v>0.67500000000000004</v>
      </c>
      <c r="BT290" s="43">
        <v>944.71</v>
      </c>
      <c r="BU290" s="68"/>
      <c r="BV290" s="43">
        <v>0</v>
      </c>
      <c r="BW290" s="44">
        <v>0</v>
      </c>
      <c r="BX290" s="45">
        <v>27</v>
      </c>
      <c r="BY290" s="43">
        <v>1962.0900000000001</v>
      </c>
      <c r="BZ290" s="46">
        <v>0.67500000000000004</v>
      </c>
      <c r="CA290" s="43">
        <v>944.71</v>
      </c>
      <c r="CB290" s="51"/>
      <c r="CC290" s="43">
        <v>0</v>
      </c>
      <c r="CD290" s="44">
        <v>0</v>
      </c>
      <c r="CE290" s="45">
        <v>27</v>
      </c>
      <c r="CF290" s="43">
        <v>1962.0900000000001</v>
      </c>
      <c r="CG290" s="46">
        <v>0.67500000000000004</v>
      </c>
      <c r="CH290" s="43">
        <v>944.71</v>
      </c>
      <c r="CI290" s="51">
        <v>13</v>
      </c>
      <c r="CJ290" s="43">
        <v>944.71</v>
      </c>
      <c r="CK290" s="44">
        <v>0.32500000000000001</v>
      </c>
      <c r="CL290" s="45">
        <v>40</v>
      </c>
      <c r="CM290" s="43">
        <v>2906.8</v>
      </c>
      <c r="CN290" s="46">
        <v>1</v>
      </c>
      <c r="CO290" s="43">
        <v>0</v>
      </c>
      <c r="CP290" s="51"/>
      <c r="CQ290" s="43">
        <v>0</v>
      </c>
      <c r="CR290" s="44">
        <v>0</v>
      </c>
      <c r="CS290" s="45">
        <v>40</v>
      </c>
      <c r="CT290" s="43">
        <v>2906.8</v>
      </c>
      <c r="CU290" s="46">
        <v>1</v>
      </c>
      <c r="CV290" s="43">
        <v>0</v>
      </c>
      <c r="CW290" s="51"/>
      <c r="CX290" s="43">
        <v>0</v>
      </c>
      <c r="CY290" s="44">
        <v>0</v>
      </c>
      <c r="CZ290" s="45">
        <v>40</v>
      </c>
      <c r="DA290" s="43">
        <v>2906.8</v>
      </c>
      <c r="DB290" s="46">
        <v>1</v>
      </c>
      <c r="DC290" s="43">
        <v>0</v>
      </c>
      <c r="DD290" s="51"/>
      <c r="DE290" s="43">
        <v>0</v>
      </c>
      <c r="DF290" s="44">
        <v>0</v>
      </c>
      <c r="DG290" s="45">
        <v>40</v>
      </c>
      <c r="DH290" s="43">
        <v>2906.8</v>
      </c>
      <c r="DI290" s="46">
        <v>1</v>
      </c>
      <c r="DJ290" s="43">
        <v>0</v>
      </c>
      <c r="DK290" s="51"/>
      <c r="DL290" s="43">
        <v>0</v>
      </c>
      <c r="DM290" s="44">
        <v>0</v>
      </c>
      <c r="DN290" s="45">
        <v>40</v>
      </c>
      <c r="DO290" s="43">
        <v>2906.8</v>
      </c>
      <c r="DP290" s="46">
        <v>1</v>
      </c>
      <c r="DQ290" s="43">
        <v>0</v>
      </c>
      <c r="DR290" s="45">
        <v>0</v>
      </c>
      <c r="DS290" s="45">
        <v>0</v>
      </c>
      <c r="DT290" s="45"/>
      <c r="DU290" s="45">
        <v>0</v>
      </c>
      <c r="DV290" s="43">
        <v>0</v>
      </c>
      <c r="DW290" s="43">
        <v>0</v>
      </c>
      <c r="DX290" s="43">
        <v>0</v>
      </c>
      <c r="DY290" s="50">
        <v>0</v>
      </c>
      <c r="DZ290" s="50">
        <v>0</v>
      </c>
      <c r="EA290" s="52" t="s">
        <v>2076</v>
      </c>
      <c r="EB290"/>
    </row>
    <row r="291" spans="1:132" ht="51" outlineLevel="1" x14ac:dyDescent="0.25">
      <c r="A291" s="37" t="s">
        <v>807</v>
      </c>
      <c r="B291" s="38" t="s">
        <v>808</v>
      </c>
      <c r="C291" s="37" t="s">
        <v>48</v>
      </c>
      <c r="D291" s="37" t="s">
        <v>809</v>
      </c>
      <c r="E291" s="39" t="s">
        <v>63</v>
      </c>
      <c r="F291" s="39">
        <v>12</v>
      </c>
      <c r="G291" s="40">
        <v>82.2</v>
      </c>
      <c r="H291" s="40">
        <v>102.93</v>
      </c>
      <c r="I291" s="41">
        <v>1235.1600000000001</v>
      </c>
      <c r="J291" s="51">
        <v>0</v>
      </c>
      <c r="K291" s="43">
        <v>0</v>
      </c>
      <c r="L291" s="44">
        <v>0</v>
      </c>
      <c r="M291" s="45">
        <v>0</v>
      </c>
      <c r="N291" s="43">
        <v>0</v>
      </c>
      <c r="O291" s="46">
        <v>0</v>
      </c>
      <c r="P291" s="43">
        <v>1235.1600000000001</v>
      </c>
      <c r="Q291" s="51"/>
      <c r="R291" s="43">
        <v>0</v>
      </c>
      <c r="S291" s="44">
        <v>0</v>
      </c>
      <c r="T291" s="48">
        <v>0</v>
      </c>
      <c r="U291" s="43">
        <v>0</v>
      </c>
      <c r="V291" s="46">
        <v>0</v>
      </c>
      <c r="W291" s="43">
        <v>1235.1600000000001</v>
      </c>
      <c r="X291" s="51"/>
      <c r="Y291" s="43">
        <v>0</v>
      </c>
      <c r="Z291" s="44">
        <v>0</v>
      </c>
      <c r="AA291" s="45">
        <v>0</v>
      </c>
      <c r="AB291" s="43">
        <v>0</v>
      </c>
      <c r="AC291" s="46">
        <v>0</v>
      </c>
      <c r="AD291" s="43">
        <v>1235.1600000000001</v>
      </c>
      <c r="AE291" s="51"/>
      <c r="AF291" s="43">
        <v>0</v>
      </c>
      <c r="AG291" s="44">
        <v>0</v>
      </c>
      <c r="AH291" s="45">
        <v>0</v>
      </c>
      <c r="AI291" s="43">
        <v>0</v>
      </c>
      <c r="AJ291" s="46">
        <v>0</v>
      </c>
      <c r="AK291" s="43">
        <v>1235.1600000000001</v>
      </c>
      <c r="AL291" s="51"/>
      <c r="AM291" s="43">
        <v>0</v>
      </c>
      <c r="AN291" s="44">
        <v>0</v>
      </c>
      <c r="AO291" s="45">
        <v>0</v>
      </c>
      <c r="AP291" s="43">
        <v>0</v>
      </c>
      <c r="AQ291" s="46">
        <v>0</v>
      </c>
      <c r="AR291" s="43">
        <v>1235.1600000000001</v>
      </c>
      <c r="AS291" s="51"/>
      <c r="AT291" s="43">
        <v>0</v>
      </c>
      <c r="AU291" s="44">
        <v>0</v>
      </c>
      <c r="AV291" s="45">
        <v>0</v>
      </c>
      <c r="AW291" s="43">
        <v>0</v>
      </c>
      <c r="AX291" s="46">
        <v>0</v>
      </c>
      <c r="AY291" s="43">
        <v>1235.1600000000001</v>
      </c>
      <c r="AZ291" s="51"/>
      <c r="BA291" s="43">
        <v>0</v>
      </c>
      <c r="BB291" s="44">
        <v>0</v>
      </c>
      <c r="BC291" s="45">
        <v>0</v>
      </c>
      <c r="BD291" s="43">
        <v>0</v>
      </c>
      <c r="BE291" s="46">
        <v>0</v>
      </c>
      <c r="BF291" s="43">
        <v>1235.1600000000001</v>
      </c>
      <c r="BG291" s="51"/>
      <c r="BH291" s="43">
        <v>0</v>
      </c>
      <c r="BI291" s="44">
        <v>0</v>
      </c>
      <c r="BJ291" s="45">
        <v>0</v>
      </c>
      <c r="BK291" s="43">
        <v>0</v>
      </c>
      <c r="BL291" s="46">
        <v>0</v>
      </c>
      <c r="BM291" s="43">
        <v>1235.1600000000001</v>
      </c>
      <c r="BN291" s="51"/>
      <c r="BO291" s="43">
        <v>0</v>
      </c>
      <c r="BP291" s="44">
        <v>0</v>
      </c>
      <c r="BQ291" s="45">
        <v>0</v>
      </c>
      <c r="BR291" s="43">
        <v>0</v>
      </c>
      <c r="BS291" s="46">
        <v>0</v>
      </c>
      <c r="BT291" s="43">
        <v>1235.1600000000001</v>
      </c>
      <c r="BU291" s="68"/>
      <c r="BV291" s="43">
        <v>0</v>
      </c>
      <c r="BW291" s="44">
        <v>0</v>
      </c>
      <c r="BX291" s="45">
        <v>0</v>
      </c>
      <c r="BY291" s="43">
        <v>0</v>
      </c>
      <c r="BZ291" s="46">
        <v>0</v>
      </c>
      <c r="CA291" s="43">
        <v>1235.1600000000001</v>
      </c>
      <c r="CB291" s="51"/>
      <c r="CC291" s="43">
        <v>0</v>
      </c>
      <c r="CD291" s="44">
        <v>0</v>
      </c>
      <c r="CE291" s="45">
        <v>0</v>
      </c>
      <c r="CF291" s="43">
        <v>0</v>
      </c>
      <c r="CG291" s="46">
        <v>0</v>
      </c>
      <c r="CH291" s="43">
        <v>1235.1600000000001</v>
      </c>
      <c r="CI291" s="51"/>
      <c r="CJ291" s="43">
        <v>0</v>
      </c>
      <c r="CK291" s="44">
        <v>0</v>
      </c>
      <c r="CL291" s="45">
        <v>0</v>
      </c>
      <c r="CM291" s="43">
        <v>0</v>
      </c>
      <c r="CN291" s="46">
        <v>0</v>
      </c>
      <c r="CO291" s="43">
        <v>1235.1600000000001</v>
      </c>
      <c r="CP291" s="51">
        <v>12</v>
      </c>
      <c r="CQ291" s="43">
        <v>1235.1600000000001</v>
      </c>
      <c r="CR291" s="44">
        <v>1</v>
      </c>
      <c r="CS291" s="45">
        <v>12</v>
      </c>
      <c r="CT291" s="43">
        <v>1235.1600000000001</v>
      </c>
      <c r="CU291" s="46">
        <v>1</v>
      </c>
      <c r="CV291" s="43">
        <v>0</v>
      </c>
      <c r="CW291" s="51"/>
      <c r="CX291" s="43">
        <v>0</v>
      </c>
      <c r="CY291" s="44">
        <v>0</v>
      </c>
      <c r="CZ291" s="45">
        <v>12</v>
      </c>
      <c r="DA291" s="43">
        <v>1235.1600000000001</v>
      </c>
      <c r="DB291" s="46">
        <v>1</v>
      </c>
      <c r="DC291" s="43">
        <v>0</v>
      </c>
      <c r="DD291" s="51"/>
      <c r="DE291" s="43">
        <v>0</v>
      </c>
      <c r="DF291" s="44">
        <v>0</v>
      </c>
      <c r="DG291" s="45">
        <v>12</v>
      </c>
      <c r="DH291" s="43">
        <v>1235.1600000000001</v>
      </c>
      <c r="DI291" s="46">
        <v>1</v>
      </c>
      <c r="DJ291" s="43">
        <v>0</v>
      </c>
      <c r="DK291" s="51"/>
      <c r="DL291" s="43">
        <v>0</v>
      </c>
      <c r="DM291" s="44">
        <v>0</v>
      </c>
      <c r="DN291" s="45">
        <v>12</v>
      </c>
      <c r="DO291" s="43">
        <v>1235.1600000000001</v>
      </c>
      <c r="DP291" s="46">
        <v>1</v>
      </c>
      <c r="DQ291" s="43">
        <v>0</v>
      </c>
      <c r="DR291" s="45">
        <v>0</v>
      </c>
      <c r="DS291" s="45">
        <v>0</v>
      </c>
      <c r="DT291" s="45"/>
      <c r="DU291" s="45">
        <v>0</v>
      </c>
      <c r="DV291" s="43">
        <v>0</v>
      </c>
      <c r="DW291" s="43">
        <v>0</v>
      </c>
      <c r="DX291" s="43">
        <v>0</v>
      </c>
      <c r="DY291" s="50">
        <v>0</v>
      </c>
      <c r="DZ291" s="50">
        <v>0</v>
      </c>
      <c r="EA291" s="52" t="s">
        <v>2076</v>
      </c>
      <c r="EB291"/>
    </row>
    <row r="292" spans="1:132" ht="25.5" outlineLevel="1" x14ac:dyDescent="0.25">
      <c r="A292" s="37" t="s">
        <v>810</v>
      </c>
      <c r="B292" s="38" t="s">
        <v>690</v>
      </c>
      <c r="C292" s="37" t="s">
        <v>48</v>
      </c>
      <c r="D292" s="37" t="s">
        <v>691</v>
      </c>
      <c r="E292" s="39" t="s">
        <v>130</v>
      </c>
      <c r="F292" s="39">
        <v>72.7</v>
      </c>
      <c r="G292" s="40">
        <v>51.726895999999996</v>
      </c>
      <c r="H292" s="40">
        <v>64.77</v>
      </c>
      <c r="I292" s="41">
        <v>4708.7790000000005</v>
      </c>
      <c r="J292" s="51">
        <v>0</v>
      </c>
      <c r="K292" s="43">
        <v>0</v>
      </c>
      <c r="L292" s="44">
        <v>0</v>
      </c>
      <c r="M292" s="45">
        <v>0</v>
      </c>
      <c r="N292" s="43">
        <v>0</v>
      </c>
      <c r="O292" s="46">
        <v>0</v>
      </c>
      <c r="P292" s="43">
        <v>4708.7790000000005</v>
      </c>
      <c r="Q292" s="51"/>
      <c r="R292" s="43">
        <v>0</v>
      </c>
      <c r="S292" s="44">
        <v>0</v>
      </c>
      <c r="T292" s="48">
        <v>0</v>
      </c>
      <c r="U292" s="43">
        <v>0</v>
      </c>
      <c r="V292" s="46">
        <v>0</v>
      </c>
      <c r="W292" s="43">
        <v>4708.7790000000005</v>
      </c>
      <c r="X292" s="51"/>
      <c r="Y292" s="43">
        <v>0</v>
      </c>
      <c r="Z292" s="44">
        <v>0</v>
      </c>
      <c r="AA292" s="45">
        <v>0</v>
      </c>
      <c r="AB292" s="43">
        <v>0</v>
      </c>
      <c r="AC292" s="46">
        <v>0</v>
      </c>
      <c r="AD292" s="43">
        <v>4708.7790000000005</v>
      </c>
      <c r="AE292" s="51"/>
      <c r="AF292" s="43">
        <v>0</v>
      </c>
      <c r="AG292" s="44">
        <v>0</v>
      </c>
      <c r="AH292" s="45">
        <v>0</v>
      </c>
      <c r="AI292" s="43">
        <v>0</v>
      </c>
      <c r="AJ292" s="46">
        <v>0</v>
      </c>
      <c r="AK292" s="43">
        <v>4708.7790000000005</v>
      </c>
      <c r="AL292" s="51"/>
      <c r="AM292" s="43">
        <v>0</v>
      </c>
      <c r="AN292" s="44">
        <v>0</v>
      </c>
      <c r="AO292" s="45">
        <v>0</v>
      </c>
      <c r="AP292" s="43">
        <v>0</v>
      </c>
      <c r="AQ292" s="46">
        <v>0</v>
      </c>
      <c r="AR292" s="43">
        <v>4708.7790000000005</v>
      </c>
      <c r="AS292" s="51"/>
      <c r="AT292" s="43">
        <v>0</v>
      </c>
      <c r="AU292" s="44">
        <v>0</v>
      </c>
      <c r="AV292" s="45">
        <v>0</v>
      </c>
      <c r="AW292" s="43">
        <v>0</v>
      </c>
      <c r="AX292" s="46">
        <v>0</v>
      </c>
      <c r="AY292" s="43">
        <v>4708.7790000000005</v>
      </c>
      <c r="AZ292" s="51"/>
      <c r="BA292" s="43">
        <v>0</v>
      </c>
      <c r="BB292" s="44">
        <v>0</v>
      </c>
      <c r="BC292" s="45">
        <v>0</v>
      </c>
      <c r="BD292" s="43">
        <v>0</v>
      </c>
      <c r="BE292" s="46">
        <v>0</v>
      </c>
      <c r="BF292" s="43">
        <v>4708.7790000000005</v>
      </c>
      <c r="BG292" s="51">
        <v>7.7</v>
      </c>
      <c r="BH292" s="43">
        <v>498.72899999999998</v>
      </c>
      <c r="BI292" s="44">
        <v>0.10591471801925721</v>
      </c>
      <c r="BJ292" s="45">
        <v>7.7</v>
      </c>
      <c r="BK292" s="43">
        <v>498.72899999999998</v>
      </c>
      <c r="BL292" s="46">
        <v>0.10591471801925721</v>
      </c>
      <c r="BM292" s="43">
        <v>4210.05</v>
      </c>
      <c r="BN292" s="51"/>
      <c r="BO292" s="43">
        <v>0</v>
      </c>
      <c r="BP292" s="44">
        <v>0</v>
      </c>
      <c r="BQ292" s="45">
        <v>7.7</v>
      </c>
      <c r="BR292" s="43">
        <v>498.72899999999998</v>
      </c>
      <c r="BS292" s="46">
        <v>0.10591471801925721</v>
      </c>
      <c r="BT292" s="43">
        <v>4210.05</v>
      </c>
      <c r="BU292" s="51"/>
      <c r="BV292" s="43">
        <v>0</v>
      </c>
      <c r="BW292" s="44">
        <v>0</v>
      </c>
      <c r="BX292" s="45">
        <v>7.7</v>
      </c>
      <c r="BY292" s="43">
        <v>498.72899999999998</v>
      </c>
      <c r="BZ292" s="46">
        <v>0.10591471801925721</v>
      </c>
      <c r="CA292" s="43">
        <v>4210.05</v>
      </c>
      <c r="CB292" s="51"/>
      <c r="CC292" s="43">
        <v>0</v>
      </c>
      <c r="CD292" s="44">
        <v>0</v>
      </c>
      <c r="CE292" s="45">
        <v>7.7</v>
      </c>
      <c r="CF292" s="43">
        <v>498.72899999999998</v>
      </c>
      <c r="CG292" s="46">
        <v>0.10591471801925721</v>
      </c>
      <c r="CH292" s="43">
        <v>4210.05</v>
      </c>
      <c r="CI292" s="51"/>
      <c r="CJ292" s="43">
        <v>0</v>
      </c>
      <c r="CK292" s="44">
        <v>0</v>
      </c>
      <c r="CL292" s="45">
        <v>7.7</v>
      </c>
      <c r="CM292" s="43">
        <v>498.72899999999998</v>
      </c>
      <c r="CN292" s="46">
        <v>0.10591471801925721</v>
      </c>
      <c r="CO292" s="43">
        <v>4210.05</v>
      </c>
      <c r="CP292" s="51">
        <v>21</v>
      </c>
      <c r="CQ292" s="43">
        <v>1360.1699999999998</v>
      </c>
      <c r="CR292" s="44">
        <v>0.28885832187070143</v>
      </c>
      <c r="CS292" s="45">
        <v>28.7</v>
      </c>
      <c r="CT292" s="43">
        <v>1858.8989999999999</v>
      </c>
      <c r="CU292" s="46">
        <v>0.39477303988995865</v>
      </c>
      <c r="CV292" s="43">
        <v>2849.8800000000006</v>
      </c>
      <c r="CW292" s="51"/>
      <c r="CX292" s="43">
        <v>0</v>
      </c>
      <c r="CY292" s="44">
        <v>0</v>
      </c>
      <c r="CZ292" s="45">
        <v>28.7</v>
      </c>
      <c r="DA292" s="43">
        <v>1858.8989999999999</v>
      </c>
      <c r="DB292" s="46">
        <v>0.39477303988995865</v>
      </c>
      <c r="DC292" s="43">
        <v>2849.8800000000006</v>
      </c>
      <c r="DD292" s="51"/>
      <c r="DE292" s="43">
        <v>0</v>
      </c>
      <c r="DF292" s="44">
        <v>0</v>
      </c>
      <c r="DG292" s="45">
        <v>28.7</v>
      </c>
      <c r="DH292" s="43">
        <v>1858.8989999999999</v>
      </c>
      <c r="DI292" s="46">
        <v>0.39477303988995865</v>
      </c>
      <c r="DJ292" s="43">
        <v>2849.8800000000006</v>
      </c>
      <c r="DK292" s="51"/>
      <c r="DL292" s="43">
        <v>0</v>
      </c>
      <c r="DM292" s="44">
        <v>0</v>
      </c>
      <c r="DN292" s="45">
        <v>28.7</v>
      </c>
      <c r="DO292" s="43">
        <v>1858.8989999999999</v>
      </c>
      <c r="DP292" s="46">
        <v>0.39477303988995865</v>
      </c>
      <c r="DQ292" s="43">
        <v>2849.8800000000006</v>
      </c>
      <c r="DR292" s="45">
        <v>0</v>
      </c>
      <c r="DS292" s="45">
        <v>0</v>
      </c>
      <c r="DT292" s="45"/>
      <c r="DU292" s="69">
        <v>44</v>
      </c>
      <c r="DV292" s="43">
        <v>0</v>
      </c>
      <c r="DW292" s="43">
        <v>0</v>
      </c>
      <c r="DX292" s="43">
        <v>0</v>
      </c>
      <c r="DY292" s="50">
        <v>2849.8799999999997</v>
      </c>
      <c r="DZ292" s="50">
        <v>0</v>
      </c>
      <c r="EA292" s="52" t="s">
        <v>2076</v>
      </c>
      <c r="EB292"/>
    </row>
    <row r="293" spans="1:132" ht="38.25" outlineLevel="1" x14ac:dyDescent="0.25">
      <c r="A293" s="37" t="s">
        <v>811</v>
      </c>
      <c r="B293" s="38" t="s">
        <v>812</v>
      </c>
      <c r="C293" s="37" t="s">
        <v>48</v>
      </c>
      <c r="D293" s="37" t="s">
        <v>813</v>
      </c>
      <c r="E293" s="39" t="s">
        <v>130</v>
      </c>
      <c r="F293" s="39">
        <v>4.5</v>
      </c>
      <c r="G293" s="40">
        <v>98.23</v>
      </c>
      <c r="H293" s="40">
        <v>123</v>
      </c>
      <c r="I293" s="41">
        <v>553.5</v>
      </c>
      <c r="J293" s="51">
        <v>0</v>
      </c>
      <c r="K293" s="43">
        <v>0</v>
      </c>
      <c r="L293" s="44">
        <v>0</v>
      </c>
      <c r="M293" s="45">
        <v>0</v>
      </c>
      <c r="N293" s="43">
        <v>0</v>
      </c>
      <c r="O293" s="46">
        <v>0</v>
      </c>
      <c r="P293" s="43">
        <v>553.5</v>
      </c>
      <c r="Q293" s="51"/>
      <c r="R293" s="43">
        <v>0</v>
      </c>
      <c r="S293" s="44">
        <v>0</v>
      </c>
      <c r="T293" s="48">
        <v>0</v>
      </c>
      <c r="U293" s="43">
        <v>0</v>
      </c>
      <c r="V293" s="46">
        <v>0</v>
      </c>
      <c r="W293" s="43">
        <v>553.5</v>
      </c>
      <c r="X293" s="51"/>
      <c r="Y293" s="43">
        <v>0</v>
      </c>
      <c r="Z293" s="44">
        <v>0</v>
      </c>
      <c r="AA293" s="45">
        <v>0</v>
      </c>
      <c r="AB293" s="43">
        <v>0</v>
      </c>
      <c r="AC293" s="46">
        <v>0</v>
      </c>
      <c r="AD293" s="43">
        <v>553.5</v>
      </c>
      <c r="AE293" s="51"/>
      <c r="AF293" s="43">
        <v>0</v>
      </c>
      <c r="AG293" s="44">
        <v>0</v>
      </c>
      <c r="AH293" s="45">
        <v>0</v>
      </c>
      <c r="AI293" s="43">
        <v>0</v>
      </c>
      <c r="AJ293" s="46">
        <v>0</v>
      </c>
      <c r="AK293" s="43">
        <v>553.5</v>
      </c>
      <c r="AL293" s="51">
        <v>4.5</v>
      </c>
      <c r="AM293" s="43">
        <v>553.5</v>
      </c>
      <c r="AN293" s="44">
        <v>1</v>
      </c>
      <c r="AO293" s="45">
        <v>4.5</v>
      </c>
      <c r="AP293" s="43">
        <v>553.5</v>
      </c>
      <c r="AQ293" s="46">
        <v>1</v>
      </c>
      <c r="AR293" s="43">
        <v>0</v>
      </c>
      <c r="AS293" s="51"/>
      <c r="AT293" s="43">
        <v>0</v>
      </c>
      <c r="AU293" s="44">
        <v>0</v>
      </c>
      <c r="AV293" s="45">
        <v>4.5</v>
      </c>
      <c r="AW293" s="43">
        <v>553.5</v>
      </c>
      <c r="AX293" s="46">
        <v>1</v>
      </c>
      <c r="AY293" s="43">
        <v>0</v>
      </c>
      <c r="AZ293" s="51"/>
      <c r="BA293" s="43">
        <v>0</v>
      </c>
      <c r="BB293" s="44">
        <v>0</v>
      </c>
      <c r="BC293" s="45">
        <v>4.5</v>
      </c>
      <c r="BD293" s="43">
        <v>553.5</v>
      </c>
      <c r="BE293" s="46">
        <v>1</v>
      </c>
      <c r="BF293" s="43">
        <v>0</v>
      </c>
      <c r="BG293" s="51"/>
      <c r="BH293" s="43">
        <v>0</v>
      </c>
      <c r="BI293" s="44">
        <v>0</v>
      </c>
      <c r="BJ293" s="45">
        <v>4.5</v>
      </c>
      <c r="BK293" s="43">
        <v>553.5</v>
      </c>
      <c r="BL293" s="46">
        <v>1</v>
      </c>
      <c r="BM293" s="43">
        <v>0</v>
      </c>
      <c r="BN293" s="51"/>
      <c r="BO293" s="43">
        <v>0</v>
      </c>
      <c r="BP293" s="44">
        <v>0</v>
      </c>
      <c r="BQ293" s="45">
        <v>4.5</v>
      </c>
      <c r="BR293" s="43">
        <v>553.5</v>
      </c>
      <c r="BS293" s="46">
        <v>1</v>
      </c>
      <c r="BT293" s="43">
        <v>0</v>
      </c>
      <c r="BU293" s="51"/>
      <c r="BV293" s="43">
        <v>0</v>
      </c>
      <c r="BW293" s="44">
        <v>0</v>
      </c>
      <c r="BX293" s="45">
        <v>4.5</v>
      </c>
      <c r="BY293" s="43">
        <v>553.5</v>
      </c>
      <c r="BZ293" s="46">
        <v>1</v>
      </c>
      <c r="CA293" s="43">
        <v>0</v>
      </c>
      <c r="CB293" s="51"/>
      <c r="CC293" s="43">
        <v>0</v>
      </c>
      <c r="CD293" s="44">
        <v>0</v>
      </c>
      <c r="CE293" s="45">
        <v>4.5</v>
      </c>
      <c r="CF293" s="43">
        <v>553.5</v>
      </c>
      <c r="CG293" s="46">
        <v>1</v>
      </c>
      <c r="CH293" s="43">
        <v>0</v>
      </c>
      <c r="CI293" s="51"/>
      <c r="CJ293" s="43">
        <v>0</v>
      </c>
      <c r="CK293" s="44">
        <v>0</v>
      </c>
      <c r="CL293" s="45">
        <v>4.5</v>
      </c>
      <c r="CM293" s="43">
        <v>553.5</v>
      </c>
      <c r="CN293" s="46">
        <v>1</v>
      </c>
      <c r="CO293" s="43">
        <v>0</v>
      </c>
      <c r="CP293" s="51"/>
      <c r="CQ293" s="43">
        <v>0</v>
      </c>
      <c r="CR293" s="44">
        <v>0</v>
      </c>
      <c r="CS293" s="45">
        <v>4.5</v>
      </c>
      <c r="CT293" s="43">
        <v>553.5</v>
      </c>
      <c r="CU293" s="46">
        <v>1</v>
      </c>
      <c r="CV293" s="43">
        <v>0</v>
      </c>
      <c r="CW293" s="51"/>
      <c r="CX293" s="43">
        <v>0</v>
      </c>
      <c r="CY293" s="44">
        <v>0</v>
      </c>
      <c r="CZ293" s="45">
        <v>4.5</v>
      </c>
      <c r="DA293" s="43">
        <v>553.5</v>
      </c>
      <c r="DB293" s="46">
        <v>1</v>
      </c>
      <c r="DC293" s="43">
        <v>0</v>
      </c>
      <c r="DD293" s="51"/>
      <c r="DE293" s="43">
        <v>0</v>
      </c>
      <c r="DF293" s="44">
        <v>0</v>
      </c>
      <c r="DG293" s="45">
        <v>4.5</v>
      </c>
      <c r="DH293" s="43">
        <v>553.5</v>
      </c>
      <c r="DI293" s="46">
        <v>1</v>
      </c>
      <c r="DJ293" s="43">
        <v>0</v>
      </c>
      <c r="DK293" s="51"/>
      <c r="DL293" s="43">
        <v>0</v>
      </c>
      <c r="DM293" s="44">
        <v>0</v>
      </c>
      <c r="DN293" s="45">
        <v>4.5</v>
      </c>
      <c r="DO293" s="43">
        <v>553.5</v>
      </c>
      <c r="DP293" s="46">
        <v>1</v>
      </c>
      <c r="DQ293" s="43">
        <v>0</v>
      </c>
      <c r="DR293" s="45">
        <v>0</v>
      </c>
      <c r="DS293" s="45">
        <v>0</v>
      </c>
      <c r="DT293" s="45"/>
      <c r="DU293" s="45">
        <v>0</v>
      </c>
      <c r="DV293" s="43">
        <v>0</v>
      </c>
      <c r="DW293" s="43">
        <v>0</v>
      </c>
      <c r="DX293" s="43">
        <v>0</v>
      </c>
      <c r="DY293" s="50">
        <v>0</v>
      </c>
      <c r="DZ293" s="50">
        <v>0</v>
      </c>
      <c r="EA293" s="52" t="s">
        <v>2076</v>
      </c>
      <c r="EB293"/>
    </row>
    <row r="294" spans="1:132" ht="63.75" outlineLevel="1" x14ac:dyDescent="0.25">
      <c r="A294" s="37" t="s">
        <v>814</v>
      </c>
      <c r="B294" s="38" t="s">
        <v>815</v>
      </c>
      <c r="C294" s="37" t="s">
        <v>53</v>
      </c>
      <c r="D294" s="37" t="s">
        <v>816</v>
      </c>
      <c r="E294" s="39" t="s">
        <v>130</v>
      </c>
      <c r="F294" s="39">
        <v>1140.9000000000001</v>
      </c>
      <c r="G294" s="40">
        <v>10.44</v>
      </c>
      <c r="H294" s="40">
        <v>13.07</v>
      </c>
      <c r="I294" s="41">
        <v>14911.563</v>
      </c>
      <c r="J294" s="51">
        <v>0</v>
      </c>
      <c r="K294" s="43">
        <v>0</v>
      </c>
      <c r="L294" s="44">
        <v>0</v>
      </c>
      <c r="M294" s="45">
        <v>0</v>
      </c>
      <c r="N294" s="43">
        <v>0</v>
      </c>
      <c r="O294" s="46">
        <v>0</v>
      </c>
      <c r="P294" s="43">
        <v>14911.563</v>
      </c>
      <c r="Q294" s="51">
        <v>138.38999999999999</v>
      </c>
      <c r="R294" s="43">
        <v>1808.7572999999998</v>
      </c>
      <c r="S294" s="44">
        <v>0.12129897449382065</v>
      </c>
      <c r="T294" s="45">
        <v>138.38999999999999</v>
      </c>
      <c r="U294" s="43">
        <v>1808.7572999999998</v>
      </c>
      <c r="V294" s="46">
        <v>0.12129897449382065</v>
      </c>
      <c r="W294" s="43">
        <v>13102.805700000001</v>
      </c>
      <c r="X294" s="51">
        <v>124</v>
      </c>
      <c r="Y294" s="43">
        <v>1620.68</v>
      </c>
      <c r="Z294" s="44">
        <v>0.10868612498904374</v>
      </c>
      <c r="AA294" s="45">
        <v>262.39</v>
      </c>
      <c r="AB294" s="43">
        <v>3429.4372999999996</v>
      </c>
      <c r="AC294" s="46">
        <v>0.22998509948286439</v>
      </c>
      <c r="AD294" s="43">
        <v>11482.125700000001</v>
      </c>
      <c r="AE294" s="51">
        <v>126</v>
      </c>
      <c r="AF294" s="43">
        <v>1646.82</v>
      </c>
      <c r="AG294" s="44">
        <v>0.11043912700499606</v>
      </c>
      <c r="AH294" s="45">
        <v>388.39</v>
      </c>
      <c r="AI294" s="43">
        <v>5076.2572999999993</v>
      </c>
      <c r="AJ294" s="46">
        <v>0.34042422648786042</v>
      </c>
      <c r="AK294" s="43">
        <v>9835.3057000000008</v>
      </c>
      <c r="AL294" s="51">
        <v>559</v>
      </c>
      <c r="AM294" s="43">
        <v>7306.13</v>
      </c>
      <c r="AN294" s="44">
        <v>0.48996406345867299</v>
      </c>
      <c r="AO294" s="45">
        <v>947.39</v>
      </c>
      <c r="AP294" s="43">
        <v>12382.387299999999</v>
      </c>
      <c r="AQ294" s="46">
        <v>0.83038828994653335</v>
      </c>
      <c r="AR294" s="43">
        <v>2529.1757000000016</v>
      </c>
      <c r="AS294" s="51">
        <v>77</v>
      </c>
      <c r="AT294" s="43">
        <v>1006.39</v>
      </c>
      <c r="AU294" s="44">
        <v>6.7490577614164257E-2</v>
      </c>
      <c r="AV294" s="45">
        <v>1024.3899999999999</v>
      </c>
      <c r="AW294" s="43">
        <v>13388.777299999998</v>
      </c>
      <c r="AX294" s="46">
        <v>0.89787886756069757</v>
      </c>
      <c r="AY294" s="43">
        <v>1522.7857000000022</v>
      </c>
      <c r="AZ294" s="51">
        <v>10.93</v>
      </c>
      <c r="BA294" s="43">
        <v>142.85509999999999</v>
      </c>
      <c r="BB294" s="44">
        <v>9.5801560171794187E-3</v>
      </c>
      <c r="BC294" s="45">
        <v>1035.32</v>
      </c>
      <c r="BD294" s="43">
        <v>13531.632399999999</v>
      </c>
      <c r="BE294" s="46">
        <v>0.907459023577877</v>
      </c>
      <c r="BF294" s="43">
        <v>1379.9306000000015</v>
      </c>
      <c r="BG294" s="51"/>
      <c r="BH294" s="43">
        <v>0</v>
      </c>
      <c r="BI294" s="44">
        <v>0</v>
      </c>
      <c r="BJ294" s="45">
        <v>1035.32</v>
      </c>
      <c r="BK294" s="43">
        <v>13531.632399999999</v>
      </c>
      <c r="BL294" s="46">
        <v>0.907459023577877</v>
      </c>
      <c r="BM294" s="43">
        <v>1379.9306000000015</v>
      </c>
      <c r="BN294" s="51"/>
      <c r="BO294" s="43">
        <v>0</v>
      </c>
      <c r="BP294" s="44">
        <v>0</v>
      </c>
      <c r="BQ294" s="45">
        <v>1035.32</v>
      </c>
      <c r="BR294" s="43">
        <v>13531.632399999999</v>
      </c>
      <c r="BS294" s="46">
        <v>0.907459023577877</v>
      </c>
      <c r="BT294" s="43">
        <v>1379.9306000000015</v>
      </c>
      <c r="BU294" s="51"/>
      <c r="BV294" s="43">
        <v>0</v>
      </c>
      <c r="BW294" s="44">
        <v>0</v>
      </c>
      <c r="BX294" s="45">
        <v>1035.32</v>
      </c>
      <c r="BY294" s="43">
        <v>13531.632399999999</v>
      </c>
      <c r="BZ294" s="46">
        <v>0.907459023577877</v>
      </c>
      <c r="CA294" s="43">
        <v>1379.9306000000015</v>
      </c>
      <c r="CB294" s="51"/>
      <c r="CC294" s="43">
        <v>0</v>
      </c>
      <c r="CD294" s="44">
        <v>0</v>
      </c>
      <c r="CE294" s="45">
        <v>1035.32</v>
      </c>
      <c r="CF294" s="43">
        <v>13531.632399999999</v>
      </c>
      <c r="CG294" s="46">
        <v>0.907459023577877</v>
      </c>
      <c r="CH294" s="43">
        <v>1379.9306000000015</v>
      </c>
      <c r="CI294" s="51"/>
      <c r="CJ294" s="43">
        <v>0</v>
      </c>
      <c r="CK294" s="44">
        <v>0</v>
      </c>
      <c r="CL294" s="45">
        <v>1035.32</v>
      </c>
      <c r="CM294" s="43">
        <v>13531.632399999999</v>
      </c>
      <c r="CN294" s="46">
        <v>0.907459023577877</v>
      </c>
      <c r="CO294" s="43">
        <v>1379.9306000000015</v>
      </c>
      <c r="CP294" s="51">
        <v>57</v>
      </c>
      <c r="CQ294" s="43">
        <v>744.99</v>
      </c>
      <c r="CR294" s="44">
        <v>4.9960557454641071E-2</v>
      </c>
      <c r="CS294" s="45">
        <v>1092.32</v>
      </c>
      <c r="CT294" s="43">
        <v>14276.622399999998</v>
      </c>
      <c r="CU294" s="46">
        <v>0.95741958103251812</v>
      </c>
      <c r="CV294" s="43">
        <v>634.94060000000172</v>
      </c>
      <c r="CW294" s="51"/>
      <c r="CX294" s="43">
        <v>0</v>
      </c>
      <c r="CY294" s="44">
        <v>0</v>
      </c>
      <c r="CZ294" s="45">
        <v>1092.32</v>
      </c>
      <c r="DA294" s="43">
        <v>14276.622399999998</v>
      </c>
      <c r="DB294" s="46">
        <v>0.95741958103251812</v>
      </c>
      <c r="DC294" s="43">
        <v>634.94060000000172</v>
      </c>
      <c r="DD294" s="51"/>
      <c r="DE294" s="43">
        <v>0</v>
      </c>
      <c r="DF294" s="44">
        <v>0</v>
      </c>
      <c r="DG294" s="45">
        <v>1092.32</v>
      </c>
      <c r="DH294" s="43">
        <v>14276.622399999998</v>
      </c>
      <c r="DI294" s="46">
        <v>0.95741958103251812</v>
      </c>
      <c r="DJ294" s="43">
        <v>634.94060000000172</v>
      </c>
      <c r="DK294" s="51">
        <v>48.58</v>
      </c>
      <c r="DL294" s="43">
        <v>634.94060000000002</v>
      </c>
      <c r="DM294" s="44">
        <v>4.2580418967481812E-2</v>
      </c>
      <c r="DN294" s="45">
        <v>1140.8999999999999</v>
      </c>
      <c r="DO294" s="43">
        <v>14911.562999999998</v>
      </c>
      <c r="DP294" s="46">
        <v>0.99999999999999989</v>
      </c>
      <c r="DQ294" s="43">
        <v>0</v>
      </c>
      <c r="DR294" s="45">
        <v>2.2737367544323206E-13</v>
      </c>
      <c r="DS294" s="45">
        <v>2.2737367544323206E-13</v>
      </c>
      <c r="DT294" s="45"/>
      <c r="DU294" s="45">
        <v>0</v>
      </c>
      <c r="DV294" s="43">
        <v>2.9717739380430431E-12</v>
      </c>
      <c r="DW294" s="43">
        <v>2.9717739380430431E-12</v>
      </c>
      <c r="DX294" s="43">
        <v>0</v>
      </c>
      <c r="DY294" s="50">
        <v>0</v>
      </c>
      <c r="DZ294" s="50">
        <v>2.7000623958883807E-13</v>
      </c>
      <c r="EA294" s="52">
        <v>1.9929325571323696E-16</v>
      </c>
      <c r="EB294"/>
    </row>
    <row r="295" spans="1:132" ht="38.25" outlineLevel="1" x14ac:dyDescent="0.25">
      <c r="A295" s="37" t="s">
        <v>817</v>
      </c>
      <c r="B295" s="38" t="s">
        <v>665</v>
      </c>
      <c r="C295" s="37" t="s">
        <v>53</v>
      </c>
      <c r="D295" s="37" t="s">
        <v>666</v>
      </c>
      <c r="E295" s="39" t="s">
        <v>130</v>
      </c>
      <c r="F295" s="39">
        <v>37.5</v>
      </c>
      <c r="G295" s="40">
        <v>12.02</v>
      </c>
      <c r="H295" s="40">
        <v>15.05</v>
      </c>
      <c r="I295" s="41">
        <v>564.375</v>
      </c>
      <c r="J295" s="51">
        <v>0</v>
      </c>
      <c r="K295" s="43">
        <v>0</v>
      </c>
      <c r="L295" s="44">
        <v>0</v>
      </c>
      <c r="M295" s="45">
        <v>0</v>
      </c>
      <c r="N295" s="43">
        <v>0</v>
      </c>
      <c r="O295" s="46">
        <v>0</v>
      </c>
      <c r="P295" s="43">
        <v>564.375</v>
      </c>
      <c r="Q295" s="51"/>
      <c r="R295" s="43">
        <v>0</v>
      </c>
      <c r="S295" s="44">
        <v>0</v>
      </c>
      <c r="T295" s="48">
        <v>0</v>
      </c>
      <c r="U295" s="43">
        <v>0</v>
      </c>
      <c r="V295" s="46">
        <v>0</v>
      </c>
      <c r="W295" s="43">
        <v>564.375</v>
      </c>
      <c r="X295" s="51"/>
      <c r="Y295" s="43">
        <v>0</v>
      </c>
      <c r="Z295" s="44">
        <v>0</v>
      </c>
      <c r="AA295" s="45">
        <v>0</v>
      </c>
      <c r="AB295" s="43">
        <v>0</v>
      </c>
      <c r="AC295" s="46">
        <v>0</v>
      </c>
      <c r="AD295" s="43">
        <v>564.375</v>
      </c>
      <c r="AE295" s="51"/>
      <c r="AF295" s="43">
        <v>0</v>
      </c>
      <c r="AG295" s="44">
        <v>0</v>
      </c>
      <c r="AH295" s="45">
        <v>0</v>
      </c>
      <c r="AI295" s="43">
        <v>0</v>
      </c>
      <c r="AJ295" s="46">
        <v>0</v>
      </c>
      <c r="AK295" s="43">
        <v>564.375</v>
      </c>
      <c r="AL295" s="51"/>
      <c r="AM295" s="43">
        <v>0</v>
      </c>
      <c r="AN295" s="44">
        <v>0</v>
      </c>
      <c r="AO295" s="45">
        <v>0</v>
      </c>
      <c r="AP295" s="43">
        <v>0</v>
      </c>
      <c r="AQ295" s="46">
        <v>0</v>
      </c>
      <c r="AR295" s="43">
        <v>564.375</v>
      </c>
      <c r="AS295" s="51"/>
      <c r="AT295" s="43">
        <v>0</v>
      </c>
      <c r="AU295" s="44">
        <v>0</v>
      </c>
      <c r="AV295" s="45">
        <v>0</v>
      </c>
      <c r="AW295" s="43">
        <v>0</v>
      </c>
      <c r="AX295" s="46">
        <v>0</v>
      </c>
      <c r="AY295" s="43">
        <v>564.375</v>
      </c>
      <c r="AZ295" s="51"/>
      <c r="BA295" s="43">
        <v>0</v>
      </c>
      <c r="BB295" s="44">
        <v>0</v>
      </c>
      <c r="BC295" s="45">
        <v>0</v>
      </c>
      <c r="BD295" s="43">
        <v>0</v>
      </c>
      <c r="BE295" s="46">
        <v>0</v>
      </c>
      <c r="BF295" s="43">
        <v>564.375</v>
      </c>
      <c r="BG295" s="51"/>
      <c r="BH295" s="43">
        <v>0</v>
      </c>
      <c r="BI295" s="44">
        <v>0</v>
      </c>
      <c r="BJ295" s="45">
        <v>0</v>
      </c>
      <c r="BK295" s="43">
        <v>0</v>
      </c>
      <c r="BL295" s="46">
        <v>0</v>
      </c>
      <c r="BM295" s="43">
        <v>564.375</v>
      </c>
      <c r="BN295" s="51"/>
      <c r="BO295" s="43">
        <v>0</v>
      </c>
      <c r="BP295" s="44">
        <v>0</v>
      </c>
      <c r="BQ295" s="45">
        <v>0</v>
      </c>
      <c r="BR295" s="43">
        <v>0</v>
      </c>
      <c r="BS295" s="46">
        <v>0</v>
      </c>
      <c r="BT295" s="43">
        <v>564.375</v>
      </c>
      <c r="BU295" s="51"/>
      <c r="BV295" s="43">
        <v>0</v>
      </c>
      <c r="BW295" s="44">
        <v>0</v>
      </c>
      <c r="BX295" s="45">
        <v>0</v>
      </c>
      <c r="BY295" s="43">
        <v>0</v>
      </c>
      <c r="BZ295" s="46">
        <v>0</v>
      </c>
      <c r="CA295" s="43">
        <v>564.375</v>
      </c>
      <c r="CB295" s="51"/>
      <c r="CC295" s="43">
        <v>0</v>
      </c>
      <c r="CD295" s="44">
        <v>0</v>
      </c>
      <c r="CE295" s="45">
        <v>0</v>
      </c>
      <c r="CF295" s="43">
        <v>0</v>
      </c>
      <c r="CG295" s="46">
        <v>0</v>
      </c>
      <c r="CH295" s="43">
        <v>564.375</v>
      </c>
      <c r="CI295" s="51"/>
      <c r="CJ295" s="43">
        <v>0</v>
      </c>
      <c r="CK295" s="44">
        <v>0</v>
      </c>
      <c r="CL295" s="45">
        <v>0</v>
      </c>
      <c r="CM295" s="43">
        <v>0</v>
      </c>
      <c r="CN295" s="46">
        <v>0</v>
      </c>
      <c r="CO295" s="43">
        <v>564.375</v>
      </c>
      <c r="CP295" s="51"/>
      <c r="CQ295" s="43">
        <v>0</v>
      </c>
      <c r="CR295" s="44">
        <v>0</v>
      </c>
      <c r="CS295" s="45">
        <v>0</v>
      </c>
      <c r="CT295" s="43">
        <v>0</v>
      </c>
      <c r="CU295" s="46">
        <v>0</v>
      </c>
      <c r="CV295" s="43">
        <v>564.375</v>
      </c>
      <c r="CW295" s="51">
        <v>37.5</v>
      </c>
      <c r="CX295" s="43">
        <v>564.375</v>
      </c>
      <c r="CY295" s="44">
        <v>1</v>
      </c>
      <c r="CZ295" s="45">
        <v>37.5</v>
      </c>
      <c r="DA295" s="43">
        <v>564.375</v>
      </c>
      <c r="DB295" s="46">
        <v>1</v>
      </c>
      <c r="DC295" s="43">
        <v>0</v>
      </c>
      <c r="DD295" s="51"/>
      <c r="DE295" s="43">
        <v>0</v>
      </c>
      <c r="DF295" s="44">
        <v>0</v>
      </c>
      <c r="DG295" s="45">
        <v>37.5</v>
      </c>
      <c r="DH295" s="43">
        <v>564.375</v>
      </c>
      <c r="DI295" s="46">
        <v>1</v>
      </c>
      <c r="DJ295" s="43">
        <v>0</v>
      </c>
      <c r="DK295" s="51"/>
      <c r="DL295" s="43">
        <v>0</v>
      </c>
      <c r="DM295" s="44">
        <v>0</v>
      </c>
      <c r="DN295" s="45">
        <v>37.5</v>
      </c>
      <c r="DO295" s="43">
        <v>564.375</v>
      </c>
      <c r="DP295" s="46">
        <v>1</v>
      </c>
      <c r="DQ295" s="43">
        <v>0</v>
      </c>
      <c r="DR295" s="45">
        <v>0</v>
      </c>
      <c r="DS295" s="45">
        <v>0</v>
      </c>
      <c r="DT295" s="45"/>
      <c r="DU295" s="45">
        <v>0</v>
      </c>
      <c r="DV295" s="43">
        <v>0</v>
      </c>
      <c r="DW295" s="43">
        <v>0</v>
      </c>
      <c r="DX295" s="43">
        <v>0</v>
      </c>
      <c r="DY295" s="50">
        <v>0</v>
      </c>
      <c r="DZ295" s="50">
        <v>0</v>
      </c>
      <c r="EA295" s="52" t="s">
        <v>2076</v>
      </c>
      <c r="EB295"/>
    </row>
    <row r="296" spans="1:132" ht="51" outlineLevel="1" x14ac:dyDescent="0.25">
      <c r="A296" s="37" t="s">
        <v>818</v>
      </c>
      <c r="B296" s="38" t="s">
        <v>477</v>
      </c>
      <c r="C296" s="37" t="s">
        <v>53</v>
      </c>
      <c r="D296" s="37" t="s">
        <v>478</v>
      </c>
      <c r="E296" s="39" t="s">
        <v>130</v>
      </c>
      <c r="F296" s="39">
        <v>53.2</v>
      </c>
      <c r="G296" s="40">
        <v>14.9</v>
      </c>
      <c r="H296" s="40">
        <v>18.649999999999999</v>
      </c>
      <c r="I296" s="41">
        <v>992.18</v>
      </c>
      <c r="J296" s="51">
        <v>0</v>
      </c>
      <c r="K296" s="43">
        <v>0</v>
      </c>
      <c r="L296" s="44">
        <v>0</v>
      </c>
      <c r="M296" s="45">
        <v>0</v>
      </c>
      <c r="N296" s="43">
        <v>0</v>
      </c>
      <c r="O296" s="46">
        <v>0</v>
      </c>
      <c r="P296" s="43">
        <v>992.18</v>
      </c>
      <c r="Q296" s="51"/>
      <c r="R296" s="43">
        <v>0</v>
      </c>
      <c r="S296" s="44">
        <v>0</v>
      </c>
      <c r="T296" s="48">
        <v>0</v>
      </c>
      <c r="U296" s="43">
        <v>0</v>
      </c>
      <c r="V296" s="46">
        <v>0</v>
      </c>
      <c r="W296" s="43">
        <v>992.18</v>
      </c>
      <c r="X296" s="51">
        <v>9.6</v>
      </c>
      <c r="Y296" s="43">
        <v>179.04</v>
      </c>
      <c r="Z296" s="44">
        <v>0.18045112781954886</v>
      </c>
      <c r="AA296" s="45">
        <v>9.6</v>
      </c>
      <c r="AB296" s="43">
        <v>179.04</v>
      </c>
      <c r="AC296" s="46">
        <v>0.18045112781954886</v>
      </c>
      <c r="AD296" s="43">
        <v>813.14</v>
      </c>
      <c r="AE296" s="51"/>
      <c r="AF296" s="43">
        <v>0</v>
      </c>
      <c r="AG296" s="44">
        <v>0</v>
      </c>
      <c r="AH296" s="45">
        <v>9.6</v>
      </c>
      <c r="AI296" s="43">
        <v>179.04</v>
      </c>
      <c r="AJ296" s="46">
        <v>0.18045112781954886</v>
      </c>
      <c r="AK296" s="43">
        <v>813.14</v>
      </c>
      <c r="AL296" s="51"/>
      <c r="AM296" s="43">
        <v>0</v>
      </c>
      <c r="AN296" s="44">
        <v>0</v>
      </c>
      <c r="AO296" s="45">
        <v>9.6</v>
      </c>
      <c r="AP296" s="43">
        <v>179.04</v>
      </c>
      <c r="AQ296" s="46">
        <v>0.18045112781954886</v>
      </c>
      <c r="AR296" s="43">
        <v>813.14</v>
      </c>
      <c r="AS296" s="51"/>
      <c r="AT296" s="43">
        <v>0</v>
      </c>
      <c r="AU296" s="44">
        <v>0</v>
      </c>
      <c r="AV296" s="45">
        <v>9.6</v>
      </c>
      <c r="AW296" s="43">
        <v>179.04</v>
      </c>
      <c r="AX296" s="46">
        <v>0.18045112781954886</v>
      </c>
      <c r="AY296" s="43">
        <v>813.14</v>
      </c>
      <c r="AZ296" s="51"/>
      <c r="BA296" s="43">
        <v>0</v>
      </c>
      <c r="BB296" s="44">
        <v>0</v>
      </c>
      <c r="BC296" s="45">
        <v>9.6</v>
      </c>
      <c r="BD296" s="43">
        <v>179.04</v>
      </c>
      <c r="BE296" s="46">
        <v>0.18045112781954886</v>
      </c>
      <c r="BF296" s="43">
        <v>813.14</v>
      </c>
      <c r="BG296" s="51"/>
      <c r="BH296" s="43">
        <v>0</v>
      </c>
      <c r="BI296" s="44">
        <v>0</v>
      </c>
      <c r="BJ296" s="45">
        <v>9.6</v>
      </c>
      <c r="BK296" s="43">
        <v>179.04</v>
      </c>
      <c r="BL296" s="46">
        <v>0.18045112781954886</v>
      </c>
      <c r="BM296" s="43">
        <v>813.14</v>
      </c>
      <c r="BN296" s="51"/>
      <c r="BO296" s="43">
        <v>0</v>
      </c>
      <c r="BP296" s="44">
        <v>0</v>
      </c>
      <c r="BQ296" s="45">
        <v>9.6</v>
      </c>
      <c r="BR296" s="43">
        <v>179.04</v>
      </c>
      <c r="BS296" s="46">
        <v>0.18045112781954886</v>
      </c>
      <c r="BT296" s="43">
        <v>813.14</v>
      </c>
      <c r="BU296" s="51"/>
      <c r="BV296" s="43">
        <v>0</v>
      </c>
      <c r="BW296" s="44">
        <v>0</v>
      </c>
      <c r="BX296" s="45">
        <v>9.6</v>
      </c>
      <c r="BY296" s="43">
        <v>179.04</v>
      </c>
      <c r="BZ296" s="46">
        <v>0.18045112781954886</v>
      </c>
      <c r="CA296" s="43">
        <v>813.14</v>
      </c>
      <c r="CB296" s="51"/>
      <c r="CC296" s="43">
        <v>0</v>
      </c>
      <c r="CD296" s="44">
        <v>0</v>
      </c>
      <c r="CE296" s="45">
        <v>9.6</v>
      </c>
      <c r="CF296" s="43">
        <v>179.04</v>
      </c>
      <c r="CG296" s="46">
        <v>0.18045112781954886</v>
      </c>
      <c r="CH296" s="43">
        <v>813.14</v>
      </c>
      <c r="CI296" s="51"/>
      <c r="CJ296" s="43">
        <v>0</v>
      </c>
      <c r="CK296" s="44">
        <v>0</v>
      </c>
      <c r="CL296" s="45">
        <v>9.6</v>
      </c>
      <c r="CM296" s="43">
        <v>179.04</v>
      </c>
      <c r="CN296" s="46">
        <v>0.18045112781954886</v>
      </c>
      <c r="CO296" s="43">
        <v>813.14</v>
      </c>
      <c r="CP296" s="51">
        <v>39</v>
      </c>
      <c r="CQ296" s="43">
        <v>727.34999999999991</v>
      </c>
      <c r="CR296" s="44">
        <v>0.73308270676691722</v>
      </c>
      <c r="CS296" s="45">
        <v>48.6</v>
      </c>
      <c r="CT296" s="43">
        <v>906.38999999999987</v>
      </c>
      <c r="CU296" s="46">
        <v>0.91353383458646609</v>
      </c>
      <c r="CV296" s="43">
        <v>85.790000000000077</v>
      </c>
      <c r="CW296" s="51"/>
      <c r="CX296" s="43">
        <v>0</v>
      </c>
      <c r="CY296" s="44">
        <v>0</v>
      </c>
      <c r="CZ296" s="45">
        <v>48.6</v>
      </c>
      <c r="DA296" s="43">
        <v>906.38999999999987</v>
      </c>
      <c r="DB296" s="46">
        <v>0.91353383458646609</v>
      </c>
      <c r="DC296" s="43">
        <v>85.790000000000077</v>
      </c>
      <c r="DD296" s="51"/>
      <c r="DE296" s="43">
        <v>0</v>
      </c>
      <c r="DF296" s="44">
        <v>0</v>
      </c>
      <c r="DG296" s="45">
        <v>48.6</v>
      </c>
      <c r="DH296" s="43">
        <v>906.38999999999987</v>
      </c>
      <c r="DI296" s="46">
        <v>0.91353383458646609</v>
      </c>
      <c r="DJ296" s="43">
        <v>85.790000000000077</v>
      </c>
      <c r="DK296" s="51">
        <v>4.5999999999999996</v>
      </c>
      <c r="DL296" s="43">
        <v>85.789999999999992</v>
      </c>
      <c r="DM296" s="44">
        <v>8.646616541353383E-2</v>
      </c>
      <c r="DN296" s="45">
        <v>53.2</v>
      </c>
      <c r="DO296" s="43">
        <v>992.17999999999984</v>
      </c>
      <c r="DP296" s="46">
        <v>0.99999999999999989</v>
      </c>
      <c r="DQ296" s="43">
        <v>0</v>
      </c>
      <c r="DR296" s="45">
        <v>0</v>
      </c>
      <c r="DS296" s="45">
        <v>0</v>
      </c>
      <c r="DT296" s="45"/>
      <c r="DU296" s="45">
        <v>0</v>
      </c>
      <c r="DV296" s="43">
        <v>0</v>
      </c>
      <c r="DW296" s="43">
        <v>0</v>
      </c>
      <c r="DX296" s="43">
        <v>0</v>
      </c>
      <c r="DY296" s="50">
        <v>0</v>
      </c>
      <c r="DZ296" s="50">
        <v>0</v>
      </c>
      <c r="EA296" s="52" t="s">
        <v>2076</v>
      </c>
      <c r="EB296"/>
    </row>
    <row r="297" spans="1:132" ht="38.25" outlineLevel="1" x14ac:dyDescent="0.25">
      <c r="A297" s="37" t="s">
        <v>819</v>
      </c>
      <c r="B297" s="38" t="s">
        <v>489</v>
      </c>
      <c r="C297" s="37" t="s">
        <v>53</v>
      </c>
      <c r="D297" s="37" t="s">
        <v>490</v>
      </c>
      <c r="E297" s="39" t="s">
        <v>130</v>
      </c>
      <c r="F297" s="39">
        <v>283.55</v>
      </c>
      <c r="G297" s="40">
        <v>11.03</v>
      </c>
      <c r="H297" s="40">
        <v>13.81</v>
      </c>
      <c r="I297" s="41">
        <v>3915.8249999999998</v>
      </c>
      <c r="J297" s="51">
        <v>0</v>
      </c>
      <c r="K297" s="43">
        <v>0</v>
      </c>
      <c r="L297" s="44">
        <v>0</v>
      </c>
      <c r="M297" s="45">
        <v>0</v>
      </c>
      <c r="N297" s="43">
        <v>0</v>
      </c>
      <c r="O297" s="46">
        <v>0</v>
      </c>
      <c r="P297" s="43">
        <v>3915.8249999999998</v>
      </c>
      <c r="Q297" s="51"/>
      <c r="R297" s="43">
        <v>0</v>
      </c>
      <c r="S297" s="44">
        <v>0</v>
      </c>
      <c r="T297" s="48">
        <v>0</v>
      </c>
      <c r="U297" s="43">
        <v>0</v>
      </c>
      <c r="V297" s="46">
        <v>0</v>
      </c>
      <c r="W297" s="43">
        <v>3915.8249999999998</v>
      </c>
      <c r="X297" s="51">
        <v>54.3</v>
      </c>
      <c r="Y297" s="43">
        <v>749.88300000000004</v>
      </c>
      <c r="Z297" s="44">
        <v>0.19150064162724331</v>
      </c>
      <c r="AA297" s="45">
        <v>54.3</v>
      </c>
      <c r="AB297" s="43">
        <v>749.88300000000004</v>
      </c>
      <c r="AC297" s="46">
        <v>0.19150064162724331</v>
      </c>
      <c r="AD297" s="43">
        <v>3165.942</v>
      </c>
      <c r="AE297" s="51">
        <v>90</v>
      </c>
      <c r="AF297" s="43">
        <v>1242.9000000000001</v>
      </c>
      <c r="AG297" s="44">
        <v>0.31740437838769614</v>
      </c>
      <c r="AH297" s="45">
        <v>144.30000000000001</v>
      </c>
      <c r="AI297" s="43">
        <v>1992.7830000000001</v>
      </c>
      <c r="AJ297" s="46">
        <v>0.50890502001493942</v>
      </c>
      <c r="AK297" s="43">
        <v>1923.0419999999997</v>
      </c>
      <c r="AL297" s="51">
        <v>24.9</v>
      </c>
      <c r="AM297" s="43">
        <v>343.86899999999997</v>
      </c>
      <c r="AN297" s="44">
        <v>8.7815211353929251E-2</v>
      </c>
      <c r="AO297" s="45">
        <v>169.20000000000002</v>
      </c>
      <c r="AP297" s="43">
        <v>2336.652</v>
      </c>
      <c r="AQ297" s="46">
        <v>0.59672023136886865</v>
      </c>
      <c r="AR297" s="43">
        <v>1579.1729999999998</v>
      </c>
      <c r="AS297" s="51">
        <v>59</v>
      </c>
      <c r="AT297" s="43">
        <v>814.79000000000008</v>
      </c>
      <c r="AU297" s="44">
        <v>0.20807620360971191</v>
      </c>
      <c r="AV297" s="45">
        <v>228.20000000000002</v>
      </c>
      <c r="AW297" s="43">
        <v>3151.442</v>
      </c>
      <c r="AX297" s="46">
        <v>0.80479643497858055</v>
      </c>
      <c r="AY297" s="43">
        <v>764.38299999999981</v>
      </c>
      <c r="AZ297" s="51"/>
      <c r="BA297" s="43">
        <v>0</v>
      </c>
      <c r="BB297" s="44">
        <v>0</v>
      </c>
      <c r="BC297" s="45">
        <v>228.20000000000002</v>
      </c>
      <c r="BD297" s="43">
        <v>3151.442</v>
      </c>
      <c r="BE297" s="46">
        <v>0.80479643497858055</v>
      </c>
      <c r="BF297" s="43">
        <v>764.38299999999981</v>
      </c>
      <c r="BG297" s="51">
        <v>19</v>
      </c>
      <c r="BH297" s="43">
        <v>262.39</v>
      </c>
      <c r="BI297" s="44">
        <v>6.7007590992958055E-2</v>
      </c>
      <c r="BJ297" s="45">
        <v>247.20000000000002</v>
      </c>
      <c r="BK297" s="43">
        <v>3413.8319999999999</v>
      </c>
      <c r="BL297" s="46">
        <v>0.87180402597153861</v>
      </c>
      <c r="BM297" s="43">
        <v>501.99299999999994</v>
      </c>
      <c r="BN297" s="51"/>
      <c r="BO297" s="43">
        <v>0</v>
      </c>
      <c r="BP297" s="44">
        <v>0</v>
      </c>
      <c r="BQ297" s="45">
        <v>247.20000000000002</v>
      </c>
      <c r="BR297" s="43">
        <v>3413.8319999999999</v>
      </c>
      <c r="BS297" s="46">
        <v>0.87180402597153861</v>
      </c>
      <c r="BT297" s="43">
        <v>501.99299999999994</v>
      </c>
      <c r="BU297" s="51"/>
      <c r="BV297" s="43">
        <v>0</v>
      </c>
      <c r="BW297" s="44">
        <v>0</v>
      </c>
      <c r="BX297" s="45">
        <v>247.20000000000002</v>
      </c>
      <c r="BY297" s="43">
        <v>3413.8319999999999</v>
      </c>
      <c r="BZ297" s="46">
        <v>0.87180402597153861</v>
      </c>
      <c r="CA297" s="43">
        <v>501.99299999999994</v>
      </c>
      <c r="CB297" s="51"/>
      <c r="CC297" s="43">
        <v>0</v>
      </c>
      <c r="CD297" s="44">
        <v>0</v>
      </c>
      <c r="CE297" s="45">
        <v>247.20000000000002</v>
      </c>
      <c r="CF297" s="43">
        <v>3413.8319999999999</v>
      </c>
      <c r="CG297" s="46">
        <v>0.87180402597153861</v>
      </c>
      <c r="CH297" s="43">
        <v>501.99299999999994</v>
      </c>
      <c r="CI297" s="51">
        <v>30.3</v>
      </c>
      <c r="CJ297" s="43">
        <v>418.44300000000004</v>
      </c>
      <c r="CK297" s="44">
        <v>0.10685947405719103</v>
      </c>
      <c r="CL297" s="45">
        <v>277.5</v>
      </c>
      <c r="CM297" s="43">
        <v>3832.2750000000001</v>
      </c>
      <c r="CN297" s="46">
        <v>0.97866350002872959</v>
      </c>
      <c r="CO297" s="43">
        <v>83.549999999999727</v>
      </c>
      <c r="CP297" s="51"/>
      <c r="CQ297" s="43">
        <v>0</v>
      </c>
      <c r="CR297" s="44">
        <v>0</v>
      </c>
      <c r="CS297" s="45">
        <v>277.5</v>
      </c>
      <c r="CT297" s="43">
        <v>3832.2750000000001</v>
      </c>
      <c r="CU297" s="46">
        <v>0.97866350002872959</v>
      </c>
      <c r="CV297" s="43">
        <v>83.549999999999727</v>
      </c>
      <c r="CW297" s="51"/>
      <c r="CX297" s="43">
        <v>0</v>
      </c>
      <c r="CY297" s="44">
        <v>0</v>
      </c>
      <c r="CZ297" s="45">
        <v>277.5</v>
      </c>
      <c r="DA297" s="43">
        <v>3832.2750000000001</v>
      </c>
      <c r="DB297" s="46">
        <v>0.97866350002872959</v>
      </c>
      <c r="DC297" s="43">
        <v>83.549999999999727</v>
      </c>
      <c r="DD297" s="51"/>
      <c r="DE297" s="43">
        <v>0</v>
      </c>
      <c r="DF297" s="44">
        <v>0</v>
      </c>
      <c r="DG297" s="45">
        <v>277.5</v>
      </c>
      <c r="DH297" s="43">
        <v>3832.2750000000001</v>
      </c>
      <c r="DI297" s="46">
        <v>0.97866350002872959</v>
      </c>
      <c r="DJ297" s="43">
        <v>83.549999999999727</v>
      </c>
      <c r="DK297" s="51">
        <v>6.05</v>
      </c>
      <c r="DL297" s="43">
        <v>83.5505</v>
      </c>
      <c r="DM297" s="44">
        <v>2.1336627658284014E-2</v>
      </c>
      <c r="DN297" s="45">
        <v>283.55</v>
      </c>
      <c r="DO297" s="43">
        <v>3915.8254999999999</v>
      </c>
      <c r="DP297" s="46">
        <v>1.0000001276870136</v>
      </c>
      <c r="DQ297" s="43">
        <v>-5.0000000010186341E-4</v>
      </c>
      <c r="DR297" s="45">
        <v>0</v>
      </c>
      <c r="DS297" s="45">
        <v>0</v>
      </c>
      <c r="DT297" s="45"/>
      <c r="DU297" s="45">
        <v>0</v>
      </c>
      <c r="DV297" s="43">
        <v>0</v>
      </c>
      <c r="DW297" s="43">
        <v>0</v>
      </c>
      <c r="DX297" s="43">
        <v>0</v>
      </c>
      <c r="DY297" s="50">
        <v>0</v>
      </c>
      <c r="DZ297" s="50">
        <v>0</v>
      </c>
      <c r="EA297" s="52" t="s">
        <v>2076</v>
      </c>
      <c r="EB297"/>
    </row>
    <row r="298" spans="1:132" ht="38.25" outlineLevel="1" x14ac:dyDescent="0.25">
      <c r="A298" s="37" t="s">
        <v>820</v>
      </c>
      <c r="B298" s="38" t="s">
        <v>669</v>
      </c>
      <c r="C298" s="37" t="s">
        <v>53</v>
      </c>
      <c r="D298" s="37" t="s">
        <v>670</v>
      </c>
      <c r="E298" s="39" t="s">
        <v>130</v>
      </c>
      <c r="F298" s="39">
        <v>766.65</v>
      </c>
      <c r="G298" s="40">
        <v>8.2661020000000001</v>
      </c>
      <c r="H298" s="40">
        <v>10.35</v>
      </c>
      <c r="I298" s="41">
        <v>7934.8270000000002</v>
      </c>
      <c r="J298" s="51">
        <v>0</v>
      </c>
      <c r="K298" s="43">
        <v>0</v>
      </c>
      <c r="L298" s="44">
        <v>0</v>
      </c>
      <c r="M298" s="45">
        <v>0</v>
      </c>
      <c r="N298" s="43">
        <v>0</v>
      </c>
      <c r="O298" s="46">
        <v>0</v>
      </c>
      <c r="P298" s="43">
        <v>7934.8270000000002</v>
      </c>
      <c r="Q298" s="51"/>
      <c r="R298" s="43">
        <v>0</v>
      </c>
      <c r="S298" s="44">
        <v>0</v>
      </c>
      <c r="T298" s="48">
        <v>0</v>
      </c>
      <c r="U298" s="43">
        <v>0</v>
      </c>
      <c r="V298" s="46">
        <v>0</v>
      </c>
      <c r="W298" s="43">
        <v>7934.8270000000002</v>
      </c>
      <c r="X298" s="51"/>
      <c r="Y298" s="43">
        <v>0</v>
      </c>
      <c r="Z298" s="44">
        <v>0</v>
      </c>
      <c r="AA298" s="45">
        <v>0</v>
      </c>
      <c r="AB298" s="43">
        <v>0</v>
      </c>
      <c r="AC298" s="46">
        <v>0</v>
      </c>
      <c r="AD298" s="43">
        <v>7934.8270000000002</v>
      </c>
      <c r="AE298" s="51">
        <v>135</v>
      </c>
      <c r="AF298" s="43">
        <v>1397.25</v>
      </c>
      <c r="AG298" s="44">
        <v>0.17609079567834307</v>
      </c>
      <c r="AH298" s="45">
        <v>135</v>
      </c>
      <c r="AI298" s="43">
        <v>1397.25</v>
      </c>
      <c r="AJ298" s="46">
        <v>0.17609079567834307</v>
      </c>
      <c r="AK298" s="43">
        <v>6537.5770000000002</v>
      </c>
      <c r="AL298" s="51">
        <v>239</v>
      </c>
      <c r="AM298" s="43">
        <v>2473.65</v>
      </c>
      <c r="AN298" s="44">
        <v>0.31174592716388144</v>
      </c>
      <c r="AO298" s="45">
        <v>374</v>
      </c>
      <c r="AP298" s="43">
        <v>3870.9</v>
      </c>
      <c r="AQ298" s="46">
        <v>0.48783672284222451</v>
      </c>
      <c r="AR298" s="43">
        <v>4063.9270000000001</v>
      </c>
      <c r="AS298" s="51">
        <v>77</v>
      </c>
      <c r="AT298" s="43">
        <v>796.94999999999993</v>
      </c>
      <c r="AU298" s="44">
        <v>0.10043697234986974</v>
      </c>
      <c r="AV298" s="45">
        <v>451</v>
      </c>
      <c r="AW298" s="43">
        <v>4667.8500000000004</v>
      </c>
      <c r="AX298" s="46">
        <v>0.58827369519209427</v>
      </c>
      <c r="AY298" s="43">
        <v>3266.9769999999999</v>
      </c>
      <c r="AZ298" s="51"/>
      <c r="BA298" s="43">
        <v>0</v>
      </c>
      <c r="BB298" s="44">
        <v>0</v>
      </c>
      <c r="BC298" s="45">
        <v>451</v>
      </c>
      <c r="BD298" s="43">
        <v>4667.8500000000004</v>
      </c>
      <c r="BE298" s="46">
        <v>0.58827369519209427</v>
      </c>
      <c r="BF298" s="43">
        <v>3266.9769999999999</v>
      </c>
      <c r="BG298" s="51"/>
      <c r="BH298" s="43">
        <v>0</v>
      </c>
      <c r="BI298" s="44">
        <v>0</v>
      </c>
      <c r="BJ298" s="45">
        <v>451</v>
      </c>
      <c r="BK298" s="43">
        <v>4667.8500000000004</v>
      </c>
      <c r="BL298" s="46">
        <v>0.58827369519209427</v>
      </c>
      <c r="BM298" s="43">
        <v>3266.9769999999999</v>
      </c>
      <c r="BN298" s="51"/>
      <c r="BO298" s="43">
        <v>0</v>
      </c>
      <c r="BP298" s="44">
        <v>0</v>
      </c>
      <c r="BQ298" s="45">
        <v>451</v>
      </c>
      <c r="BR298" s="43">
        <v>4667.8500000000004</v>
      </c>
      <c r="BS298" s="46">
        <v>0.58827369519209427</v>
      </c>
      <c r="BT298" s="43">
        <v>3266.9769999999999</v>
      </c>
      <c r="BU298" s="51">
        <v>125</v>
      </c>
      <c r="BV298" s="43">
        <v>1293.75</v>
      </c>
      <c r="BW298" s="44">
        <v>0.16304703303550286</v>
      </c>
      <c r="BX298" s="45">
        <v>576</v>
      </c>
      <c r="BY298" s="43">
        <v>5961.6</v>
      </c>
      <c r="BZ298" s="46">
        <v>0.75132072822759721</v>
      </c>
      <c r="CA298" s="43">
        <v>1973.2269999999999</v>
      </c>
      <c r="CB298" s="51"/>
      <c r="CC298" s="43">
        <v>0</v>
      </c>
      <c r="CD298" s="44">
        <v>0</v>
      </c>
      <c r="CE298" s="45">
        <v>576</v>
      </c>
      <c r="CF298" s="43">
        <v>5961.6</v>
      </c>
      <c r="CG298" s="46">
        <v>0.75132072822759721</v>
      </c>
      <c r="CH298" s="43">
        <v>1973.2269999999999</v>
      </c>
      <c r="CI298" s="51">
        <v>12.5</v>
      </c>
      <c r="CJ298" s="43">
        <v>129.375</v>
      </c>
      <c r="CK298" s="44">
        <v>1.6304703303550286E-2</v>
      </c>
      <c r="CL298" s="45">
        <v>588.5</v>
      </c>
      <c r="CM298" s="43">
        <v>6090.9750000000004</v>
      </c>
      <c r="CN298" s="46">
        <v>0.76762543153114748</v>
      </c>
      <c r="CO298" s="43">
        <v>1843.8519999999999</v>
      </c>
      <c r="CP298" s="51">
        <v>127</v>
      </c>
      <c r="CQ298" s="43">
        <v>1314.45</v>
      </c>
      <c r="CR298" s="44">
        <v>0.1656557855640709</v>
      </c>
      <c r="CS298" s="45">
        <v>715.5</v>
      </c>
      <c r="CT298" s="43">
        <v>7405.4250000000002</v>
      </c>
      <c r="CU298" s="46">
        <v>0.93328121709521827</v>
      </c>
      <c r="CV298" s="43">
        <v>529.40200000000004</v>
      </c>
      <c r="CW298" s="51"/>
      <c r="CX298" s="43">
        <v>0</v>
      </c>
      <c r="CY298" s="44">
        <v>0</v>
      </c>
      <c r="CZ298" s="45">
        <v>715.5</v>
      </c>
      <c r="DA298" s="43">
        <v>7405.4250000000002</v>
      </c>
      <c r="DB298" s="46">
        <v>0.93328121709521827</v>
      </c>
      <c r="DC298" s="43">
        <v>529.40200000000004</v>
      </c>
      <c r="DD298" s="51"/>
      <c r="DE298" s="43">
        <v>0</v>
      </c>
      <c r="DF298" s="44">
        <v>0</v>
      </c>
      <c r="DG298" s="45">
        <v>715.5</v>
      </c>
      <c r="DH298" s="43">
        <v>7405.4250000000002</v>
      </c>
      <c r="DI298" s="46">
        <v>0.93328121709521827</v>
      </c>
      <c r="DJ298" s="43">
        <v>529.40200000000004</v>
      </c>
      <c r="DK298" s="51">
        <v>51.15</v>
      </c>
      <c r="DL298" s="43">
        <v>529.40249999999992</v>
      </c>
      <c r="DM298" s="44">
        <v>6.6718845918127753E-2</v>
      </c>
      <c r="DN298" s="45">
        <v>766.65</v>
      </c>
      <c r="DO298" s="43">
        <v>7934.8275000000003</v>
      </c>
      <c r="DP298" s="46">
        <v>1.0000000630133461</v>
      </c>
      <c r="DQ298" s="43">
        <v>-5.0000000010186341E-4</v>
      </c>
      <c r="DR298" s="45">
        <v>0</v>
      </c>
      <c r="DS298" s="45">
        <v>0</v>
      </c>
      <c r="DT298" s="45"/>
      <c r="DU298" s="45">
        <v>0</v>
      </c>
      <c r="DV298" s="43">
        <v>0</v>
      </c>
      <c r="DW298" s="43">
        <v>0</v>
      </c>
      <c r="DX298" s="43">
        <v>0</v>
      </c>
      <c r="DY298" s="50">
        <v>0</v>
      </c>
      <c r="DZ298" s="50">
        <v>0</v>
      </c>
      <c r="EA298" s="52" t="s">
        <v>2076</v>
      </c>
      <c r="EB298"/>
    </row>
    <row r="299" spans="1:132" outlineLevel="1" x14ac:dyDescent="0.25">
      <c r="A299" s="37" t="s">
        <v>821</v>
      </c>
      <c r="B299" s="38" t="s">
        <v>822</v>
      </c>
      <c r="C299" s="37" t="s">
        <v>61</v>
      </c>
      <c r="D299" s="37" t="s">
        <v>823</v>
      </c>
      <c r="E299" s="39" t="s">
        <v>63</v>
      </c>
      <c r="F299" s="39">
        <v>51</v>
      </c>
      <c r="G299" s="40">
        <v>32.36</v>
      </c>
      <c r="H299" s="40">
        <v>40.520000000000003</v>
      </c>
      <c r="I299" s="41">
        <v>2066.52</v>
      </c>
      <c r="J299" s="51">
        <v>0</v>
      </c>
      <c r="K299" s="43">
        <v>0</v>
      </c>
      <c r="L299" s="44">
        <v>0</v>
      </c>
      <c r="M299" s="45">
        <v>0</v>
      </c>
      <c r="N299" s="43">
        <v>0</v>
      </c>
      <c r="O299" s="46">
        <v>0</v>
      </c>
      <c r="P299" s="43">
        <v>2066.52</v>
      </c>
      <c r="Q299" s="51"/>
      <c r="R299" s="43">
        <v>0</v>
      </c>
      <c r="S299" s="44">
        <v>0</v>
      </c>
      <c r="T299" s="48">
        <v>0</v>
      </c>
      <c r="U299" s="43">
        <v>0</v>
      </c>
      <c r="V299" s="46">
        <v>0</v>
      </c>
      <c r="W299" s="43">
        <v>2066.52</v>
      </c>
      <c r="X299" s="51"/>
      <c r="Y299" s="43">
        <v>0</v>
      </c>
      <c r="Z299" s="44">
        <v>0</v>
      </c>
      <c r="AA299" s="45">
        <v>0</v>
      </c>
      <c r="AB299" s="43">
        <v>0</v>
      </c>
      <c r="AC299" s="46">
        <v>0</v>
      </c>
      <c r="AD299" s="43">
        <v>2066.52</v>
      </c>
      <c r="AE299" s="51"/>
      <c r="AF299" s="43">
        <v>0</v>
      </c>
      <c r="AG299" s="44">
        <v>0</v>
      </c>
      <c r="AH299" s="45">
        <v>0</v>
      </c>
      <c r="AI299" s="43">
        <v>0</v>
      </c>
      <c r="AJ299" s="46">
        <v>0</v>
      </c>
      <c r="AK299" s="43">
        <v>2066.52</v>
      </c>
      <c r="AL299" s="51"/>
      <c r="AM299" s="43">
        <v>0</v>
      </c>
      <c r="AN299" s="44">
        <v>0</v>
      </c>
      <c r="AO299" s="45">
        <v>0</v>
      </c>
      <c r="AP299" s="43">
        <v>0</v>
      </c>
      <c r="AQ299" s="46">
        <v>0</v>
      </c>
      <c r="AR299" s="43">
        <v>2066.52</v>
      </c>
      <c r="AS299" s="51"/>
      <c r="AT299" s="43">
        <v>0</v>
      </c>
      <c r="AU299" s="44">
        <v>0</v>
      </c>
      <c r="AV299" s="45">
        <v>0</v>
      </c>
      <c r="AW299" s="43">
        <v>0</v>
      </c>
      <c r="AX299" s="46">
        <v>0</v>
      </c>
      <c r="AY299" s="43">
        <v>2066.52</v>
      </c>
      <c r="AZ299" s="51"/>
      <c r="BA299" s="43">
        <v>0</v>
      </c>
      <c r="BB299" s="44">
        <v>0</v>
      </c>
      <c r="BC299" s="45">
        <v>0</v>
      </c>
      <c r="BD299" s="43">
        <v>0</v>
      </c>
      <c r="BE299" s="46">
        <v>0</v>
      </c>
      <c r="BF299" s="43">
        <v>2066.52</v>
      </c>
      <c r="BG299" s="51"/>
      <c r="BH299" s="43">
        <v>0</v>
      </c>
      <c r="BI299" s="44">
        <v>0</v>
      </c>
      <c r="BJ299" s="45">
        <v>0</v>
      </c>
      <c r="BK299" s="43">
        <v>0</v>
      </c>
      <c r="BL299" s="46">
        <v>0</v>
      </c>
      <c r="BM299" s="43">
        <v>2066.52</v>
      </c>
      <c r="BN299" s="51"/>
      <c r="BO299" s="43">
        <v>0</v>
      </c>
      <c r="BP299" s="44">
        <v>0</v>
      </c>
      <c r="BQ299" s="45">
        <v>0</v>
      </c>
      <c r="BR299" s="43">
        <v>0</v>
      </c>
      <c r="BS299" s="46">
        <v>0</v>
      </c>
      <c r="BT299" s="43">
        <v>2066.52</v>
      </c>
      <c r="BU299" s="51"/>
      <c r="BV299" s="43">
        <v>0</v>
      </c>
      <c r="BW299" s="44">
        <v>0</v>
      </c>
      <c r="BX299" s="45">
        <v>0</v>
      </c>
      <c r="BY299" s="43">
        <v>0</v>
      </c>
      <c r="BZ299" s="46">
        <v>0</v>
      </c>
      <c r="CA299" s="43">
        <v>2066.52</v>
      </c>
      <c r="CB299" s="51"/>
      <c r="CC299" s="43">
        <v>0</v>
      </c>
      <c r="CD299" s="44">
        <v>0</v>
      </c>
      <c r="CE299" s="45">
        <v>0</v>
      </c>
      <c r="CF299" s="43">
        <v>0</v>
      </c>
      <c r="CG299" s="46">
        <v>0</v>
      </c>
      <c r="CH299" s="43">
        <v>2066.52</v>
      </c>
      <c r="CI299" s="51">
        <v>25</v>
      </c>
      <c r="CJ299" s="43">
        <v>1013.0000000000001</v>
      </c>
      <c r="CK299" s="44">
        <v>0.49019607843137258</v>
      </c>
      <c r="CL299" s="45">
        <v>25</v>
      </c>
      <c r="CM299" s="43">
        <v>1013.0000000000001</v>
      </c>
      <c r="CN299" s="46">
        <v>0.49019607843137258</v>
      </c>
      <c r="CO299" s="43">
        <v>1053.52</v>
      </c>
      <c r="CP299" s="51"/>
      <c r="CQ299" s="43">
        <v>0</v>
      </c>
      <c r="CR299" s="44">
        <v>0</v>
      </c>
      <c r="CS299" s="45">
        <v>25</v>
      </c>
      <c r="CT299" s="43">
        <v>1013.0000000000001</v>
      </c>
      <c r="CU299" s="46">
        <v>0.49019607843137258</v>
      </c>
      <c r="CV299" s="43">
        <v>1053.52</v>
      </c>
      <c r="CW299" s="51">
        <v>7</v>
      </c>
      <c r="CX299" s="43">
        <v>283.64000000000004</v>
      </c>
      <c r="CY299" s="44">
        <v>0.13725490196078433</v>
      </c>
      <c r="CZ299" s="45">
        <v>32</v>
      </c>
      <c r="DA299" s="43">
        <v>1296.6400000000001</v>
      </c>
      <c r="DB299" s="46">
        <v>0.62745098039215697</v>
      </c>
      <c r="DC299" s="43">
        <v>769.87999999999988</v>
      </c>
      <c r="DD299" s="68"/>
      <c r="DE299" s="43">
        <v>0</v>
      </c>
      <c r="DF299" s="44">
        <v>0</v>
      </c>
      <c r="DG299" s="45">
        <v>32</v>
      </c>
      <c r="DH299" s="43">
        <v>1296.6400000000001</v>
      </c>
      <c r="DI299" s="46">
        <v>0.62745098039215697</v>
      </c>
      <c r="DJ299" s="43">
        <v>769.87999999999988</v>
      </c>
      <c r="DK299" s="68"/>
      <c r="DL299" s="43">
        <v>0</v>
      </c>
      <c r="DM299" s="44">
        <v>0</v>
      </c>
      <c r="DN299" s="45">
        <v>32</v>
      </c>
      <c r="DO299" s="43">
        <v>1296.6400000000001</v>
      </c>
      <c r="DP299" s="46">
        <v>0.62745098039215697</v>
      </c>
      <c r="DQ299" s="43">
        <v>769.87999999999988</v>
      </c>
      <c r="DR299" s="45">
        <v>19</v>
      </c>
      <c r="DS299" s="45">
        <v>0</v>
      </c>
      <c r="DT299" s="45"/>
      <c r="DU299" s="45">
        <v>0</v>
      </c>
      <c r="DV299" s="43">
        <v>769.88000000000011</v>
      </c>
      <c r="DW299" s="43">
        <v>0</v>
      </c>
      <c r="DX299" s="43">
        <v>0</v>
      </c>
      <c r="DY299" s="50">
        <v>0</v>
      </c>
      <c r="DZ299" s="50">
        <v>3.4197000786662097E-14</v>
      </c>
      <c r="EA299" s="52">
        <v>0.37254901960784315</v>
      </c>
      <c r="EB299"/>
    </row>
    <row r="300" spans="1:132" ht="38.25" outlineLevel="1" x14ac:dyDescent="0.25">
      <c r="A300" s="37" t="s">
        <v>824</v>
      </c>
      <c r="B300" s="38" t="s">
        <v>825</v>
      </c>
      <c r="C300" s="37" t="s">
        <v>48</v>
      </c>
      <c r="D300" s="37" t="s">
        <v>826</v>
      </c>
      <c r="E300" s="39" t="s">
        <v>130</v>
      </c>
      <c r="F300" s="39">
        <v>70.599999999999994</v>
      </c>
      <c r="G300" s="40">
        <v>5.63</v>
      </c>
      <c r="H300" s="40">
        <v>7.04</v>
      </c>
      <c r="I300" s="41">
        <v>497.024</v>
      </c>
      <c r="J300" s="51">
        <v>0</v>
      </c>
      <c r="K300" s="43">
        <v>0</v>
      </c>
      <c r="L300" s="44">
        <v>0</v>
      </c>
      <c r="M300" s="45">
        <v>0</v>
      </c>
      <c r="N300" s="43">
        <v>0</v>
      </c>
      <c r="O300" s="46">
        <v>0</v>
      </c>
      <c r="P300" s="43">
        <v>497.024</v>
      </c>
      <c r="Q300" s="51"/>
      <c r="R300" s="43">
        <v>0</v>
      </c>
      <c r="S300" s="44">
        <v>0</v>
      </c>
      <c r="T300" s="48">
        <v>0</v>
      </c>
      <c r="U300" s="43">
        <v>0</v>
      </c>
      <c r="V300" s="46">
        <v>0</v>
      </c>
      <c r="W300" s="43">
        <v>497.024</v>
      </c>
      <c r="X300" s="51"/>
      <c r="Y300" s="43">
        <v>0</v>
      </c>
      <c r="Z300" s="44">
        <v>0</v>
      </c>
      <c r="AA300" s="45">
        <v>0</v>
      </c>
      <c r="AB300" s="43">
        <v>0</v>
      </c>
      <c r="AC300" s="46">
        <v>0</v>
      </c>
      <c r="AD300" s="43">
        <v>497.024</v>
      </c>
      <c r="AE300" s="51"/>
      <c r="AF300" s="43">
        <v>0</v>
      </c>
      <c r="AG300" s="44">
        <v>0</v>
      </c>
      <c r="AH300" s="45">
        <v>0</v>
      </c>
      <c r="AI300" s="43">
        <v>0</v>
      </c>
      <c r="AJ300" s="46">
        <v>0</v>
      </c>
      <c r="AK300" s="43">
        <v>497.024</v>
      </c>
      <c r="AL300" s="51"/>
      <c r="AM300" s="43">
        <v>0</v>
      </c>
      <c r="AN300" s="44">
        <v>0</v>
      </c>
      <c r="AO300" s="45">
        <v>0</v>
      </c>
      <c r="AP300" s="43">
        <v>0</v>
      </c>
      <c r="AQ300" s="46">
        <v>0</v>
      </c>
      <c r="AR300" s="43">
        <v>497.024</v>
      </c>
      <c r="AS300" s="51"/>
      <c r="AT300" s="43">
        <v>0</v>
      </c>
      <c r="AU300" s="44">
        <v>0</v>
      </c>
      <c r="AV300" s="45">
        <v>0</v>
      </c>
      <c r="AW300" s="43">
        <v>0</v>
      </c>
      <c r="AX300" s="46">
        <v>0</v>
      </c>
      <c r="AY300" s="43">
        <v>497.024</v>
      </c>
      <c r="AZ300" s="51"/>
      <c r="BA300" s="43">
        <v>0</v>
      </c>
      <c r="BB300" s="44">
        <v>0</v>
      </c>
      <c r="BC300" s="45">
        <v>0</v>
      </c>
      <c r="BD300" s="43">
        <v>0</v>
      </c>
      <c r="BE300" s="46">
        <v>0</v>
      </c>
      <c r="BF300" s="43">
        <v>497.024</v>
      </c>
      <c r="BG300" s="51"/>
      <c r="BH300" s="43">
        <v>0</v>
      </c>
      <c r="BI300" s="44">
        <v>0</v>
      </c>
      <c r="BJ300" s="45">
        <v>0</v>
      </c>
      <c r="BK300" s="43">
        <v>0</v>
      </c>
      <c r="BL300" s="46">
        <v>0</v>
      </c>
      <c r="BM300" s="43">
        <v>497.024</v>
      </c>
      <c r="BN300" s="51"/>
      <c r="BO300" s="43">
        <v>0</v>
      </c>
      <c r="BP300" s="44">
        <v>0</v>
      </c>
      <c r="BQ300" s="45">
        <v>0</v>
      </c>
      <c r="BR300" s="43">
        <v>0</v>
      </c>
      <c r="BS300" s="46">
        <v>0</v>
      </c>
      <c r="BT300" s="43">
        <v>497.024</v>
      </c>
      <c r="BU300" s="51"/>
      <c r="BV300" s="43">
        <v>0</v>
      </c>
      <c r="BW300" s="44">
        <v>0</v>
      </c>
      <c r="BX300" s="45">
        <v>0</v>
      </c>
      <c r="BY300" s="43">
        <v>0</v>
      </c>
      <c r="BZ300" s="46">
        <v>0</v>
      </c>
      <c r="CA300" s="43">
        <v>497.024</v>
      </c>
      <c r="CB300" s="51"/>
      <c r="CC300" s="43">
        <v>0</v>
      </c>
      <c r="CD300" s="44">
        <v>0</v>
      </c>
      <c r="CE300" s="45">
        <v>0</v>
      </c>
      <c r="CF300" s="43">
        <v>0</v>
      </c>
      <c r="CG300" s="46">
        <v>0</v>
      </c>
      <c r="CH300" s="43">
        <v>497.024</v>
      </c>
      <c r="CI300" s="51"/>
      <c r="CJ300" s="43">
        <v>0</v>
      </c>
      <c r="CK300" s="44">
        <v>0</v>
      </c>
      <c r="CL300" s="45">
        <v>0</v>
      </c>
      <c r="CM300" s="43">
        <v>0</v>
      </c>
      <c r="CN300" s="46">
        <v>0</v>
      </c>
      <c r="CO300" s="43">
        <v>497.024</v>
      </c>
      <c r="CP300" s="51"/>
      <c r="CQ300" s="43">
        <v>0</v>
      </c>
      <c r="CR300" s="44">
        <v>0</v>
      </c>
      <c r="CS300" s="45">
        <v>0</v>
      </c>
      <c r="CT300" s="43">
        <v>0</v>
      </c>
      <c r="CU300" s="46">
        <v>0</v>
      </c>
      <c r="CV300" s="43">
        <v>497.024</v>
      </c>
      <c r="CW300" s="51">
        <v>70.599999999999994</v>
      </c>
      <c r="CX300" s="43">
        <v>497.02399999999994</v>
      </c>
      <c r="CY300" s="44">
        <v>0.99999999999999989</v>
      </c>
      <c r="CZ300" s="45">
        <v>70.599999999999994</v>
      </c>
      <c r="DA300" s="43">
        <v>497.02399999999994</v>
      </c>
      <c r="DB300" s="46">
        <v>0.99999999999999989</v>
      </c>
      <c r="DC300" s="43">
        <v>0</v>
      </c>
      <c r="DD300" s="51"/>
      <c r="DE300" s="43">
        <v>0</v>
      </c>
      <c r="DF300" s="44">
        <v>0</v>
      </c>
      <c r="DG300" s="45">
        <v>70.599999999999994</v>
      </c>
      <c r="DH300" s="43">
        <v>497.02399999999994</v>
      </c>
      <c r="DI300" s="46">
        <v>0.99999999999999989</v>
      </c>
      <c r="DJ300" s="43">
        <v>0</v>
      </c>
      <c r="DK300" s="51"/>
      <c r="DL300" s="43">
        <v>0</v>
      </c>
      <c r="DM300" s="44">
        <v>0</v>
      </c>
      <c r="DN300" s="45">
        <v>70.599999999999994</v>
      </c>
      <c r="DO300" s="43">
        <v>497.02399999999994</v>
      </c>
      <c r="DP300" s="46">
        <v>0.99999999999999989</v>
      </c>
      <c r="DQ300" s="43">
        <v>0</v>
      </c>
      <c r="DR300" s="45">
        <v>0</v>
      </c>
      <c r="DS300" s="45">
        <v>0</v>
      </c>
      <c r="DT300" s="45"/>
      <c r="DU300" s="45">
        <v>0</v>
      </c>
      <c r="DV300" s="43">
        <v>0</v>
      </c>
      <c r="DW300" s="43">
        <v>0</v>
      </c>
      <c r="DX300" s="43">
        <v>0</v>
      </c>
      <c r="DY300" s="50">
        <v>0</v>
      </c>
      <c r="DZ300" s="50">
        <v>0</v>
      </c>
      <c r="EA300" s="52" t="s">
        <v>2076</v>
      </c>
      <c r="EB300"/>
    </row>
    <row r="301" spans="1:132" outlineLevel="1" x14ac:dyDescent="0.25">
      <c r="A301" s="37" t="s">
        <v>827</v>
      </c>
      <c r="B301" s="38" t="s">
        <v>828</v>
      </c>
      <c r="C301" s="37" t="s">
        <v>61</v>
      </c>
      <c r="D301" s="37" t="s">
        <v>829</v>
      </c>
      <c r="E301" s="39" t="s">
        <v>63</v>
      </c>
      <c r="F301" s="39">
        <v>1</v>
      </c>
      <c r="G301" s="40">
        <v>217</v>
      </c>
      <c r="H301" s="40">
        <v>271.72000000000003</v>
      </c>
      <c r="I301" s="41">
        <v>271.72000000000003</v>
      </c>
      <c r="J301" s="51">
        <v>0</v>
      </c>
      <c r="K301" s="43">
        <v>0</v>
      </c>
      <c r="L301" s="44">
        <v>0</v>
      </c>
      <c r="M301" s="45">
        <v>0</v>
      </c>
      <c r="N301" s="43">
        <v>0</v>
      </c>
      <c r="O301" s="46">
        <v>0</v>
      </c>
      <c r="P301" s="43">
        <v>271.72000000000003</v>
      </c>
      <c r="Q301" s="51"/>
      <c r="R301" s="43">
        <v>0</v>
      </c>
      <c r="S301" s="44">
        <v>0</v>
      </c>
      <c r="T301" s="48">
        <v>0</v>
      </c>
      <c r="U301" s="43">
        <v>0</v>
      </c>
      <c r="V301" s="46">
        <v>0</v>
      </c>
      <c r="W301" s="43">
        <v>271.72000000000003</v>
      </c>
      <c r="X301" s="51"/>
      <c r="Y301" s="43">
        <v>0</v>
      </c>
      <c r="Z301" s="44">
        <v>0</v>
      </c>
      <c r="AA301" s="45">
        <v>0</v>
      </c>
      <c r="AB301" s="43">
        <v>0</v>
      </c>
      <c r="AC301" s="46">
        <v>0</v>
      </c>
      <c r="AD301" s="43">
        <v>271.72000000000003</v>
      </c>
      <c r="AE301" s="51"/>
      <c r="AF301" s="43">
        <v>0</v>
      </c>
      <c r="AG301" s="44">
        <v>0</v>
      </c>
      <c r="AH301" s="45">
        <v>0</v>
      </c>
      <c r="AI301" s="43">
        <v>0</v>
      </c>
      <c r="AJ301" s="46">
        <v>0</v>
      </c>
      <c r="AK301" s="43">
        <v>271.72000000000003</v>
      </c>
      <c r="AL301" s="51"/>
      <c r="AM301" s="43">
        <v>0</v>
      </c>
      <c r="AN301" s="44">
        <v>0</v>
      </c>
      <c r="AO301" s="45">
        <v>0</v>
      </c>
      <c r="AP301" s="43">
        <v>0</v>
      </c>
      <c r="AQ301" s="46">
        <v>0</v>
      </c>
      <c r="AR301" s="43">
        <v>271.72000000000003</v>
      </c>
      <c r="AS301" s="51"/>
      <c r="AT301" s="43">
        <v>0</v>
      </c>
      <c r="AU301" s="44">
        <v>0</v>
      </c>
      <c r="AV301" s="45">
        <v>0</v>
      </c>
      <c r="AW301" s="43">
        <v>0</v>
      </c>
      <c r="AX301" s="46">
        <v>0</v>
      </c>
      <c r="AY301" s="43">
        <v>271.72000000000003</v>
      </c>
      <c r="AZ301" s="51"/>
      <c r="BA301" s="43">
        <v>0</v>
      </c>
      <c r="BB301" s="44">
        <v>0</v>
      </c>
      <c r="BC301" s="45">
        <v>0</v>
      </c>
      <c r="BD301" s="43">
        <v>0</v>
      </c>
      <c r="BE301" s="46">
        <v>0</v>
      </c>
      <c r="BF301" s="43">
        <v>271.72000000000003</v>
      </c>
      <c r="BG301" s="51"/>
      <c r="BH301" s="43">
        <v>0</v>
      </c>
      <c r="BI301" s="44">
        <v>0</v>
      </c>
      <c r="BJ301" s="45">
        <v>0</v>
      </c>
      <c r="BK301" s="43">
        <v>0</v>
      </c>
      <c r="BL301" s="46">
        <v>0</v>
      </c>
      <c r="BM301" s="43">
        <v>271.72000000000003</v>
      </c>
      <c r="BN301" s="51">
        <v>1</v>
      </c>
      <c r="BO301" s="43">
        <v>271.72000000000003</v>
      </c>
      <c r="BP301" s="44">
        <v>1</v>
      </c>
      <c r="BQ301" s="45">
        <v>1</v>
      </c>
      <c r="BR301" s="43">
        <v>271.72000000000003</v>
      </c>
      <c r="BS301" s="46">
        <v>1</v>
      </c>
      <c r="BT301" s="43">
        <v>0</v>
      </c>
      <c r="BU301" s="68"/>
      <c r="BV301" s="43">
        <v>0</v>
      </c>
      <c r="BW301" s="44">
        <v>0</v>
      </c>
      <c r="BX301" s="45">
        <v>1</v>
      </c>
      <c r="BY301" s="43">
        <v>271.72000000000003</v>
      </c>
      <c r="BZ301" s="46">
        <v>1</v>
      </c>
      <c r="CA301" s="43">
        <v>0</v>
      </c>
      <c r="CB301" s="51"/>
      <c r="CC301" s="43">
        <v>0</v>
      </c>
      <c r="CD301" s="44">
        <v>0</v>
      </c>
      <c r="CE301" s="45">
        <v>1</v>
      </c>
      <c r="CF301" s="43">
        <v>271.72000000000003</v>
      </c>
      <c r="CG301" s="46">
        <v>1</v>
      </c>
      <c r="CH301" s="43">
        <v>0</v>
      </c>
      <c r="CI301" s="51"/>
      <c r="CJ301" s="43">
        <v>0</v>
      </c>
      <c r="CK301" s="44">
        <v>0</v>
      </c>
      <c r="CL301" s="45">
        <v>1</v>
      </c>
      <c r="CM301" s="43">
        <v>271.72000000000003</v>
      </c>
      <c r="CN301" s="46">
        <v>1</v>
      </c>
      <c r="CO301" s="43">
        <v>0</v>
      </c>
      <c r="CP301" s="51"/>
      <c r="CQ301" s="43">
        <v>0</v>
      </c>
      <c r="CR301" s="44">
        <v>0</v>
      </c>
      <c r="CS301" s="45">
        <v>1</v>
      </c>
      <c r="CT301" s="43">
        <v>271.72000000000003</v>
      </c>
      <c r="CU301" s="46">
        <v>1</v>
      </c>
      <c r="CV301" s="43">
        <v>0</v>
      </c>
      <c r="CW301" s="51"/>
      <c r="CX301" s="43">
        <v>0</v>
      </c>
      <c r="CY301" s="44">
        <v>0</v>
      </c>
      <c r="CZ301" s="45">
        <v>1</v>
      </c>
      <c r="DA301" s="43">
        <v>271.72000000000003</v>
      </c>
      <c r="DB301" s="46">
        <v>1</v>
      </c>
      <c r="DC301" s="43">
        <v>0</v>
      </c>
      <c r="DD301" s="51"/>
      <c r="DE301" s="43">
        <v>0</v>
      </c>
      <c r="DF301" s="44">
        <v>0</v>
      </c>
      <c r="DG301" s="45">
        <v>1</v>
      </c>
      <c r="DH301" s="43">
        <v>271.72000000000003</v>
      </c>
      <c r="DI301" s="46">
        <v>1</v>
      </c>
      <c r="DJ301" s="43">
        <v>0</v>
      </c>
      <c r="DK301" s="51"/>
      <c r="DL301" s="43">
        <v>0</v>
      </c>
      <c r="DM301" s="44">
        <v>0</v>
      </c>
      <c r="DN301" s="45">
        <v>1</v>
      </c>
      <c r="DO301" s="43">
        <v>271.72000000000003</v>
      </c>
      <c r="DP301" s="46">
        <v>1</v>
      </c>
      <c r="DQ301" s="43">
        <v>0</v>
      </c>
      <c r="DR301" s="45">
        <v>0</v>
      </c>
      <c r="DS301" s="45">
        <v>0</v>
      </c>
      <c r="DT301" s="45"/>
      <c r="DU301" s="45">
        <v>0</v>
      </c>
      <c r="DV301" s="43">
        <v>0</v>
      </c>
      <c r="DW301" s="43">
        <v>0</v>
      </c>
      <c r="DX301" s="43">
        <v>0</v>
      </c>
      <c r="DY301" s="50">
        <v>0</v>
      </c>
      <c r="DZ301" s="50">
        <v>0</v>
      </c>
      <c r="EA301" s="52" t="s">
        <v>2076</v>
      </c>
      <c r="EB301"/>
    </row>
    <row r="302" spans="1:132" ht="25.5" outlineLevel="1" x14ac:dyDescent="0.25">
      <c r="A302" s="37" t="s">
        <v>830</v>
      </c>
      <c r="B302" s="38" t="s">
        <v>831</v>
      </c>
      <c r="C302" s="37" t="s">
        <v>61</v>
      </c>
      <c r="D302" s="37" t="s">
        <v>832</v>
      </c>
      <c r="E302" s="39" t="s">
        <v>63</v>
      </c>
      <c r="F302" s="39">
        <v>6</v>
      </c>
      <c r="G302" s="40">
        <v>102.31</v>
      </c>
      <c r="H302" s="40">
        <v>128.11000000000001</v>
      </c>
      <c r="I302" s="41">
        <v>768.66</v>
      </c>
      <c r="J302" s="51">
        <v>0</v>
      </c>
      <c r="K302" s="43">
        <v>0</v>
      </c>
      <c r="L302" s="44">
        <v>0</v>
      </c>
      <c r="M302" s="45">
        <v>0</v>
      </c>
      <c r="N302" s="43">
        <v>0</v>
      </c>
      <c r="O302" s="46">
        <v>0</v>
      </c>
      <c r="P302" s="43">
        <v>768.66</v>
      </c>
      <c r="Q302" s="51"/>
      <c r="R302" s="43">
        <v>0</v>
      </c>
      <c r="S302" s="44">
        <v>0</v>
      </c>
      <c r="T302" s="48">
        <v>0</v>
      </c>
      <c r="U302" s="43">
        <v>0</v>
      </c>
      <c r="V302" s="46">
        <v>0</v>
      </c>
      <c r="W302" s="43">
        <v>768.66</v>
      </c>
      <c r="X302" s="51"/>
      <c r="Y302" s="43">
        <v>0</v>
      </c>
      <c r="Z302" s="44">
        <v>0</v>
      </c>
      <c r="AA302" s="45">
        <v>0</v>
      </c>
      <c r="AB302" s="43">
        <v>0</v>
      </c>
      <c r="AC302" s="46">
        <v>0</v>
      </c>
      <c r="AD302" s="43">
        <v>768.66</v>
      </c>
      <c r="AE302" s="51"/>
      <c r="AF302" s="43">
        <v>0</v>
      </c>
      <c r="AG302" s="44">
        <v>0</v>
      </c>
      <c r="AH302" s="45">
        <v>0</v>
      </c>
      <c r="AI302" s="43">
        <v>0</v>
      </c>
      <c r="AJ302" s="46">
        <v>0</v>
      </c>
      <c r="AK302" s="43">
        <v>768.66</v>
      </c>
      <c r="AL302" s="51"/>
      <c r="AM302" s="43">
        <v>0</v>
      </c>
      <c r="AN302" s="44">
        <v>0</v>
      </c>
      <c r="AO302" s="45">
        <v>0</v>
      </c>
      <c r="AP302" s="43">
        <v>0</v>
      </c>
      <c r="AQ302" s="46">
        <v>0</v>
      </c>
      <c r="AR302" s="43">
        <v>768.66</v>
      </c>
      <c r="AS302" s="51"/>
      <c r="AT302" s="43">
        <v>0</v>
      </c>
      <c r="AU302" s="44">
        <v>0</v>
      </c>
      <c r="AV302" s="45">
        <v>0</v>
      </c>
      <c r="AW302" s="43">
        <v>0</v>
      </c>
      <c r="AX302" s="46">
        <v>0</v>
      </c>
      <c r="AY302" s="43">
        <v>768.66</v>
      </c>
      <c r="AZ302" s="51"/>
      <c r="BA302" s="43">
        <v>0</v>
      </c>
      <c r="BB302" s="44">
        <v>0</v>
      </c>
      <c r="BC302" s="45">
        <v>0</v>
      </c>
      <c r="BD302" s="43">
        <v>0</v>
      </c>
      <c r="BE302" s="46">
        <v>0</v>
      </c>
      <c r="BF302" s="43">
        <v>768.66</v>
      </c>
      <c r="BG302" s="51"/>
      <c r="BH302" s="43">
        <v>0</v>
      </c>
      <c r="BI302" s="44">
        <v>0</v>
      </c>
      <c r="BJ302" s="45">
        <v>0</v>
      </c>
      <c r="BK302" s="43">
        <v>0</v>
      </c>
      <c r="BL302" s="46">
        <v>0</v>
      </c>
      <c r="BM302" s="43">
        <v>768.66</v>
      </c>
      <c r="BN302" s="51"/>
      <c r="BO302" s="43">
        <v>0</v>
      </c>
      <c r="BP302" s="44">
        <v>0</v>
      </c>
      <c r="BQ302" s="45">
        <v>0</v>
      </c>
      <c r="BR302" s="43">
        <v>0</v>
      </c>
      <c r="BS302" s="46">
        <v>0</v>
      </c>
      <c r="BT302" s="43">
        <v>768.66</v>
      </c>
      <c r="BU302" s="51">
        <v>4</v>
      </c>
      <c r="BV302" s="43">
        <v>512.44000000000005</v>
      </c>
      <c r="BW302" s="44">
        <v>0.66666666666666674</v>
      </c>
      <c r="BX302" s="45">
        <v>4</v>
      </c>
      <c r="BY302" s="43">
        <v>512.44000000000005</v>
      </c>
      <c r="BZ302" s="46">
        <v>0.66666666666666674</v>
      </c>
      <c r="CA302" s="43">
        <v>256.21999999999991</v>
      </c>
      <c r="CB302" s="51"/>
      <c r="CC302" s="43">
        <v>0</v>
      </c>
      <c r="CD302" s="44">
        <v>0</v>
      </c>
      <c r="CE302" s="45">
        <v>4</v>
      </c>
      <c r="CF302" s="43">
        <v>512.44000000000005</v>
      </c>
      <c r="CG302" s="46">
        <v>0.66666666666666674</v>
      </c>
      <c r="CH302" s="43">
        <v>256.21999999999991</v>
      </c>
      <c r="CI302" s="51"/>
      <c r="CJ302" s="43">
        <v>0</v>
      </c>
      <c r="CK302" s="44">
        <v>0</v>
      </c>
      <c r="CL302" s="45">
        <v>4</v>
      </c>
      <c r="CM302" s="43">
        <v>512.44000000000005</v>
      </c>
      <c r="CN302" s="46">
        <v>0.66666666666666674</v>
      </c>
      <c r="CO302" s="43">
        <v>256.21999999999991</v>
      </c>
      <c r="CP302" s="51">
        <v>1</v>
      </c>
      <c r="CQ302" s="43">
        <v>128.11000000000001</v>
      </c>
      <c r="CR302" s="44">
        <v>0.16666666666666669</v>
      </c>
      <c r="CS302" s="45">
        <v>5</v>
      </c>
      <c r="CT302" s="43">
        <v>640.55000000000007</v>
      </c>
      <c r="CU302" s="46">
        <v>0.83333333333333348</v>
      </c>
      <c r="CV302" s="43">
        <v>128.1099999999999</v>
      </c>
      <c r="CW302" s="51">
        <v>1</v>
      </c>
      <c r="CX302" s="43">
        <v>128.11000000000001</v>
      </c>
      <c r="CY302" s="44">
        <v>0.16666666666666669</v>
      </c>
      <c r="CZ302" s="45">
        <v>6</v>
      </c>
      <c r="DA302" s="43">
        <v>768.66000000000008</v>
      </c>
      <c r="DB302" s="46">
        <v>1.0000000000000002</v>
      </c>
      <c r="DC302" s="43">
        <v>0</v>
      </c>
      <c r="DD302" s="51"/>
      <c r="DE302" s="43">
        <v>0</v>
      </c>
      <c r="DF302" s="44">
        <v>0</v>
      </c>
      <c r="DG302" s="45">
        <v>6</v>
      </c>
      <c r="DH302" s="43">
        <v>768.66000000000008</v>
      </c>
      <c r="DI302" s="46">
        <v>1.0000000000000002</v>
      </c>
      <c r="DJ302" s="43">
        <v>0</v>
      </c>
      <c r="DK302" s="51"/>
      <c r="DL302" s="43">
        <v>0</v>
      </c>
      <c r="DM302" s="44">
        <v>0</v>
      </c>
      <c r="DN302" s="45">
        <v>6</v>
      </c>
      <c r="DO302" s="43">
        <v>768.66000000000008</v>
      </c>
      <c r="DP302" s="46">
        <v>1.0000000000000002</v>
      </c>
      <c r="DQ302" s="43">
        <v>0</v>
      </c>
      <c r="DR302" s="45">
        <v>0</v>
      </c>
      <c r="DS302" s="45">
        <v>0</v>
      </c>
      <c r="DT302" s="45"/>
      <c r="DU302" s="45">
        <v>0</v>
      </c>
      <c r="DV302" s="43">
        <v>0</v>
      </c>
      <c r="DW302" s="43">
        <v>0</v>
      </c>
      <c r="DX302" s="43">
        <v>0</v>
      </c>
      <c r="DY302" s="50">
        <v>0</v>
      </c>
      <c r="DZ302" s="50">
        <v>0</v>
      </c>
      <c r="EA302" s="52" t="s">
        <v>2076</v>
      </c>
      <c r="EB302"/>
    </row>
    <row r="303" spans="1:132" ht="38.25" outlineLevel="1" x14ac:dyDescent="0.25">
      <c r="A303" s="37" t="s">
        <v>833</v>
      </c>
      <c r="B303" s="38" t="s">
        <v>834</v>
      </c>
      <c r="C303" s="37" t="s">
        <v>48</v>
      </c>
      <c r="D303" s="37" t="s">
        <v>835</v>
      </c>
      <c r="E303" s="39" t="s">
        <v>63</v>
      </c>
      <c r="F303" s="39">
        <v>2</v>
      </c>
      <c r="G303" s="40">
        <v>29.92</v>
      </c>
      <c r="H303" s="40">
        <v>37.46</v>
      </c>
      <c r="I303" s="41">
        <v>74.92</v>
      </c>
      <c r="J303" s="51">
        <v>0</v>
      </c>
      <c r="K303" s="43">
        <v>0</v>
      </c>
      <c r="L303" s="44">
        <v>0</v>
      </c>
      <c r="M303" s="45">
        <v>0</v>
      </c>
      <c r="N303" s="43">
        <v>0</v>
      </c>
      <c r="O303" s="46">
        <v>0</v>
      </c>
      <c r="P303" s="43">
        <v>74.92</v>
      </c>
      <c r="Q303" s="51"/>
      <c r="R303" s="43">
        <v>0</v>
      </c>
      <c r="S303" s="44">
        <v>0</v>
      </c>
      <c r="T303" s="48">
        <v>0</v>
      </c>
      <c r="U303" s="43">
        <v>0</v>
      </c>
      <c r="V303" s="46">
        <v>0</v>
      </c>
      <c r="W303" s="43">
        <v>74.92</v>
      </c>
      <c r="X303" s="51"/>
      <c r="Y303" s="43">
        <v>0</v>
      </c>
      <c r="Z303" s="44">
        <v>0</v>
      </c>
      <c r="AA303" s="45">
        <v>0</v>
      </c>
      <c r="AB303" s="43">
        <v>0</v>
      </c>
      <c r="AC303" s="46">
        <v>0</v>
      </c>
      <c r="AD303" s="43">
        <v>74.92</v>
      </c>
      <c r="AE303" s="51"/>
      <c r="AF303" s="43">
        <v>0</v>
      </c>
      <c r="AG303" s="44">
        <v>0</v>
      </c>
      <c r="AH303" s="45">
        <v>0</v>
      </c>
      <c r="AI303" s="43">
        <v>0</v>
      </c>
      <c r="AJ303" s="46">
        <v>0</v>
      </c>
      <c r="AK303" s="43">
        <v>74.92</v>
      </c>
      <c r="AL303" s="51"/>
      <c r="AM303" s="43">
        <v>0</v>
      </c>
      <c r="AN303" s="44">
        <v>0</v>
      </c>
      <c r="AO303" s="45">
        <v>0</v>
      </c>
      <c r="AP303" s="43">
        <v>0</v>
      </c>
      <c r="AQ303" s="46">
        <v>0</v>
      </c>
      <c r="AR303" s="43">
        <v>74.92</v>
      </c>
      <c r="AS303" s="51"/>
      <c r="AT303" s="43">
        <v>0</v>
      </c>
      <c r="AU303" s="44">
        <v>0</v>
      </c>
      <c r="AV303" s="45">
        <v>0</v>
      </c>
      <c r="AW303" s="43">
        <v>0</v>
      </c>
      <c r="AX303" s="46">
        <v>0</v>
      </c>
      <c r="AY303" s="43">
        <v>74.92</v>
      </c>
      <c r="AZ303" s="51"/>
      <c r="BA303" s="43">
        <v>0</v>
      </c>
      <c r="BB303" s="44">
        <v>0</v>
      </c>
      <c r="BC303" s="45">
        <v>0</v>
      </c>
      <c r="BD303" s="43">
        <v>0</v>
      </c>
      <c r="BE303" s="46">
        <v>0</v>
      </c>
      <c r="BF303" s="43">
        <v>74.92</v>
      </c>
      <c r="BG303" s="51"/>
      <c r="BH303" s="43">
        <v>0</v>
      </c>
      <c r="BI303" s="44">
        <v>0</v>
      </c>
      <c r="BJ303" s="45">
        <v>0</v>
      </c>
      <c r="BK303" s="43">
        <v>0</v>
      </c>
      <c r="BL303" s="46">
        <v>0</v>
      </c>
      <c r="BM303" s="43">
        <v>74.92</v>
      </c>
      <c r="BN303" s="51"/>
      <c r="BO303" s="43">
        <v>0</v>
      </c>
      <c r="BP303" s="44">
        <v>0</v>
      </c>
      <c r="BQ303" s="45">
        <v>0</v>
      </c>
      <c r="BR303" s="43">
        <v>0</v>
      </c>
      <c r="BS303" s="46">
        <v>0</v>
      </c>
      <c r="BT303" s="43">
        <v>74.92</v>
      </c>
      <c r="BU303" s="68"/>
      <c r="BV303" s="43">
        <v>0</v>
      </c>
      <c r="BW303" s="44">
        <v>0</v>
      </c>
      <c r="BX303" s="45">
        <v>0</v>
      </c>
      <c r="BY303" s="43">
        <v>0</v>
      </c>
      <c r="BZ303" s="46">
        <v>0</v>
      </c>
      <c r="CA303" s="43">
        <v>74.92</v>
      </c>
      <c r="CB303" s="51"/>
      <c r="CC303" s="43">
        <v>0</v>
      </c>
      <c r="CD303" s="44">
        <v>0</v>
      </c>
      <c r="CE303" s="45">
        <v>0</v>
      </c>
      <c r="CF303" s="43">
        <v>0</v>
      </c>
      <c r="CG303" s="46">
        <v>0</v>
      </c>
      <c r="CH303" s="43">
        <v>74.92</v>
      </c>
      <c r="CI303" s="51"/>
      <c r="CJ303" s="43">
        <v>0</v>
      </c>
      <c r="CK303" s="44">
        <v>0</v>
      </c>
      <c r="CL303" s="45">
        <v>0</v>
      </c>
      <c r="CM303" s="43">
        <v>0</v>
      </c>
      <c r="CN303" s="46">
        <v>0</v>
      </c>
      <c r="CO303" s="43">
        <v>74.92</v>
      </c>
      <c r="CP303" s="51">
        <v>2</v>
      </c>
      <c r="CQ303" s="43">
        <v>74.92</v>
      </c>
      <c r="CR303" s="44">
        <v>1</v>
      </c>
      <c r="CS303" s="45">
        <v>2</v>
      </c>
      <c r="CT303" s="43">
        <v>74.92</v>
      </c>
      <c r="CU303" s="46">
        <v>1</v>
      </c>
      <c r="CV303" s="43">
        <v>0</v>
      </c>
      <c r="CW303" s="51"/>
      <c r="CX303" s="43">
        <v>0</v>
      </c>
      <c r="CY303" s="44">
        <v>0</v>
      </c>
      <c r="CZ303" s="45">
        <v>2</v>
      </c>
      <c r="DA303" s="43">
        <v>74.92</v>
      </c>
      <c r="DB303" s="46">
        <v>1</v>
      </c>
      <c r="DC303" s="43">
        <v>0</v>
      </c>
      <c r="DD303" s="51"/>
      <c r="DE303" s="43">
        <v>0</v>
      </c>
      <c r="DF303" s="44">
        <v>0</v>
      </c>
      <c r="DG303" s="45">
        <v>2</v>
      </c>
      <c r="DH303" s="43">
        <v>74.92</v>
      </c>
      <c r="DI303" s="46">
        <v>1</v>
      </c>
      <c r="DJ303" s="43">
        <v>0</v>
      </c>
      <c r="DK303" s="51"/>
      <c r="DL303" s="43">
        <v>0</v>
      </c>
      <c r="DM303" s="44">
        <v>0</v>
      </c>
      <c r="DN303" s="45">
        <v>2</v>
      </c>
      <c r="DO303" s="43">
        <v>74.92</v>
      </c>
      <c r="DP303" s="46">
        <v>1</v>
      </c>
      <c r="DQ303" s="43">
        <v>0</v>
      </c>
      <c r="DR303" s="45">
        <v>0</v>
      </c>
      <c r="DS303" s="45">
        <v>0</v>
      </c>
      <c r="DT303" s="45"/>
      <c r="DU303" s="45">
        <v>0</v>
      </c>
      <c r="DV303" s="43">
        <v>0</v>
      </c>
      <c r="DW303" s="43">
        <v>0</v>
      </c>
      <c r="DX303" s="43">
        <v>0</v>
      </c>
      <c r="DY303" s="50">
        <v>0</v>
      </c>
      <c r="DZ303" s="50">
        <v>0</v>
      </c>
      <c r="EA303" s="52" t="s">
        <v>2076</v>
      </c>
      <c r="EB303"/>
    </row>
    <row r="304" spans="1:132" ht="38.25" outlineLevel="1" x14ac:dyDescent="0.25">
      <c r="A304" s="37" t="s">
        <v>836</v>
      </c>
      <c r="B304" s="38" t="s">
        <v>837</v>
      </c>
      <c r="C304" s="37" t="s">
        <v>48</v>
      </c>
      <c r="D304" s="37" t="s">
        <v>838</v>
      </c>
      <c r="E304" s="39" t="s">
        <v>63</v>
      </c>
      <c r="F304" s="39">
        <v>2</v>
      </c>
      <c r="G304" s="40">
        <v>15.4</v>
      </c>
      <c r="H304" s="40">
        <v>19.28</v>
      </c>
      <c r="I304" s="41">
        <v>38.56</v>
      </c>
      <c r="J304" s="51">
        <v>0</v>
      </c>
      <c r="K304" s="43">
        <v>0</v>
      </c>
      <c r="L304" s="44">
        <v>0</v>
      </c>
      <c r="M304" s="45">
        <v>0</v>
      </c>
      <c r="N304" s="43">
        <v>0</v>
      </c>
      <c r="O304" s="46">
        <v>0</v>
      </c>
      <c r="P304" s="43">
        <v>38.56</v>
      </c>
      <c r="Q304" s="51"/>
      <c r="R304" s="43">
        <v>0</v>
      </c>
      <c r="S304" s="44">
        <v>0</v>
      </c>
      <c r="T304" s="48">
        <v>0</v>
      </c>
      <c r="U304" s="43">
        <v>0</v>
      </c>
      <c r="V304" s="46">
        <v>0</v>
      </c>
      <c r="W304" s="43">
        <v>38.56</v>
      </c>
      <c r="X304" s="51"/>
      <c r="Y304" s="43">
        <v>0</v>
      </c>
      <c r="Z304" s="44">
        <v>0</v>
      </c>
      <c r="AA304" s="45">
        <v>0</v>
      </c>
      <c r="AB304" s="43">
        <v>0</v>
      </c>
      <c r="AC304" s="46">
        <v>0</v>
      </c>
      <c r="AD304" s="43">
        <v>38.56</v>
      </c>
      <c r="AE304" s="51"/>
      <c r="AF304" s="43">
        <v>0</v>
      </c>
      <c r="AG304" s="44">
        <v>0</v>
      </c>
      <c r="AH304" s="45">
        <v>0</v>
      </c>
      <c r="AI304" s="43">
        <v>0</v>
      </c>
      <c r="AJ304" s="46">
        <v>0</v>
      </c>
      <c r="AK304" s="43">
        <v>38.56</v>
      </c>
      <c r="AL304" s="51"/>
      <c r="AM304" s="43">
        <v>0</v>
      </c>
      <c r="AN304" s="44">
        <v>0</v>
      </c>
      <c r="AO304" s="45">
        <v>0</v>
      </c>
      <c r="AP304" s="43">
        <v>0</v>
      </c>
      <c r="AQ304" s="46">
        <v>0</v>
      </c>
      <c r="AR304" s="43">
        <v>38.56</v>
      </c>
      <c r="AS304" s="51"/>
      <c r="AT304" s="43">
        <v>0</v>
      </c>
      <c r="AU304" s="44">
        <v>0</v>
      </c>
      <c r="AV304" s="45">
        <v>0</v>
      </c>
      <c r="AW304" s="43">
        <v>0</v>
      </c>
      <c r="AX304" s="46">
        <v>0</v>
      </c>
      <c r="AY304" s="43">
        <v>38.56</v>
      </c>
      <c r="AZ304" s="51"/>
      <c r="BA304" s="43">
        <v>0</v>
      </c>
      <c r="BB304" s="44">
        <v>0</v>
      </c>
      <c r="BC304" s="45">
        <v>0</v>
      </c>
      <c r="BD304" s="43">
        <v>0</v>
      </c>
      <c r="BE304" s="46">
        <v>0</v>
      </c>
      <c r="BF304" s="43">
        <v>38.56</v>
      </c>
      <c r="BG304" s="51">
        <v>1</v>
      </c>
      <c r="BH304" s="43">
        <v>19.28</v>
      </c>
      <c r="BI304" s="44">
        <v>0.5</v>
      </c>
      <c r="BJ304" s="45">
        <v>1</v>
      </c>
      <c r="BK304" s="43">
        <v>19.28</v>
      </c>
      <c r="BL304" s="46">
        <v>0.5</v>
      </c>
      <c r="BM304" s="43">
        <v>19.28</v>
      </c>
      <c r="BN304" s="51"/>
      <c r="BO304" s="43">
        <v>0</v>
      </c>
      <c r="BP304" s="44">
        <v>0</v>
      </c>
      <c r="BQ304" s="45">
        <v>1</v>
      </c>
      <c r="BR304" s="43">
        <v>19.28</v>
      </c>
      <c r="BS304" s="46">
        <v>0.5</v>
      </c>
      <c r="BT304" s="43">
        <v>19.28</v>
      </c>
      <c r="BU304" s="68"/>
      <c r="BV304" s="43">
        <v>0</v>
      </c>
      <c r="BW304" s="44">
        <v>0</v>
      </c>
      <c r="BX304" s="45">
        <v>1</v>
      </c>
      <c r="BY304" s="43">
        <v>19.28</v>
      </c>
      <c r="BZ304" s="46">
        <v>0.5</v>
      </c>
      <c r="CA304" s="43">
        <v>19.28</v>
      </c>
      <c r="CB304" s="51"/>
      <c r="CC304" s="43">
        <v>0</v>
      </c>
      <c r="CD304" s="44">
        <v>0</v>
      </c>
      <c r="CE304" s="45">
        <v>1</v>
      </c>
      <c r="CF304" s="43">
        <v>19.28</v>
      </c>
      <c r="CG304" s="46">
        <v>0.5</v>
      </c>
      <c r="CH304" s="43">
        <v>19.28</v>
      </c>
      <c r="CI304" s="51"/>
      <c r="CJ304" s="43">
        <v>0</v>
      </c>
      <c r="CK304" s="44">
        <v>0</v>
      </c>
      <c r="CL304" s="45">
        <v>1</v>
      </c>
      <c r="CM304" s="43">
        <v>19.28</v>
      </c>
      <c r="CN304" s="46">
        <v>0.5</v>
      </c>
      <c r="CO304" s="43">
        <v>19.28</v>
      </c>
      <c r="CP304" s="51">
        <v>1</v>
      </c>
      <c r="CQ304" s="43">
        <v>19.28</v>
      </c>
      <c r="CR304" s="44">
        <v>0.5</v>
      </c>
      <c r="CS304" s="45">
        <v>2</v>
      </c>
      <c r="CT304" s="43">
        <v>38.56</v>
      </c>
      <c r="CU304" s="46">
        <v>1</v>
      </c>
      <c r="CV304" s="43">
        <v>0</v>
      </c>
      <c r="CW304" s="51"/>
      <c r="CX304" s="43">
        <v>0</v>
      </c>
      <c r="CY304" s="44">
        <v>0</v>
      </c>
      <c r="CZ304" s="45">
        <v>2</v>
      </c>
      <c r="DA304" s="43">
        <v>38.56</v>
      </c>
      <c r="DB304" s="46">
        <v>1</v>
      </c>
      <c r="DC304" s="43">
        <v>0</v>
      </c>
      <c r="DD304" s="51"/>
      <c r="DE304" s="43">
        <v>0</v>
      </c>
      <c r="DF304" s="44">
        <v>0</v>
      </c>
      <c r="DG304" s="45">
        <v>2</v>
      </c>
      <c r="DH304" s="43">
        <v>38.56</v>
      </c>
      <c r="DI304" s="46">
        <v>1</v>
      </c>
      <c r="DJ304" s="43">
        <v>0</v>
      </c>
      <c r="DK304" s="51"/>
      <c r="DL304" s="43">
        <v>0</v>
      </c>
      <c r="DM304" s="44">
        <v>0</v>
      </c>
      <c r="DN304" s="45">
        <v>2</v>
      </c>
      <c r="DO304" s="43">
        <v>38.56</v>
      </c>
      <c r="DP304" s="46">
        <v>1</v>
      </c>
      <c r="DQ304" s="43">
        <v>0</v>
      </c>
      <c r="DR304" s="45">
        <v>0</v>
      </c>
      <c r="DS304" s="45">
        <v>0</v>
      </c>
      <c r="DT304" s="45"/>
      <c r="DU304" s="45">
        <v>0</v>
      </c>
      <c r="DV304" s="43">
        <v>0</v>
      </c>
      <c r="DW304" s="43">
        <v>0</v>
      </c>
      <c r="DX304" s="43">
        <v>0</v>
      </c>
      <c r="DY304" s="50">
        <v>0</v>
      </c>
      <c r="DZ304" s="50">
        <v>0</v>
      </c>
      <c r="EA304" s="52" t="s">
        <v>2076</v>
      </c>
      <c r="EB304"/>
    </row>
    <row r="305" spans="1:132" ht="38.25" outlineLevel="1" x14ac:dyDescent="0.25">
      <c r="A305" s="37" t="s">
        <v>839</v>
      </c>
      <c r="B305" s="38" t="s">
        <v>840</v>
      </c>
      <c r="C305" s="37" t="s">
        <v>48</v>
      </c>
      <c r="D305" s="37" t="s">
        <v>841</v>
      </c>
      <c r="E305" s="39" t="s">
        <v>63</v>
      </c>
      <c r="F305" s="39">
        <v>2</v>
      </c>
      <c r="G305" s="40">
        <v>29.92</v>
      </c>
      <c r="H305" s="40">
        <v>37.46</v>
      </c>
      <c r="I305" s="41">
        <v>74.92</v>
      </c>
      <c r="J305" s="51">
        <v>0</v>
      </c>
      <c r="K305" s="43">
        <v>0</v>
      </c>
      <c r="L305" s="44">
        <v>0</v>
      </c>
      <c r="M305" s="45">
        <v>0</v>
      </c>
      <c r="N305" s="43">
        <v>0</v>
      </c>
      <c r="O305" s="46">
        <v>0</v>
      </c>
      <c r="P305" s="43">
        <v>74.92</v>
      </c>
      <c r="Q305" s="51"/>
      <c r="R305" s="43">
        <v>0</v>
      </c>
      <c r="S305" s="44">
        <v>0</v>
      </c>
      <c r="T305" s="48">
        <v>0</v>
      </c>
      <c r="U305" s="43">
        <v>0</v>
      </c>
      <c r="V305" s="46">
        <v>0</v>
      </c>
      <c r="W305" s="43">
        <v>74.92</v>
      </c>
      <c r="X305" s="51"/>
      <c r="Y305" s="43">
        <v>0</v>
      </c>
      <c r="Z305" s="44">
        <v>0</v>
      </c>
      <c r="AA305" s="45">
        <v>0</v>
      </c>
      <c r="AB305" s="43">
        <v>0</v>
      </c>
      <c r="AC305" s="46">
        <v>0</v>
      </c>
      <c r="AD305" s="43">
        <v>74.92</v>
      </c>
      <c r="AE305" s="51"/>
      <c r="AF305" s="43">
        <v>0</v>
      </c>
      <c r="AG305" s="44">
        <v>0</v>
      </c>
      <c r="AH305" s="45">
        <v>0</v>
      </c>
      <c r="AI305" s="43">
        <v>0</v>
      </c>
      <c r="AJ305" s="46">
        <v>0</v>
      </c>
      <c r="AK305" s="43">
        <v>74.92</v>
      </c>
      <c r="AL305" s="51"/>
      <c r="AM305" s="43">
        <v>0</v>
      </c>
      <c r="AN305" s="44">
        <v>0</v>
      </c>
      <c r="AO305" s="45">
        <v>0</v>
      </c>
      <c r="AP305" s="43">
        <v>0</v>
      </c>
      <c r="AQ305" s="46">
        <v>0</v>
      </c>
      <c r="AR305" s="43">
        <v>74.92</v>
      </c>
      <c r="AS305" s="51"/>
      <c r="AT305" s="43">
        <v>0</v>
      </c>
      <c r="AU305" s="44">
        <v>0</v>
      </c>
      <c r="AV305" s="45">
        <v>0</v>
      </c>
      <c r="AW305" s="43">
        <v>0</v>
      </c>
      <c r="AX305" s="46">
        <v>0</v>
      </c>
      <c r="AY305" s="43">
        <v>74.92</v>
      </c>
      <c r="AZ305" s="51"/>
      <c r="BA305" s="43">
        <v>0</v>
      </c>
      <c r="BB305" s="44">
        <v>0</v>
      </c>
      <c r="BC305" s="45">
        <v>0</v>
      </c>
      <c r="BD305" s="43">
        <v>0</v>
      </c>
      <c r="BE305" s="46">
        <v>0</v>
      </c>
      <c r="BF305" s="43">
        <v>74.92</v>
      </c>
      <c r="BG305" s="51"/>
      <c r="BH305" s="43">
        <v>0</v>
      </c>
      <c r="BI305" s="44">
        <v>0</v>
      </c>
      <c r="BJ305" s="45">
        <v>0</v>
      </c>
      <c r="BK305" s="43">
        <v>0</v>
      </c>
      <c r="BL305" s="46">
        <v>0</v>
      </c>
      <c r="BM305" s="43">
        <v>74.92</v>
      </c>
      <c r="BN305" s="51"/>
      <c r="BO305" s="43">
        <v>0</v>
      </c>
      <c r="BP305" s="44">
        <v>0</v>
      </c>
      <c r="BQ305" s="45">
        <v>0</v>
      </c>
      <c r="BR305" s="43">
        <v>0</v>
      </c>
      <c r="BS305" s="46">
        <v>0</v>
      </c>
      <c r="BT305" s="43">
        <v>74.92</v>
      </c>
      <c r="BU305" s="68">
        <v>1</v>
      </c>
      <c r="BV305" s="43">
        <v>37.46</v>
      </c>
      <c r="BW305" s="44">
        <v>0.5</v>
      </c>
      <c r="BX305" s="45">
        <v>1</v>
      </c>
      <c r="BY305" s="43">
        <v>37.46</v>
      </c>
      <c r="BZ305" s="46">
        <v>0.5</v>
      </c>
      <c r="CA305" s="43">
        <v>37.46</v>
      </c>
      <c r="CB305" s="51"/>
      <c r="CC305" s="43">
        <v>0</v>
      </c>
      <c r="CD305" s="44">
        <v>0</v>
      </c>
      <c r="CE305" s="45">
        <v>1</v>
      </c>
      <c r="CF305" s="43">
        <v>37.46</v>
      </c>
      <c r="CG305" s="46">
        <v>0.5</v>
      </c>
      <c r="CH305" s="43">
        <v>37.46</v>
      </c>
      <c r="CI305" s="51"/>
      <c r="CJ305" s="43">
        <v>0</v>
      </c>
      <c r="CK305" s="44">
        <v>0</v>
      </c>
      <c r="CL305" s="45">
        <v>1</v>
      </c>
      <c r="CM305" s="43">
        <v>37.46</v>
      </c>
      <c r="CN305" s="46">
        <v>0.5</v>
      </c>
      <c r="CO305" s="43">
        <v>37.46</v>
      </c>
      <c r="CP305" s="51">
        <v>1</v>
      </c>
      <c r="CQ305" s="43">
        <v>37.46</v>
      </c>
      <c r="CR305" s="44">
        <v>0.5</v>
      </c>
      <c r="CS305" s="45">
        <v>2</v>
      </c>
      <c r="CT305" s="43">
        <v>74.92</v>
      </c>
      <c r="CU305" s="46">
        <v>1</v>
      </c>
      <c r="CV305" s="43">
        <v>0</v>
      </c>
      <c r="CW305" s="51"/>
      <c r="CX305" s="43">
        <v>0</v>
      </c>
      <c r="CY305" s="44">
        <v>0</v>
      </c>
      <c r="CZ305" s="45">
        <v>2</v>
      </c>
      <c r="DA305" s="43">
        <v>74.92</v>
      </c>
      <c r="DB305" s="46">
        <v>1</v>
      </c>
      <c r="DC305" s="43">
        <v>0</v>
      </c>
      <c r="DD305" s="51"/>
      <c r="DE305" s="43">
        <v>0</v>
      </c>
      <c r="DF305" s="44">
        <v>0</v>
      </c>
      <c r="DG305" s="45">
        <v>2</v>
      </c>
      <c r="DH305" s="43">
        <v>74.92</v>
      </c>
      <c r="DI305" s="46">
        <v>1</v>
      </c>
      <c r="DJ305" s="43">
        <v>0</v>
      </c>
      <c r="DK305" s="51"/>
      <c r="DL305" s="43">
        <v>0</v>
      </c>
      <c r="DM305" s="44">
        <v>0</v>
      </c>
      <c r="DN305" s="45">
        <v>2</v>
      </c>
      <c r="DO305" s="43">
        <v>74.92</v>
      </c>
      <c r="DP305" s="46">
        <v>1</v>
      </c>
      <c r="DQ305" s="43">
        <v>0</v>
      </c>
      <c r="DR305" s="45">
        <v>0</v>
      </c>
      <c r="DS305" s="45">
        <v>0</v>
      </c>
      <c r="DT305" s="45"/>
      <c r="DU305" s="45">
        <v>0</v>
      </c>
      <c r="DV305" s="43">
        <v>0</v>
      </c>
      <c r="DW305" s="43">
        <v>0</v>
      </c>
      <c r="DX305" s="43">
        <v>0</v>
      </c>
      <c r="DY305" s="50">
        <v>0</v>
      </c>
      <c r="DZ305" s="50">
        <v>0</v>
      </c>
      <c r="EA305" s="52" t="s">
        <v>2076</v>
      </c>
      <c r="EB305"/>
    </row>
    <row r="306" spans="1:132" ht="38.25" outlineLevel="1" x14ac:dyDescent="0.25">
      <c r="A306" s="37" t="s">
        <v>842</v>
      </c>
      <c r="B306" s="38" t="s">
        <v>843</v>
      </c>
      <c r="C306" s="37" t="s">
        <v>48</v>
      </c>
      <c r="D306" s="37" t="s">
        <v>844</v>
      </c>
      <c r="E306" s="39" t="s">
        <v>63</v>
      </c>
      <c r="F306" s="39">
        <v>1</v>
      </c>
      <c r="G306" s="40">
        <v>1258.48</v>
      </c>
      <c r="H306" s="40">
        <v>1575.86</v>
      </c>
      <c r="I306" s="41">
        <v>1575.86</v>
      </c>
      <c r="J306" s="51">
        <v>0</v>
      </c>
      <c r="K306" s="43">
        <v>0</v>
      </c>
      <c r="L306" s="44">
        <v>0</v>
      </c>
      <c r="M306" s="45">
        <v>0</v>
      </c>
      <c r="N306" s="43">
        <v>0</v>
      </c>
      <c r="O306" s="46">
        <v>0</v>
      </c>
      <c r="P306" s="43">
        <v>1575.86</v>
      </c>
      <c r="Q306" s="51"/>
      <c r="R306" s="43">
        <v>0</v>
      </c>
      <c r="S306" s="44">
        <v>0</v>
      </c>
      <c r="T306" s="48">
        <v>0</v>
      </c>
      <c r="U306" s="43">
        <v>0</v>
      </c>
      <c r="V306" s="46">
        <v>0</v>
      </c>
      <c r="W306" s="43">
        <v>1575.86</v>
      </c>
      <c r="X306" s="51"/>
      <c r="Y306" s="43">
        <v>0</v>
      </c>
      <c r="Z306" s="44">
        <v>0</v>
      </c>
      <c r="AA306" s="45">
        <v>0</v>
      </c>
      <c r="AB306" s="43">
        <v>0</v>
      </c>
      <c r="AC306" s="46">
        <v>0</v>
      </c>
      <c r="AD306" s="43">
        <v>1575.86</v>
      </c>
      <c r="AE306" s="51"/>
      <c r="AF306" s="43">
        <v>0</v>
      </c>
      <c r="AG306" s="44">
        <v>0</v>
      </c>
      <c r="AH306" s="45">
        <v>0</v>
      </c>
      <c r="AI306" s="43">
        <v>0</v>
      </c>
      <c r="AJ306" s="46">
        <v>0</v>
      </c>
      <c r="AK306" s="43">
        <v>1575.86</v>
      </c>
      <c r="AL306" s="51"/>
      <c r="AM306" s="43">
        <v>0</v>
      </c>
      <c r="AN306" s="44">
        <v>0</v>
      </c>
      <c r="AO306" s="45">
        <v>0</v>
      </c>
      <c r="AP306" s="43">
        <v>0</v>
      </c>
      <c r="AQ306" s="46">
        <v>0</v>
      </c>
      <c r="AR306" s="43">
        <v>1575.86</v>
      </c>
      <c r="AS306" s="51"/>
      <c r="AT306" s="43">
        <v>0</v>
      </c>
      <c r="AU306" s="44">
        <v>0</v>
      </c>
      <c r="AV306" s="45">
        <v>0</v>
      </c>
      <c r="AW306" s="43">
        <v>0</v>
      </c>
      <c r="AX306" s="46">
        <v>0</v>
      </c>
      <c r="AY306" s="43">
        <v>1575.86</v>
      </c>
      <c r="AZ306" s="51"/>
      <c r="BA306" s="43">
        <v>0</v>
      </c>
      <c r="BB306" s="44">
        <v>0</v>
      </c>
      <c r="BC306" s="45">
        <v>0</v>
      </c>
      <c r="BD306" s="43">
        <v>0</v>
      </c>
      <c r="BE306" s="46">
        <v>0</v>
      </c>
      <c r="BF306" s="43">
        <v>1575.86</v>
      </c>
      <c r="BG306" s="51"/>
      <c r="BH306" s="43">
        <v>0</v>
      </c>
      <c r="BI306" s="44">
        <v>0</v>
      </c>
      <c r="BJ306" s="45">
        <v>0</v>
      </c>
      <c r="BK306" s="43">
        <v>0</v>
      </c>
      <c r="BL306" s="46">
        <v>0</v>
      </c>
      <c r="BM306" s="43">
        <v>1575.86</v>
      </c>
      <c r="BN306" s="51"/>
      <c r="BO306" s="43">
        <v>0</v>
      </c>
      <c r="BP306" s="44">
        <v>0</v>
      </c>
      <c r="BQ306" s="45">
        <v>0</v>
      </c>
      <c r="BR306" s="43">
        <v>0</v>
      </c>
      <c r="BS306" s="46">
        <v>0</v>
      </c>
      <c r="BT306" s="43">
        <v>1575.86</v>
      </c>
      <c r="BU306" s="68"/>
      <c r="BV306" s="43">
        <v>0</v>
      </c>
      <c r="BW306" s="44">
        <v>0</v>
      </c>
      <c r="BX306" s="45">
        <v>0</v>
      </c>
      <c r="BY306" s="43">
        <v>0</v>
      </c>
      <c r="BZ306" s="46">
        <v>0</v>
      </c>
      <c r="CA306" s="43">
        <v>1575.86</v>
      </c>
      <c r="CB306" s="51"/>
      <c r="CC306" s="43">
        <v>0</v>
      </c>
      <c r="CD306" s="44">
        <v>0</v>
      </c>
      <c r="CE306" s="45">
        <v>0</v>
      </c>
      <c r="CF306" s="43">
        <v>0</v>
      </c>
      <c r="CG306" s="46">
        <v>0</v>
      </c>
      <c r="CH306" s="43">
        <v>1575.86</v>
      </c>
      <c r="CI306" s="51"/>
      <c r="CJ306" s="43">
        <v>0</v>
      </c>
      <c r="CK306" s="44">
        <v>0</v>
      </c>
      <c r="CL306" s="45">
        <v>0</v>
      </c>
      <c r="CM306" s="43">
        <v>0</v>
      </c>
      <c r="CN306" s="46">
        <v>0</v>
      </c>
      <c r="CO306" s="43">
        <v>1575.86</v>
      </c>
      <c r="CP306" s="51">
        <v>1</v>
      </c>
      <c r="CQ306" s="43">
        <v>1575.86</v>
      </c>
      <c r="CR306" s="44">
        <v>1</v>
      </c>
      <c r="CS306" s="45">
        <v>1</v>
      </c>
      <c r="CT306" s="43">
        <v>1575.86</v>
      </c>
      <c r="CU306" s="46">
        <v>1</v>
      </c>
      <c r="CV306" s="43">
        <v>0</v>
      </c>
      <c r="CW306" s="51"/>
      <c r="CX306" s="43">
        <v>0</v>
      </c>
      <c r="CY306" s="44">
        <v>0</v>
      </c>
      <c r="CZ306" s="45">
        <v>1</v>
      </c>
      <c r="DA306" s="43">
        <v>1575.86</v>
      </c>
      <c r="DB306" s="46">
        <v>1</v>
      </c>
      <c r="DC306" s="43">
        <v>0</v>
      </c>
      <c r="DD306" s="51"/>
      <c r="DE306" s="43">
        <v>0</v>
      </c>
      <c r="DF306" s="44">
        <v>0</v>
      </c>
      <c r="DG306" s="45">
        <v>1</v>
      </c>
      <c r="DH306" s="43">
        <v>1575.86</v>
      </c>
      <c r="DI306" s="46">
        <v>1</v>
      </c>
      <c r="DJ306" s="43">
        <v>0</v>
      </c>
      <c r="DK306" s="51"/>
      <c r="DL306" s="43">
        <v>0</v>
      </c>
      <c r="DM306" s="44">
        <v>0</v>
      </c>
      <c r="DN306" s="45">
        <v>1</v>
      </c>
      <c r="DO306" s="43">
        <v>1575.86</v>
      </c>
      <c r="DP306" s="46">
        <v>1</v>
      </c>
      <c r="DQ306" s="43">
        <v>0</v>
      </c>
      <c r="DR306" s="45">
        <v>0</v>
      </c>
      <c r="DS306" s="45">
        <v>0</v>
      </c>
      <c r="DT306" s="45"/>
      <c r="DU306" s="45">
        <v>0</v>
      </c>
      <c r="DV306" s="43">
        <v>0</v>
      </c>
      <c r="DW306" s="43">
        <v>0</v>
      </c>
      <c r="DX306" s="43">
        <v>0</v>
      </c>
      <c r="DY306" s="50">
        <v>0</v>
      </c>
      <c r="DZ306" s="50">
        <v>0</v>
      </c>
      <c r="EA306" s="52" t="s">
        <v>2076</v>
      </c>
      <c r="EB306"/>
    </row>
    <row r="307" spans="1:132" ht="38.25" outlineLevel="1" x14ac:dyDescent="0.25">
      <c r="A307" s="37" t="s">
        <v>845</v>
      </c>
      <c r="B307" s="38" t="s">
        <v>846</v>
      </c>
      <c r="C307" s="37" t="s">
        <v>53</v>
      </c>
      <c r="D307" s="37" t="s">
        <v>847</v>
      </c>
      <c r="E307" s="39" t="s">
        <v>63</v>
      </c>
      <c r="F307" s="39">
        <v>482</v>
      </c>
      <c r="G307" s="40">
        <v>6.02</v>
      </c>
      <c r="H307" s="40">
        <v>7.53</v>
      </c>
      <c r="I307" s="41">
        <v>3629.46</v>
      </c>
      <c r="J307" s="51">
        <v>0</v>
      </c>
      <c r="K307" s="43">
        <v>0</v>
      </c>
      <c r="L307" s="44">
        <v>0</v>
      </c>
      <c r="M307" s="45">
        <v>0</v>
      </c>
      <c r="N307" s="43">
        <v>0</v>
      </c>
      <c r="O307" s="46">
        <v>0</v>
      </c>
      <c r="P307" s="43">
        <v>3629.46</v>
      </c>
      <c r="Q307" s="51"/>
      <c r="R307" s="43">
        <v>0</v>
      </c>
      <c r="S307" s="44">
        <v>0</v>
      </c>
      <c r="T307" s="48">
        <v>0</v>
      </c>
      <c r="U307" s="43">
        <v>0</v>
      </c>
      <c r="V307" s="46">
        <v>0</v>
      </c>
      <c r="W307" s="43">
        <v>3629.46</v>
      </c>
      <c r="X307" s="51">
        <v>25</v>
      </c>
      <c r="Y307" s="43">
        <v>188.25</v>
      </c>
      <c r="Z307" s="44">
        <v>5.1867219917012444E-2</v>
      </c>
      <c r="AA307" s="45">
        <v>25</v>
      </c>
      <c r="AB307" s="43">
        <v>188.25</v>
      </c>
      <c r="AC307" s="46">
        <v>5.1867219917012444E-2</v>
      </c>
      <c r="AD307" s="43">
        <v>3441.21</v>
      </c>
      <c r="AE307" s="51">
        <v>99</v>
      </c>
      <c r="AF307" s="43">
        <v>745.47</v>
      </c>
      <c r="AG307" s="44">
        <v>0.20539419087136929</v>
      </c>
      <c r="AH307" s="45">
        <v>124</v>
      </c>
      <c r="AI307" s="43">
        <v>933.72</v>
      </c>
      <c r="AJ307" s="46">
        <v>0.25726141078838177</v>
      </c>
      <c r="AK307" s="43">
        <v>2695.74</v>
      </c>
      <c r="AL307" s="51">
        <v>41</v>
      </c>
      <c r="AM307" s="43">
        <v>308.73</v>
      </c>
      <c r="AN307" s="44">
        <v>8.5062240663900418E-2</v>
      </c>
      <c r="AO307" s="45">
        <v>165</v>
      </c>
      <c r="AP307" s="43">
        <v>1242.45</v>
      </c>
      <c r="AQ307" s="46">
        <v>0.34232365145228216</v>
      </c>
      <c r="AR307" s="43">
        <v>2387.0100000000002</v>
      </c>
      <c r="AS307" s="51"/>
      <c r="AT307" s="43">
        <v>0</v>
      </c>
      <c r="AU307" s="44">
        <v>0</v>
      </c>
      <c r="AV307" s="45">
        <v>165</v>
      </c>
      <c r="AW307" s="43">
        <v>1242.45</v>
      </c>
      <c r="AX307" s="46">
        <v>0.34232365145228216</v>
      </c>
      <c r="AY307" s="43">
        <v>2387.0100000000002</v>
      </c>
      <c r="AZ307" s="51"/>
      <c r="BA307" s="43">
        <v>0</v>
      </c>
      <c r="BB307" s="44">
        <v>0</v>
      </c>
      <c r="BC307" s="45">
        <v>165</v>
      </c>
      <c r="BD307" s="43">
        <v>1242.45</v>
      </c>
      <c r="BE307" s="46">
        <v>0.34232365145228216</v>
      </c>
      <c r="BF307" s="43">
        <v>2387.0100000000002</v>
      </c>
      <c r="BG307" s="51">
        <v>52</v>
      </c>
      <c r="BH307" s="43">
        <v>391.56</v>
      </c>
      <c r="BI307" s="44">
        <v>0.1078838174273859</v>
      </c>
      <c r="BJ307" s="45">
        <v>217</v>
      </c>
      <c r="BK307" s="43">
        <v>1634.01</v>
      </c>
      <c r="BL307" s="46">
        <v>0.45020746887966806</v>
      </c>
      <c r="BM307" s="43">
        <v>1995.45</v>
      </c>
      <c r="BN307" s="51"/>
      <c r="BO307" s="43">
        <v>0</v>
      </c>
      <c r="BP307" s="44">
        <v>0</v>
      </c>
      <c r="BQ307" s="45">
        <v>217</v>
      </c>
      <c r="BR307" s="43">
        <v>1634.01</v>
      </c>
      <c r="BS307" s="46">
        <v>0.45020746887966806</v>
      </c>
      <c r="BT307" s="43">
        <v>1995.45</v>
      </c>
      <c r="BU307" s="51">
        <v>153</v>
      </c>
      <c r="BV307" s="43">
        <v>1152.0900000000001</v>
      </c>
      <c r="BW307" s="44">
        <v>0.31742738589211622</v>
      </c>
      <c r="BX307" s="45">
        <v>370</v>
      </c>
      <c r="BY307" s="43">
        <v>2786.1000000000004</v>
      </c>
      <c r="BZ307" s="46">
        <v>0.76763485477178428</v>
      </c>
      <c r="CA307" s="43">
        <v>843.35999999999967</v>
      </c>
      <c r="CB307" s="51"/>
      <c r="CC307" s="43">
        <v>0</v>
      </c>
      <c r="CD307" s="44">
        <v>0</v>
      </c>
      <c r="CE307" s="45">
        <v>370</v>
      </c>
      <c r="CF307" s="43">
        <v>2786.1000000000004</v>
      </c>
      <c r="CG307" s="46">
        <v>0.76763485477178428</v>
      </c>
      <c r="CH307" s="43">
        <v>843.35999999999967</v>
      </c>
      <c r="CI307" s="51"/>
      <c r="CJ307" s="43">
        <v>0</v>
      </c>
      <c r="CK307" s="44">
        <v>0</v>
      </c>
      <c r="CL307" s="45">
        <v>370</v>
      </c>
      <c r="CM307" s="43">
        <v>2786.1000000000004</v>
      </c>
      <c r="CN307" s="46">
        <v>0.76763485477178428</v>
      </c>
      <c r="CO307" s="43">
        <v>843.35999999999967</v>
      </c>
      <c r="CP307" s="51">
        <v>67</v>
      </c>
      <c r="CQ307" s="43">
        <v>504.51</v>
      </c>
      <c r="CR307" s="44">
        <v>0.13900414937759337</v>
      </c>
      <c r="CS307" s="45">
        <v>437</v>
      </c>
      <c r="CT307" s="43">
        <v>3290.6100000000006</v>
      </c>
      <c r="CU307" s="46">
        <v>0.9066390041493777</v>
      </c>
      <c r="CV307" s="43">
        <v>338.84999999999945</v>
      </c>
      <c r="CW307" s="51"/>
      <c r="CX307" s="43">
        <v>0</v>
      </c>
      <c r="CY307" s="44">
        <v>0</v>
      </c>
      <c r="CZ307" s="45">
        <v>437</v>
      </c>
      <c r="DA307" s="43">
        <v>3290.6100000000006</v>
      </c>
      <c r="DB307" s="46">
        <v>0.9066390041493777</v>
      </c>
      <c r="DC307" s="43">
        <v>338.84999999999945</v>
      </c>
      <c r="DD307" s="51"/>
      <c r="DE307" s="43">
        <v>0</v>
      </c>
      <c r="DF307" s="44">
        <v>0</v>
      </c>
      <c r="DG307" s="45">
        <v>437</v>
      </c>
      <c r="DH307" s="43">
        <v>3290.6100000000006</v>
      </c>
      <c r="DI307" s="46">
        <v>0.9066390041493777</v>
      </c>
      <c r="DJ307" s="43">
        <v>338.84999999999945</v>
      </c>
      <c r="DK307" s="51">
        <v>45</v>
      </c>
      <c r="DL307" s="43">
        <v>338.85</v>
      </c>
      <c r="DM307" s="44">
        <v>9.3360995850622408E-2</v>
      </c>
      <c r="DN307" s="45">
        <v>482</v>
      </c>
      <c r="DO307" s="43">
        <v>3629.4600000000005</v>
      </c>
      <c r="DP307" s="46">
        <v>1.0000000000000002</v>
      </c>
      <c r="DQ307" s="43">
        <v>0</v>
      </c>
      <c r="DR307" s="45">
        <v>0</v>
      </c>
      <c r="DS307" s="45">
        <v>0</v>
      </c>
      <c r="DT307" s="45"/>
      <c r="DU307" s="45">
        <v>0</v>
      </c>
      <c r="DV307" s="43">
        <v>0</v>
      </c>
      <c r="DW307" s="43">
        <v>0</v>
      </c>
      <c r="DX307" s="43">
        <v>0</v>
      </c>
      <c r="DY307" s="50">
        <v>0</v>
      </c>
      <c r="DZ307" s="50">
        <v>0</v>
      </c>
      <c r="EA307" s="52" t="s">
        <v>2076</v>
      </c>
      <c r="EB307"/>
    </row>
    <row r="308" spans="1:132" ht="51" outlineLevel="1" x14ac:dyDescent="0.25">
      <c r="A308" s="37" t="s">
        <v>848</v>
      </c>
      <c r="B308" s="38" t="s">
        <v>849</v>
      </c>
      <c r="C308" s="37" t="s">
        <v>53</v>
      </c>
      <c r="D308" s="37" t="s">
        <v>850</v>
      </c>
      <c r="E308" s="39" t="s">
        <v>63</v>
      </c>
      <c r="F308" s="39">
        <v>186</v>
      </c>
      <c r="G308" s="40">
        <v>9.7200000000000006</v>
      </c>
      <c r="H308" s="40">
        <v>12.17</v>
      </c>
      <c r="I308" s="41">
        <v>2263.62</v>
      </c>
      <c r="J308" s="51">
        <v>0</v>
      </c>
      <c r="K308" s="43">
        <v>0</v>
      </c>
      <c r="L308" s="44">
        <v>0</v>
      </c>
      <c r="M308" s="45">
        <v>0</v>
      </c>
      <c r="N308" s="43">
        <v>0</v>
      </c>
      <c r="O308" s="46">
        <v>0</v>
      </c>
      <c r="P308" s="43">
        <v>2263.62</v>
      </c>
      <c r="Q308" s="51"/>
      <c r="R308" s="43">
        <v>0</v>
      </c>
      <c r="S308" s="44">
        <v>0</v>
      </c>
      <c r="T308" s="48">
        <v>0</v>
      </c>
      <c r="U308" s="43">
        <v>0</v>
      </c>
      <c r="V308" s="46">
        <v>0</v>
      </c>
      <c r="W308" s="43">
        <v>2263.62</v>
      </c>
      <c r="X308" s="51">
        <v>25</v>
      </c>
      <c r="Y308" s="43">
        <v>304.25</v>
      </c>
      <c r="Z308" s="44">
        <v>0.13440860215053765</v>
      </c>
      <c r="AA308" s="45">
        <v>25</v>
      </c>
      <c r="AB308" s="43">
        <v>304.25</v>
      </c>
      <c r="AC308" s="46">
        <v>0.13440860215053765</v>
      </c>
      <c r="AD308" s="43">
        <v>1959.37</v>
      </c>
      <c r="AE308" s="51">
        <v>37</v>
      </c>
      <c r="AF308" s="43">
        <v>450.29</v>
      </c>
      <c r="AG308" s="44">
        <v>0.19892473118279572</v>
      </c>
      <c r="AH308" s="45">
        <v>62</v>
      </c>
      <c r="AI308" s="43">
        <v>754.54</v>
      </c>
      <c r="AJ308" s="46">
        <v>0.33333333333333331</v>
      </c>
      <c r="AK308" s="43">
        <v>1509.08</v>
      </c>
      <c r="AL308" s="51">
        <v>20</v>
      </c>
      <c r="AM308" s="43">
        <v>243.4</v>
      </c>
      <c r="AN308" s="44">
        <v>0.10752688172043011</v>
      </c>
      <c r="AO308" s="45">
        <v>82</v>
      </c>
      <c r="AP308" s="43">
        <v>997.93999999999994</v>
      </c>
      <c r="AQ308" s="46">
        <v>0.44086021505376344</v>
      </c>
      <c r="AR308" s="43">
        <v>1265.6799999999998</v>
      </c>
      <c r="AS308" s="51"/>
      <c r="AT308" s="43">
        <v>0</v>
      </c>
      <c r="AU308" s="44">
        <v>0</v>
      </c>
      <c r="AV308" s="45">
        <v>82</v>
      </c>
      <c r="AW308" s="43">
        <v>997.93999999999994</v>
      </c>
      <c r="AX308" s="46">
        <v>0.44086021505376344</v>
      </c>
      <c r="AY308" s="43">
        <v>1265.6799999999998</v>
      </c>
      <c r="AZ308" s="51"/>
      <c r="BA308" s="43">
        <v>0</v>
      </c>
      <c r="BB308" s="44">
        <v>0</v>
      </c>
      <c r="BC308" s="45">
        <v>82</v>
      </c>
      <c r="BD308" s="43">
        <v>997.93999999999994</v>
      </c>
      <c r="BE308" s="46">
        <v>0.44086021505376344</v>
      </c>
      <c r="BF308" s="43">
        <v>1265.6799999999998</v>
      </c>
      <c r="BG308" s="51">
        <v>26</v>
      </c>
      <c r="BH308" s="43">
        <v>316.42</v>
      </c>
      <c r="BI308" s="44">
        <v>0.13978494623655915</v>
      </c>
      <c r="BJ308" s="45">
        <v>108</v>
      </c>
      <c r="BK308" s="43">
        <v>1314.36</v>
      </c>
      <c r="BL308" s="46">
        <v>0.58064516129032251</v>
      </c>
      <c r="BM308" s="43">
        <v>949.26</v>
      </c>
      <c r="BN308" s="51"/>
      <c r="BO308" s="43">
        <v>0</v>
      </c>
      <c r="BP308" s="44">
        <v>0</v>
      </c>
      <c r="BQ308" s="45">
        <v>108</v>
      </c>
      <c r="BR308" s="43">
        <v>1314.36</v>
      </c>
      <c r="BS308" s="46">
        <v>0.58064516129032251</v>
      </c>
      <c r="BT308" s="43">
        <v>949.26</v>
      </c>
      <c r="BU308" s="51">
        <v>37</v>
      </c>
      <c r="BV308" s="43">
        <v>450.29</v>
      </c>
      <c r="BW308" s="44">
        <v>0.19892473118279572</v>
      </c>
      <c r="BX308" s="45">
        <v>145</v>
      </c>
      <c r="BY308" s="43">
        <v>1764.6499999999999</v>
      </c>
      <c r="BZ308" s="46">
        <v>0.77956989247311825</v>
      </c>
      <c r="CA308" s="43">
        <v>498.97</v>
      </c>
      <c r="CB308" s="51"/>
      <c r="CC308" s="43">
        <v>0</v>
      </c>
      <c r="CD308" s="44">
        <v>0</v>
      </c>
      <c r="CE308" s="45">
        <v>145</v>
      </c>
      <c r="CF308" s="43">
        <v>1764.6499999999999</v>
      </c>
      <c r="CG308" s="46">
        <v>0.77956989247311825</v>
      </c>
      <c r="CH308" s="43">
        <v>498.97</v>
      </c>
      <c r="CI308" s="51"/>
      <c r="CJ308" s="43">
        <v>0</v>
      </c>
      <c r="CK308" s="44">
        <v>0</v>
      </c>
      <c r="CL308" s="45">
        <v>145</v>
      </c>
      <c r="CM308" s="43">
        <v>1764.6499999999999</v>
      </c>
      <c r="CN308" s="46">
        <v>0.77956989247311825</v>
      </c>
      <c r="CO308" s="43">
        <v>498.97</v>
      </c>
      <c r="CP308" s="51">
        <v>24</v>
      </c>
      <c r="CQ308" s="43">
        <v>292.08</v>
      </c>
      <c r="CR308" s="44">
        <v>0.12903225806451613</v>
      </c>
      <c r="CS308" s="45">
        <v>169</v>
      </c>
      <c r="CT308" s="43">
        <v>2056.73</v>
      </c>
      <c r="CU308" s="46">
        <v>0.90860215053763449</v>
      </c>
      <c r="CV308" s="43">
        <v>206.88999999999987</v>
      </c>
      <c r="CW308" s="51"/>
      <c r="CX308" s="43">
        <v>0</v>
      </c>
      <c r="CY308" s="44">
        <v>0</v>
      </c>
      <c r="CZ308" s="45">
        <v>169</v>
      </c>
      <c r="DA308" s="43">
        <v>2056.73</v>
      </c>
      <c r="DB308" s="46">
        <v>0.90860215053763449</v>
      </c>
      <c r="DC308" s="43">
        <v>206.88999999999987</v>
      </c>
      <c r="DD308" s="51"/>
      <c r="DE308" s="43">
        <v>0</v>
      </c>
      <c r="DF308" s="44">
        <v>0</v>
      </c>
      <c r="DG308" s="45">
        <v>169</v>
      </c>
      <c r="DH308" s="43">
        <v>2056.73</v>
      </c>
      <c r="DI308" s="46">
        <v>0.90860215053763449</v>
      </c>
      <c r="DJ308" s="43">
        <v>206.88999999999987</v>
      </c>
      <c r="DK308" s="51">
        <v>17</v>
      </c>
      <c r="DL308" s="43">
        <v>206.89</v>
      </c>
      <c r="DM308" s="44">
        <v>9.1397849462365593E-2</v>
      </c>
      <c r="DN308" s="45">
        <v>186</v>
      </c>
      <c r="DO308" s="43">
        <v>2263.62</v>
      </c>
      <c r="DP308" s="46">
        <v>1</v>
      </c>
      <c r="DQ308" s="43">
        <v>0</v>
      </c>
      <c r="DR308" s="45">
        <v>0</v>
      </c>
      <c r="DS308" s="45">
        <v>0</v>
      </c>
      <c r="DT308" s="45"/>
      <c r="DU308" s="45">
        <v>0</v>
      </c>
      <c r="DV308" s="43">
        <v>0</v>
      </c>
      <c r="DW308" s="43">
        <v>0</v>
      </c>
      <c r="DX308" s="43">
        <v>0</v>
      </c>
      <c r="DY308" s="50">
        <v>0</v>
      </c>
      <c r="DZ308" s="50">
        <v>0</v>
      </c>
      <c r="EA308" s="52" t="s">
        <v>2076</v>
      </c>
      <c r="EB308"/>
    </row>
    <row r="309" spans="1:132" ht="38.25" outlineLevel="1" x14ac:dyDescent="0.25">
      <c r="A309" s="37" t="s">
        <v>851</v>
      </c>
      <c r="B309" s="38" t="s">
        <v>852</v>
      </c>
      <c r="C309" s="37" t="s">
        <v>53</v>
      </c>
      <c r="D309" s="37" t="s">
        <v>853</v>
      </c>
      <c r="E309" s="39" t="s">
        <v>63</v>
      </c>
      <c r="F309" s="39">
        <v>76</v>
      </c>
      <c r="G309" s="40">
        <v>7.22</v>
      </c>
      <c r="H309" s="40">
        <v>9.0399999999999991</v>
      </c>
      <c r="I309" s="41">
        <v>687.04</v>
      </c>
      <c r="J309" s="51">
        <v>0</v>
      </c>
      <c r="K309" s="43">
        <v>0</v>
      </c>
      <c r="L309" s="44">
        <v>0</v>
      </c>
      <c r="M309" s="45">
        <v>0</v>
      </c>
      <c r="N309" s="43">
        <v>0</v>
      </c>
      <c r="O309" s="46">
        <v>0</v>
      </c>
      <c r="P309" s="43">
        <v>687.04</v>
      </c>
      <c r="Q309" s="51"/>
      <c r="R309" s="43">
        <v>0</v>
      </c>
      <c r="S309" s="44">
        <v>0</v>
      </c>
      <c r="T309" s="48">
        <v>0</v>
      </c>
      <c r="U309" s="43">
        <v>0</v>
      </c>
      <c r="V309" s="46">
        <v>0</v>
      </c>
      <c r="W309" s="43">
        <v>687.04</v>
      </c>
      <c r="X309" s="51"/>
      <c r="Y309" s="43">
        <v>0</v>
      </c>
      <c r="Z309" s="44">
        <v>0</v>
      </c>
      <c r="AA309" s="45">
        <v>0</v>
      </c>
      <c r="AB309" s="43">
        <v>0</v>
      </c>
      <c r="AC309" s="46">
        <v>0</v>
      </c>
      <c r="AD309" s="43">
        <v>687.04</v>
      </c>
      <c r="AE309" s="51"/>
      <c r="AF309" s="43">
        <v>0</v>
      </c>
      <c r="AG309" s="44">
        <v>0</v>
      </c>
      <c r="AH309" s="45">
        <v>0</v>
      </c>
      <c r="AI309" s="43">
        <v>0</v>
      </c>
      <c r="AJ309" s="46">
        <v>0</v>
      </c>
      <c r="AK309" s="43">
        <v>687.04</v>
      </c>
      <c r="AL309" s="51"/>
      <c r="AM309" s="43">
        <v>0</v>
      </c>
      <c r="AN309" s="44">
        <v>0</v>
      </c>
      <c r="AO309" s="45">
        <v>0</v>
      </c>
      <c r="AP309" s="43">
        <v>0</v>
      </c>
      <c r="AQ309" s="46">
        <v>0</v>
      </c>
      <c r="AR309" s="43">
        <v>687.04</v>
      </c>
      <c r="AS309" s="51"/>
      <c r="AT309" s="43">
        <v>0</v>
      </c>
      <c r="AU309" s="44">
        <v>0</v>
      </c>
      <c r="AV309" s="45">
        <v>0</v>
      </c>
      <c r="AW309" s="43">
        <v>0</v>
      </c>
      <c r="AX309" s="46">
        <v>0</v>
      </c>
      <c r="AY309" s="43">
        <v>687.04</v>
      </c>
      <c r="AZ309" s="51"/>
      <c r="BA309" s="43">
        <v>0</v>
      </c>
      <c r="BB309" s="44">
        <v>0</v>
      </c>
      <c r="BC309" s="45">
        <v>0</v>
      </c>
      <c r="BD309" s="43">
        <v>0</v>
      </c>
      <c r="BE309" s="46">
        <v>0</v>
      </c>
      <c r="BF309" s="43">
        <v>687.04</v>
      </c>
      <c r="BG309" s="51"/>
      <c r="BH309" s="43">
        <v>0</v>
      </c>
      <c r="BI309" s="44">
        <v>0</v>
      </c>
      <c r="BJ309" s="45">
        <v>0</v>
      </c>
      <c r="BK309" s="43">
        <v>0</v>
      </c>
      <c r="BL309" s="46">
        <v>0</v>
      </c>
      <c r="BM309" s="43">
        <v>687.04</v>
      </c>
      <c r="BN309" s="51"/>
      <c r="BO309" s="43">
        <v>0</v>
      </c>
      <c r="BP309" s="44">
        <v>0</v>
      </c>
      <c r="BQ309" s="45">
        <v>0</v>
      </c>
      <c r="BR309" s="43">
        <v>0</v>
      </c>
      <c r="BS309" s="46">
        <v>0</v>
      </c>
      <c r="BT309" s="43">
        <v>687.04</v>
      </c>
      <c r="BU309" s="51"/>
      <c r="BV309" s="43">
        <v>0</v>
      </c>
      <c r="BW309" s="44">
        <v>0</v>
      </c>
      <c r="BX309" s="45">
        <v>0</v>
      </c>
      <c r="BY309" s="43">
        <v>0</v>
      </c>
      <c r="BZ309" s="46">
        <v>0</v>
      </c>
      <c r="CA309" s="43">
        <v>687.04</v>
      </c>
      <c r="CB309" s="51"/>
      <c r="CC309" s="43">
        <v>0</v>
      </c>
      <c r="CD309" s="44">
        <v>0</v>
      </c>
      <c r="CE309" s="45">
        <v>0</v>
      </c>
      <c r="CF309" s="43">
        <v>0</v>
      </c>
      <c r="CG309" s="46">
        <v>0</v>
      </c>
      <c r="CH309" s="43">
        <v>687.04</v>
      </c>
      <c r="CI309" s="51"/>
      <c r="CJ309" s="43">
        <v>0</v>
      </c>
      <c r="CK309" s="44">
        <v>0</v>
      </c>
      <c r="CL309" s="45">
        <v>0</v>
      </c>
      <c r="CM309" s="43">
        <v>0</v>
      </c>
      <c r="CN309" s="46">
        <v>0</v>
      </c>
      <c r="CO309" s="43">
        <v>687.04</v>
      </c>
      <c r="CP309" s="51"/>
      <c r="CQ309" s="43">
        <v>0</v>
      </c>
      <c r="CR309" s="44">
        <v>0</v>
      </c>
      <c r="CS309" s="45">
        <v>0</v>
      </c>
      <c r="CT309" s="43">
        <v>0</v>
      </c>
      <c r="CU309" s="46">
        <v>0</v>
      </c>
      <c r="CV309" s="43">
        <v>687.04</v>
      </c>
      <c r="CW309" s="51">
        <v>76</v>
      </c>
      <c r="CX309" s="43">
        <v>687.04</v>
      </c>
      <c r="CY309" s="44">
        <v>1</v>
      </c>
      <c r="CZ309" s="45">
        <v>76</v>
      </c>
      <c r="DA309" s="43">
        <v>687.04</v>
      </c>
      <c r="DB309" s="46">
        <v>1</v>
      </c>
      <c r="DC309" s="43">
        <v>0</v>
      </c>
      <c r="DD309" s="51"/>
      <c r="DE309" s="43">
        <v>0</v>
      </c>
      <c r="DF309" s="44">
        <v>0</v>
      </c>
      <c r="DG309" s="45">
        <v>76</v>
      </c>
      <c r="DH309" s="43">
        <v>687.04</v>
      </c>
      <c r="DI309" s="46">
        <v>1</v>
      </c>
      <c r="DJ309" s="43">
        <v>0</v>
      </c>
      <c r="DK309" s="51"/>
      <c r="DL309" s="43">
        <v>0</v>
      </c>
      <c r="DM309" s="44">
        <v>0</v>
      </c>
      <c r="DN309" s="45">
        <v>76</v>
      </c>
      <c r="DO309" s="43">
        <v>687.04</v>
      </c>
      <c r="DP309" s="46">
        <v>1</v>
      </c>
      <c r="DQ309" s="43">
        <v>0</v>
      </c>
      <c r="DR309" s="45">
        <v>0</v>
      </c>
      <c r="DS309" s="45">
        <v>0</v>
      </c>
      <c r="DT309" s="45"/>
      <c r="DU309" s="45">
        <v>0</v>
      </c>
      <c r="DV309" s="43">
        <v>0</v>
      </c>
      <c r="DW309" s="43">
        <v>0</v>
      </c>
      <c r="DX309" s="43">
        <v>0</v>
      </c>
      <c r="DY309" s="50">
        <v>0</v>
      </c>
      <c r="DZ309" s="50">
        <v>0</v>
      </c>
      <c r="EA309" s="52" t="s">
        <v>2076</v>
      </c>
      <c r="EB309"/>
    </row>
    <row r="310" spans="1:132" ht="51" outlineLevel="1" x14ac:dyDescent="0.25">
      <c r="A310" s="37" t="s">
        <v>854</v>
      </c>
      <c r="B310" s="38" t="s">
        <v>855</v>
      </c>
      <c r="C310" s="37" t="s">
        <v>53</v>
      </c>
      <c r="D310" s="37" t="s">
        <v>856</v>
      </c>
      <c r="E310" s="39" t="s">
        <v>63</v>
      </c>
      <c r="F310" s="39">
        <v>32</v>
      </c>
      <c r="G310" s="40">
        <v>11.98</v>
      </c>
      <c r="H310" s="40">
        <v>15</v>
      </c>
      <c r="I310" s="41">
        <v>480</v>
      </c>
      <c r="J310" s="51">
        <v>0</v>
      </c>
      <c r="K310" s="43">
        <v>0</v>
      </c>
      <c r="L310" s="44">
        <v>0</v>
      </c>
      <c r="M310" s="45">
        <v>0</v>
      </c>
      <c r="N310" s="43">
        <v>0</v>
      </c>
      <c r="O310" s="46">
        <v>0</v>
      </c>
      <c r="P310" s="43">
        <v>480</v>
      </c>
      <c r="Q310" s="51"/>
      <c r="R310" s="43">
        <v>0</v>
      </c>
      <c r="S310" s="44">
        <v>0</v>
      </c>
      <c r="T310" s="48">
        <v>0</v>
      </c>
      <c r="U310" s="43">
        <v>0</v>
      </c>
      <c r="V310" s="46">
        <v>0</v>
      </c>
      <c r="W310" s="43">
        <v>480</v>
      </c>
      <c r="X310" s="51"/>
      <c r="Y310" s="43">
        <v>0</v>
      </c>
      <c r="Z310" s="44">
        <v>0</v>
      </c>
      <c r="AA310" s="45">
        <v>0</v>
      </c>
      <c r="AB310" s="43">
        <v>0</v>
      </c>
      <c r="AC310" s="46">
        <v>0</v>
      </c>
      <c r="AD310" s="43">
        <v>480</v>
      </c>
      <c r="AE310" s="51"/>
      <c r="AF310" s="43">
        <v>0</v>
      </c>
      <c r="AG310" s="44">
        <v>0</v>
      </c>
      <c r="AH310" s="45">
        <v>0</v>
      </c>
      <c r="AI310" s="43">
        <v>0</v>
      </c>
      <c r="AJ310" s="46">
        <v>0</v>
      </c>
      <c r="AK310" s="43">
        <v>480</v>
      </c>
      <c r="AL310" s="51"/>
      <c r="AM310" s="43">
        <v>0</v>
      </c>
      <c r="AN310" s="44">
        <v>0</v>
      </c>
      <c r="AO310" s="45">
        <v>0</v>
      </c>
      <c r="AP310" s="43">
        <v>0</v>
      </c>
      <c r="AQ310" s="46">
        <v>0</v>
      </c>
      <c r="AR310" s="43">
        <v>480</v>
      </c>
      <c r="AS310" s="51"/>
      <c r="AT310" s="43">
        <v>0</v>
      </c>
      <c r="AU310" s="44">
        <v>0</v>
      </c>
      <c r="AV310" s="45">
        <v>0</v>
      </c>
      <c r="AW310" s="43">
        <v>0</v>
      </c>
      <c r="AX310" s="46">
        <v>0</v>
      </c>
      <c r="AY310" s="43">
        <v>480</v>
      </c>
      <c r="AZ310" s="51"/>
      <c r="BA310" s="43">
        <v>0</v>
      </c>
      <c r="BB310" s="44">
        <v>0</v>
      </c>
      <c r="BC310" s="45">
        <v>0</v>
      </c>
      <c r="BD310" s="43">
        <v>0</v>
      </c>
      <c r="BE310" s="46">
        <v>0</v>
      </c>
      <c r="BF310" s="43">
        <v>480</v>
      </c>
      <c r="BG310" s="51"/>
      <c r="BH310" s="43">
        <v>0</v>
      </c>
      <c r="BI310" s="44">
        <v>0</v>
      </c>
      <c r="BJ310" s="45">
        <v>0</v>
      </c>
      <c r="BK310" s="43">
        <v>0</v>
      </c>
      <c r="BL310" s="46">
        <v>0</v>
      </c>
      <c r="BM310" s="43">
        <v>480</v>
      </c>
      <c r="BN310" s="51"/>
      <c r="BO310" s="43">
        <v>0</v>
      </c>
      <c r="BP310" s="44">
        <v>0</v>
      </c>
      <c r="BQ310" s="45">
        <v>0</v>
      </c>
      <c r="BR310" s="43">
        <v>0</v>
      </c>
      <c r="BS310" s="46">
        <v>0</v>
      </c>
      <c r="BT310" s="43">
        <v>480</v>
      </c>
      <c r="BU310" s="51"/>
      <c r="BV310" s="43">
        <v>0</v>
      </c>
      <c r="BW310" s="44">
        <v>0</v>
      </c>
      <c r="BX310" s="45">
        <v>0</v>
      </c>
      <c r="BY310" s="43">
        <v>0</v>
      </c>
      <c r="BZ310" s="46">
        <v>0</v>
      </c>
      <c r="CA310" s="43">
        <v>480</v>
      </c>
      <c r="CB310" s="51"/>
      <c r="CC310" s="43">
        <v>0</v>
      </c>
      <c r="CD310" s="44">
        <v>0</v>
      </c>
      <c r="CE310" s="45">
        <v>0</v>
      </c>
      <c r="CF310" s="43">
        <v>0</v>
      </c>
      <c r="CG310" s="46">
        <v>0</v>
      </c>
      <c r="CH310" s="43">
        <v>480</v>
      </c>
      <c r="CI310" s="51"/>
      <c r="CJ310" s="43">
        <v>0</v>
      </c>
      <c r="CK310" s="44">
        <v>0</v>
      </c>
      <c r="CL310" s="45">
        <v>0</v>
      </c>
      <c r="CM310" s="43">
        <v>0</v>
      </c>
      <c r="CN310" s="46">
        <v>0</v>
      </c>
      <c r="CO310" s="43">
        <v>480</v>
      </c>
      <c r="CP310" s="51"/>
      <c r="CQ310" s="43">
        <v>0</v>
      </c>
      <c r="CR310" s="44">
        <v>0</v>
      </c>
      <c r="CS310" s="45">
        <v>0</v>
      </c>
      <c r="CT310" s="43">
        <v>0</v>
      </c>
      <c r="CU310" s="46">
        <v>0</v>
      </c>
      <c r="CV310" s="43">
        <v>480</v>
      </c>
      <c r="CW310" s="51">
        <v>32</v>
      </c>
      <c r="CX310" s="43">
        <v>480</v>
      </c>
      <c r="CY310" s="44">
        <v>1</v>
      </c>
      <c r="CZ310" s="45">
        <v>32</v>
      </c>
      <c r="DA310" s="43">
        <v>480</v>
      </c>
      <c r="DB310" s="46">
        <v>1</v>
      </c>
      <c r="DC310" s="43">
        <v>0</v>
      </c>
      <c r="DD310" s="51"/>
      <c r="DE310" s="43">
        <v>0</v>
      </c>
      <c r="DF310" s="44">
        <v>0</v>
      </c>
      <c r="DG310" s="45">
        <v>32</v>
      </c>
      <c r="DH310" s="43">
        <v>480</v>
      </c>
      <c r="DI310" s="46">
        <v>1</v>
      </c>
      <c r="DJ310" s="43">
        <v>0</v>
      </c>
      <c r="DK310" s="51"/>
      <c r="DL310" s="43">
        <v>0</v>
      </c>
      <c r="DM310" s="44">
        <v>0</v>
      </c>
      <c r="DN310" s="45">
        <v>32</v>
      </c>
      <c r="DO310" s="43">
        <v>480</v>
      </c>
      <c r="DP310" s="46">
        <v>1</v>
      </c>
      <c r="DQ310" s="43">
        <v>0</v>
      </c>
      <c r="DR310" s="45">
        <v>0</v>
      </c>
      <c r="DS310" s="45">
        <v>0</v>
      </c>
      <c r="DT310" s="45"/>
      <c r="DU310" s="45">
        <v>0</v>
      </c>
      <c r="DV310" s="43">
        <v>0</v>
      </c>
      <c r="DW310" s="43">
        <v>0</v>
      </c>
      <c r="DX310" s="43">
        <v>0</v>
      </c>
      <c r="DY310" s="50">
        <v>0</v>
      </c>
      <c r="DZ310" s="50">
        <v>0</v>
      </c>
      <c r="EA310" s="52" t="s">
        <v>2076</v>
      </c>
      <c r="EB310"/>
    </row>
    <row r="311" spans="1:132" ht="63.75" outlineLevel="1" x14ac:dyDescent="0.25">
      <c r="A311" s="37" t="s">
        <v>857</v>
      </c>
      <c r="B311" s="38" t="s">
        <v>858</v>
      </c>
      <c r="C311" s="37" t="s">
        <v>48</v>
      </c>
      <c r="D311" s="37" t="s">
        <v>859</v>
      </c>
      <c r="E311" s="39" t="s">
        <v>130</v>
      </c>
      <c r="F311" s="39">
        <v>75.900000000000006</v>
      </c>
      <c r="G311" s="40">
        <v>13.36</v>
      </c>
      <c r="H311" s="40">
        <v>16.72</v>
      </c>
      <c r="I311" s="41">
        <v>1269.048</v>
      </c>
      <c r="J311" s="51">
        <v>0</v>
      </c>
      <c r="K311" s="43">
        <v>0</v>
      </c>
      <c r="L311" s="44">
        <v>0</v>
      </c>
      <c r="M311" s="45">
        <v>0</v>
      </c>
      <c r="N311" s="43">
        <v>0</v>
      </c>
      <c r="O311" s="46">
        <v>0</v>
      </c>
      <c r="P311" s="43">
        <v>1269.048</v>
      </c>
      <c r="Q311" s="51"/>
      <c r="R311" s="43">
        <v>0</v>
      </c>
      <c r="S311" s="44">
        <v>0</v>
      </c>
      <c r="T311" s="48">
        <v>0</v>
      </c>
      <c r="U311" s="43">
        <v>0</v>
      </c>
      <c r="V311" s="46">
        <v>0</v>
      </c>
      <c r="W311" s="43">
        <v>1269.048</v>
      </c>
      <c r="X311" s="51"/>
      <c r="Y311" s="43">
        <v>0</v>
      </c>
      <c r="Z311" s="44">
        <v>0</v>
      </c>
      <c r="AA311" s="45">
        <v>0</v>
      </c>
      <c r="AB311" s="43">
        <v>0</v>
      </c>
      <c r="AC311" s="46">
        <v>0</v>
      </c>
      <c r="AD311" s="43">
        <v>1269.048</v>
      </c>
      <c r="AE311" s="51"/>
      <c r="AF311" s="43">
        <v>0</v>
      </c>
      <c r="AG311" s="44">
        <v>0</v>
      </c>
      <c r="AH311" s="45">
        <v>0</v>
      </c>
      <c r="AI311" s="43">
        <v>0</v>
      </c>
      <c r="AJ311" s="46">
        <v>0</v>
      </c>
      <c r="AK311" s="43">
        <v>1269.048</v>
      </c>
      <c r="AL311" s="51"/>
      <c r="AM311" s="43">
        <v>0</v>
      </c>
      <c r="AN311" s="44">
        <v>0</v>
      </c>
      <c r="AO311" s="45">
        <v>0</v>
      </c>
      <c r="AP311" s="43">
        <v>0</v>
      </c>
      <c r="AQ311" s="46">
        <v>0</v>
      </c>
      <c r="AR311" s="43">
        <v>1269.048</v>
      </c>
      <c r="AS311" s="51"/>
      <c r="AT311" s="43">
        <v>0</v>
      </c>
      <c r="AU311" s="44">
        <v>0</v>
      </c>
      <c r="AV311" s="45">
        <v>0</v>
      </c>
      <c r="AW311" s="43">
        <v>0</v>
      </c>
      <c r="AX311" s="46">
        <v>0</v>
      </c>
      <c r="AY311" s="43">
        <v>1269.048</v>
      </c>
      <c r="AZ311" s="51"/>
      <c r="BA311" s="43">
        <v>0</v>
      </c>
      <c r="BB311" s="44">
        <v>0</v>
      </c>
      <c r="BC311" s="45">
        <v>0</v>
      </c>
      <c r="BD311" s="43">
        <v>0</v>
      </c>
      <c r="BE311" s="46">
        <v>0</v>
      </c>
      <c r="BF311" s="43">
        <v>1269.048</v>
      </c>
      <c r="BG311" s="51"/>
      <c r="BH311" s="43">
        <v>0</v>
      </c>
      <c r="BI311" s="44">
        <v>0</v>
      </c>
      <c r="BJ311" s="45">
        <v>0</v>
      </c>
      <c r="BK311" s="43">
        <v>0</v>
      </c>
      <c r="BL311" s="46">
        <v>0</v>
      </c>
      <c r="BM311" s="43">
        <v>1269.048</v>
      </c>
      <c r="BN311" s="51"/>
      <c r="BO311" s="43">
        <v>0</v>
      </c>
      <c r="BP311" s="44">
        <v>0</v>
      </c>
      <c r="BQ311" s="45">
        <v>0</v>
      </c>
      <c r="BR311" s="43">
        <v>0</v>
      </c>
      <c r="BS311" s="46">
        <v>0</v>
      </c>
      <c r="BT311" s="43">
        <v>1269.048</v>
      </c>
      <c r="BU311" s="51"/>
      <c r="BV311" s="43">
        <v>0</v>
      </c>
      <c r="BW311" s="44">
        <v>0</v>
      </c>
      <c r="BX311" s="45">
        <v>0</v>
      </c>
      <c r="BY311" s="43">
        <v>0</v>
      </c>
      <c r="BZ311" s="46">
        <v>0</v>
      </c>
      <c r="CA311" s="43">
        <v>1269.048</v>
      </c>
      <c r="CB311" s="51"/>
      <c r="CC311" s="43">
        <v>0</v>
      </c>
      <c r="CD311" s="44">
        <v>0</v>
      </c>
      <c r="CE311" s="45">
        <v>0</v>
      </c>
      <c r="CF311" s="43">
        <v>0</v>
      </c>
      <c r="CG311" s="46">
        <v>0</v>
      </c>
      <c r="CH311" s="43">
        <v>1269.048</v>
      </c>
      <c r="CI311" s="51"/>
      <c r="CJ311" s="43">
        <v>0</v>
      </c>
      <c r="CK311" s="44">
        <v>0</v>
      </c>
      <c r="CL311" s="45">
        <v>0</v>
      </c>
      <c r="CM311" s="43">
        <v>0</v>
      </c>
      <c r="CN311" s="46">
        <v>0</v>
      </c>
      <c r="CO311" s="43">
        <v>1269.048</v>
      </c>
      <c r="CP311" s="51"/>
      <c r="CQ311" s="43">
        <v>0</v>
      </c>
      <c r="CR311" s="44">
        <v>0</v>
      </c>
      <c r="CS311" s="45">
        <v>0</v>
      </c>
      <c r="CT311" s="43">
        <v>0</v>
      </c>
      <c r="CU311" s="46">
        <v>0</v>
      </c>
      <c r="CV311" s="43">
        <v>1269.048</v>
      </c>
      <c r="CW311" s="51"/>
      <c r="CX311" s="43">
        <v>0</v>
      </c>
      <c r="CY311" s="44">
        <v>0</v>
      </c>
      <c r="CZ311" s="45">
        <v>0</v>
      </c>
      <c r="DA311" s="43">
        <v>0</v>
      </c>
      <c r="DB311" s="46">
        <v>0</v>
      </c>
      <c r="DC311" s="43">
        <v>1269.048</v>
      </c>
      <c r="DD311" s="51"/>
      <c r="DE311" s="43">
        <v>0</v>
      </c>
      <c r="DF311" s="44">
        <v>0</v>
      </c>
      <c r="DG311" s="45">
        <v>0</v>
      </c>
      <c r="DH311" s="43">
        <v>0</v>
      </c>
      <c r="DI311" s="46">
        <v>0</v>
      </c>
      <c r="DJ311" s="43">
        <v>1269.048</v>
      </c>
      <c r="DK311" s="51">
        <v>64.599999999999994</v>
      </c>
      <c r="DL311" s="43">
        <v>1080.1119999999999</v>
      </c>
      <c r="DM311" s="44">
        <v>0.8511198945981554</v>
      </c>
      <c r="DN311" s="45">
        <v>64.599999999999994</v>
      </c>
      <c r="DO311" s="43">
        <v>1080.1119999999999</v>
      </c>
      <c r="DP311" s="46">
        <v>0.8511198945981554</v>
      </c>
      <c r="DQ311" s="43">
        <v>188.93600000000015</v>
      </c>
      <c r="DR311" s="45">
        <v>11.300000000000011</v>
      </c>
      <c r="DS311" s="45">
        <v>1.4210854715202004E-14</v>
      </c>
      <c r="DT311" s="45"/>
      <c r="DU311" s="45">
        <v>0</v>
      </c>
      <c r="DV311" s="43">
        <v>188.93600000000018</v>
      </c>
      <c r="DW311" s="43">
        <v>2.3760549083817749E-13</v>
      </c>
      <c r="DX311" s="43">
        <v>0</v>
      </c>
      <c r="DY311" s="50">
        <v>0</v>
      </c>
      <c r="DZ311" s="50">
        <v>6.0160000000287247E-4</v>
      </c>
      <c r="EA311" s="52">
        <v>0.14888010540184468</v>
      </c>
      <c r="EB311"/>
    </row>
    <row r="312" spans="1:132" ht="38.25" outlineLevel="1" x14ac:dyDescent="0.25">
      <c r="A312" s="37" t="s">
        <v>860</v>
      </c>
      <c r="B312" s="38" t="s">
        <v>861</v>
      </c>
      <c r="C312" s="37" t="s">
        <v>48</v>
      </c>
      <c r="D312" s="37" t="s">
        <v>862</v>
      </c>
      <c r="E312" s="39" t="s">
        <v>63</v>
      </c>
      <c r="F312" s="39">
        <v>2</v>
      </c>
      <c r="G312" s="40">
        <v>478.42</v>
      </c>
      <c r="H312" s="40">
        <v>599.07000000000005</v>
      </c>
      <c r="I312" s="41">
        <v>1198.1400000000001</v>
      </c>
      <c r="J312" s="51">
        <v>0</v>
      </c>
      <c r="K312" s="43">
        <v>0</v>
      </c>
      <c r="L312" s="44">
        <v>0</v>
      </c>
      <c r="M312" s="45">
        <v>0</v>
      </c>
      <c r="N312" s="43">
        <v>0</v>
      </c>
      <c r="O312" s="46">
        <v>0</v>
      </c>
      <c r="P312" s="43">
        <v>1198.1400000000001</v>
      </c>
      <c r="Q312" s="51"/>
      <c r="R312" s="43">
        <v>0</v>
      </c>
      <c r="S312" s="44">
        <v>0</v>
      </c>
      <c r="T312" s="48">
        <v>0</v>
      </c>
      <c r="U312" s="43">
        <v>0</v>
      </c>
      <c r="V312" s="46">
        <v>0</v>
      </c>
      <c r="W312" s="43">
        <v>1198.1400000000001</v>
      </c>
      <c r="X312" s="51"/>
      <c r="Y312" s="43">
        <v>0</v>
      </c>
      <c r="Z312" s="44">
        <v>0</v>
      </c>
      <c r="AA312" s="45">
        <v>0</v>
      </c>
      <c r="AB312" s="43">
        <v>0</v>
      </c>
      <c r="AC312" s="46">
        <v>0</v>
      </c>
      <c r="AD312" s="43">
        <v>1198.1400000000001</v>
      </c>
      <c r="AE312" s="51"/>
      <c r="AF312" s="43">
        <v>0</v>
      </c>
      <c r="AG312" s="44">
        <v>0</v>
      </c>
      <c r="AH312" s="45">
        <v>0</v>
      </c>
      <c r="AI312" s="43">
        <v>0</v>
      </c>
      <c r="AJ312" s="46">
        <v>0</v>
      </c>
      <c r="AK312" s="43">
        <v>1198.1400000000001</v>
      </c>
      <c r="AL312" s="51"/>
      <c r="AM312" s="43">
        <v>0</v>
      </c>
      <c r="AN312" s="44">
        <v>0</v>
      </c>
      <c r="AO312" s="45">
        <v>0</v>
      </c>
      <c r="AP312" s="43">
        <v>0</v>
      </c>
      <c r="AQ312" s="46">
        <v>0</v>
      </c>
      <c r="AR312" s="43">
        <v>1198.1400000000001</v>
      </c>
      <c r="AS312" s="51"/>
      <c r="AT312" s="43">
        <v>0</v>
      </c>
      <c r="AU312" s="44">
        <v>0</v>
      </c>
      <c r="AV312" s="45">
        <v>0</v>
      </c>
      <c r="AW312" s="43">
        <v>0</v>
      </c>
      <c r="AX312" s="46">
        <v>0</v>
      </c>
      <c r="AY312" s="43">
        <v>1198.1400000000001</v>
      </c>
      <c r="AZ312" s="51"/>
      <c r="BA312" s="43">
        <v>0</v>
      </c>
      <c r="BB312" s="44">
        <v>0</v>
      </c>
      <c r="BC312" s="45">
        <v>0</v>
      </c>
      <c r="BD312" s="43">
        <v>0</v>
      </c>
      <c r="BE312" s="46">
        <v>0</v>
      </c>
      <c r="BF312" s="43">
        <v>1198.1400000000001</v>
      </c>
      <c r="BG312" s="51"/>
      <c r="BH312" s="43">
        <v>0</v>
      </c>
      <c r="BI312" s="44">
        <v>0</v>
      </c>
      <c r="BJ312" s="45">
        <v>0</v>
      </c>
      <c r="BK312" s="43">
        <v>0</v>
      </c>
      <c r="BL312" s="46">
        <v>0</v>
      </c>
      <c r="BM312" s="43">
        <v>1198.1400000000001</v>
      </c>
      <c r="BN312" s="51"/>
      <c r="BO312" s="43">
        <v>0</v>
      </c>
      <c r="BP312" s="44">
        <v>0</v>
      </c>
      <c r="BQ312" s="45">
        <v>0</v>
      </c>
      <c r="BR312" s="43">
        <v>0</v>
      </c>
      <c r="BS312" s="46">
        <v>0</v>
      </c>
      <c r="BT312" s="43">
        <v>1198.1400000000001</v>
      </c>
      <c r="BU312" s="68"/>
      <c r="BV312" s="43">
        <v>0</v>
      </c>
      <c r="BW312" s="44">
        <v>0</v>
      </c>
      <c r="BX312" s="45">
        <v>0</v>
      </c>
      <c r="BY312" s="43">
        <v>0</v>
      </c>
      <c r="BZ312" s="46">
        <v>0</v>
      </c>
      <c r="CA312" s="43">
        <v>1198.1400000000001</v>
      </c>
      <c r="CB312" s="51"/>
      <c r="CC312" s="43">
        <v>0</v>
      </c>
      <c r="CD312" s="44">
        <v>0</v>
      </c>
      <c r="CE312" s="45">
        <v>0</v>
      </c>
      <c r="CF312" s="43">
        <v>0</v>
      </c>
      <c r="CG312" s="46">
        <v>0</v>
      </c>
      <c r="CH312" s="43">
        <v>1198.1400000000001</v>
      </c>
      <c r="CI312" s="51">
        <v>1</v>
      </c>
      <c r="CJ312" s="43">
        <v>599.07000000000005</v>
      </c>
      <c r="CK312" s="44">
        <v>0.5</v>
      </c>
      <c r="CL312" s="45">
        <v>1</v>
      </c>
      <c r="CM312" s="43">
        <v>599.07000000000005</v>
      </c>
      <c r="CN312" s="46">
        <v>0.5</v>
      </c>
      <c r="CO312" s="43">
        <v>599.07000000000005</v>
      </c>
      <c r="CP312" s="51">
        <v>1</v>
      </c>
      <c r="CQ312" s="43">
        <v>599.07000000000005</v>
      </c>
      <c r="CR312" s="44">
        <v>0.5</v>
      </c>
      <c r="CS312" s="45">
        <v>2</v>
      </c>
      <c r="CT312" s="43">
        <v>1198.1400000000001</v>
      </c>
      <c r="CU312" s="46">
        <v>1</v>
      </c>
      <c r="CV312" s="43">
        <v>0</v>
      </c>
      <c r="CW312" s="51"/>
      <c r="CX312" s="43">
        <v>0</v>
      </c>
      <c r="CY312" s="44">
        <v>0</v>
      </c>
      <c r="CZ312" s="45">
        <v>2</v>
      </c>
      <c r="DA312" s="43">
        <v>1198.1400000000001</v>
      </c>
      <c r="DB312" s="46">
        <v>1</v>
      </c>
      <c r="DC312" s="43">
        <v>0</v>
      </c>
      <c r="DD312" s="51"/>
      <c r="DE312" s="43">
        <v>0</v>
      </c>
      <c r="DF312" s="44">
        <v>0</v>
      </c>
      <c r="DG312" s="45">
        <v>2</v>
      </c>
      <c r="DH312" s="43">
        <v>1198.1400000000001</v>
      </c>
      <c r="DI312" s="46">
        <v>1</v>
      </c>
      <c r="DJ312" s="43">
        <v>0</v>
      </c>
      <c r="DK312" s="51"/>
      <c r="DL312" s="43">
        <v>0</v>
      </c>
      <c r="DM312" s="44">
        <v>0</v>
      </c>
      <c r="DN312" s="45">
        <v>2</v>
      </c>
      <c r="DO312" s="43">
        <v>1198.1400000000001</v>
      </c>
      <c r="DP312" s="46">
        <v>1</v>
      </c>
      <c r="DQ312" s="43">
        <v>0</v>
      </c>
      <c r="DR312" s="45">
        <v>0</v>
      </c>
      <c r="DS312" s="45">
        <v>0</v>
      </c>
      <c r="DT312" s="45"/>
      <c r="DU312" s="45">
        <v>0</v>
      </c>
      <c r="DV312" s="43">
        <v>0</v>
      </c>
      <c r="DW312" s="43">
        <v>0</v>
      </c>
      <c r="DX312" s="43">
        <v>0</v>
      </c>
      <c r="DY312" s="50">
        <v>0</v>
      </c>
      <c r="DZ312" s="50">
        <v>0</v>
      </c>
      <c r="EA312" s="52" t="s">
        <v>2076</v>
      </c>
      <c r="EB312"/>
    </row>
    <row r="313" spans="1:132" ht="25.5" outlineLevel="1" x14ac:dyDescent="0.25">
      <c r="A313" s="37" t="s">
        <v>863</v>
      </c>
      <c r="B313" s="38" t="s">
        <v>538</v>
      </c>
      <c r="C313" s="37" t="s">
        <v>48</v>
      </c>
      <c r="D313" s="37" t="s">
        <v>539</v>
      </c>
      <c r="E313" s="39" t="s">
        <v>130</v>
      </c>
      <c r="F313" s="39">
        <v>11</v>
      </c>
      <c r="G313" s="40">
        <v>178.69</v>
      </c>
      <c r="H313" s="40">
        <v>223.75</v>
      </c>
      <c r="I313" s="41">
        <v>2461.25</v>
      </c>
      <c r="J313" s="51">
        <v>0</v>
      </c>
      <c r="K313" s="43">
        <v>0</v>
      </c>
      <c r="L313" s="44">
        <v>0</v>
      </c>
      <c r="M313" s="45">
        <v>0</v>
      </c>
      <c r="N313" s="43">
        <v>0</v>
      </c>
      <c r="O313" s="46">
        <v>0</v>
      </c>
      <c r="P313" s="43">
        <v>2461.25</v>
      </c>
      <c r="Q313" s="51"/>
      <c r="R313" s="43">
        <v>0</v>
      </c>
      <c r="S313" s="44">
        <v>0</v>
      </c>
      <c r="T313" s="48">
        <v>0</v>
      </c>
      <c r="U313" s="43">
        <v>0</v>
      </c>
      <c r="V313" s="46">
        <v>0</v>
      </c>
      <c r="W313" s="43">
        <v>2461.25</v>
      </c>
      <c r="X313" s="51"/>
      <c r="Y313" s="43">
        <v>0</v>
      </c>
      <c r="Z313" s="44">
        <v>0</v>
      </c>
      <c r="AA313" s="45">
        <v>0</v>
      </c>
      <c r="AB313" s="43">
        <v>0</v>
      </c>
      <c r="AC313" s="46">
        <v>0</v>
      </c>
      <c r="AD313" s="43">
        <v>2461.25</v>
      </c>
      <c r="AE313" s="51"/>
      <c r="AF313" s="43">
        <v>0</v>
      </c>
      <c r="AG313" s="44">
        <v>0</v>
      </c>
      <c r="AH313" s="45">
        <v>0</v>
      </c>
      <c r="AI313" s="43">
        <v>0</v>
      </c>
      <c r="AJ313" s="46">
        <v>0</v>
      </c>
      <c r="AK313" s="43">
        <v>2461.25</v>
      </c>
      <c r="AL313" s="51"/>
      <c r="AM313" s="43">
        <v>0</v>
      </c>
      <c r="AN313" s="44">
        <v>0</v>
      </c>
      <c r="AO313" s="45">
        <v>0</v>
      </c>
      <c r="AP313" s="43">
        <v>0</v>
      </c>
      <c r="AQ313" s="46">
        <v>0</v>
      </c>
      <c r="AR313" s="43">
        <v>2461.25</v>
      </c>
      <c r="AS313" s="51"/>
      <c r="AT313" s="43">
        <v>0</v>
      </c>
      <c r="AU313" s="44">
        <v>0</v>
      </c>
      <c r="AV313" s="45">
        <v>0</v>
      </c>
      <c r="AW313" s="43">
        <v>0</v>
      </c>
      <c r="AX313" s="46">
        <v>0</v>
      </c>
      <c r="AY313" s="43">
        <v>2461.25</v>
      </c>
      <c r="AZ313" s="51"/>
      <c r="BA313" s="43">
        <v>0</v>
      </c>
      <c r="BB313" s="44">
        <v>0</v>
      </c>
      <c r="BC313" s="45">
        <v>0</v>
      </c>
      <c r="BD313" s="43">
        <v>0</v>
      </c>
      <c r="BE313" s="46">
        <v>0</v>
      </c>
      <c r="BF313" s="43">
        <v>2461.25</v>
      </c>
      <c r="BG313" s="51"/>
      <c r="BH313" s="43">
        <v>0</v>
      </c>
      <c r="BI313" s="44">
        <v>0</v>
      </c>
      <c r="BJ313" s="45">
        <v>0</v>
      </c>
      <c r="BK313" s="43">
        <v>0</v>
      </c>
      <c r="BL313" s="46">
        <v>0</v>
      </c>
      <c r="BM313" s="43">
        <v>2461.25</v>
      </c>
      <c r="BN313" s="51"/>
      <c r="BO313" s="43">
        <v>0</v>
      </c>
      <c r="BP313" s="44">
        <v>0</v>
      </c>
      <c r="BQ313" s="45">
        <v>0</v>
      </c>
      <c r="BR313" s="43">
        <v>0</v>
      </c>
      <c r="BS313" s="46">
        <v>0</v>
      </c>
      <c r="BT313" s="43">
        <v>2461.25</v>
      </c>
      <c r="BU313" s="51"/>
      <c r="BV313" s="43">
        <v>0</v>
      </c>
      <c r="BW313" s="44">
        <v>0</v>
      </c>
      <c r="BX313" s="45">
        <v>0</v>
      </c>
      <c r="BY313" s="43">
        <v>0</v>
      </c>
      <c r="BZ313" s="46">
        <v>0</v>
      </c>
      <c r="CA313" s="43">
        <v>2461.25</v>
      </c>
      <c r="CB313" s="51"/>
      <c r="CC313" s="43">
        <v>0</v>
      </c>
      <c r="CD313" s="44">
        <v>0</v>
      </c>
      <c r="CE313" s="45">
        <v>0</v>
      </c>
      <c r="CF313" s="43">
        <v>0</v>
      </c>
      <c r="CG313" s="46">
        <v>0</v>
      </c>
      <c r="CH313" s="43">
        <v>2461.25</v>
      </c>
      <c r="CI313" s="51"/>
      <c r="CJ313" s="43">
        <v>0</v>
      </c>
      <c r="CK313" s="44">
        <v>0</v>
      </c>
      <c r="CL313" s="45">
        <v>0</v>
      </c>
      <c r="CM313" s="43">
        <v>0</v>
      </c>
      <c r="CN313" s="46">
        <v>0</v>
      </c>
      <c r="CO313" s="43">
        <v>2461.25</v>
      </c>
      <c r="CP313" s="51"/>
      <c r="CQ313" s="43">
        <v>0</v>
      </c>
      <c r="CR313" s="44">
        <v>0</v>
      </c>
      <c r="CS313" s="45">
        <v>0</v>
      </c>
      <c r="CT313" s="43">
        <v>0</v>
      </c>
      <c r="CU313" s="46">
        <v>0</v>
      </c>
      <c r="CV313" s="43">
        <v>2461.25</v>
      </c>
      <c r="CW313" s="51">
        <v>11</v>
      </c>
      <c r="CX313" s="43">
        <v>2461.25</v>
      </c>
      <c r="CY313" s="44">
        <v>1</v>
      </c>
      <c r="CZ313" s="45">
        <v>11</v>
      </c>
      <c r="DA313" s="43">
        <v>2461.25</v>
      </c>
      <c r="DB313" s="46">
        <v>1</v>
      </c>
      <c r="DC313" s="43">
        <v>0</v>
      </c>
      <c r="DD313" s="51"/>
      <c r="DE313" s="43">
        <v>0</v>
      </c>
      <c r="DF313" s="44">
        <v>0</v>
      </c>
      <c r="DG313" s="45">
        <v>11</v>
      </c>
      <c r="DH313" s="43">
        <v>2461.25</v>
      </c>
      <c r="DI313" s="46">
        <v>1</v>
      </c>
      <c r="DJ313" s="43">
        <v>0</v>
      </c>
      <c r="DK313" s="51"/>
      <c r="DL313" s="43">
        <v>0</v>
      </c>
      <c r="DM313" s="44">
        <v>0</v>
      </c>
      <c r="DN313" s="45">
        <v>11</v>
      </c>
      <c r="DO313" s="43">
        <v>2461.25</v>
      </c>
      <c r="DP313" s="46">
        <v>1</v>
      </c>
      <c r="DQ313" s="43">
        <v>0</v>
      </c>
      <c r="DR313" s="45">
        <v>0</v>
      </c>
      <c r="DS313" s="45">
        <v>0</v>
      </c>
      <c r="DT313" s="45"/>
      <c r="DU313" s="45">
        <v>0</v>
      </c>
      <c r="DV313" s="43">
        <v>0</v>
      </c>
      <c r="DW313" s="43">
        <v>0</v>
      </c>
      <c r="DX313" s="43">
        <v>0</v>
      </c>
      <c r="DY313" s="50">
        <v>0</v>
      </c>
      <c r="DZ313" s="50">
        <v>0</v>
      </c>
      <c r="EA313" s="52" t="s">
        <v>2076</v>
      </c>
      <c r="EB313"/>
    </row>
    <row r="314" spans="1:132" ht="38.25" outlineLevel="1" x14ac:dyDescent="0.25">
      <c r="A314" s="37" t="s">
        <v>864</v>
      </c>
      <c r="B314" s="38" t="s">
        <v>693</v>
      </c>
      <c r="C314" s="37" t="s">
        <v>48</v>
      </c>
      <c r="D314" s="37" t="s">
        <v>694</v>
      </c>
      <c r="E314" s="39" t="s">
        <v>130</v>
      </c>
      <c r="F314" s="39">
        <v>30.4</v>
      </c>
      <c r="G314" s="40">
        <v>22.71</v>
      </c>
      <c r="H314" s="40">
        <v>28.43</v>
      </c>
      <c r="I314" s="41">
        <v>864.27200000000005</v>
      </c>
      <c r="J314" s="51">
        <v>0</v>
      </c>
      <c r="K314" s="43">
        <v>0</v>
      </c>
      <c r="L314" s="44">
        <v>0</v>
      </c>
      <c r="M314" s="45">
        <v>0</v>
      </c>
      <c r="N314" s="43">
        <v>0</v>
      </c>
      <c r="O314" s="46">
        <v>0</v>
      </c>
      <c r="P314" s="43">
        <v>864.27200000000005</v>
      </c>
      <c r="Q314" s="51"/>
      <c r="R314" s="43">
        <v>0</v>
      </c>
      <c r="S314" s="44">
        <v>0</v>
      </c>
      <c r="T314" s="48">
        <v>0</v>
      </c>
      <c r="U314" s="43">
        <v>0</v>
      </c>
      <c r="V314" s="46">
        <v>0</v>
      </c>
      <c r="W314" s="43">
        <v>864.27200000000005</v>
      </c>
      <c r="X314" s="51"/>
      <c r="Y314" s="43">
        <v>0</v>
      </c>
      <c r="Z314" s="44">
        <v>0</v>
      </c>
      <c r="AA314" s="45">
        <v>0</v>
      </c>
      <c r="AB314" s="43">
        <v>0</v>
      </c>
      <c r="AC314" s="46">
        <v>0</v>
      </c>
      <c r="AD314" s="43">
        <v>864.27200000000005</v>
      </c>
      <c r="AE314" s="51"/>
      <c r="AF314" s="43">
        <v>0</v>
      </c>
      <c r="AG314" s="44">
        <v>0</v>
      </c>
      <c r="AH314" s="45">
        <v>0</v>
      </c>
      <c r="AI314" s="43">
        <v>0</v>
      </c>
      <c r="AJ314" s="46">
        <v>0</v>
      </c>
      <c r="AK314" s="43">
        <v>864.27200000000005</v>
      </c>
      <c r="AL314" s="51"/>
      <c r="AM314" s="43">
        <v>0</v>
      </c>
      <c r="AN314" s="44">
        <v>0</v>
      </c>
      <c r="AO314" s="45">
        <v>0</v>
      </c>
      <c r="AP314" s="43">
        <v>0</v>
      </c>
      <c r="AQ314" s="46">
        <v>0</v>
      </c>
      <c r="AR314" s="43">
        <v>864.27200000000005</v>
      </c>
      <c r="AS314" s="51"/>
      <c r="AT314" s="43">
        <v>0</v>
      </c>
      <c r="AU314" s="44">
        <v>0</v>
      </c>
      <c r="AV314" s="45">
        <v>0</v>
      </c>
      <c r="AW314" s="43">
        <v>0</v>
      </c>
      <c r="AX314" s="46">
        <v>0</v>
      </c>
      <c r="AY314" s="43">
        <v>864.27200000000005</v>
      </c>
      <c r="AZ314" s="51"/>
      <c r="BA314" s="43">
        <v>0</v>
      </c>
      <c r="BB314" s="44">
        <v>0</v>
      </c>
      <c r="BC314" s="45">
        <v>0</v>
      </c>
      <c r="BD314" s="43">
        <v>0</v>
      </c>
      <c r="BE314" s="46">
        <v>0</v>
      </c>
      <c r="BF314" s="43">
        <v>864.27200000000005</v>
      </c>
      <c r="BG314" s="51">
        <v>30.4</v>
      </c>
      <c r="BH314" s="43">
        <v>864.27199999999993</v>
      </c>
      <c r="BI314" s="44">
        <v>0.99999999999999989</v>
      </c>
      <c r="BJ314" s="45">
        <v>30.4</v>
      </c>
      <c r="BK314" s="43">
        <v>864.27199999999993</v>
      </c>
      <c r="BL314" s="46">
        <v>0.99999999999999989</v>
      </c>
      <c r="BM314" s="43">
        <v>0</v>
      </c>
      <c r="BN314" s="51"/>
      <c r="BO314" s="43">
        <v>0</v>
      </c>
      <c r="BP314" s="44">
        <v>0</v>
      </c>
      <c r="BQ314" s="45">
        <v>30.4</v>
      </c>
      <c r="BR314" s="43">
        <v>864.27199999999993</v>
      </c>
      <c r="BS314" s="46">
        <v>0.99999999999999989</v>
      </c>
      <c r="BT314" s="43">
        <v>0</v>
      </c>
      <c r="BU314" s="51"/>
      <c r="BV314" s="43">
        <v>0</v>
      </c>
      <c r="BW314" s="44">
        <v>0</v>
      </c>
      <c r="BX314" s="45">
        <v>30.4</v>
      </c>
      <c r="BY314" s="43">
        <v>864.27199999999993</v>
      </c>
      <c r="BZ314" s="46">
        <v>0.99999999999999989</v>
      </c>
      <c r="CA314" s="43">
        <v>0</v>
      </c>
      <c r="CB314" s="51"/>
      <c r="CC314" s="43">
        <v>0</v>
      </c>
      <c r="CD314" s="44">
        <v>0</v>
      </c>
      <c r="CE314" s="45">
        <v>30.4</v>
      </c>
      <c r="CF314" s="43">
        <v>864.27199999999993</v>
      </c>
      <c r="CG314" s="46">
        <v>0.99999999999999989</v>
      </c>
      <c r="CH314" s="43">
        <v>0</v>
      </c>
      <c r="CI314" s="51"/>
      <c r="CJ314" s="43">
        <v>0</v>
      </c>
      <c r="CK314" s="44">
        <v>0</v>
      </c>
      <c r="CL314" s="45">
        <v>30.4</v>
      </c>
      <c r="CM314" s="43">
        <v>864.27199999999993</v>
      </c>
      <c r="CN314" s="46">
        <v>0.99999999999999989</v>
      </c>
      <c r="CO314" s="43">
        <v>0</v>
      </c>
      <c r="CP314" s="51"/>
      <c r="CQ314" s="43">
        <v>0</v>
      </c>
      <c r="CR314" s="44">
        <v>0</v>
      </c>
      <c r="CS314" s="45">
        <v>30.4</v>
      </c>
      <c r="CT314" s="43">
        <v>864.27199999999993</v>
      </c>
      <c r="CU314" s="46">
        <v>0.99999999999999989</v>
      </c>
      <c r="CV314" s="43">
        <v>0</v>
      </c>
      <c r="CW314" s="51"/>
      <c r="CX314" s="43">
        <v>0</v>
      </c>
      <c r="CY314" s="44">
        <v>0</v>
      </c>
      <c r="CZ314" s="45">
        <v>30.4</v>
      </c>
      <c r="DA314" s="43">
        <v>864.27199999999993</v>
      </c>
      <c r="DB314" s="46">
        <v>0.99999999999999989</v>
      </c>
      <c r="DC314" s="43">
        <v>0</v>
      </c>
      <c r="DD314" s="51"/>
      <c r="DE314" s="43">
        <v>0</v>
      </c>
      <c r="DF314" s="44">
        <v>0</v>
      </c>
      <c r="DG314" s="45">
        <v>30.4</v>
      </c>
      <c r="DH314" s="43">
        <v>864.27199999999993</v>
      </c>
      <c r="DI314" s="46">
        <v>0.99999999999999989</v>
      </c>
      <c r="DJ314" s="43">
        <v>0</v>
      </c>
      <c r="DK314" s="51"/>
      <c r="DL314" s="43">
        <v>0</v>
      </c>
      <c r="DM314" s="44">
        <v>0</v>
      </c>
      <c r="DN314" s="45">
        <v>30.4</v>
      </c>
      <c r="DO314" s="43">
        <v>864.27199999999993</v>
      </c>
      <c r="DP314" s="46">
        <v>0.99999999999999989</v>
      </c>
      <c r="DQ314" s="43">
        <v>0</v>
      </c>
      <c r="DR314" s="45">
        <v>0</v>
      </c>
      <c r="DS314" s="45">
        <v>0</v>
      </c>
      <c r="DT314" s="45"/>
      <c r="DU314" s="45">
        <v>0</v>
      </c>
      <c r="DV314" s="43">
        <v>0</v>
      </c>
      <c r="DW314" s="43">
        <v>0</v>
      </c>
      <c r="DX314" s="43">
        <v>0</v>
      </c>
      <c r="DY314" s="50">
        <v>0</v>
      </c>
      <c r="DZ314" s="50">
        <v>0</v>
      </c>
      <c r="EA314" s="52" t="s">
        <v>2076</v>
      </c>
      <c r="EB314"/>
    </row>
    <row r="315" spans="1:132" outlineLevel="1" x14ac:dyDescent="0.25">
      <c r="A315" s="37" t="s">
        <v>865</v>
      </c>
      <c r="B315" s="38" t="s">
        <v>866</v>
      </c>
      <c r="C315" s="37" t="s">
        <v>61</v>
      </c>
      <c r="D315" s="37" t="s">
        <v>867</v>
      </c>
      <c r="E315" s="39" t="s">
        <v>130</v>
      </c>
      <c r="F315" s="39">
        <v>11</v>
      </c>
      <c r="G315" s="40">
        <v>32.67</v>
      </c>
      <c r="H315" s="40">
        <v>40.9</v>
      </c>
      <c r="I315" s="41">
        <v>449.9</v>
      </c>
      <c r="J315" s="51">
        <v>0</v>
      </c>
      <c r="K315" s="43">
        <v>0</v>
      </c>
      <c r="L315" s="44">
        <v>0</v>
      </c>
      <c r="M315" s="45">
        <v>0</v>
      </c>
      <c r="N315" s="43">
        <v>0</v>
      </c>
      <c r="O315" s="46">
        <v>0</v>
      </c>
      <c r="P315" s="43">
        <v>449.9</v>
      </c>
      <c r="Q315" s="51"/>
      <c r="R315" s="43">
        <v>0</v>
      </c>
      <c r="S315" s="44">
        <v>0</v>
      </c>
      <c r="T315" s="48">
        <v>0</v>
      </c>
      <c r="U315" s="43">
        <v>0</v>
      </c>
      <c r="V315" s="46">
        <v>0</v>
      </c>
      <c r="W315" s="43">
        <v>449.9</v>
      </c>
      <c r="X315" s="51"/>
      <c r="Y315" s="43">
        <v>0</v>
      </c>
      <c r="Z315" s="44">
        <v>0</v>
      </c>
      <c r="AA315" s="45">
        <v>0</v>
      </c>
      <c r="AB315" s="43">
        <v>0</v>
      </c>
      <c r="AC315" s="46">
        <v>0</v>
      </c>
      <c r="AD315" s="43">
        <v>449.9</v>
      </c>
      <c r="AE315" s="51"/>
      <c r="AF315" s="43">
        <v>0</v>
      </c>
      <c r="AG315" s="44">
        <v>0</v>
      </c>
      <c r="AH315" s="45">
        <v>0</v>
      </c>
      <c r="AI315" s="43">
        <v>0</v>
      </c>
      <c r="AJ315" s="46">
        <v>0</v>
      </c>
      <c r="AK315" s="43">
        <v>449.9</v>
      </c>
      <c r="AL315" s="51"/>
      <c r="AM315" s="43">
        <v>0</v>
      </c>
      <c r="AN315" s="44">
        <v>0</v>
      </c>
      <c r="AO315" s="45">
        <v>0</v>
      </c>
      <c r="AP315" s="43">
        <v>0</v>
      </c>
      <c r="AQ315" s="46">
        <v>0</v>
      </c>
      <c r="AR315" s="43">
        <v>449.9</v>
      </c>
      <c r="AS315" s="51"/>
      <c r="AT315" s="43">
        <v>0</v>
      </c>
      <c r="AU315" s="44">
        <v>0</v>
      </c>
      <c r="AV315" s="45">
        <v>0</v>
      </c>
      <c r="AW315" s="43">
        <v>0</v>
      </c>
      <c r="AX315" s="46">
        <v>0</v>
      </c>
      <c r="AY315" s="43">
        <v>449.9</v>
      </c>
      <c r="AZ315" s="51"/>
      <c r="BA315" s="43">
        <v>0</v>
      </c>
      <c r="BB315" s="44">
        <v>0</v>
      </c>
      <c r="BC315" s="45">
        <v>0</v>
      </c>
      <c r="BD315" s="43">
        <v>0</v>
      </c>
      <c r="BE315" s="46">
        <v>0</v>
      </c>
      <c r="BF315" s="43">
        <v>449.9</v>
      </c>
      <c r="BG315" s="51"/>
      <c r="BH315" s="43">
        <v>0</v>
      </c>
      <c r="BI315" s="44">
        <v>0</v>
      </c>
      <c r="BJ315" s="45">
        <v>0</v>
      </c>
      <c r="BK315" s="43">
        <v>0</v>
      </c>
      <c r="BL315" s="46">
        <v>0</v>
      </c>
      <c r="BM315" s="43">
        <v>449.9</v>
      </c>
      <c r="BN315" s="51"/>
      <c r="BO315" s="43">
        <v>0</v>
      </c>
      <c r="BP315" s="44">
        <v>0</v>
      </c>
      <c r="BQ315" s="45">
        <v>0</v>
      </c>
      <c r="BR315" s="43">
        <v>0</v>
      </c>
      <c r="BS315" s="46">
        <v>0</v>
      </c>
      <c r="BT315" s="43">
        <v>449.9</v>
      </c>
      <c r="BU315" s="51"/>
      <c r="BV315" s="43">
        <v>0</v>
      </c>
      <c r="BW315" s="44">
        <v>0</v>
      </c>
      <c r="BX315" s="45">
        <v>0</v>
      </c>
      <c r="BY315" s="43">
        <v>0</v>
      </c>
      <c r="BZ315" s="46">
        <v>0</v>
      </c>
      <c r="CA315" s="43">
        <v>449.9</v>
      </c>
      <c r="CB315" s="51"/>
      <c r="CC315" s="43">
        <v>0</v>
      </c>
      <c r="CD315" s="44">
        <v>0</v>
      </c>
      <c r="CE315" s="45">
        <v>0</v>
      </c>
      <c r="CF315" s="43">
        <v>0</v>
      </c>
      <c r="CG315" s="46">
        <v>0</v>
      </c>
      <c r="CH315" s="43">
        <v>449.9</v>
      </c>
      <c r="CI315" s="51"/>
      <c r="CJ315" s="43">
        <v>0</v>
      </c>
      <c r="CK315" s="44">
        <v>0</v>
      </c>
      <c r="CL315" s="45">
        <v>0</v>
      </c>
      <c r="CM315" s="43">
        <v>0</v>
      </c>
      <c r="CN315" s="46">
        <v>0</v>
      </c>
      <c r="CO315" s="43">
        <v>449.9</v>
      </c>
      <c r="CP315" s="51"/>
      <c r="CQ315" s="43">
        <v>0</v>
      </c>
      <c r="CR315" s="44">
        <v>0</v>
      </c>
      <c r="CS315" s="45">
        <v>0</v>
      </c>
      <c r="CT315" s="43">
        <v>0</v>
      </c>
      <c r="CU315" s="46">
        <v>0</v>
      </c>
      <c r="CV315" s="43">
        <v>449.9</v>
      </c>
      <c r="CW315" s="51"/>
      <c r="CX315" s="43">
        <v>0</v>
      </c>
      <c r="CY315" s="44">
        <v>0</v>
      </c>
      <c r="CZ315" s="45">
        <v>0</v>
      </c>
      <c r="DA315" s="43">
        <v>0</v>
      </c>
      <c r="DB315" s="46">
        <v>0</v>
      </c>
      <c r="DC315" s="43">
        <v>449.9</v>
      </c>
      <c r="DD315" s="51"/>
      <c r="DE315" s="43">
        <v>0</v>
      </c>
      <c r="DF315" s="44">
        <v>0</v>
      </c>
      <c r="DG315" s="45">
        <v>0</v>
      </c>
      <c r="DH315" s="43">
        <v>0</v>
      </c>
      <c r="DI315" s="46">
        <v>0</v>
      </c>
      <c r="DJ315" s="43">
        <v>449.9</v>
      </c>
      <c r="DK315" s="51"/>
      <c r="DL315" s="43">
        <v>0</v>
      </c>
      <c r="DM315" s="44">
        <v>0</v>
      </c>
      <c r="DN315" s="45">
        <v>0</v>
      </c>
      <c r="DO315" s="43">
        <v>0</v>
      </c>
      <c r="DP315" s="46">
        <v>0</v>
      </c>
      <c r="DQ315" s="43">
        <v>449.9</v>
      </c>
      <c r="DR315" s="45">
        <v>11</v>
      </c>
      <c r="DS315" s="45">
        <v>0</v>
      </c>
      <c r="DT315" s="45"/>
      <c r="DU315" s="45">
        <v>0</v>
      </c>
      <c r="DV315" s="43">
        <v>449.9</v>
      </c>
      <c r="DW315" s="43">
        <v>0</v>
      </c>
      <c r="DX315" s="43">
        <v>0</v>
      </c>
      <c r="DY315" s="50">
        <v>0</v>
      </c>
      <c r="DZ315" s="50">
        <v>33.832479999999997</v>
      </c>
      <c r="EA315" s="52">
        <v>1</v>
      </c>
      <c r="EB315"/>
    </row>
    <row r="316" spans="1:132" outlineLevel="1" x14ac:dyDescent="0.25">
      <c r="A316" s="37" t="s">
        <v>868</v>
      </c>
      <c r="B316" s="38" t="s">
        <v>869</v>
      </c>
      <c r="C316" s="37" t="s">
        <v>61</v>
      </c>
      <c r="D316" s="37" t="s">
        <v>870</v>
      </c>
      <c r="E316" s="39" t="s">
        <v>130</v>
      </c>
      <c r="F316" s="39">
        <v>152.1</v>
      </c>
      <c r="G316" s="40">
        <v>16.88</v>
      </c>
      <c r="H316" s="40">
        <v>21.13</v>
      </c>
      <c r="I316" s="41">
        <v>3213.873</v>
      </c>
      <c r="J316" s="51">
        <v>0</v>
      </c>
      <c r="K316" s="43">
        <v>0</v>
      </c>
      <c r="L316" s="44">
        <v>0</v>
      </c>
      <c r="M316" s="45">
        <v>0</v>
      </c>
      <c r="N316" s="43">
        <v>0</v>
      </c>
      <c r="O316" s="46">
        <v>0</v>
      </c>
      <c r="P316" s="43">
        <v>3213.873</v>
      </c>
      <c r="Q316" s="51"/>
      <c r="R316" s="43">
        <v>0</v>
      </c>
      <c r="S316" s="44">
        <v>0</v>
      </c>
      <c r="T316" s="48">
        <v>0</v>
      </c>
      <c r="U316" s="43">
        <v>0</v>
      </c>
      <c r="V316" s="46">
        <v>0</v>
      </c>
      <c r="W316" s="43">
        <v>3213.873</v>
      </c>
      <c r="X316" s="51"/>
      <c r="Y316" s="43">
        <v>0</v>
      </c>
      <c r="Z316" s="44">
        <v>0</v>
      </c>
      <c r="AA316" s="45">
        <v>0</v>
      </c>
      <c r="AB316" s="43">
        <v>0</v>
      </c>
      <c r="AC316" s="46">
        <v>0</v>
      </c>
      <c r="AD316" s="43">
        <v>3213.873</v>
      </c>
      <c r="AE316" s="51"/>
      <c r="AF316" s="43">
        <v>0</v>
      </c>
      <c r="AG316" s="44">
        <v>0</v>
      </c>
      <c r="AH316" s="45">
        <v>0</v>
      </c>
      <c r="AI316" s="43">
        <v>0</v>
      </c>
      <c r="AJ316" s="46">
        <v>0</v>
      </c>
      <c r="AK316" s="43">
        <v>3213.873</v>
      </c>
      <c r="AL316" s="51"/>
      <c r="AM316" s="43">
        <v>0</v>
      </c>
      <c r="AN316" s="44">
        <v>0</v>
      </c>
      <c r="AO316" s="45">
        <v>0</v>
      </c>
      <c r="AP316" s="43">
        <v>0</v>
      </c>
      <c r="AQ316" s="46">
        <v>0</v>
      </c>
      <c r="AR316" s="43">
        <v>3213.873</v>
      </c>
      <c r="AS316" s="51"/>
      <c r="AT316" s="43">
        <v>0</v>
      </c>
      <c r="AU316" s="44">
        <v>0</v>
      </c>
      <c r="AV316" s="45">
        <v>0</v>
      </c>
      <c r="AW316" s="43">
        <v>0</v>
      </c>
      <c r="AX316" s="46">
        <v>0</v>
      </c>
      <c r="AY316" s="43">
        <v>3213.873</v>
      </c>
      <c r="AZ316" s="51"/>
      <c r="BA316" s="43">
        <v>0</v>
      </c>
      <c r="BB316" s="44">
        <v>0</v>
      </c>
      <c r="BC316" s="45">
        <v>0</v>
      </c>
      <c r="BD316" s="43">
        <v>0</v>
      </c>
      <c r="BE316" s="46">
        <v>0</v>
      </c>
      <c r="BF316" s="43">
        <v>3213.873</v>
      </c>
      <c r="BG316" s="51"/>
      <c r="BH316" s="43">
        <v>0</v>
      </c>
      <c r="BI316" s="44">
        <v>0</v>
      </c>
      <c r="BJ316" s="45">
        <v>0</v>
      </c>
      <c r="BK316" s="43">
        <v>0</v>
      </c>
      <c r="BL316" s="46">
        <v>0</v>
      </c>
      <c r="BM316" s="43">
        <v>3213.873</v>
      </c>
      <c r="BN316" s="51"/>
      <c r="BO316" s="43">
        <v>0</v>
      </c>
      <c r="BP316" s="44">
        <v>0</v>
      </c>
      <c r="BQ316" s="45">
        <v>0</v>
      </c>
      <c r="BR316" s="43">
        <v>0</v>
      </c>
      <c r="BS316" s="46">
        <v>0</v>
      </c>
      <c r="BT316" s="43">
        <v>3213.873</v>
      </c>
      <c r="BU316" s="51"/>
      <c r="BV316" s="43">
        <v>0</v>
      </c>
      <c r="BW316" s="44">
        <v>0</v>
      </c>
      <c r="BX316" s="45">
        <v>0</v>
      </c>
      <c r="BY316" s="43">
        <v>0</v>
      </c>
      <c r="BZ316" s="46">
        <v>0</v>
      </c>
      <c r="CA316" s="43">
        <v>3213.873</v>
      </c>
      <c r="CB316" s="51"/>
      <c r="CC316" s="43">
        <v>0</v>
      </c>
      <c r="CD316" s="44">
        <v>0</v>
      </c>
      <c r="CE316" s="45">
        <v>0</v>
      </c>
      <c r="CF316" s="43">
        <v>0</v>
      </c>
      <c r="CG316" s="46">
        <v>0</v>
      </c>
      <c r="CH316" s="43">
        <v>3213.873</v>
      </c>
      <c r="CI316" s="51"/>
      <c r="CJ316" s="43">
        <v>0</v>
      </c>
      <c r="CK316" s="44">
        <v>0</v>
      </c>
      <c r="CL316" s="45">
        <v>0</v>
      </c>
      <c r="CM316" s="43">
        <v>0</v>
      </c>
      <c r="CN316" s="46">
        <v>0</v>
      </c>
      <c r="CO316" s="43">
        <v>3213.873</v>
      </c>
      <c r="CP316" s="51"/>
      <c r="CQ316" s="43">
        <v>0</v>
      </c>
      <c r="CR316" s="44">
        <v>0</v>
      </c>
      <c r="CS316" s="45">
        <v>0</v>
      </c>
      <c r="CT316" s="43">
        <v>0</v>
      </c>
      <c r="CU316" s="46">
        <v>0</v>
      </c>
      <c r="CV316" s="43">
        <v>3213.873</v>
      </c>
      <c r="CW316" s="51">
        <v>152.1</v>
      </c>
      <c r="CX316" s="43">
        <v>3213.8729999999996</v>
      </c>
      <c r="CY316" s="44">
        <v>0.99999999999999989</v>
      </c>
      <c r="CZ316" s="45">
        <v>152.1</v>
      </c>
      <c r="DA316" s="43">
        <v>3213.8729999999996</v>
      </c>
      <c r="DB316" s="46">
        <v>0.99999999999999989</v>
      </c>
      <c r="DC316" s="43">
        <v>0</v>
      </c>
      <c r="DD316" s="51"/>
      <c r="DE316" s="43">
        <v>0</v>
      </c>
      <c r="DF316" s="44">
        <v>0</v>
      </c>
      <c r="DG316" s="45">
        <v>152.1</v>
      </c>
      <c r="DH316" s="43">
        <v>3213.8729999999996</v>
      </c>
      <c r="DI316" s="46">
        <v>0.99999999999999989</v>
      </c>
      <c r="DJ316" s="43">
        <v>0</v>
      </c>
      <c r="DK316" s="51"/>
      <c r="DL316" s="43">
        <v>0</v>
      </c>
      <c r="DM316" s="44">
        <v>0</v>
      </c>
      <c r="DN316" s="45">
        <v>152.1</v>
      </c>
      <c r="DO316" s="43">
        <v>3213.8729999999996</v>
      </c>
      <c r="DP316" s="46">
        <v>0.99999999999999989</v>
      </c>
      <c r="DQ316" s="43">
        <v>0</v>
      </c>
      <c r="DR316" s="45">
        <v>0</v>
      </c>
      <c r="DS316" s="45">
        <v>0</v>
      </c>
      <c r="DT316" s="45"/>
      <c r="DU316" s="45">
        <v>0</v>
      </c>
      <c r="DV316" s="43">
        <v>0</v>
      </c>
      <c r="DW316" s="43">
        <v>0</v>
      </c>
      <c r="DX316" s="43">
        <v>0</v>
      </c>
      <c r="DY316" s="50">
        <v>0</v>
      </c>
      <c r="DZ316" s="50">
        <v>0</v>
      </c>
      <c r="EA316" s="52" t="s">
        <v>2076</v>
      </c>
      <c r="EB316"/>
    </row>
    <row r="317" spans="1:132" ht="25.5" outlineLevel="1" x14ac:dyDescent="0.25">
      <c r="A317" s="37" t="s">
        <v>871</v>
      </c>
      <c r="B317" s="38" t="s">
        <v>872</v>
      </c>
      <c r="C317" s="37" t="s">
        <v>61</v>
      </c>
      <c r="D317" s="37" t="s">
        <v>873</v>
      </c>
      <c r="E317" s="39" t="s">
        <v>63</v>
      </c>
      <c r="F317" s="39">
        <v>139</v>
      </c>
      <c r="G317" s="40">
        <v>21.97</v>
      </c>
      <c r="H317" s="40">
        <v>27.51</v>
      </c>
      <c r="I317" s="41">
        <v>3823.89</v>
      </c>
      <c r="J317" s="51">
        <v>0</v>
      </c>
      <c r="K317" s="43">
        <v>0</v>
      </c>
      <c r="L317" s="44">
        <v>0</v>
      </c>
      <c r="M317" s="45">
        <v>0</v>
      </c>
      <c r="N317" s="43">
        <v>0</v>
      </c>
      <c r="O317" s="46">
        <v>0</v>
      </c>
      <c r="P317" s="43">
        <v>3823.89</v>
      </c>
      <c r="Q317" s="51"/>
      <c r="R317" s="43">
        <v>0</v>
      </c>
      <c r="S317" s="44">
        <v>0</v>
      </c>
      <c r="T317" s="48">
        <v>0</v>
      </c>
      <c r="U317" s="43">
        <v>0</v>
      </c>
      <c r="V317" s="46">
        <v>0</v>
      </c>
      <c r="W317" s="43">
        <v>3823.89</v>
      </c>
      <c r="X317" s="51"/>
      <c r="Y317" s="43">
        <v>0</v>
      </c>
      <c r="Z317" s="44">
        <v>0</v>
      </c>
      <c r="AA317" s="45">
        <v>0</v>
      </c>
      <c r="AB317" s="43">
        <v>0</v>
      </c>
      <c r="AC317" s="46">
        <v>0</v>
      </c>
      <c r="AD317" s="43">
        <v>3823.89</v>
      </c>
      <c r="AE317" s="51"/>
      <c r="AF317" s="43">
        <v>0</v>
      </c>
      <c r="AG317" s="44">
        <v>0</v>
      </c>
      <c r="AH317" s="45">
        <v>0</v>
      </c>
      <c r="AI317" s="43">
        <v>0</v>
      </c>
      <c r="AJ317" s="46">
        <v>0</v>
      </c>
      <c r="AK317" s="43">
        <v>3823.89</v>
      </c>
      <c r="AL317" s="51"/>
      <c r="AM317" s="43">
        <v>0</v>
      </c>
      <c r="AN317" s="44">
        <v>0</v>
      </c>
      <c r="AO317" s="45">
        <v>0</v>
      </c>
      <c r="AP317" s="43">
        <v>0</v>
      </c>
      <c r="AQ317" s="46">
        <v>0</v>
      </c>
      <c r="AR317" s="43">
        <v>3823.89</v>
      </c>
      <c r="AS317" s="51"/>
      <c r="AT317" s="43">
        <v>0</v>
      </c>
      <c r="AU317" s="44">
        <v>0</v>
      </c>
      <c r="AV317" s="45">
        <v>0</v>
      </c>
      <c r="AW317" s="43">
        <v>0</v>
      </c>
      <c r="AX317" s="46">
        <v>0</v>
      </c>
      <c r="AY317" s="43">
        <v>3823.89</v>
      </c>
      <c r="AZ317" s="51"/>
      <c r="BA317" s="43">
        <v>0</v>
      </c>
      <c r="BB317" s="44">
        <v>0</v>
      </c>
      <c r="BC317" s="45">
        <v>0</v>
      </c>
      <c r="BD317" s="43">
        <v>0</v>
      </c>
      <c r="BE317" s="46">
        <v>0</v>
      </c>
      <c r="BF317" s="43">
        <v>3823.89</v>
      </c>
      <c r="BG317" s="51"/>
      <c r="BH317" s="43">
        <v>0</v>
      </c>
      <c r="BI317" s="44">
        <v>0</v>
      </c>
      <c r="BJ317" s="45">
        <v>0</v>
      </c>
      <c r="BK317" s="43">
        <v>0</v>
      </c>
      <c r="BL317" s="46">
        <v>0</v>
      </c>
      <c r="BM317" s="43">
        <v>3823.89</v>
      </c>
      <c r="BN317" s="51"/>
      <c r="BO317" s="43">
        <v>0</v>
      </c>
      <c r="BP317" s="44">
        <v>0</v>
      </c>
      <c r="BQ317" s="45">
        <v>0</v>
      </c>
      <c r="BR317" s="43">
        <v>0</v>
      </c>
      <c r="BS317" s="46">
        <v>0</v>
      </c>
      <c r="BT317" s="43">
        <v>3823.89</v>
      </c>
      <c r="BU317" s="51"/>
      <c r="BV317" s="43">
        <v>0</v>
      </c>
      <c r="BW317" s="44">
        <v>0</v>
      </c>
      <c r="BX317" s="45">
        <v>0</v>
      </c>
      <c r="BY317" s="43">
        <v>0</v>
      </c>
      <c r="BZ317" s="46">
        <v>0</v>
      </c>
      <c r="CA317" s="43">
        <v>3823.89</v>
      </c>
      <c r="CB317" s="51"/>
      <c r="CC317" s="43">
        <v>0</v>
      </c>
      <c r="CD317" s="44">
        <v>0</v>
      </c>
      <c r="CE317" s="45">
        <v>0</v>
      </c>
      <c r="CF317" s="43">
        <v>0</v>
      </c>
      <c r="CG317" s="46">
        <v>0</v>
      </c>
      <c r="CH317" s="43">
        <v>3823.89</v>
      </c>
      <c r="CI317" s="51"/>
      <c r="CJ317" s="43">
        <v>0</v>
      </c>
      <c r="CK317" s="44">
        <v>0</v>
      </c>
      <c r="CL317" s="45">
        <v>0</v>
      </c>
      <c r="CM317" s="43">
        <v>0</v>
      </c>
      <c r="CN317" s="46">
        <v>0</v>
      </c>
      <c r="CO317" s="43">
        <v>3823.89</v>
      </c>
      <c r="CP317" s="51"/>
      <c r="CQ317" s="43">
        <v>0</v>
      </c>
      <c r="CR317" s="44">
        <v>0</v>
      </c>
      <c r="CS317" s="45">
        <v>0</v>
      </c>
      <c r="CT317" s="43">
        <v>0</v>
      </c>
      <c r="CU317" s="46">
        <v>0</v>
      </c>
      <c r="CV317" s="43">
        <v>3823.89</v>
      </c>
      <c r="CW317" s="51">
        <v>139</v>
      </c>
      <c r="CX317" s="43">
        <v>3823.8900000000003</v>
      </c>
      <c r="CY317" s="44">
        <v>1.0000000000000002</v>
      </c>
      <c r="CZ317" s="45">
        <v>139</v>
      </c>
      <c r="DA317" s="43">
        <v>3823.8900000000003</v>
      </c>
      <c r="DB317" s="46">
        <v>1.0000000000000002</v>
      </c>
      <c r="DC317" s="43">
        <v>0</v>
      </c>
      <c r="DD317" s="51"/>
      <c r="DE317" s="43">
        <v>0</v>
      </c>
      <c r="DF317" s="44">
        <v>0</v>
      </c>
      <c r="DG317" s="45">
        <v>139</v>
      </c>
      <c r="DH317" s="43">
        <v>3823.8900000000003</v>
      </c>
      <c r="DI317" s="46">
        <v>1.0000000000000002</v>
      </c>
      <c r="DJ317" s="43">
        <v>0</v>
      </c>
      <c r="DK317" s="51"/>
      <c r="DL317" s="43">
        <v>0</v>
      </c>
      <c r="DM317" s="44">
        <v>0</v>
      </c>
      <c r="DN317" s="45">
        <v>139</v>
      </c>
      <c r="DO317" s="43">
        <v>3823.8900000000003</v>
      </c>
      <c r="DP317" s="46">
        <v>1.0000000000000002</v>
      </c>
      <c r="DQ317" s="43">
        <v>0</v>
      </c>
      <c r="DR317" s="45">
        <v>0</v>
      </c>
      <c r="DS317" s="45">
        <v>0</v>
      </c>
      <c r="DT317" s="45"/>
      <c r="DU317" s="45">
        <v>0</v>
      </c>
      <c r="DV317" s="43">
        <v>0</v>
      </c>
      <c r="DW317" s="43">
        <v>0</v>
      </c>
      <c r="DX317" s="43">
        <v>0</v>
      </c>
      <c r="DY317" s="50">
        <v>0</v>
      </c>
      <c r="DZ317" s="50">
        <v>0</v>
      </c>
      <c r="EA317" s="52" t="s">
        <v>2076</v>
      </c>
      <c r="EB317"/>
    </row>
    <row r="318" spans="1:132" ht="25.5" outlineLevel="1" x14ac:dyDescent="0.25">
      <c r="A318" s="37" t="s">
        <v>874</v>
      </c>
      <c r="B318" s="38" t="s">
        <v>875</v>
      </c>
      <c r="C318" s="37" t="s">
        <v>61</v>
      </c>
      <c r="D318" s="37" t="s">
        <v>876</v>
      </c>
      <c r="E318" s="39" t="s">
        <v>63</v>
      </c>
      <c r="F318" s="39">
        <v>2</v>
      </c>
      <c r="G318" s="40">
        <v>496.95</v>
      </c>
      <c r="H318" s="40">
        <v>622.28</v>
      </c>
      <c r="I318" s="41">
        <v>1244.56</v>
      </c>
      <c r="J318" s="51">
        <v>0</v>
      </c>
      <c r="K318" s="43">
        <v>0</v>
      </c>
      <c r="L318" s="44">
        <v>0</v>
      </c>
      <c r="M318" s="45">
        <v>0</v>
      </c>
      <c r="N318" s="43">
        <v>0</v>
      </c>
      <c r="O318" s="46">
        <v>0</v>
      </c>
      <c r="P318" s="43">
        <v>1244.56</v>
      </c>
      <c r="Q318" s="51"/>
      <c r="R318" s="43">
        <v>0</v>
      </c>
      <c r="S318" s="44">
        <v>0</v>
      </c>
      <c r="T318" s="48">
        <v>0</v>
      </c>
      <c r="U318" s="43">
        <v>0</v>
      </c>
      <c r="V318" s="46">
        <v>0</v>
      </c>
      <c r="W318" s="43">
        <v>1244.56</v>
      </c>
      <c r="X318" s="51"/>
      <c r="Y318" s="43">
        <v>0</v>
      </c>
      <c r="Z318" s="44">
        <v>0</v>
      </c>
      <c r="AA318" s="45">
        <v>0</v>
      </c>
      <c r="AB318" s="43">
        <v>0</v>
      </c>
      <c r="AC318" s="46">
        <v>0</v>
      </c>
      <c r="AD318" s="43">
        <v>1244.56</v>
      </c>
      <c r="AE318" s="51"/>
      <c r="AF318" s="43">
        <v>0</v>
      </c>
      <c r="AG318" s="44">
        <v>0</v>
      </c>
      <c r="AH318" s="45">
        <v>0</v>
      </c>
      <c r="AI318" s="43">
        <v>0</v>
      </c>
      <c r="AJ318" s="46">
        <v>0</v>
      </c>
      <c r="AK318" s="43">
        <v>1244.56</v>
      </c>
      <c r="AL318" s="51"/>
      <c r="AM318" s="43">
        <v>0</v>
      </c>
      <c r="AN318" s="44">
        <v>0</v>
      </c>
      <c r="AO318" s="45">
        <v>0</v>
      </c>
      <c r="AP318" s="43">
        <v>0</v>
      </c>
      <c r="AQ318" s="46">
        <v>0</v>
      </c>
      <c r="AR318" s="43">
        <v>1244.56</v>
      </c>
      <c r="AS318" s="51"/>
      <c r="AT318" s="43">
        <v>0</v>
      </c>
      <c r="AU318" s="44">
        <v>0</v>
      </c>
      <c r="AV318" s="45">
        <v>0</v>
      </c>
      <c r="AW318" s="43">
        <v>0</v>
      </c>
      <c r="AX318" s="46">
        <v>0</v>
      </c>
      <c r="AY318" s="43">
        <v>1244.56</v>
      </c>
      <c r="AZ318" s="51"/>
      <c r="BA318" s="43">
        <v>0</v>
      </c>
      <c r="BB318" s="44">
        <v>0</v>
      </c>
      <c r="BC318" s="45">
        <v>0</v>
      </c>
      <c r="BD318" s="43">
        <v>0</v>
      </c>
      <c r="BE318" s="46">
        <v>0</v>
      </c>
      <c r="BF318" s="43">
        <v>1244.56</v>
      </c>
      <c r="BG318" s="51"/>
      <c r="BH318" s="43">
        <v>0</v>
      </c>
      <c r="BI318" s="44">
        <v>0</v>
      </c>
      <c r="BJ318" s="45">
        <v>0</v>
      </c>
      <c r="BK318" s="43">
        <v>0</v>
      </c>
      <c r="BL318" s="46">
        <v>0</v>
      </c>
      <c r="BM318" s="43">
        <v>1244.56</v>
      </c>
      <c r="BN318" s="51"/>
      <c r="BO318" s="43">
        <v>0</v>
      </c>
      <c r="BP318" s="44">
        <v>0</v>
      </c>
      <c r="BQ318" s="45">
        <v>0</v>
      </c>
      <c r="BR318" s="43">
        <v>0</v>
      </c>
      <c r="BS318" s="46">
        <v>0</v>
      </c>
      <c r="BT318" s="43">
        <v>1244.56</v>
      </c>
      <c r="BU318" s="51"/>
      <c r="BV318" s="43">
        <v>0</v>
      </c>
      <c r="BW318" s="44">
        <v>0</v>
      </c>
      <c r="BX318" s="45">
        <v>0</v>
      </c>
      <c r="BY318" s="43">
        <v>0</v>
      </c>
      <c r="BZ318" s="46">
        <v>0</v>
      </c>
      <c r="CA318" s="43">
        <v>1244.56</v>
      </c>
      <c r="CB318" s="51"/>
      <c r="CC318" s="43">
        <v>0</v>
      </c>
      <c r="CD318" s="44">
        <v>0</v>
      </c>
      <c r="CE318" s="45">
        <v>0</v>
      </c>
      <c r="CF318" s="43">
        <v>0</v>
      </c>
      <c r="CG318" s="46">
        <v>0</v>
      </c>
      <c r="CH318" s="43">
        <v>1244.56</v>
      </c>
      <c r="CI318" s="51"/>
      <c r="CJ318" s="43">
        <v>0</v>
      </c>
      <c r="CK318" s="44">
        <v>0</v>
      </c>
      <c r="CL318" s="45">
        <v>0</v>
      </c>
      <c r="CM318" s="43">
        <v>0</v>
      </c>
      <c r="CN318" s="46">
        <v>0</v>
      </c>
      <c r="CO318" s="43">
        <v>1244.56</v>
      </c>
      <c r="CP318" s="51"/>
      <c r="CQ318" s="43">
        <v>0</v>
      </c>
      <c r="CR318" s="44">
        <v>0</v>
      </c>
      <c r="CS318" s="45">
        <v>0</v>
      </c>
      <c r="CT318" s="43">
        <v>0</v>
      </c>
      <c r="CU318" s="46">
        <v>0</v>
      </c>
      <c r="CV318" s="43">
        <v>1244.56</v>
      </c>
      <c r="CW318" s="51"/>
      <c r="CX318" s="43">
        <v>0</v>
      </c>
      <c r="CY318" s="44">
        <v>0</v>
      </c>
      <c r="CZ318" s="45">
        <v>0</v>
      </c>
      <c r="DA318" s="43">
        <v>0</v>
      </c>
      <c r="DB318" s="46">
        <v>0</v>
      </c>
      <c r="DC318" s="43">
        <v>1244.56</v>
      </c>
      <c r="DD318" s="51"/>
      <c r="DE318" s="43">
        <v>0</v>
      </c>
      <c r="DF318" s="44">
        <v>0</v>
      </c>
      <c r="DG318" s="45">
        <v>0</v>
      </c>
      <c r="DH318" s="43">
        <v>0</v>
      </c>
      <c r="DI318" s="46">
        <v>0</v>
      </c>
      <c r="DJ318" s="43">
        <v>1244.56</v>
      </c>
      <c r="DK318" s="51"/>
      <c r="DL318" s="43">
        <v>0</v>
      </c>
      <c r="DM318" s="44">
        <v>0</v>
      </c>
      <c r="DN318" s="45">
        <v>0</v>
      </c>
      <c r="DO318" s="43">
        <v>0</v>
      </c>
      <c r="DP318" s="46">
        <v>0</v>
      </c>
      <c r="DQ318" s="43">
        <v>1244.56</v>
      </c>
      <c r="DR318" s="45">
        <v>2</v>
      </c>
      <c r="DS318" s="45">
        <v>0</v>
      </c>
      <c r="DT318" s="45"/>
      <c r="DU318" s="45">
        <v>0</v>
      </c>
      <c r="DV318" s="43">
        <v>1244.56</v>
      </c>
      <c r="DW318" s="43">
        <v>0</v>
      </c>
      <c r="DX318" s="43">
        <v>0</v>
      </c>
      <c r="DY318" s="50">
        <v>0</v>
      </c>
      <c r="DZ318" s="50">
        <v>0</v>
      </c>
      <c r="EA318" s="52">
        <v>1</v>
      </c>
      <c r="EB318"/>
    </row>
    <row r="319" spans="1:132" ht="25.5" outlineLevel="1" x14ac:dyDescent="0.25">
      <c r="A319" s="37" t="s">
        <v>877</v>
      </c>
      <c r="B319" s="38" t="s">
        <v>522</v>
      </c>
      <c r="C319" s="37" t="s">
        <v>48</v>
      </c>
      <c r="D319" s="37" t="s">
        <v>523</v>
      </c>
      <c r="E319" s="39" t="s">
        <v>63</v>
      </c>
      <c r="F319" s="39">
        <v>4</v>
      </c>
      <c r="G319" s="40">
        <v>3.28</v>
      </c>
      <c r="H319" s="40">
        <v>4.0999999999999996</v>
      </c>
      <c r="I319" s="41">
        <v>16.399999999999999</v>
      </c>
      <c r="J319" s="51">
        <v>0</v>
      </c>
      <c r="K319" s="43">
        <v>0</v>
      </c>
      <c r="L319" s="44">
        <v>0</v>
      </c>
      <c r="M319" s="45">
        <v>0</v>
      </c>
      <c r="N319" s="43">
        <v>0</v>
      </c>
      <c r="O319" s="46">
        <v>0</v>
      </c>
      <c r="P319" s="43">
        <v>16.399999999999999</v>
      </c>
      <c r="Q319" s="51"/>
      <c r="R319" s="43">
        <v>0</v>
      </c>
      <c r="S319" s="44">
        <v>0</v>
      </c>
      <c r="T319" s="48">
        <v>0</v>
      </c>
      <c r="U319" s="43">
        <v>0</v>
      </c>
      <c r="V319" s="46">
        <v>0</v>
      </c>
      <c r="W319" s="43">
        <v>16.399999999999999</v>
      </c>
      <c r="X319" s="51"/>
      <c r="Y319" s="43">
        <v>0</v>
      </c>
      <c r="Z319" s="44">
        <v>0</v>
      </c>
      <c r="AA319" s="45">
        <v>0</v>
      </c>
      <c r="AB319" s="43">
        <v>0</v>
      </c>
      <c r="AC319" s="46">
        <v>0</v>
      </c>
      <c r="AD319" s="43">
        <v>16.399999999999999</v>
      </c>
      <c r="AE319" s="51"/>
      <c r="AF319" s="43">
        <v>0</v>
      </c>
      <c r="AG319" s="44">
        <v>0</v>
      </c>
      <c r="AH319" s="45">
        <v>0</v>
      </c>
      <c r="AI319" s="43">
        <v>0</v>
      </c>
      <c r="AJ319" s="46">
        <v>0</v>
      </c>
      <c r="AK319" s="43">
        <v>16.399999999999999</v>
      </c>
      <c r="AL319" s="51"/>
      <c r="AM319" s="43">
        <v>0</v>
      </c>
      <c r="AN319" s="44">
        <v>0</v>
      </c>
      <c r="AO319" s="45">
        <v>0</v>
      </c>
      <c r="AP319" s="43">
        <v>0</v>
      </c>
      <c r="AQ319" s="46">
        <v>0</v>
      </c>
      <c r="AR319" s="43">
        <v>16.399999999999999</v>
      </c>
      <c r="AS319" s="51"/>
      <c r="AT319" s="43">
        <v>0</v>
      </c>
      <c r="AU319" s="44">
        <v>0</v>
      </c>
      <c r="AV319" s="45">
        <v>0</v>
      </c>
      <c r="AW319" s="43">
        <v>0</v>
      </c>
      <c r="AX319" s="46">
        <v>0</v>
      </c>
      <c r="AY319" s="43">
        <v>16.399999999999999</v>
      </c>
      <c r="AZ319" s="51"/>
      <c r="BA319" s="43">
        <v>0</v>
      </c>
      <c r="BB319" s="44">
        <v>0</v>
      </c>
      <c r="BC319" s="45">
        <v>0</v>
      </c>
      <c r="BD319" s="43">
        <v>0</v>
      </c>
      <c r="BE319" s="46">
        <v>0</v>
      </c>
      <c r="BF319" s="43">
        <v>16.399999999999999</v>
      </c>
      <c r="BG319" s="51"/>
      <c r="BH319" s="43">
        <v>0</v>
      </c>
      <c r="BI319" s="44">
        <v>0</v>
      </c>
      <c r="BJ319" s="45">
        <v>0</v>
      </c>
      <c r="BK319" s="43">
        <v>0</v>
      </c>
      <c r="BL319" s="46">
        <v>0</v>
      </c>
      <c r="BM319" s="43">
        <v>16.399999999999999</v>
      </c>
      <c r="BN319" s="51"/>
      <c r="BO319" s="43">
        <v>0</v>
      </c>
      <c r="BP319" s="44">
        <v>0</v>
      </c>
      <c r="BQ319" s="45">
        <v>0</v>
      </c>
      <c r="BR319" s="43">
        <v>0</v>
      </c>
      <c r="BS319" s="46">
        <v>0</v>
      </c>
      <c r="BT319" s="43">
        <v>16.399999999999999</v>
      </c>
      <c r="BU319" s="51"/>
      <c r="BV319" s="43">
        <v>0</v>
      </c>
      <c r="BW319" s="44">
        <v>0</v>
      </c>
      <c r="BX319" s="45">
        <v>0</v>
      </c>
      <c r="BY319" s="43">
        <v>0</v>
      </c>
      <c r="BZ319" s="46">
        <v>0</v>
      </c>
      <c r="CA319" s="43">
        <v>16.399999999999999</v>
      </c>
      <c r="CB319" s="51"/>
      <c r="CC319" s="43">
        <v>0</v>
      </c>
      <c r="CD319" s="44">
        <v>0</v>
      </c>
      <c r="CE319" s="45">
        <v>0</v>
      </c>
      <c r="CF319" s="43">
        <v>0</v>
      </c>
      <c r="CG319" s="46">
        <v>0</v>
      </c>
      <c r="CH319" s="43">
        <v>16.399999999999999</v>
      </c>
      <c r="CI319" s="51"/>
      <c r="CJ319" s="43">
        <v>0</v>
      </c>
      <c r="CK319" s="44">
        <v>0</v>
      </c>
      <c r="CL319" s="45">
        <v>0</v>
      </c>
      <c r="CM319" s="43">
        <v>0</v>
      </c>
      <c r="CN319" s="46">
        <v>0</v>
      </c>
      <c r="CO319" s="43">
        <v>16.399999999999999</v>
      </c>
      <c r="CP319" s="51"/>
      <c r="CQ319" s="43">
        <v>0</v>
      </c>
      <c r="CR319" s="44">
        <v>0</v>
      </c>
      <c r="CS319" s="45">
        <v>0</v>
      </c>
      <c r="CT319" s="43">
        <v>0</v>
      </c>
      <c r="CU319" s="46">
        <v>0</v>
      </c>
      <c r="CV319" s="43">
        <v>16.399999999999999</v>
      </c>
      <c r="CW319" s="51"/>
      <c r="CX319" s="43">
        <v>0</v>
      </c>
      <c r="CY319" s="44">
        <v>0</v>
      </c>
      <c r="CZ319" s="45">
        <v>0</v>
      </c>
      <c r="DA319" s="43">
        <v>0</v>
      </c>
      <c r="DB319" s="46">
        <v>0</v>
      </c>
      <c r="DC319" s="43">
        <v>16.399999999999999</v>
      </c>
      <c r="DD319" s="51"/>
      <c r="DE319" s="43">
        <v>0</v>
      </c>
      <c r="DF319" s="44">
        <v>0</v>
      </c>
      <c r="DG319" s="45">
        <v>0</v>
      </c>
      <c r="DH319" s="43">
        <v>0</v>
      </c>
      <c r="DI319" s="46">
        <v>0</v>
      </c>
      <c r="DJ319" s="43">
        <v>16.399999999999999</v>
      </c>
      <c r="DK319" s="51"/>
      <c r="DL319" s="43">
        <v>0</v>
      </c>
      <c r="DM319" s="44">
        <v>0</v>
      </c>
      <c r="DN319" s="45">
        <v>0</v>
      </c>
      <c r="DO319" s="43">
        <v>0</v>
      </c>
      <c r="DP319" s="46">
        <v>0</v>
      </c>
      <c r="DQ319" s="43">
        <v>16.399999999999999</v>
      </c>
      <c r="DR319" s="45">
        <v>4</v>
      </c>
      <c r="DS319" s="45">
        <v>0</v>
      </c>
      <c r="DT319" s="45"/>
      <c r="DU319" s="45">
        <v>0</v>
      </c>
      <c r="DV319" s="43">
        <v>16.399999999999999</v>
      </c>
      <c r="DW319" s="43">
        <v>0</v>
      </c>
      <c r="DX319" s="43">
        <v>0</v>
      </c>
      <c r="DY319" s="50">
        <v>0</v>
      </c>
      <c r="DZ319" s="50">
        <v>0</v>
      </c>
      <c r="EA319" s="52">
        <v>1</v>
      </c>
      <c r="EB319"/>
    </row>
    <row r="320" spans="1:132" ht="25.5" outlineLevel="1" x14ac:dyDescent="0.25">
      <c r="A320" s="37" t="s">
        <v>878</v>
      </c>
      <c r="B320" s="38">
        <v>61533</v>
      </c>
      <c r="C320" s="37" t="s">
        <v>61</v>
      </c>
      <c r="D320" s="37" t="s">
        <v>511</v>
      </c>
      <c r="E320" s="39" t="s">
        <v>63</v>
      </c>
      <c r="F320" s="39">
        <v>4</v>
      </c>
      <c r="G320" s="40">
        <v>2.34</v>
      </c>
      <c r="H320" s="40">
        <v>2.93</v>
      </c>
      <c r="I320" s="41">
        <v>11.72</v>
      </c>
      <c r="J320" s="51">
        <v>0</v>
      </c>
      <c r="K320" s="43">
        <v>0</v>
      </c>
      <c r="L320" s="44">
        <v>0</v>
      </c>
      <c r="M320" s="45">
        <v>0</v>
      </c>
      <c r="N320" s="43">
        <v>0</v>
      </c>
      <c r="O320" s="46">
        <v>0</v>
      </c>
      <c r="P320" s="43">
        <v>11.72</v>
      </c>
      <c r="Q320" s="51"/>
      <c r="R320" s="43">
        <v>0</v>
      </c>
      <c r="S320" s="44">
        <v>0</v>
      </c>
      <c r="T320" s="48">
        <v>0</v>
      </c>
      <c r="U320" s="43">
        <v>0</v>
      </c>
      <c r="V320" s="46">
        <v>0</v>
      </c>
      <c r="W320" s="43">
        <v>11.72</v>
      </c>
      <c r="X320" s="51"/>
      <c r="Y320" s="43">
        <v>0</v>
      </c>
      <c r="Z320" s="44">
        <v>0</v>
      </c>
      <c r="AA320" s="45">
        <v>0</v>
      </c>
      <c r="AB320" s="43">
        <v>0</v>
      </c>
      <c r="AC320" s="46">
        <v>0</v>
      </c>
      <c r="AD320" s="43">
        <v>11.72</v>
      </c>
      <c r="AE320" s="51"/>
      <c r="AF320" s="43">
        <v>0</v>
      </c>
      <c r="AG320" s="44">
        <v>0</v>
      </c>
      <c r="AH320" s="45">
        <v>0</v>
      </c>
      <c r="AI320" s="43">
        <v>0</v>
      </c>
      <c r="AJ320" s="46">
        <v>0</v>
      </c>
      <c r="AK320" s="43">
        <v>11.72</v>
      </c>
      <c r="AL320" s="51"/>
      <c r="AM320" s="43">
        <v>0</v>
      </c>
      <c r="AN320" s="44">
        <v>0</v>
      </c>
      <c r="AO320" s="45">
        <v>0</v>
      </c>
      <c r="AP320" s="43">
        <v>0</v>
      </c>
      <c r="AQ320" s="46">
        <v>0</v>
      </c>
      <c r="AR320" s="43">
        <v>11.72</v>
      </c>
      <c r="AS320" s="51"/>
      <c r="AT320" s="43">
        <v>0</v>
      </c>
      <c r="AU320" s="44">
        <v>0</v>
      </c>
      <c r="AV320" s="45">
        <v>0</v>
      </c>
      <c r="AW320" s="43">
        <v>0</v>
      </c>
      <c r="AX320" s="46">
        <v>0</v>
      </c>
      <c r="AY320" s="43">
        <v>11.72</v>
      </c>
      <c r="AZ320" s="51"/>
      <c r="BA320" s="43">
        <v>0</v>
      </c>
      <c r="BB320" s="44">
        <v>0</v>
      </c>
      <c r="BC320" s="45">
        <v>0</v>
      </c>
      <c r="BD320" s="43">
        <v>0</v>
      </c>
      <c r="BE320" s="46">
        <v>0</v>
      </c>
      <c r="BF320" s="43">
        <v>11.72</v>
      </c>
      <c r="BG320" s="51"/>
      <c r="BH320" s="43">
        <v>0</v>
      </c>
      <c r="BI320" s="44">
        <v>0</v>
      </c>
      <c r="BJ320" s="45">
        <v>0</v>
      </c>
      <c r="BK320" s="43">
        <v>0</v>
      </c>
      <c r="BL320" s="46">
        <v>0</v>
      </c>
      <c r="BM320" s="43">
        <v>11.72</v>
      </c>
      <c r="BN320" s="51"/>
      <c r="BO320" s="43">
        <v>0</v>
      </c>
      <c r="BP320" s="44">
        <v>0</v>
      </c>
      <c r="BQ320" s="45">
        <v>0</v>
      </c>
      <c r="BR320" s="43">
        <v>0</v>
      </c>
      <c r="BS320" s="46">
        <v>0</v>
      </c>
      <c r="BT320" s="43">
        <v>11.72</v>
      </c>
      <c r="BU320" s="51"/>
      <c r="BV320" s="43">
        <v>0</v>
      </c>
      <c r="BW320" s="44">
        <v>0</v>
      </c>
      <c r="BX320" s="45">
        <v>0</v>
      </c>
      <c r="BY320" s="43">
        <v>0</v>
      </c>
      <c r="BZ320" s="46">
        <v>0</v>
      </c>
      <c r="CA320" s="43">
        <v>11.72</v>
      </c>
      <c r="CB320" s="51"/>
      <c r="CC320" s="43">
        <v>0</v>
      </c>
      <c r="CD320" s="44">
        <v>0</v>
      </c>
      <c r="CE320" s="45">
        <v>0</v>
      </c>
      <c r="CF320" s="43">
        <v>0</v>
      </c>
      <c r="CG320" s="46">
        <v>0</v>
      </c>
      <c r="CH320" s="43">
        <v>11.72</v>
      </c>
      <c r="CI320" s="51"/>
      <c r="CJ320" s="43">
        <v>0</v>
      </c>
      <c r="CK320" s="44">
        <v>0</v>
      </c>
      <c r="CL320" s="45">
        <v>0</v>
      </c>
      <c r="CM320" s="43">
        <v>0</v>
      </c>
      <c r="CN320" s="46">
        <v>0</v>
      </c>
      <c r="CO320" s="43">
        <v>11.72</v>
      </c>
      <c r="CP320" s="51"/>
      <c r="CQ320" s="43">
        <v>0</v>
      </c>
      <c r="CR320" s="44">
        <v>0</v>
      </c>
      <c r="CS320" s="45">
        <v>0</v>
      </c>
      <c r="CT320" s="43">
        <v>0</v>
      </c>
      <c r="CU320" s="46">
        <v>0</v>
      </c>
      <c r="CV320" s="43">
        <v>11.72</v>
      </c>
      <c r="CW320" s="51"/>
      <c r="CX320" s="43">
        <v>0</v>
      </c>
      <c r="CY320" s="44">
        <v>0</v>
      </c>
      <c r="CZ320" s="45">
        <v>0</v>
      </c>
      <c r="DA320" s="43">
        <v>0</v>
      </c>
      <c r="DB320" s="46">
        <v>0</v>
      </c>
      <c r="DC320" s="43">
        <v>11.72</v>
      </c>
      <c r="DD320" s="51"/>
      <c r="DE320" s="43">
        <v>0</v>
      </c>
      <c r="DF320" s="44">
        <v>0</v>
      </c>
      <c r="DG320" s="45">
        <v>0</v>
      </c>
      <c r="DH320" s="43">
        <v>0</v>
      </c>
      <c r="DI320" s="46">
        <v>0</v>
      </c>
      <c r="DJ320" s="43">
        <v>11.72</v>
      </c>
      <c r="DK320" s="51"/>
      <c r="DL320" s="43">
        <v>0</v>
      </c>
      <c r="DM320" s="44">
        <v>0</v>
      </c>
      <c r="DN320" s="45">
        <v>0</v>
      </c>
      <c r="DO320" s="43">
        <v>0</v>
      </c>
      <c r="DP320" s="46">
        <v>0</v>
      </c>
      <c r="DQ320" s="43">
        <v>11.72</v>
      </c>
      <c r="DR320" s="45">
        <v>4</v>
      </c>
      <c r="DS320" s="45">
        <v>0</v>
      </c>
      <c r="DT320" s="45"/>
      <c r="DU320" s="45">
        <v>0</v>
      </c>
      <c r="DV320" s="43">
        <v>11.72</v>
      </c>
      <c r="DW320" s="43">
        <v>0</v>
      </c>
      <c r="DX320" s="43">
        <v>0</v>
      </c>
      <c r="DY320" s="50">
        <v>0</v>
      </c>
      <c r="DZ320" s="50">
        <v>0</v>
      </c>
      <c r="EA320" s="52">
        <v>1</v>
      </c>
      <c r="EB320"/>
    </row>
    <row r="321" spans="1:132" outlineLevel="1" x14ac:dyDescent="0.25">
      <c r="A321" s="58" t="s">
        <v>879</v>
      </c>
      <c r="B321" s="58"/>
      <c r="C321" s="58"/>
      <c r="D321" s="58" t="s">
        <v>880</v>
      </c>
      <c r="E321" s="58"/>
      <c r="F321" s="58"/>
      <c r="G321" s="59"/>
      <c r="H321" s="59"/>
      <c r="I321" s="60">
        <v>0</v>
      </c>
      <c r="J321" s="61"/>
      <c r="K321" s="60">
        <v>0</v>
      </c>
      <c r="L321" s="62" t="e">
        <v>#DIV/0!</v>
      </c>
      <c r="M321" s="63"/>
      <c r="N321" s="60">
        <v>0</v>
      </c>
      <c r="O321" s="64" t="e">
        <v>#DIV/0!</v>
      </c>
      <c r="P321" s="60">
        <v>180599.87399999998</v>
      </c>
      <c r="Q321" s="61"/>
      <c r="R321" s="60">
        <v>0</v>
      </c>
      <c r="S321" s="62" t="e">
        <v>#DIV/0!</v>
      </c>
      <c r="T321" s="63"/>
      <c r="U321" s="60">
        <v>0</v>
      </c>
      <c r="V321" s="64" t="e">
        <v>#DIV/0!</v>
      </c>
      <c r="W321" s="60">
        <v>180599.87399999998</v>
      </c>
      <c r="X321" s="61"/>
      <c r="Y321" s="60">
        <v>1818.4818000000002</v>
      </c>
      <c r="Z321" s="62" t="e">
        <v>#DIV/0!</v>
      </c>
      <c r="AA321" s="63"/>
      <c r="AB321" s="60">
        <v>1818.4818000000002</v>
      </c>
      <c r="AC321" s="64" t="e">
        <v>#DIV/0!</v>
      </c>
      <c r="AD321" s="60">
        <v>178781.39219999997</v>
      </c>
      <c r="AE321" s="61"/>
      <c r="AF321" s="60">
        <v>6829.9751999999999</v>
      </c>
      <c r="AG321" s="62" t="e">
        <v>#DIV/0!</v>
      </c>
      <c r="AH321" s="63"/>
      <c r="AI321" s="60">
        <v>8648.4570000000003</v>
      </c>
      <c r="AJ321" s="64" t="e">
        <v>#DIV/0!</v>
      </c>
      <c r="AK321" s="60">
        <v>171951.41699999996</v>
      </c>
      <c r="AL321" s="61"/>
      <c r="AM321" s="60">
        <v>7133.966699999999</v>
      </c>
      <c r="AN321" s="62" t="e">
        <v>#DIV/0!</v>
      </c>
      <c r="AO321" s="63"/>
      <c r="AP321" s="60">
        <v>15782.423699999999</v>
      </c>
      <c r="AQ321" s="64" t="e">
        <v>#DIV/0!</v>
      </c>
      <c r="AR321" s="60">
        <v>164817.45029999994</v>
      </c>
      <c r="AS321" s="61"/>
      <c r="AT321" s="60">
        <v>46950.744499999993</v>
      </c>
      <c r="AU321" s="62" t="e">
        <v>#DIV/0!</v>
      </c>
      <c r="AV321" s="63"/>
      <c r="AW321" s="60">
        <v>62733.168199999993</v>
      </c>
      <c r="AX321" s="64" t="e">
        <v>#DIV/0!</v>
      </c>
      <c r="AY321" s="60">
        <v>117866.70580000004</v>
      </c>
      <c r="AZ321" s="61"/>
      <c r="BA321" s="60">
        <v>20074.63</v>
      </c>
      <c r="BB321" s="62" t="e">
        <v>#DIV/0!</v>
      </c>
      <c r="BC321" s="63"/>
      <c r="BD321" s="60">
        <v>82807.79819999999</v>
      </c>
      <c r="BE321" s="64" t="e">
        <v>#DIV/0!</v>
      </c>
      <c r="BF321" s="60">
        <v>97792.075800000035</v>
      </c>
      <c r="BG321" s="61"/>
      <c r="BH321" s="60">
        <v>25301.488800000003</v>
      </c>
      <c r="BI321" s="62" t="e">
        <v>#DIV/0!</v>
      </c>
      <c r="BJ321" s="63"/>
      <c r="BK321" s="60">
        <v>108109.287</v>
      </c>
      <c r="BL321" s="64" t="e">
        <v>#DIV/0!</v>
      </c>
      <c r="BM321" s="60">
        <v>72490.587000000014</v>
      </c>
      <c r="BN321" s="61"/>
      <c r="BO321" s="60">
        <v>-32.486999999999995</v>
      </c>
      <c r="BP321" s="62" t="e">
        <v>#DIV/0!</v>
      </c>
      <c r="BQ321" s="63"/>
      <c r="BR321" s="60">
        <v>108076.79999999999</v>
      </c>
      <c r="BS321" s="64" t="e">
        <v>#DIV/0!</v>
      </c>
      <c r="BT321" s="60">
        <v>72523.074000000022</v>
      </c>
      <c r="BU321" s="61"/>
      <c r="BV321" s="60">
        <v>8417.4005000000016</v>
      </c>
      <c r="BW321" s="62" t="e">
        <v>#DIV/0!</v>
      </c>
      <c r="BX321" s="63"/>
      <c r="BY321" s="60">
        <v>116494.19749999999</v>
      </c>
      <c r="BZ321" s="64" t="e">
        <v>#DIV/0!</v>
      </c>
      <c r="CA321" s="60">
        <v>64105.676500000016</v>
      </c>
      <c r="CB321" s="61"/>
      <c r="CC321" s="60">
        <v>-0.01</v>
      </c>
      <c r="CD321" s="62" t="e">
        <v>#DIV/0!</v>
      </c>
      <c r="CE321" s="63"/>
      <c r="CF321" s="60">
        <v>116494.18749999999</v>
      </c>
      <c r="CG321" s="64" t="e">
        <v>#DIV/0!</v>
      </c>
      <c r="CH321" s="60">
        <v>64105.676500000016</v>
      </c>
      <c r="CI321" s="61"/>
      <c r="CJ321" s="60">
        <v>700.827</v>
      </c>
      <c r="CK321" s="62" t="e">
        <v>#DIV/0!</v>
      </c>
      <c r="CL321" s="63"/>
      <c r="CM321" s="60">
        <v>117195.01449999999</v>
      </c>
      <c r="CN321" s="64">
        <v>0</v>
      </c>
      <c r="CO321" s="60">
        <v>63404.849500000004</v>
      </c>
      <c r="CP321" s="61"/>
      <c r="CQ321" s="60">
        <v>7376.8005000000003</v>
      </c>
      <c r="CR321" s="62"/>
      <c r="CS321" s="63"/>
      <c r="CT321" s="60">
        <v>124571.86500000001</v>
      </c>
      <c r="CU321" s="64"/>
      <c r="CV321" s="66">
        <v>56028.008999999998</v>
      </c>
      <c r="CW321" s="61"/>
      <c r="CX321" s="60">
        <v>18152.134800000003</v>
      </c>
      <c r="CY321" s="62"/>
      <c r="CZ321" s="63"/>
      <c r="DA321" s="60">
        <v>142724.03979999997</v>
      </c>
      <c r="DB321" s="64"/>
      <c r="DC321" s="66">
        <v>37875.834200000012</v>
      </c>
      <c r="DD321" s="61"/>
      <c r="DE321" s="60">
        <v>-0.01</v>
      </c>
      <c r="DF321" s="62"/>
      <c r="DG321" s="63"/>
      <c r="DH321" s="60">
        <v>142724.02979999996</v>
      </c>
      <c r="DI321" s="64"/>
      <c r="DJ321" s="66">
        <v>37875.844200000014</v>
      </c>
      <c r="DK321" s="61"/>
      <c r="DL321" s="60">
        <v>32942.596799999999</v>
      </c>
      <c r="DM321" s="62"/>
      <c r="DN321" s="63"/>
      <c r="DO321" s="60">
        <v>175666.61659999995</v>
      </c>
      <c r="DP321" s="64"/>
      <c r="DQ321" s="66">
        <v>4933.2573999999986</v>
      </c>
      <c r="DR321" s="63"/>
      <c r="DS321" s="63"/>
      <c r="DT321" s="63"/>
      <c r="DU321" s="63"/>
      <c r="DV321" s="60">
        <v>1705.4500000000005</v>
      </c>
      <c r="DW321" s="60">
        <v>-5.692868398909922E-13</v>
      </c>
      <c r="DX321" s="60">
        <v>1942.06</v>
      </c>
      <c r="DY321" s="60">
        <v>1398.2800000000002</v>
      </c>
      <c r="DZ321" s="60">
        <v>124.05969600000003</v>
      </c>
      <c r="EA321" s="62"/>
      <c r="EB321"/>
    </row>
    <row r="322" spans="1:132" ht="38.25" outlineLevel="1" x14ac:dyDescent="0.25">
      <c r="A322" s="37" t="s">
        <v>881</v>
      </c>
      <c r="B322" s="38" t="s">
        <v>595</v>
      </c>
      <c r="C322" s="37" t="s">
        <v>53</v>
      </c>
      <c r="D322" s="37" t="s">
        <v>596</v>
      </c>
      <c r="E322" s="39" t="s">
        <v>130</v>
      </c>
      <c r="F322" s="39">
        <v>194.9</v>
      </c>
      <c r="G322" s="40">
        <v>4.71</v>
      </c>
      <c r="H322" s="40">
        <v>5.89</v>
      </c>
      <c r="I322" s="41">
        <v>1147.961</v>
      </c>
      <c r="J322" s="51"/>
      <c r="K322" s="43">
        <v>0</v>
      </c>
      <c r="L322" s="44">
        <v>0</v>
      </c>
      <c r="M322" s="45">
        <v>0</v>
      </c>
      <c r="N322" s="43">
        <v>0</v>
      </c>
      <c r="O322" s="46">
        <v>0</v>
      </c>
      <c r="P322" s="43">
        <v>1147.961</v>
      </c>
      <c r="Q322" s="51"/>
      <c r="R322" s="43">
        <v>0</v>
      </c>
      <c r="S322" s="44">
        <v>0</v>
      </c>
      <c r="T322" s="48">
        <v>0</v>
      </c>
      <c r="U322" s="43">
        <v>0</v>
      </c>
      <c r="V322" s="46">
        <v>0</v>
      </c>
      <c r="W322" s="43">
        <v>1147.961</v>
      </c>
      <c r="X322" s="51">
        <v>74.900000000000006</v>
      </c>
      <c r="Y322" s="43">
        <v>441.161</v>
      </c>
      <c r="Z322" s="44">
        <v>0.38429964084145718</v>
      </c>
      <c r="AA322" s="45">
        <v>74.900000000000006</v>
      </c>
      <c r="AB322" s="43">
        <v>441.161</v>
      </c>
      <c r="AC322" s="46">
        <v>0.38429964084145718</v>
      </c>
      <c r="AD322" s="43">
        <v>706.8</v>
      </c>
      <c r="AE322" s="51">
        <v>54.3</v>
      </c>
      <c r="AF322" s="43">
        <v>319.82699999999994</v>
      </c>
      <c r="AG322" s="44">
        <v>0.27860441251924056</v>
      </c>
      <c r="AH322" s="45">
        <v>129.19999999999999</v>
      </c>
      <c r="AI322" s="43">
        <v>760.98799999999994</v>
      </c>
      <c r="AJ322" s="46">
        <v>0.66290405336069769</v>
      </c>
      <c r="AK322" s="43">
        <v>386.97300000000007</v>
      </c>
      <c r="AL322" s="51"/>
      <c r="AM322" s="43">
        <v>0</v>
      </c>
      <c r="AN322" s="44">
        <v>0</v>
      </c>
      <c r="AO322" s="45">
        <v>129.19999999999999</v>
      </c>
      <c r="AP322" s="43">
        <v>760.98799999999994</v>
      </c>
      <c r="AQ322" s="46">
        <v>0.66290405336069769</v>
      </c>
      <c r="AR322" s="43">
        <v>386.97300000000007</v>
      </c>
      <c r="AS322" s="51">
        <v>37.1</v>
      </c>
      <c r="AT322" s="43">
        <v>218.51900000000001</v>
      </c>
      <c r="AU322" s="44">
        <v>0.19035402770651616</v>
      </c>
      <c r="AV322" s="45">
        <v>166.29999999999998</v>
      </c>
      <c r="AW322" s="43">
        <v>979.50699999999995</v>
      </c>
      <c r="AX322" s="46">
        <v>0.8532580810672139</v>
      </c>
      <c r="AY322" s="43">
        <v>168.45400000000006</v>
      </c>
      <c r="AZ322" s="51"/>
      <c r="BA322" s="43">
        <v>0</v>
      </c>
      <c r="BB322" s="44">
        <v>0</v>
      </c>
      <c r="BC322" s="45">
        <v>166.29999999999998</v>
      </c>
      <c r="BD322" s="43">
        <v>979.50699999999995</v>
      </c>
      <c r="BE322" s="46">
        <v>0.8532580810672139</v>
      </c>
      <c r="BF322" s="43">
        <v>168.45400000000006</v>
      </c>
      <c r="BG322" s="51">
        <v>14.2</v>
      </c>
      <c r="BH322" s="43">
        <v>83.637999999999991</v>
      </c>
      <c r="BI322" s="44">
        <v>7.2857875833760896E-2</v>
      </c>
      <c r="BJ322" s="45">
        <v>180.49999999999997</v>
      </c>
      <c r="BK322" s="43">
        <v>1063.145</v>
      </c>
      <c r="BL322" s="46">
        <v>0.92611595690097481</v>
      </c>
      <c r="BM322" s="43">
        <v>84.816000000000031</v>
      </c>
      <c r="BN322" s="51"/>
      <c r="BO322" s="43">
        <v>0</v>
      </c>
      <c r="BP322" s="44">
        <v>0</v>
      </c>
      <c r="BQ322" s="45">
        <v>180.49999999999997</v>
      </c>
      <c r="BR322" s="43">
        <v>1063.145</v>
      </c>
      <c r="BS322" s="46">
        <v>0.92611595690097481</v>
      </c>
      <c r="BT322" s="43">
        <v>84.816000000000031</v>
      </c>
      <c r="BU322" s="51"/>
      <c r="BV322" s="43">
        <v>0</v>
      </c>
      <c r="BW322" s="44">
        <v>0</v>
      </c>
      <c r="BX322" s="45">
        <v>180.49999999999997</v>
      </c>
      <c r="BY322" s="43">
        <v>1063.145</v>
      </c>
      <c r="BZ322" s="46">
        <v>0.92611595690097481</v>
      </c>
      <c r="CA322" s="43">
        <v>84.816000000000031</v>
      </c>
      <c r="CB322" s="51"/>
      <c r="CC322" s="43">
        <v>0</v>
      </c>
      <c r="CD322" s="44">
        <v>0</v>
      </c>
      <c r="CE322" s="45">
        <v>180.49999999999997</v>
      </c>
      <c r="CF322" s="43">
        <v>1063.145</v>
      </c>
      <c r="CG322" s="46">
        <v>0.92611595690097481</v>
      </c>
      <c r="CH322" s="43">
        <v>84.816000000000031</v>
      </c>
      <c r="CI322" s="51">
        <v>14.4</v>
      </c>
      <c r="CJ322" s="43">
        <v>84.816000000000003</v>
      </c>
      <c r="CK322" s="44">
        <v>7.3884043099025146E-2</v>
      </c>
      <c r="CL322" s="45">
        <v>194.89999999999998</v>
      </c>
      <c r="CM322" s="43">
        <v>1147.961</v>
      </c>
      <c r="CN322" s="46">
        <v>1</v>
      </c>
      <c r="CO322" s="43">
        <v>0</v>
      </c>
      <c r="CP322" s="51"/>
      <c r="CQ322" s="43">
        <v>0</v>
      </c>
      <c r="CR322" s="44">
        <v>0</v>
      </c>
      <c r="CS322" s="45">
        <v>194.89999999999998</v>
      </c>
      <c r="CT322" s="43">
        <v>1147.961</v>
      </c>
      <c r="CU322" s="46">
        <v>1</v>
      </c>
      <c r="CV322" s="43">
        <v>0</v>
      </c>
      <c r="CW322" s="51"/>
      <c r="CX322" s="43">
        <v>0</v>
      </c>
      <c r="CY322" s="44">
        <v>0</v>
      </c>
      <c r="CZ322" s="45">
        <v>194.89999999999998</v>
      </c>
      <c r="DA322" s="43">
        <v>1147.961</v>
      </c>
      <c r="DB322" s="46">
        <v>1</v>
      </c>
      <c r="DC322" s="43">
        <v>0</v>
      </c>
      <c r="DD322" s="51"/>
      <c r="DE322" s="43">
        <v>0</v>
      </c>
      <c r="DF322" s="44">
        <v>0</v>
      </c>
      <c r="DG322" s="45">
        <v>194.89999999999998</v>
      </c>
      <c r="DH322" s="43">
        <v>1147.961</v>
      </c>
      <c r="DI322" s="46">
        <v>1</v>
      </c>
      <c r="DJ322" s="43">
        <v>0</v>
      </c>
      <c r="DK322" s="51"/>
      <c r="DL322" s="43">
        <v>0</v>
      </c>
      <c r="DM322" s="44">
        <v>0</v>
      </c>
      <c r="DN322" s="45">
        <v>194.89999999999998</v>
      </c>
      <c r="DO322" s="43">
        <v>1147.961</v>
      </c>
      <c r="DP322" s="46">
        <v>1</v>
      </c>
      <c r="DQ322" s="43">
        <v>0</v>
      </c>
      <c r="DR322" s="45">
        <v>2.8421709430404007E-14</v>
      </c>
      <c r="DS322" s="45">
        <v>2.8421709430404007E-14</v>
      </c>
      <c r="DT322" s="45"/>
      <c r="DU322" s="45">
        <v>0</v>
      </c>
      <c r="DV322" s="43">
        <v>1.6740386854507959E-13</v>
      </c>
      <c r="DW322" s="43">
        <v>1.6740386854507959E-13</v>
      </c>
      <c r="DX322" s="43">
        <v>0</v>
      </c>
      <c r="DY322" s="50">
        <v>0</v>
      </c>
      <c r="DZ322" s="50">
        <v>1.7098491676345584E-14</v>
      </c>
      <c r="EA322" s="52">
        <v>1.4582713920166243E-16</v>
      </c>
      <c r="EB322"/>
    </row>
    <row r="323" spans="1:132" ht="38.25" outlineLevel="1" x14ac:dyDescent="0.25">
      <c r="A323" s="37" t="s">
        <v>882</v>
      </c>
      <c r="B323" s="38" t="s">
        <v>421</v>
      </c>
      <c r="C323" s="37" t="s">
        <v>48</v>
      </c>
      <c r="D323" s="37" t="s">
        <v>422</v>
      </c>
      <c r="E323" s="39" t="s">
        <v>130</v>
      </c>
      <c r="F323" s="39">
        <v>37.97</v>
      </c>
      <c r="G323" s="40">
        <v>5.46</v>
      </c>
      <c r="H323" s="40">
        <v>6.83</v>
      </c>
      <c r="I323" s="41">
        <v>259.33499999999998</v>
      </c>
      <c r="J323" s="51"/>
      <c r="K323" s="43">
        <v>0</v>
      </c>
      <c r="L323" s="44">
        <v>0</v>
      </c>
      <c r="M323" s="45">
        <v>0</v>
      </c>
      <c r="N323" s="43">
        <v>0</v>
      </c>
      <c r="O323" s="46">
        <v>0</v>
      </c>
      <c r="P323" s="43">
        <v>259.33499999999998</v>
      </c>
      <c r="Q323" s="51"/>
      <c r="R323" s="43">
        <v>0</v>
      </c>
      <c r="S323" s="44">
        <v>0</v>
      </c>
      <c r="T323" s="48">
        <v>0</v>
      </c>
      <c r="U323" s="43">
        <v>0</v>
      </c>
      <c r="V323" s="46">
        <v>0</v>
      </c>
      <c r="W323" s="43">
        <v>259.33499999999998</v>
      </c>
      <c r="X323" s="51"/>
      <c r="Y323" s="43">
        <v>0</v>
      </c>
      <c r="Z323" s="44">
        <v>0</v>
      </c>
      <c r="AA323" s="45">
        <v>0</v>
      </c>
      <c r="AB323" s="43">
        <v>0</v>
      </c>
      <c r="AC323" s="46">
        <v>0</v>
      </c>
      <c r="AD323" s="43">
        <v>259.33499999999998</v>
      </c>
      <c r="AE323" s="51">
        <v>10.8</v>
      </c>
      <c r="AF323" s="43">
        <v>73.76400000000001</v>
      </c>
      <c r="AG323" s="44">
        <v>0.28443519000520567</v>
      </c>
      <c r="AH323" s="45">
        <v>10.8</v>
      </c>
      <c r="AI323" s="43">
        <v>73.76400000000001</v>
      </c>
      <c r="AJ323" s="46">
        <v>0.28443519000520567</v>
      </c>
      <c r="AK323" s="43">
        <v>185.57099999999997</v>
      </c>
      <c r="AL323" s="51"/>
      <c r="AM323" s="43">
        <v>0</v>
      </c>
      <c r="AN323" s="44">
        <v>0</v>
      </c>
      <c r="AO323" s="45">
        <v>10.8</v>
      </c>
      <c r="AP323" s="43">
        <v>73.76400000000001</v>
      </c>
      <c r="AQ323" s="46">
        <v>0.28443519000520567</v>
      </c>
      <c r="AR323" s="43">
        <v>185.57099999999997</v>
      </c>
      <c r="AS323" s="51"/>
      <c r="AT323" s="43">
        <v>0</v>
      </c>
      <c r="AU323" s="44">
        <v>0</v>
      </c>
      <c r="AV323" s="45">
        <v>10.8</v>
      </c>
      <c r="AW323" s="43">
        <v>73.76400000000001</v>
      </c>
      <c r="AX323" s="46">
        <v>0.28443519000520567</v>
      </c>
      <c r="AY323" s="43">
        <v>185.57099999999997</v>
      </c>
      <c r="AZ323" s="51"/>
      <c r="BA323" s="43">
        <v>0</v>
      </c>
      <c r="BB323" s="44">
        <v>0</v>
      </c>
      <c r="BC323" s="45">
        <v>10.8</v>
      </c>
      <c r="BD323" s="43">
        <v>73.76400000000001</v>
      </c>
      <c r="BE323" s="46">
        <v>0.28443519000520567</v>
      </c>
      <c r="BF323" s="43">
        <v>185.57099999999997</v>
      </c>
      <c r="BG323" s="51"/>
      <c r="BH323" s="43">
        <v>0</v>
      </c>
      <c r="BI323" s="44">
        <v>0</v>
      </c>
      <c r="BJ323" s="45">
        <v>10.8</v>
      </c>
      <c r="BK323" s="43">
        <v>73.76400000000001</v>
      </c>
      <c r="BL323" s="46">
        <v>0.28443519000520567</v>
      </c>
      <c r="BM323" s="43">
        <v>185.57099999999997</v>
      </c>
      <c r="BN323" s="51"/>
      <c r="BO323" s="43">
        <v>0</v>
      </c>
      <c r="BP323" s="44">
        <v>0</v>
      </c>
      <c r="BQ323" s="45">
        <v>10.8</v>
      </c>
      <c r="BR323" s="43">
        <v>73.76400000000001</v>
      </c>
      <c r="BS323" s="46">
        <v>0.28443519000520567</v>
      </c>
      <c r="BT323" s="43">
        <v>185.57099999999997</v>
      </c>
      <c r="BU323" s="51"/>
      <c r="BV323" s="43">
        <v>0</v>
      </c>
      <c r="BW323" s="44">
        <v>0</v>
      </c>
      <c r="BX323" s="45">
        <v>10.8</v>
      </c>
      <c r="BY323" s="43">
        <v>73.76400000000001</v>
      </c>
      <c r="BZ323" s="46">
        <v>0.28443519000520567</v>
      </c>
      <c r="CA323" s="43">
        <v>185.57099999999997</v>
      </c>
      <c r="CB323" s="51"/>
      <c r="CC323" s="43">
        <v>0</v>
      </c>
      <c r="CD323" s="44">
        <v>0</v>
      </c>
      <c r="CE323" s="45">
        <v>10.8</v>
      </c>
      <c r="CF323" s="43">
        <v>73.76400000000001</v>
      </c>
      <c r="CG323" s="46">
        <v>0.28443519000520567</v>
      </c>
      <c r="CH323" s="43">
        <v>185.57099999999997</v>
      </c>
      <c r="CI323" s="51"/>
      <c r="CJ323" s="43">
        <v>0</v>
      </c>
      <c r="CK323" s="44">
        <v>0</v>
      </c>
      <c r="CL323" s="45">
        <v>10.8</v>
      </c>
      <c r="CM323" s="43">
        <v>73.76400000000001</v>
      </c>
      <c r="CN323" s="46">
        <v>0.28443519000520567</v>
      </c>
      <c r="CO323" s="43">
        <v>185.57099999999997</v>
      </c>
      <c r="CP323" s="51">
        <v>27.17</v>
      </c>
      <c r="CQ323" s="43">
        <v>185.5711</v>
      </c>
      <c r="CR323" s="44">
        <v>0.71556519559642939</v>
      </c>
      <c r="CS323" s="45">
        <v>37.97</v>
      </c>
      <c r="CT323" s="43">
        <v>259.33510000000001</v>
      </c>
      <c r="CU323" s="46">
        <v>1.0000003856016351</v>
      </c>
      <c r="CV323" s="43">
        <v>-1.0000000003174137E-4</v>
      </c>
      <c r="CW323" s="51"/>
      <c r="CX323" s="43">
        <v>0</v>
      </c>
      <c r="CY323" s="44">
        <v>0</v>
      </c>
      <c r="CZ323" s="45">
        <v>37.97</v>
      </c>
      <c r="DA323" s="43">
        <v>259.33510000000001</v>
      </c>
      <c r="DB323" s="46">
        <v>1.0000003856016351</v>
      </c>
      <c r="DC323" s="43">
        <v>-1.0000000003174137E-4</v>
      </c>
      <c r="DD323" s="51"/>
      <c r="DE323" s="43">
        <v>0</v>
      </c>
      <c r="DF323" s="44">
        <v>0</v>
      </c>
      <c r="DG323" s="45">
        <v>37.97</v>
      </c>
      <c r="DH323" s="43">
        <v>259.33510000000001</v>
      </c>
      <c r="DI323" s="46">
        <v>1.0000003856016351</v>
      </c>
      <c r="DJ323" s="43">
        <v>-1.0000000003174137E-4</v>
      </c>
      <c r="DK323" s="51"/>
      <c r="DL323" s="43">
        <v>0</v>
      </c>
      <c r="DM323" s="44">
        <v>0</v>
      </c>
      <c r="DN323" s="45">
        <v>37.97</v>
      </c>
      <c r="DO323" s="43">
        <v>259.33510000000001</v>
      </c>
      <c r="DP323" s="46">
        <v>1.0000003856016351</v>
      </c>
      <c r="DQ323" s="43">
        <v>-1.0000000003174137E-4</v>
      </c>
      <c r="DR323" s="45">
        <v>0</v>
      </c>
      <c r="DS323" s="45">
        <v>0</v>
      </c>
      <c r="DT323" s="45"/>
      <c r="DU323" s="45">
        <v>0</v>
      </c>
      <c r="DV323" s="43">
        <v>0</v>
      </c>
      <c r="DW323" s="43">
        <v>0</v>
      </c>
      <c r="DX323" s="43">
        <v>0</v>
      </c>
      <c r="DY323" s="50">
        <v>0</v>
      </c>
      <c r="DZ323" s="50">
        <v>0</v>
      </c>
      <c r="EA323" s="52" t="s">
        <v>2076</v>
      </c>
      <c r="EB323"/>
    </row>
    <row r="324" spans="1:132" ht="38.25" outlineLevel="1" x14ac:dyDescent="0.25">
      <c r="A324" s="37" t="s">
        <v>883</v>
      </c>
      <c r="B324" s="38" t="s">
        <v>724</v>
      </c>
      <c r="C324" s="37" t="s">
        <v>53</v>
      </c>
      <c r="D324" s="37" t="s">
        <v>599</v>
      </c>
      <c r="E324" s="39" t="s">
        <v>130</v>
      </c>
      <c r="F324" s="39">
        <v>194.9</v>
      </c>
      <c r="G324" s="40">
        <v>12.37</v>
      </c>
      <c r="H324" s="40">
        <v>15.48</v>
      </c>
      <c r="I324" s="41">
        <v>3017.0520000000001</v>
      </c>
      <c r="J324" s="51">
        <v>0</v>
      </c>
      <c r="K324" s="43">
        <v>0</v>
      </c>
      <c r="L324" s="44">
        <v>0</v>
      </c>
      <c r="M324" s="45">
        <v>0</v>
      </c>
      <c r="N324" s="43">
        <v>0</v>
      </c>
      <c r="O324" s="46">
        <v>0</v>
      </c>
      <c r="P324" s="43">
        <v>3017.0520000000001</v>
      </c>
      <c r="Q324" s="51"/>
      <c r="R324" s="43">
        <v>0</v>
      </c>
      <c r="S324" s="44">
        <v>0</v>
      </c>
      <c r="T324" s="48">
        <v>0</v>
      </c>
      <c r="U324" s="43">
        <v>0</v>
      </c>
      <c r="V324" s="46">
        <v>0</v>
      </c>
      <c r="W324" s="43">
        <v>3017.0520000000001</v>
      </c>
      <c r="X324" s="51">
        <v>34.9</v>
      </c>
      <c r="Y324" s="43">
        <v>540.25199999999995</v>
      </c>
      <c r="Z324" s="44">
        <v>0.17906618778860953</v>
      </c>
      <c r="AA324" s="45">
        <v>34.9</v>
      </c>
      <c r="AB324" s="43">
        <v>540.25199999999995</v>
      </c>
      <c r="AC324" s="46">
        <v>0.17906618778860953</v>
      </c>
      <c r="AD324" s="43">
        <v>2476.8000000000002</v>
      </c>
      <c r="AE324" s="51">
        <v>94.3</v>
      </c>
      <c r="AF324" s="43">
        <v>1459.7639999999999</v>
      </c>
      <c r="AG324" s="44">
        <v>0.48383786557208819</v>
      </c>
      <c r="AH324" s="45">
        <v>129.19999999999999</v>
      </c>
      <c r="AI324" s="43">
        <v>2000.0159999999998</v>
      </c>
      <c r="AJ324" s="46">
        <v>0.66290405336069769</v>
      </c>
      <c r="AK324" s="43">
        <v>1017.0360000000003</v>
      </c>
      <c r="AL324" s="51"/>
      <c r="AM324" s="43">
        <v>0</v>
      </c>
      <c r="AN324" s="44">
        <v>0</v>
      </c>
      <c r="AO324" s="45">
        <v>129.19999999999999</v>
      </c>
      <c r="AP324" s="43">
        <v>2000.0159999999998</v>
      </c>
      <c r="AQ324" s="46">
        <v>0.66290405336069769</v>
      </c>
      <c r="AR324" s="43">
        <v>1017.0360000000003</v>
      </c>
      <c r="AS324" s="51">
        <v>37.1</v>
      </c>
      <c r="AT324" s="43">
        <v>574.30799999999999</v>
      </c>
      <c r="AU324" s="44">
        <v>0.19035402770651616</v>
      </c>
      <c r="AV324" s="45">
        <v>166.29999999999998</v>
      </c>
      <c r="AW324" s="43">
        <v>2574.3239999999996</v>
      </c>
      <c r="AX324" s="46">
        <v>0.85325808106721379</v>
      </c>
      <c r="AY324" s="43">
        <v>442.72800000000052</v>
      </c>
      <c r="AZ324" s="51"/>
      <c r="BA324" s="43">
        <v>0</v>
      </c>
      <c r="BB324" s="44">
        <v>0</v>
      </c>
      <c r="BC324" s="45">
        <v>166.29999999999998</v>
      </c>
      <c r="BD324" s="43">
        <v>2574.3239999999996</v>
      </c>
      <c r="BE324" s="46">
        <v>0.85325808106721379</v>
      </c>
      <c r="BF324" s="43">
        <v>442.72800000000052</v>
      </c>
      <c r="BG324" s="51">
        <v>14.2</v>
      </c>
      <c r="BH324" s="43">
        <v>219.816</v>
      </c>
      <c r="BI324" s="44">
        <v>7.2857875833760896E-2</v>
      </c>
      <c r="BJ324" s="45">
        <v>180.49999999999997</v>
      </c>
      <c r="BK324" s="43">
        <v>2794.1399999999994</v>
      </c>
      <c r="BL324" s="46">
        <v>0.92611595690097459</v>
      </c>
      <c r="BM324" s="43">
        <v>222.91200000000072</v>
      </c>
      <c r="BN324" s="51"/>
      <c r="BO324" s="43">
        <v>0</v>
      </c>
      <c r="BP324" s="44">
        <v>0</v>
      </c>
      <c r="BQ324" s="45">
        <v>180.49999999999997</v>
      </c>
      <c r="BR324" s="43">
        <v>2794.1399999999994</v>
      </c>
      <c r="BS324" s="46">
        <v>0.92611595690097459</v>
      </c>
      <c r="BT324" s="43">
        <v>222.91200000000072</v>
      </c>
      <c r="BU324" s="51"/>
      <c r="BV324" s="43">
        <v>0</v>
      </c>
      <c r="BW324" s="44">
        <v>0</v>
      </c>
      <c r="BX324" s="45">
        <v>180.49999999999997</v>
      </c>
      <c r="BY324" s="43">
        <v>2794.1399999999994</v>
      </c>
      <c r="BZ324" s="46">
        <v>0.92611595690097459</v>
      </c>
      <c r="CA324" s="43">
        <v>222.91200000000072</v>
      </c>
      <c r="CB324" s="51"/>
      <c r="CC324" s="43">
        <v>0</v>
      </c>
      <c r="CD324" s="44">
        <v>0</v>
      </c>
      <c r="CE324" s="45">
        <v>180.49999999999997</v>
      </c>
      <c r="CF324" s="43">
        <v>2794.1399999999994</v>
      </c>
      <c r="CG324" s="46">
        <v>0.92611595690097459</v>
      </c>
      <c r="CH324" s="43">
        <v>222.91200000000072</v>
      </c>
      <c r="CI324" s="51">
        <v>14.4</v>
      </c>
      <c r="CJ324" s="43">
        <v>222.91200000000001</v>
      </c>
      <c r="CK324" s="44">
        <v>7.3884043099025146E-2</v>
      </c>
      <c r="CL324" s="45">
        <v>194.89999999999998</v>
      </c>
      <c r="CM324" s="43">
        <v>3017.0519999999992</v>
      </c>
      <c r="CN324" s="46">
        <v>0.99999999999999967</v>
      </c>
      <c r="CO324" s="43">
        <v>0</v>
      </c>
      <c r="CP324" s="51"/>
      <c r="CQ324" s="43">
        <v>0</v>
      </c>
      <c r="CR324" s="44">
        <v>0</v>
      </c>
      <c r="CS324" s="45">
        <v>194.89999999999998</v>
      </c>
      <c r="CT324" s="43">
        <v>3017.0519999999992</v>
      </c>
      <c r="CU324" s="46">
        <v>0.99999999999999967</v>
      </c>
      <c r="CV324" s="43">
        <v>0</v>
      </c>
      <c r="CW324" s="51"/>
      <c r="CX324" s="43">
        <v>0</v>
      </c>
      <c r="CY324" s="44">
        <v>0</v>
      </c>
      <c r="CZ324" s="45">
        <v>194.89999999999998</v>
      </c>
      <c r="DA324" s="43">
        <v>3017.0519999999992</v>
      </c>
      <c r="DB324" s="46">
        <v>0.99999999999999967</v>
      </c>
      <c r="DC324" s="43">
        <v>0</v>
      </c>
      <c r="DD324" s="51"/>
      <c r="DE324" s="43">
        <v>0</v>
      </c>
      <c r="DF324" s="44">
        <v>0</v>
      </c>
      <c r="DG324" s="45">
        <v>194.89999999999998</v>
      </c>
      <c r="DH324" s="43">
        <v>3017.0519999999992</v>
      </c>
      <c r="DI324" s="46">
        <v>0.99999999999999967</v>
      </c>
      <c r="DJ324" s="43">
        <v>0</v>
      </c>
      <c r="DK324" s="51"/>
      <c r="DL324" s="43">
        <v>0</v>
      </c>
      <c r="DM324" s="44">
        <v>0</v>
      </c>
      <c r="DN324" s="45">
        <v>194.89999999999998</v>
      </c>
      <c r="DO324" s="43">
        <v>3017.0519999999992</v>
      </c>
      <c r="DP324" s="46">
        <v>0.99999999999999967</v>
      </c>
      <c r="DQ324" s="43">
        <v>0</v>
      </c>
      <c r="DR324" s="45">
        <v>2.8421709430404007E-14</v>
      </c>
      <c r="DS324" s="45">
        <v>2.8421709430404007E-14</v>
      </c>
      <c r="DT324" s="45"/>
      <c r="DU324" s="45">
        <v>0</v>
      </c>
      <c r="DV324" s="43">
        <v>4.3996806198265405E-13</v>
      </c>
      <c r="DW324" s="43">
        <v>4.3996806198265405E-13</v>
      </c>
      <c r="DX324" s="43">
        <v>0</v>
      </c>
      <c r="DY324" s="50">
        <v>0</v>
      </c>
      <c r="DZ324" s="50">
        <v>3.4197037562799792E-14</v>
      </c>
      <c r="EA324" s="52">
        <v>1.4582713920166243E-16</v>
      </c>
      <c r="EB324"/>
    </row>
    <row r="325" spans="1:132" ht="38.25" outlineLevel="1" x14ac:dyDescent="0.25">
      <c r="A325" s="37" t="s">
        <v>884</v>
      </c>
      <c r="B325" s="38" t="s">
        <v>424</v>
      </c>
      <c r="C325" s="37" t="s">
        <v>48</v>
      </c>
      <c r="D325" s="37" t="s">
        <v>425</v>
      </c>
      <c r="E325" s="39" t="s">
        <v>130</v>
      </c>
      <c r="F325" s="39">
        <v>37.97</v>
      </c>
      <c r="G325" s="40">
        <v>18.63</v>
      </c>
      <c r="H325" s="40">
        <v>23.32</v>
      </c>
      <c r="I325" s="41">
        <v>885.46</v>
      </c>
      <c r="J325" s="51">
        <v>0</v>
      </c>
      <c r="K325" s="43">
        <v>0</v>
      </c>
      <c r="L325" s="44">
        <v>0</v>
      </c>
      <c r="M325" s="45">
        <v>0</v>
      </c>
      <c r="N325" s="43">
        <v>0</v>
      </c>
      <c r="O325" s="46">
        <v>0</v>
      </c>
      <c r="P325" s="43">
        <v>885.46</v>
      </c>
      <c r="Q325" s="51"/>
      <c r="R325" s="43">
        <v>0</v>
      </c>
      <c r="S325" s="44">
        <v>0</v>
      </c>
      <c r="T325" s="48">
        <v>0</v>
      </c>
      <c r="U325" s="43">
        <v>0</v>
      </c>
      <c r="V325" s="46">
        <v>0</v>
      </c>
      <c r="W325" s="43">
        <v>885.46</v>
      </c>
      <c r="X325" s="51"/>
      <c r="Y325" s="43">
        <v>0</v>
      </c>
      <c r="Z325" s="44">
        <v>0</v>
      </c>
      <c r="AA325" s="45">
        <v>0</v>
      </c>
      <c r="AB325" s="43">
        <v>0</v>
      </c>
      <c r="AC325" s="46">
        <v>0</v>
      </c>
      <c r="AD325" s="43">
        <v>885.46</v>
      </c>
      <c r="AE325" s="51"/>
      <c r="AF325" s="43">
        <v>0</v>
      </c>
      <c r="AG325" s="44">
        <v>0</v>
      </c>
      <c r="AH325" s="45">
        <v>0</v>
      </c>
      <c r="AI325" s="43">
        <v>0</v>
      </c>
      <c r="AJ325" s="46">
        <v>0</v>
      </c>
      <c r="AK325" s="43">
        <v>885.46</v>
      </c>
      <c r="AL325" s="51"/>
      <c r="AM325" s="43">
        <v>0</v>
      </c>
      <c r="AN325" s="44">
        <v>0</v>
      </c>
      <c r="AO325" s="45">
        <v>0</v>
      </c>
      <c r="AP325" s="43">
        <v>0</v>
      </c>
      <c r="AQ325" s="46">
        <v>0</v>
      </c>
      <c r="AR325" s="43">
        <v>885.46</v>
      </c>
      <c r="AS325" s="51"/>
      <c r="AT325" s="43">
        <v>0</v>
      </c>
      <c r="AU325" s="44">
        <v>0</v>
      </c>
      <c r="AV325" s="45">
        <v>0</v>
      </c>
      <c r="AW325" s="43">
        <v>0</v>
      </c>
      <c r="AX325" s="46">
        <v>0</v>
      </c>
      <c r="AY325" s="43">
        <v>885.46</v>
      </c>
      <c r="AZ325" s="51"/>
      <c r="BA325" s="43">
        <v>0</v>
      </c>
      <c r="BB325" s="44">
        <v>0</v>
      </c>
      <c r="BC325" s="45">
        <v>0</v>
      </c>
      <c r="BD325" s="43">
        <v>0</v>
      </c>
      <c r="BE325" s="46">
        <v>0</v>
      </c>
      <c r="BF325" s="43">
        <v>885.46</v>
      </c>
      <c r="BG325" s="51"/>
      <c r="BH325" s="43">
        <v>0</v>
      </c>
      <c r="BI325" s="44">
        <v>0</v>
      </c>
      <c r="BJ325" s="45">
        <v>0</v>
      </c>
      <c r="BK325" s="43">
        <v>0</v>
      </c>
      <c r="BL325" s="46">
        <v>0</v>
      </c>
      <c r="BM325" s="43">
        <v>885.46</v>
      </c>
      <c r="BN325" s="51"/>
      <c r="BO325" s="43">
        <v>0</v>
      </c>
      <c r="BP325" s="44">
        <v>0</v>
      </c>
      <c r="BQ325" s="45">
        <v>0</v>
      </c>
      <c r="BR325" s="43">
        <v>0</v>
      </c>
      <c r="BS325" s="46">
        <v>0</v>
      </c>
      <c r="BT325" s="43">
        <v>885.46</v>
      </c>
      <c r="BU325" s="51">
        <v>10.8</v>
      </c>
      <c r="BV325" s="43">
        <v>251.85600000000002</v>
      </c>
      <c r="BW325" s="44">
        <v>0.28443520881801548</v>
      </c>
      <c r="BX325" s="45">
        <v>10.8</v>
      </c>
      <c r="BY325" s="43">
        <v>251.85600000000002</v>
      </c>
      <c r="BZ325" s="46">
        <v>0.28443520881801548</v>
      </c>
      <c r="CA325" s="43">
        <v>633.60400000000004</v>
      </c>
      <c r="CB325" s="51"/>
      <c r="CC325" s="43">
        <v>0</v>
      </c>
      <c r="CD325" s="44">
        <v>0</v>
      </c>
      <c r="CE325" s="45">
        <v>10.8</v>
      </c>
      <c r="CF325" s="43">
        <v>251.85600000000002</v>
      </c>
      <c r="CG325" s="46">
        <v>0.28443520881801548</v>
      </c>
      <c r="CH325" s="43">
        <v>633.60400000000004</v>
      </c>
      <c r="CI325" s="51"/>
      <c r="CJ325" s="43">
        <v>0</v>
      </c>
      <c r="CK325" s="44">
        <v>0</v>
      </c>
      <c r="CL325" s="45">
        <v>10.8</v>
      </c>
      <c r="CM325" s="43">
        <v>251.85600000000002</v>
      </c>
      <c r="CN325" s="46">
        <v>0.28443520881801548</v>
      </c>
      <c r="CO325" s="43">
        <v>633.60400000000004</v>
      </c>
      <c r="CP325" s="51">
        <v>27.17</v>
      </c>
      <c r="CQ325" s="43">
        <v>633.60440000000006</v>
      </c>
      <c r="CR325" s="44">
        <v>0.71556524292458157</v>
      </c>
      <c r="CS325" s="45">
        <v>37.97</v>
      </c>
      <c r="CT325" s="43">
        <v>885.46040000000005</v>
      </c>
      <c r="CU325" s="46">
        <v>1.0000004517425971</v>
      </c>
      <c r="CV325" s="43">
        <v>-4.0000000001327862E-4</v>
      </c>
      <c r="CW325" s="51"/>
      <c r="CX325" s="43">
        <v>0</v>
      </c>
      <c r="CY325" s="44">
        <v>0</v>
      </c>
      <c r="CZ325" s="45">
        <v>37.97</v>
      </c>
      <c r="DA325" s="43">
        <v>885.46040000000005</v>
      </c>
      <c r="DB325" s="46">
        <v>1.0000004517425971</v>
      </c>
      <c r="DC325" s="43">
        <v>-4.0000000001327862E-4</v>
      </c>
      <c r="DD325" s="51"/>
      <c r="DE325" s="43">
        <v>0</v>
      </c>
      <c r="DF325" s="44">
        <v>0</v>
      </c>
      <c r="DG325" s="45">
        <v>37.97</v>
      </c>
      <c r="DH325" s="43">
        <v>885.46040000000005</v>
      </c>
      <c r="DI325" s="46">
        <v>1.0000004517425971</v>
      </c>
      <c r="DJ325" s="43">
        <v>-4.0000000001327862E-4</v>
      </c>
      <c r="DK325" s="51"/>
      <c r="DL325" s="43">
        <v>0</v>
      </c>
      <c r="DM325" s="44">
        <v>0</v>
      </c>
      <c r="DN325" s="45">
        <v>37.97</v>
      </c>
      <c r="DO325" s="43">
        <v>885.46040000000005</v>
      </c>
      <c r="DP325" s="46">
        <v>1.0000004517425971</v>
      </c>
      <c r="DQ325" s="43">
        <v>-4.0000000001327862E-4</v>
      </c>
      <c r="DR325" s="45">
        <v>0</v>
      </c>
      <c r="DS325" s="45">
        <v>0</v>
      </c>
      <c r="DT325" s="45"/>
      <c r="DU325" s="45">
        <v>0</v>
      </c>
      <c r="DV325" s="43">
        <v>0</v>
      </c>
      <c r="DW325" s="43">
        <v>0</v>
      </c>
      <c r="DX325" s="43">
        <v>0</v>
      </c>
      <c r="DY325" s="50">
        <v>0</v>
      </c>
      <c r="DZ325" s="50">
        <v>0</v>
      </c>
      <c r="EA325" s="52" t="s">
        <v>2076</v>
      </c>
      <c r="EB325"/>
    </row>
    <row r="326" spans="1:132" ht="38.25" outlineLevel="1" x14ac:dyDescent="0.25">
      <c r="A326" s="37" t="s">
        <v>885</v>
      </c>
      <c r="B326" s="38" t="s">
        <v>721</v>
      </c>
      <c r="C326" s="37" t="s">
        <v>48</v>
      </c>
      <c r="D326" s="37" t="s">
        <v>722</v>
      </c>
      <c r="E326" s="39" t="s">
        <v>130</v>
      </c>
      <c r="F326" s="39">
        <v>40.75</v>
      </c>
      <c r="G326" s="40">
        <v>12.09</v>
      </c>
      <c r="H326" s="40">
        <v>15.13</v>
      </c>
      <c r="I326" s="41">
        <v>616.54700000000003</v>
      </c>
      <c r="J326" s="51">
        <v>0</v>
      </c>
      <c r="K326" s="43">
        <v>0</v>
      </c>
      <c r="L326" s="44">
        <v>0</v>
      </c>
      <c r="M326" s="45">
        <v>0</v>
      </c>
      <c r="N326" s="43">
        <v>0</v>
      </c>
      <c r="O326" s="46">
        <v>0</v>
      </c>
      <c r="P326" s="43">
        <v>616.54700000000003</v>
      </c>
      <c r="Q326" s="51"/>
      <c r="R326" s="43">
        <v>0</v>
      </c>
      <c r="S326" s="44">
        <v>0</v>
      </c>
      <c r="T326" s="48">
        <v>0</v>
      </c>
      <c r="U326" s="43">
        <v>0</v>
      </c>
      <c r="V326" s="46">
        <v>0</v>
      </c>
      <c r="W326" s="43">
        <v>616.54700000000003</v>
      </c>
      <c r="X326" s="51"/>
      <c r="Y326" s="43">
        <v>0</v>
      </c>
      <c r="Z326" s="44">
        <v>0</v>
      </c>
      <c r="AA326" s="45">
        <v>0</v>
      </c>
      <c r="AB326" s="43">
        <v>0</v>
      </c>
      <c r="AC326" s="46">
        <v>0</v>
      </c>
      <c r="AD326" s="43">
        <v>616.54700000000003</v>
      </c>
      <c r="AE326" s="51"/>
      <c r="AF326" s="43">
        <v>0</v>
      </c>
      <c r="AG326" s="44">
        <v>0</v>
      </c>
      <c r="AH326" s="45">
        <v>0</v>
      </c>
      <c r="AI326" s="43">
        <v>0</v>
      </c>
      <c r="AJ326" s="46">
        <v>0</v>
      </c>
      <c r="AK326" s="43">
        <v>616.54700000000003</v>
      </c>
      <c r="AL326" s="51"/>
      <c r="AM326" s="43">
        <v>0</v>
      </c>
      <c r="AN326" s="44">
        <v>0</v>
      </c>
      <c r="AO326" s="45">
        <v>0</v>
      </c>
      <c r="AP326" s="43">
        <v>0</v>
      </c>
      <c r="AQ326" s="46">
        <v>0</v>
      </c>
      <c r="AR326" s="43">
        <v>616.54700000000003</v>
      </c>
      <c r="AS326" s="51">
        <v>39.6</v>
      </c>
      <c r="AT326" s="43">
        <v>599.14800000000002</v>
      </c>
      <c r="AU326" s="44">
        <v>0.97177992918625833</v>
      </c>
      <c r="AV326" s="45">
        <v>39.6</v>
      </c>
      <c r="AW326" s="43">
        <v>599.14800000000002</v>
      </c>
      <c r="AX326" s="46">
        <v>0.97177992918625833</v>
      </c>
      <c r="AY326" s="43">
        <v>17.399000000000001</v>
      </c>
      <c r="AZ326" s="51"/>
      <c r="BA326" s="43">
        <v>0</v>
      </c>
      <c r="BB326" s="44">
        <v>0</v>
      </c>
      <c r="BC326" s="45">
        <v>39.6</v>
      </c>
      <c r="BD326" s="43">
        <v>599.14800000000002</v>
      </c>
      <c r="BE326" s="46">
        <v>0.97177992918625833</v>
      </c>
      <c r="BF326" s="43">
        <v>17.399000000000001</v>
      </c>
      <c r="BG326" s="51"/>
      <c r="BH326" s="43">
        <v>0</v>
      </c>
      <c r="BI326" s="44">
        <v>0</v>
      </c>
      <c r="BJ326" s="45">
        <v>39.6</v>
      </c>
      <c r="BK326" s="43">
        <v>599.14800000000002</v>
      </c>
      <c r="BL326" s="46">
        <v>0.97177992918625833</v>
      </c>
      <c r="BM326" s="43">
        <v>17.399000000000001</v>
      </c>
      <c r="BN326" s="51"/>
      <c r="BO326" s="43">
        <v>0</v>
      </c>
      <c r="BP326" s="44">
        <v>0</v>
      </c>
      <c r="BQ326" s="45">
        <v>39.6</v>
      </c>
      <c r="BR326" s="43">
        <v>599.14800000000002</v>
      </c>
      <c r="BS326" s="46">
        <v>0.97177992918625833</v>
      </c>
      <c r="BT326" s="43">
        <v>17.399000000000001</v>
      </c>
      <c r="BU326" s="51">
        <v>1.1499999999999999</v>
      </c>
      <c r="BV326" s="43">
        <v>17.3995</v>
      </c>
      <c r="BW326" s="44">
        <v>2.8220881781924168E-2</v>
      </c>
      <c r="BX326" s="45">
        <v>40.75</v>
      </c>
      <c r="BY326" s="43">
        <v>616.54750000000001</v>
      </c>
      <c r="BZ326" s="46">
        <v>1.0000008109681824</v>
      </c>
      <c r="CA326" s="43">
        <v>-4.9999999998817657E-4</v>
      </c>
      <c r="CB326" s="51"/>
      <c r="CC326" s="43">
        <v>0</v>
      </c>
      <c r="CD326" s="44">
        <v>0</v>
      </c>
      <c r="CE326" s="45">
        <v>40.75</v>
      </c>
      <c r="CF326" s="43">
        <v>616.54750000000001</v>
      </c>
      <c r="CG326" s="46">
        <v>1.0000008109681824</v>
      </c>
      <c r="CH326" s="43">
        <v>-4.9999999998817657E-4</v>
      </c>
      <c r="CI326" s="51"/>
      <c r="CJ326" s="43">
        <v>0</v>
      </c>
      <c r="CK326" s="44">
        <v>0</v>
      </c>
      <c r="CL326" s="45">
        <v>40.75</v>
      </c>
      <c r="CM326" s="43">
        <v>616.54750000000001</v>
      </c>
      <c r="CN326" s="46">
        <v>1.0000008109681824</v>
      </c>
      <c r="CO326" s="43">
        <v>-4.9999999998817657E-4</v>
      </c>
      <c r="CP326" s="51"/>
      <c r="CQ326" s="43">
        <v>0</v>
      </c>
      <c r="CR326" s="44">
        <v>0</v>
      </c>
      <c r="CS326" s="45">
        <v>40.75</v>
      </c>
      <c r="CT326" s="43">
        <v>616.5575</v>
      </c>
      <c r="CU326" s="46">
        <v>1.0000170303318319</v>
      </c>
      <c r="CV326" s="43">
        <v>-1.0499999999979082E-2</v>
      </c>
      <c r="CW326" s="51"/>
      <c r="CX326" s="43">
        <v>-0.01</v>
      </c>
      <c r="CY326" s="44">
        <v>-1.6219363649486576E-5</v>
      </c>
      <c r="CZ326" s="45">
        <v>40.75</v>
      </c>
      <c r="DA326" s="43">
        <v>616.5575</v>
      </c>
      <c r="DB326" s="46">
        <v>1.0000170303318319</v>
      </c>
      <c r="DC326" s="43">
        <v>-1.0499999999979082E-2</v>
      </c>
      <c r="DD326" s="51"/>
      <c r="DE326" s="43">
        <v>0</v>
      </c>
      <c r="DF326" s="44">
        <v>0</v>
      </c>
      <c r="DG326" s="45">
        <v>40.75</v>
      </c>
      <c r="DH326" s="43">
        <v>616.5575</v>
      </c>
      <c r="DI326" s="46">
        <v>1.0000170303318319</v>
      </c>
      <c r="DJ326" s="43">
        <v>-1.0499999999979082E-2</v>
      </c>
      <c r="DK326" s="51"/>
      <c r="DL326" s="43">
        <v>0</v>
      </c>
      <c r="DM326" s="44">
        <v>0</v>
      </c>
      <c r="DN326" s="45">
        <v>40.75</v>
      </c>
      <c r="DO326" s="43">
        <v>616.5575</v>
      </c>
      <c r="DP326" s="46">
        <v>1.0000170303318319</v>
      </c>
      <c r="DQ326" s="43">
        <v>-1.0499999999979082E-2</v>
      </c>
      <c r="DR326" s="45">
        <v>0</v>
      </c>
      <c r="DS326" s="45">
        <v>0</v>
      </c>
      <c r="DT326" s="45"/>
      <c r="DU326" s="45">
        <v>0</v>
      </c>
      <c r="DV326" s="43">
        <v>0</v>
      </c>
      <c r="DW326" s="43">
        <v>0</v>
      </c>
      <c r="DX326" s="43">
        <v>0</v>
      </c>
      <c r="DY326" s="50">
        <v>0</v>
      </c>
      <c r="DZ326" s="50">
        <v>0</v>
      </c>
      <c r="EA326" s="52" t="s">
        <v>2076</v>
      </c>
      <c r="EB326"/>
    </row>
    <row r="327" spans="1:132" ht="38.25" outlineLevel="1" x14ac:dyDescent="0.25">
      <c r="A327" s="72" t="s">
        <v>886</v>
      </c>
      <c r="B327" s="73" t="s">
        <v>727</v>
      </c>
      <c r="C327" s="72" t="s">
        <v>48</v>
      </c>
      <c r="D327" s="72" t="s">
        <v>728</v>
      </c>
      <c r="E327" s="74" t="s">
        <v>130</v>
      </c>
      <c r="F327" s="39">
        <v>40.75</v>
      </c>
      <c r="G327" s="75">
        <v>10.02</v>
      </c>
      <c r="H327" s="75">
        <v>12.54</v>
      </c>
      <c r="I327" s="41">
        <v>511.005</v>
      </c>
      <c r="J327" s="51">
        <v>0</v>
      </c>
      <c r="K327" s="43">
        <v>0</v>
      </c>
      <c r="L327" s="44">
        <v>0</v>
      </c>
      <c r="M327" s="45">
        <v>0</v>
      </c>
      <c r="N327" s="43">
        <v>0</v>
      </c>
      <c r="O327" s="46">
        <v>0</v>
      </c>
      <c r="P327" s="43">
        <v>511.005</v>
      </c>
      <c r="Q327" s="51"/>
      <c r="R327" s="43">
        <v>0</v>
      </c>
      <c r="S327" s="44">
        <v>0</v>
      </c>
      <c r="T327" s="48">
        <v>0</v>
      </c>
      <c r="U327" s="43">
        <v>0</v>
      </c>
      <c r="V327" s="46">
        <v>0</v>
      </c>
      <c r="W327" s="43">
        <v>511.005</v>
      </c>
      <c r="X327" s="51"/>
      <c r="Y327" s="43">
        <v>0</v>
      </c>
      <c r="Z327" s="44">
        <v>0</v>
      </c>
      <c r="AA327" s="45">
        <v>0</v>
      </c>
      <c r="AB327" s="43">
        <v>0</v>
      </c>
      <c r="AC327" s="46">
        <v>0</v>
      </c>
      <c r="AD327" s="43">
        <v>511.005</v>
      </c>
      <c r="AE327" s="51"/>
      <c r="AF327" s="43">
        <v>0</v>
      </c>
      <c r="AG327" s="44">
        <v>0</v>
      </c>
      <c r="AH327" s="45">
        <v>0</v>
      </c>
      <c r="AI327" s="43">
        <v>0</v>
      </c>
      <c r="AJ327" s="46">
        <v>0</v>
      </c>
      <c r="AK327" s="43">
        <v>511.005</v>
      </c>
      <c r="AL327" s="51"/>
      <c r="AM327" s="43">
        <v>0</v>
      </c>
      <c r="AN327" s="44">
        <v>0</v>
      </c>
      <c r="AO327" s="45">
        <v>0</v>
      </c>
      <c r="AP327" s="43">
        <v>0</v>
      </c>
      <c r="AQ327" s="46">
        <v>0</v>
      </c>
      <c r="AR327" s="43">
        <v>511.005</v>
      </c>
      <c r="AS327" s="51"/>
      <c r="AT327" s="43">
        <v>0</v>
      </c>
      <c r="AU327" s="44">
        <v>0</v>
      </c>
      <c r="AV327" s="45">
        <v>0</v>
      </c>
      <c r="AW327" s="43">
        <v>0</v>
      </c>
      <c r="AX327" s="46">
        <v>0</v>
      </c>
      <c r="AY327" s="43">
        <v>511.005</v>
      </c>
      <c r="AZ327" s="51"/>
      <c r="BA327" s="43">
        <v>0</v>
      </c>
      <c r="BB327" s="44">
        <v>0</v>
      </c>
      <c r="BC327" s="45">
        <v>0</v>
      </c>
      <c r="BD327" s="43">
        <v>0</v>
      </c>
      <c r="BE327" s="46">
        <v>0</v>
      </c>
      <c r="BF327" s="43">
        <v>511.005</v>
      </c>
      <c r="BG327" s="51"/>
      <c r="BH327" s="43">
        <v>0</v>
      </c>
      <c r="BI327" s="44">
        <v>0</v>
      </c>
      <c r="BJ327" s="45">
        <v>0</v>
      </c>
      <c r="BK327" s="43">
        <v>0</v>
      </c>
      <c r="BL327" s="46">
        <v>0</v>
      </c>
      <c r="BM327" s="43">
        <v>511.005</v>
      </c>
      <c r="BN327" s="51"/>
      <c r="BO327" s="43">
        <v>0</v>
      </c>
      <c r="BP327" s="44">
        <v>0</v>
      </c>
      <c r="BQ327" s="45">
        <v>0</v>
      </c>
      <c r="BR327" s="43">
        <v>0</v>
      </c>
      <c r="BS327" s="46">
        <v>0</v>
      </c>
      <c r="BT327" s="43">
        <v>511.005</v>
      </c>
      <c r="BU327" s="51">
        <v>40.75</v>
      </c>
      <c r="BV327" s="43">
        <v>511.00499999999994</v>
      </c>
      <c r="BW327" s="44">
        <v>0.99999999999999989</v>
      </c>
      <c r="BX327" s="45">
        <v>40.75</v>
      </c>
      <c r="BY327" s="43">
        <v>511.00499999999994</v>
      </c>
      <c r="BZ327" s="46">
        <v>0.99999999999999989</v>
      </c>
      <c r="CA327" s="43">
        <v>0</v>
      </c>
      <c r="CB327" s="51"/>
      <c r="CC327" s="43">
        <v>-0.01</v>
      </c>
      <c r="CD327" s="44">
        <v>-1.9569280144029904E-5</v>
      </c>
      <c r="CE327" s="45">
        <v>40.75</v>
      </c>
      <c r="CF327" s="43">
        <v>510.99499999999995</v>
      </c>
      <c r="CG327" s="46">
        <v>0.99998043071985587</v>
      </c>
      <c r="CH327" s="43">
        <v>0</v>
      </c>
      <c r="CI327" s="51"/>
      <c r="CJ327" s="43">
        <v>0</v>
      </c>
      <c r="CK327" s="44">
        <v>0</v>
      </c>
      <c r="CL327" s="45">
        <v>40.75</v>
      </c>
      <c r="CM327" s="43">
        <v>510.99499999999995</v>
      </c>
      <c r="CN327" s="46">
        <v>0.99998043071985587</v>
      </c>
      <c r="CO327" s="43">
        <v>0</v>
      </c>
      <c r="CP327" s="51"/>
      <c r="CQ327" s="43">
        <v>0</v>
      </c>
      <c r="CR327" s="44">
        <v>0</v>
      </c>
      <c r="CS327" s="45">
        <v>40.75</v>
      </c>
      <c r="CT327" s="43">
        <v>511.00499999999994</v>
      </c>
      <c r="CU327" s="46">
        <v>0.99999999999999989</v>
      </c>
      <c r="CV327" s="43">
        <v>0</v>
      </c>
      <c r="CW327" s="51"/>
      <c r="CX327" s="43">
        <v>-0.01</v>
      </c>
      <c r="CY327" s="44">
        <v>-1.9569280144029904E-5</v>
      </c>
      <c r="CZ327" s="45">
        <v>40.75</v>
      </c>
      <c r="DA327" s="43">
        <v>511.00499999999994</v>
      </c>
      <c r="DB327" s="46">
        <v>0.99999999999999989</v>
      </c>
      <c r="DC327" s="43">
        <v>0</v>
      </c>
      <c r="DD327" s="51"/>
      <c r="DE327" s="43">
        <v>0</v>
      </c>
      <c r="DF327" s="44">
        <v>0</v>
      </c>
      <c r="DG327" s="45">
        <v>40.75</v>
      </c>
      <c r="DH327" s="43">
        <v>511.00499999999994</v>
      </c>
      <c r="DI327" s="46">
        <v>0.99999999999999989</v>
      </c>
      <c r="DJ327" s="43">
        <v>0</v>
      </c>
      <c r="DK327" s="51"/>
      <c r="DL327" s="43">
        <v>0</v>
      </c>
      <c r="DM327" s="44">
        <v>0</v>
      </c>
      <c r="DN327" s="45">
        <v>40.75</v>
      </c>
      <c r="DO327" s="43">
        <v>511.00499999999994</v>
      </c>
      <c r="DP327" s="46">
        <v>0.99999999999999989</v>
      </c>
      <c r="DQ327" s="43">
        <v>0</v>
      </c>
      <c r="DR327" s="45">
        <v>0</v>
      </c>
      <c r="DS327" s="45">
        <v>0</v>
      </c>
      <c r="DT327" s="45"/>
      <c r="DU327" s="45">
        <v>0</v>
      </c>
      <c r="DV327" s="43">
        <v>0</v>
      </c>
      <c r="DW327" s="43">
        <v>0</v>
      </c>
      <c r="DX327" s="43">
        <v>0</v>
      </c>
      <c r="DY327" s="50">
        <v>0</v>
      </c>
      <c r="DZ327" s="50">
        <v>0</v>
      </c>
      <c r="EA327" s="52" t="s">
        <v>2076</v>
      </c>
      <c r="EB327"/>
    </row>
    <row r="328" spans="1:132" ht="38.25" outlineLevel="1" x14ac:dyDescent="0.25">
      <c r="A328" s="37" t="s">
        <v>887</v>
      </c>
      <c r="B328" s="38" t="s">
        <v>888</v>
      </c>
      <c r="C328" s="37" t="s">
        <v>48</v>
      </c>
      <c r="D328" s="37" t="s">
        <v>889</v>
      </c>
      <c r="E328" s="39" t="s">
        <v>130</v>
      </c>
      <c r="F328" s="39">
        <v>21.1</v>
      </c>
      <c r="G328" s="40">
        <v>69.84</v>
      </c>
      <c r="H328" s="40">
        <v>87.45</v>
      </c>
      <c r="I328" s="41">
        <v>1845.1949999999999</v>
      </c>
      <c r="J328" s="51">
        <v>0</v>
      </c>
      <c r="K328" s="43">
        <v>0</v>
      </c>
      <c r="L328" s="44">
        <v>0</v>
      </c>
      <c r="M328" s="45">
        <v>0</v>
      </c>
      <c r="N328" s="43">
        <v>0</v>
      </c>
      <c r="O328" s="46">
        <v>0</v>
      </c>
      <c r="P328" s="43">
        <v>1845.1949999999999</v>
      </c>
      <c r="Q328" s="51"/>
      <c r="R328" s="43">
        <v>0</v>
      </c>
      <c r="S328" s="44">
        <v>0</v>
      </c>
      <c r="T328" s="48">
        <v>0</v>
      </c>
      <c r="U328" s="43">
        <v>0</v>
      </c>
      <c r="V328" s="46">
        <v>0</v>
      </c>
      <c r="W328" s="43">
        <v>1845.1949999999999</v>
      </c>
      <c r="X328" s="51"/>
      <c r="Y328" s="43">
        <v>0</v>
      </c>
      <c r="Z328" s="44">
        <v>0</v>
      </c>
      <c r="AA328" s="45">
        <v>0</v>
      </c>
      <c r="AB328" s="43">
        <v>0</v>
      </c>
      <c r="AC328" s="46">
        <v>0</v>
      </c>
      <c r="AD328" s="43">
        <v>1845.1949999999999</v>
      </c>
      <c r="AE328" s="51"/>
      <c r="AF328" s="43">
        <v>0</v>
      </c>
      <c r="AG328" s="44">
        <v>0</v>
      </c>
      <c r="AH328" s="45">
        <v>0</v>
      </c>
      <c r="AI328" s="43">
        <v>0</v>
      </c>
      <c r="AJ328" s="46">
        <v>0</v>
      </c>
      <c r="AK328" s="43">
        <v>1845.1949999999999</v>
      </c>
      <c r="AL328" s="51"/>
      <c r="AM328" s="43">
        <v>0</v>
      </c>
      <c r="AN328" s="44">
        <v>0</v>
      </c>
      <c r="AO328" s="45">
        <v>0</v>
      </c>
      <c r="AP328" s="43">
        <v>0</v>
      </c>
      <c r="AQ328" s="46">
        <v>0</v>
      </c>
      <c r="AR328" s="43">
        <v>1845.1949999999999</v>
      </c>
      <c r="AS328" s="51"/>
      <c r="AT328" s="43">
        <v>0</v>
      </c>
      <c r="AU328" s="44">
        <v>0</v>
      </c>
      <c r="AV328" s="45">
        <v>0</v>
      </c>
      <c r="AW328" s="43">
        <v>0</v>
      </c>
      <c r="AX328" s="46">
        <v>0</v>
      </c>
      <c r="AY328" s="43">
        <v>1845.1949999999999</v>
      </c>
      <c r="AZ328" s="51"/>
      <c r="BA328" s="43">
        <v>0</v>
      </c>
      <c r="BB328" s="44">
        <v>0</v>
      </c>
      <c r="BC328" s="45">
        <v>0</v>
      </c>
      <c r="BD328" s="43">
        <v>0</v>
      </c>
      <c r="BE328" s="46">
        <v>0</v>
      </c>
      <c r="BF328" s="43">
        <v>1845.1949999999999</v>
      </c>
      <c r="BG328" s="51">
        <v>21.1</v>
      </c>
      <c r="BH328" s="43">
        <v>1845.1950000000002</v>
      </c>
      <c r="BI328" s="44">
        <v>1.0000000000000002</v>
      </c>
      <c r="BJ328" s="45">
        <v>21.1</v>
      </c>
      <c r="BK328" s="43">
        <v>1845.1950000000002</v>
      </c>
      <c r="BL328" s="46">
        <v>1.0000000000000002</v>
      </c>
      <c r="BM328" s="43">
        <v>0</v>
      </c>
      <c r="BN328" s="51"/>
      <c r="BO328" s="43">
        <v>0</v>
      </c>
      <c r="BP328" s="44">
        <v>0</v>
      </c>
      <c r="BQ328" s="45">
        <v>21.1</v>
      </c>
      <c r="BR328" s="43">
        <v>1845.1950000000002</v>
      </c>
      <c r="BS328" s="46">
        <v>1.0000000000000002</v>
      </c>
      <c r="BT328" s="43">
        <v>0</v>
      </c>
      <c r="BU328" s="51"/>
      <c r="BV328" s="43">
        <v>0</v>
      </c>
      <c r="BW328" s="44">
        <v>0</v>
      </c>
      <c r="BX328" s="45">
        <v>21.1</v>
      </c>
      <c r="BY328" s="43">
        <v>1845.1950000000002</v>
      </c>
      <c r="BZ328" s="46">
        <v>1.0000000000000002</v>
      </c>
      <c r="CA328" s="43">
        <v>0</v>
      </c>
      <c r="CB328" s="51"/>
      <c r="CC328" s="43">
        <v>0</v>
      </c>
      <c r="CD328" s="44">
        <v>0</v>
      </c>
      <c r="CE328" s="45">
        <v>21.1</v>
      </c>
      <c r="CF328" s="43">
        <v>1845.1950000000002</v>
      </c>
      <c r="CG328" s="46">
        <v>1.0000000000000002</v>
      </c>
      <c r="CH328" s="43">
        <v>0</v>
      </c>
      <c r="CI328" s="51"/>
      <c r="CJ328" s="43">
        <v>0</v>
      </c>
      <c r="CK328" s="44">
        <v>0</v>
      </c>
      <c r="CL328" s="45">
        <v>21.1</v>
      </c>
      <c r="CM328" s="43">
        <v>1845.1950000000002</v>
      </c>
      <c r="CN328" s="46">
        <v>1.0000000000000002</v>
      </c>
      <c r="CO328" s="43">
        <v>0</v>
      </c>
      <c r="CP328" s="51"/>
      <c r="CQ328" s="43">
        <v>0</v>
      </c>
      <c r="CR328" s="44">
        <v>0</v>
      </c>
      <c r="CS328" s="45">
        <v>21.1</v>
      </c>
      <c r="CT328" s="43">
        <v>1845.2050000000002</v>
      </c>
      <c r="CU328" s="46">
        <v>1.0000054194814099</v>
      </c>
      <c r="CV328" s="43">
        <v>-1.0000000000218279E-2</v>
      </c>
      <c r="CW328" s="51"/>
      <c r="CX328" s="43">
        <v>-0.01</v>
      </c>
      <c r="CY328" s="44">
        <v>-5.4194814098238939E-6</v>
      </c>
      <c r="CZ328" s="45">
        <v>21.1</v>
      </c>
      <c r="DA328" s="43">
        <v>1845.2050000000002</v>
      </c>
      <c r="DB328" s="46">
        <v>1.0000054194814099</v>
      </c>
      <c r="DC328" s="43">
        <v>-1.0000000000218279E-2</v>
      </c>
      <c r="DD328" s="51"/>
      <c r="DE328" s="43">
        <v>0</v>
      </c>
      <c r="DF328" s="44">
        <v>0</v>
      </c>
      <c r="DG328" s="45">
        <v>21.1</v>
      </c>
      <c r="DH328" s="43">
        <v>1845.2050000000002</v>
      </c>
      <c r="DI328" s="46">
        <v>1.0000054194814099</v>
      </c>
      <c r="DJ328" s="43">
        <v>-1.0000000000218279E-2</v>
      </c>
      <c r="DK328" s="51"/>
      <c r="DL328" s="43">
        <v>0</v>
      </c>
      <c r="DM328" s="44">
        <v>0</v>
      </c>
      <c r="DN328" s="45">
        <v>21.1</v>
      </c>
      <c r="DO328" s="43">
        <v>1845.2050000000002</v>
      </c>
      <c r="DP328" s="46">
        <v>1.0000054194814099</v>
      </c>
      <c r="DQ328" s="43">
        <v>-1.0000000000218279E-2</v>
      </c>
      <c r="DR328" s="45">
        <v>0</v>
      </c>
      <c r="DS328" s="45">
        <v>0</v>
      </c>
      <c r="DT328" s="45"/>
      <c r="DU328" s="45">
        <v>0</v>
      </c>
      <c r="DV328" s="43">
        <v>0</v>
      </c>
      <c r="DW328" s="43">
        <v>0</v>
      </c>
      <c r="DX328" s="43">
        <v>0</v>
      </c>
      <c r="DY328" s="50">
        <v>0</v>
      </c>
      <c r="DZ328" s="50">
        <v>0</v>
      </c>
      <c r="EA328" s="52" t="s">
        <v>2076</v>
      </c>
      <c r="EB328"/>
    </row>
    <row r="329" spans="1:132" ht="38.25" outlineLevel="1" x14ac:dyDescent="0.25">
      <c r="A329" s="37" t="s">
        <v>890</v>
      </c>
      <c r="B329" s="38" t="s">
        <v>891</v>
      </c>
      <c r="C329" s="37" t="s">
        <v>48</v>
      </c>
      <c r="D329" s="37" t="s">
        <v>892</v>
      </c>
      <c r="E329" s="39" t="s">
        <v>130</v>
      </c>
      <c r="F329" s="39">
        <v>25.8</v>
      </c>
      <c r="G329" s="40">
        <v>84.21</v>
      </c>
      <c r="H329" s="40">
        <v>105.44</v>
      </c>
      <c r="I329" s="41">
        <v>2720.3519999999999</v>
      </c>
      <c r="J329" s="51">
        <v>0</v>
      </c>
      <c r="K329" s="43">
        <v>0</v>
      </c>
      <c r="L329" s="44">
        <v>0</v>
      </c>
      <c r="M329" s="45">
        <v>0</v>
      </c>
      <c r="N329" s="43">
        <v>0</v>
      </c>
      <c r="O329" s="46">
        <v>0</v>
      </c>
      <c r="P329" s="43">
        <v>2720.3519999999999</v>
      </c>
      <c r="Q329" s="51"/>
      <c r="R329" s="43">
        <v>0</v>
      </c>
      <c r="S329" s="44">
        <v>0</v>
      </c>
      <c r="T329" s="48">
        <v>0</v>
      </c>
      <c r="U329" s="43">
        <v>0</v>
      </c>
      <c r="V329" s="46">
        <v>0</v>
      </c>
      <c r="W329" s="43">
        <v>2720.3519999999999</v>
      </c>
      <c r="X329" s="51"/>
      <c r="Y329" s="43">
        <v>0</v>
      </c>
      <c r="Z329" s="44">
        <v>0</v>
      </c>
      <c r="AA329" s="45">
        <v>0</v>
      </c>
      <c r="AB329" s="43">
        <v>0</v>
      </c>
      <c r="AC329" s="46">
        <v>0</v>
      </c>
      <c r="AD329" s="43">
        <v>2720.3519999999999</v>
      </c>
      <c r="AE329" s="51">
        <v>26.5</v>
      </c>
      <c r="AF329" s="43">
        <v>2794.16</v>
      </c>
      <c r="AG329" s="44">
        <v>1.0271317829457365</v>
      </c>
      <c r="AH329" s="45">
        <v>26.5</v>
      </c>
      <c r="AI329" s="43">
        <v>2794.16</v>
      </c>
      <c r="AJ329" s="46">
        <v>1.0271317829457365</v>
      </c>
      <c r="AK329" s="43">
        <v>-73.807999999999993</v>
      </c>
      <c r="AL329" s="51"/>
      <c r="AM329" s="43">
        <v>0</v>
      </c>
      <c r="AN329" s="44">
        <v>0</v>
      </c>
      <c r="AO329" s="45">
        <v>26.5</v>
      </c>
      <c r="AP329" s="43">
        <v>2794.16</v>
      </c>
      <c r="AQ329" s="46">
        <v>1.0271317829457365</v>
      </c>
      <c r="AR329" s="43">
        <v>-73.807999999999993</v>
      </c>
      <c r="AS329" s="71">
        <v>-0.7</v>
      </c>
      <c r="AT329" s="43">
        <v>-73.807999999999993</v>
      </c>
      <c r="AU329" s="44">
        <v>-2.7131782945736434E-2</v>
      </c>
      <c r="AV329" s="45">
        <v>25.8</v>
      </c>
      <c r="AW329" s="43">
        <v>2720.3519999999999</v>
      </c>
      <c r="AX329" s="46">
        <v>1</v>
      </c>
      <c r="AY329" s="43">
        <v>0</v>
      </c>
      <c r="AZ329" s="51"/>
      <c r="BA329" s="43">
        <v>0</v>
      </c>
      <c r="BB329" s="44">
        <v>0</v>
      </c>
      <c r="BC329" s="45">
        <v>25.8</v>
      </c>
      <c r="BD329" s="43">
        <v>2720.3519999999999</v>
      </c>
      <c r="BE329" s="46">
        <v>1</v>
      </c>
      <c r="BF329" s="43">
        <v>0</v>
      </c>
      <c r="BG329" s="51"/>
      <c r="BH329" s="43">
        <v>0</v>
      </c>
      <c r="BI329" s="44">
        <v>0</v>
      </c>
      <c r="BJ329" s="45">
        <v>25.8</v>
      </c>
      <c r="BK329" s="43">
        <v>2720.3519999999999</v>
      </c>
      <c r="BL329" s="46">
        <v>1</v>
      </c>
      <c r="BM329" s="43">
        <v>0</v>
      </c>
      <c r="BN329" s="51"/>
      <c r="BO329" s="43">
        <v>0</v>
      </c>
      <c r="BP329" s="44">
        <v>0</v>
      </c>
      <c r="BQ329" s="45">
        <v>25.8</v>
      </c>
      <c r="BR329" s="43">
        <v>2720.3519999999999</v>
      </c>
      <c r="BS329" s="46">
        <v>1</v>
      </c>
      <c r="BT329" s="43">
        <v>0</v>
      </c>
      <c r="BU329" s="51"/>
      <c r="BV329" s="43">
        <v>0</v>
      </c>
      <c r="BW329" s="44">
        <v>0</v>
      </c>
      <c r="BX329" s="45">
        <v>25.8</v>
      </c>
      <c r="BY329" s="43">
        <v>2720.3519999999999</v>
      </c>
      <c r="BZ329" s="46">
        <v>1</v>
      </c>
      <c r="CA329" s="43">
        <v>0</v>
      </c>
      <c r="CB329" s="51"/>
      <c r="CC329" s="43">
        <v>0</v>
      </c>
      <c r="CD329" s="44">
        <v>0</v>
      </c>
      <c r="CE329" s="45">
        <v>25.8</v>
      </c>
      <c r="CF329" s="43">
        <v>2720.3519999999999</v>
      </c>
      <c r="CG329" s="46">
        <v>1</v>
      </c>
      <c r="CH329" s="43">
        <v>0</v>
      </c>
      <c r="CI329" s="51"/>
      <c r="CJ329" s="43">
        <v>0</v>
      </c>
      <c r="CK329" s="44">
        <v>0</v>
      </c>
      <c r="CL329" s="45">
        <v>25.8</v>
      </c>
      <c r="CM329" s="43">
        <v>2720.3519999999999</v>
      </c>
      <c r="CN329" s="46">
        <v>1</v>
      </c>
      <c r="CO329" s="43"/>
      <c r="CP329" s="51"/>
      <c r="CQ329" s="43">
        <v>0</v>
      </c>
      <c r="CR329" s="44">
        <v>0</v>
      </c>
      <c r="CS329" s="45">
        <v>25.8</v>
      </c>
      <c r="CT329" s="43">
        <v>2720.3519999999999</v>
      </c>
      <c r="CU329" s="46">
        <v>1</v>
      </c>
      <c r="CV329" s="43">
        <v>0</v>
      </c>
      <c r="CW329" s="51"/>
      <c r="CX329" s="43">
        <v>0</v>
      </c>
      <c r="CY329" s="44">
        <v>0</v>
      </c>
      <c r="CZ329" s="45">
        <v>25.8</v>
      </c>
      <c r="DA329" s="43">
        <v>2720.3519999999999</v>
      </c>
      <c r="DB329" s="46">
        <v>1</v>
      </c>
      <c r="DC329" s="43">
        <v>0</v>
      </c>
      <c r="DD329" s="51"/>
      <c r="DE329" s="43">
        <v>0</v>
      </c>
      <c r="DF329" s="44">
        <v>0</v>
      </c>
      <c r="DG329" s="45">
        <v>25.8</v>
      </c>
      <c r="DH329" s="43">
        <v>2720.3519999999999</v>
      </c>
      <c r="DI329" s="46">
        <v>1</v>
      </c>
      <c r="DJ329" s="43">
        <v>0</v>
      </c>
      <c r="DK329" s="51"/>
      <c r="DL329" s="43">
        <v>0</v>
      </c>
      <c r="DM329" s="44">
        <v>0</v>
      </c>
      <c r="DN329" s="45">
        <v>25.8</v>
      </c>
      <c r="DO329" s="43">
        <v>2720.3519999999999</v>
      </c>
      <c r="DP329" s="46">
        <v>1</v>
      </c>
      <c r="DQ329" s="43">
        <v>0</v>
      </c>
      <c r="DR329" s="45">
        <v>0</v>
      </c>
      <c r="DS329" s="45">
        <v>0</v>
      </c>
      <c r="DT329" s="45"/>
      <c r="DU329" s="45">
        <v>0</v>
      </c>
      <c r="DV329" s="43">
        <v>0</v>
      </c>
      <c r="DW329" s="43">
        <v>0</v>
      </c>
      <c r="DX329" s="43">
        <v>0</v>
      </c>
      <c r="DY329" s="50">
        <v>0</v>
      </c>
      <c r="DZ329" s="50">
        <v>0</v>
      </c>
      <c r="EA329" s="52" t="s">
        <v>2076</v>
      </c>
      <c r="EB329"/>
    </row>
    <row r="330" spans="1:132" ht="38.25" outlineLevel="1" x14ac:dyDescent="0.25">
      <c r="A330" s="37" t="s">
        <v>893</v>
      </c>
      <c r="B330" s="38" t="s">
        <v>894</v>
      </c>
      <c r="C330" s="37" t="s">
        <v>48</v>
      </c>
      <c r="D330" s="37" t="s">
        <v>895</v>
      </c>
      <c r="E330" s="39" t="s">
        <v>130</v>
      </c>
      <c r="F330" s="39">
        <v>21</v>
      </c>
      <c r="G330" s="40">
        <v>108.76</v>
      </c>
      <c r="H330" s="40">
        <v>136.18</v>
      </c>
      <c r="I330" s="41">
        <v>2859.78</v>
      </c>
      <c r="J330" s="51">
        <v>0</v>
      </c>
      <c r="K330" s="43">
        <v>0</v>
      </c>
      <c r="L330" s="44">
        <v>0</v>
      </c>
      <c r="M330" s="45">
        <v>0</v>
      </c>
      <c r="N330" s="43">
        <v>0</v>
      </c>
      <c r="O330" s="46">
        <v>0</v>
      </c>
      <c r="P330" s="43">
        <v>2859.78</v>
      </c>
      <c r="Q330" s="51"/>
      <c r="R330" s="43">
        <v>0</v>
      </c>
      <c r="S330" s="44">
        <v>0</v>
      </c>
      <c r="T330" s="48">
        <v>0</v>
      </c>
      <c r="U330" s="43">
        <v>0</v>
      </c>
      <c r="V330" s="46">
        <v>0</v>
      </c>
      <c r="W330" s="43">
        <v>2859.78</v>
      </c>
      <c r="X330" s="51"/>
      <c r="Y330" s="43">
        <v>0</v>
      </c>
      <c r="Z330" s="44">
        <v>0</v>
      </c>
      <c r="AA330" s="45">
        <v>0</v>
      </c>
      <c r="AB330" s="43">
        <v>0</v>
      </c>
      <c r="AC330" s="46">
        <v>0</v>
      </c>
      <c r="AD330" s="43">
        <v>2859.78</v>
      </c>
      <c r="AE330" s="51">
        <v>3.5</v>
      </c>
      <c r="AF330" s="43">
        <v>476.63</v>
      </c>
      <c r="AG330" s="44">
        <v>0.16666666666666666</v>
      </c>
      <c r="AH330" s="45">
        <v>3.5</v>
      </c>
      <c r="AI330" s="43">
        <v>476.63</v>
      </c>
      <c r="AJ330" s="46">
        <v>0.16666666666666666</v>
      </c>
      <c r="AK330" s="43">
        <v>2383.15</v>
      </c>
      <c r="AL330" s="51"/>
      <c r="AM330" s="43">
        <v>0</v>
      </c>
      <c r="AN330" s="44">
        <v>0</v>
      </c>
      <c r="AO330" s="45">
        <v>3.5</v>
      </c>
      <c r="AP330" s="43">
        <v>476.63</v>
      </c>
      <c r="AQ330" s="46">
        <v>0.16666666666666666</v>
      </c>
      <c r="AR330" s="43">
        <v>2383.15</v>
      </c>
      <c r="AS330" s="51">
        <v>13</v>
      </c>
      <c r="AT330" s="43">
        <v>1770.3400000000001</v>
      </c>
      <c r="AU330" s="44">
        <v>0.61904761904761907</v>
      </c>
      <c r="AV330" s="45">
        <v>16.5</v>
      </c>
      <c r="AW330" s="43">
        <v>2246.9700000000003</v>
      </c>
      <c r="AX330" s="46">
        <v>0.7857142857142857</v>
      </c>
      <c r="AY330" s="43">
        <v>612.80999999999995</v>
      </c>
      <c r="AZ330" s="51">
        <v>4.5</v>
      </c>
      <c r="BA330" s="43">
        <v>612.81000000000006</v>
      </c>
      <c r="BB330" s="44">
        <v>0.2142857142857143</v>
      </c>
      <c r="BC330" s="45">
        <v>21</v>
      </c>
      <c r="BD330" s="43">
        <v>2859.78</v>
      </c>
      <c r="BE330" s="46">
        <v>1</v>
      </c>
      <c r="BF330" s="43">
        <v>0</v>
      </c>
      <c r="BG330" s="51"/>
      <c r="BH330" s="43">
        <v>0</v>
      </c>
      <c r="BI330" s="44">
        <v>0</v>
      </c>
      <c r="BJ330" s="45">
        <v>21</v>
      </c>
      <c r="BK330" s="43">
        <v>2859.78</v>
      </c>
      <c r="BL330" s="46">
        <v>1</v>
      </c>
      <c r="BM330" s="43">
        <v>0</v>
      </c>
      <c r="BN330" s="51"/>
      <c r="BO330" s="43">
        <v>0</v>
      </c>
      <c r="BP330" s="44">
        <v>0</v>
      </c>
      <c r="BQ330" s="45">
        <v>21</v>
      </c>
      <c r="BR330" s="43">
        <v>2859.78</v>
      </c>
      <c r="BS330" s="46">
        <v>1</v>
      </c>
      <c r="BT330" s="43">
        <v>0</v>
      </c>
      <c r="BU330" s="51"/>
      <c r="BV330" s="43">
        <v>0</v>
      </c>
      <c r="BW330" s="44">
        <v>0</v>
      </c>
      <c r="BX330" s="45">
        <v>21</v>
      </c>
      <c r="BY330" s="43">
        <v>2859.78</v>
      </c>
      <c r="BZ330" s="46">
        <v>1</v>
      </c>
      <c r="CA330" s="43">
        <v>0</v>
      </c>
      <c r="CB330" s="51"/>
      <c r="CC330" s="43">
        <v>0</v>
      </c>
      <c r="CD330" s="44">
        <v>0</v>
      </c>
      <c r="CE330" s="45">
        <v>21</v>
      </c>
      <c r="CF330" s="43">
        <v>2859.78</v>
      </c>
      <c r="CG330" s="46">
        <v>1</v>
      </c>
      <c r="CH330" s="43">
        <v>0</v>
      </c>
      <c r="CI330" s="51"/>
      <c r="CJ330" s="43">
        <v>0</v>
      </c>
      <c r="CK330" s="44">
        <v>0</v>
      </c>
      <c r="CL330" s="45">
        <v>21</v>
      </c>
      <c r="CM330" s="43">
        <v>2859.78</v>
      </c>
      <c r="CN330" s="46">
        <v>1</v>
      </c>
      <c r="CO330" s="43">
        <v>0</v>
      </c>
      <c r="CP330" s="51"/>
      <c r="CQ330" s="43">
        <v>0</v>
      </c>
      <c r="CR330" s="44">
        <v>0</v>
      </c>
      <c r="CS330" s="45">
        <v>21</v>
      </c>
      <c r="CT330" s="43">
        <v>2859.78</v>
      </c>
      <c r="CU330" s="46">
        <v>1</v>
      </c>
      <c r="CV330" s="43">
        <v>0</v>
      </c>
      <c r="CW330" s="51"/>
      <c r="CX330" s="43">
        <v>0</v>
      </c>
      <c r="CY330" s="44">
        <v>0</v>
      </c>
      <c r="CZ330" s="45">
        <v>21</v>
      </c>
      <c r="DA330" s="43">
        <v>2859.78</v>
      </c>
      <c r="DB330" s="46">
        <v>1</v>
      </c>
      <c r="DC330" s="43">
        <v>0</v>
      </c>
      <c r="DD330" s="51"/>
      <c r="DE330" s="43">
        <v>0</v>
      </c>
      <c r="DF330" s="44">
        <v>0</v>
      </c>
      <c r="DG330" s="45">
        <v>21</v>
      </c>
      <c r="DH330" s="43">
        <v>2859.78</v>
      </c>
      <c r="DI330" s="46">
        <v>1</v>
      </c>
      <c r="DJ330" s="43">
        <v>0</v>
      </c>
      <c r="DK330" s="51"/>
      <c r="DL330" s="43">
        <v>0</v>
      </c>
      <c r="DM330" s="44">
        <v>0</v>
      </c>
      <c r="DN330" s="45">
        <v>21</v>
      </c>
      <c r="DO330" s="43">
        <v>2859.78</v>
      </c>
      <c r="DP330" s="46">
        <v>1</v>
      </c>
      <c r="DQ330" s="43">
        <v>0</v>
      </c>
      <c r="DR330" s="45">
        <v>0</v>
      </c>
      <c r="DS330" s="45">
        <v>0</v>
      </c>
      <c r="DT330" s="45"/>
      <c r="DU330" s="45">
        <v>0</v>
      </c>
      <c r="DV330" s="43">
        <v>0</v>
      </c>
      <c r="DW330" s="43">
        <v>0</v>
      </c>
      <c r="DX330" s="43">
        <v>0</v>
      </c>
      <c r="DY330" s="50">
        <v>0</v>
      </c>
      <c r="DZ330" s="50">
        <v>0</v>
      </c>
      <c r="EA330" s="52" t="s">
        <v>2076</v>
      </c>
      <c r="EB330"/>
    </row>
    <row r="331" spans="1:132" outlineLevel="1" x14ac:dyDescent="0.25">
      <c r="A331" s="37" t="s">
        <v>896</v>
      </c>
      <c r="B331" s="38" t="s">
        <v>897</v>
      </c>
      <c r="C331" s="37" t="s">
        <v>61</v>
      </c>
      <c r="D331" s="37" t="s">
        <v>898</v>
      </c>
      <c r="E331" s="39" t="s">
        <v>63</v>
      </c>
      <c r="F331" s="39">
        <v>212</v>
      </c>
      <c r="G331" s="40">
        <v>14.35</v>
      </c>
      <c r="H331" s="40">
        <v>17.96</v>
      </c>
      <c r="I331" s="41">
        <v>3807.52</v>
      </c>
      <c r="J331" s="51">
        <v>0</v>
      </c>
      <c r="K331" s="43">
        <v>0</v>
      </c>
      <c r="L331" s="44">
        <v>0</v>
      </c>
      <c r="M331" s="45">
        <v>0</v>
      </c>
      <c r="N331" s="43">
        <v>0</v>
      </c>
      <c r="O331" s="46">
        <v>0</v>
      </c>
      <c r="P331" s="43">
        <v>3807.52</v>
      </c>
      <c r="Q331" s="51"/>
      <c r="R331" s="43">
        <v>0</v>
      </c>
      <c r="S331" s="44">
        <v>0</v>
      </c>
      <c r="T331" s="48">
        <v>0</v>
      </c>
      <c r="U331" s="43">
        <v>0</v>
      </c>
      <c r="V331" s="46">
        <v>0</v>
      </c>
      <c r="W331" s="43">
        <v>3807.52</v>
      </c>
      <c r="X331" s="51"/>
      <c r="Y331" s="43">
        <v>0</v>
      </c>
      <c r="Z331" s="44">
        <v>0</v>
      </c>
      <c r="AA331" s="45">
        <v>0</v>
      </c>
      <c r="AB331" s="43">
        <v>0</v>
      </c>
      <c r="AC331" s="46">
        <v>0</v>
      </c>
      <c r="AD331" s="43">
        <v>3807.52</v>
      </c>
      <c r="AE331" s="51"/>
      <c r="AF331" s="43">
        <v>0</v>
      </c>
      <c r="AG331" s="44">
        <v>0</v>
      </c>
      <c r="AH331" s="45">
        <v>0</v>
      </c>
      <c r="AI331" s="43">
        <v>0</v>
      </c>
      <c r="AJ331" s="46">
        <v>0</v>
      </c>
      <c r="AK331" s="43">
        <v>3807.52</v>
      </c>
      <c r="AL331" s="51"/>
      <c r="AM331" s="43">
        <v>0</v>
      </c>
      <c r="AN331" s="44">
        <v>0</v>
      </c>
      <c r="AO331" s="45">
        <v>0</v>
      </c>
      <c r="AP331" s="43">
        <v>0</v>
      </c>
      <c r="AQ331" s="46">
        <v>0</v>
      </c>
      <c r="AR331" s="43">
        <v>3807.52</v>
      </c>
      <c r="AS331" s="51"/>
      <c r="AT331" s="43">
        <v>0</v>
      </c>
      <c r="AU331" s="44">
        <v>0</v>
      </c>
      <c r="AV331" s="45">
        <v>0</v>
      </c>
      <c r="AW331" s="43">
        <v>0</v>
      </c>
      <c r="AX331" s="46">
        <v>0</v>
      </c>
      <c r="AY331" s="43">
        <v>3807.52</v>
      </c>
      <c r="AZ331" s="51"/>
      <c r="BA331" s="43">
        <v>0</v>
      </c>
      <c r="BB331" s="44">
        <v>0</v>
      </c>
      <c r="BC331" s="45">
        <v>0</v>
      </c>
      <c r="BD331" s="43">
        <v>0</v>
      </c>
      <c r="BE331" s="46">
        <v>0</v>
      </c>
      <c r="BF331" s="43">
        <v>3807.52</v>
      </c>
      <c r="BG331" s="51"/>
      <c r="BH331" s="43">
        <v>0</v>
      </c>
      <c r="BI331" s="44">
        <v>0</v>
      </c>
      <c r="BJ331" s="45">
        <v>0</v>
      </c>
      <c r="BK331" s="43">
        <v>0</v>
      </c>
      <c r="BL331" s="46">
        <v>0</v>
      </c>
      <c r="BM331" s="43">
        <v>3807.52</v>
      </c>
      <c r="BN331" s="51"/>
      <c r="BO331" s="43">
        <v>0</v>
      </c>
      <c r="BP331" s="44">
        <v>0</v>
      </c>
      <c r="BQ331" s="45">
        <v>0</v>
      </c>
      <c r="BR331" s="43">
        <v>0</v>
      </c>
      <c r="BS331" s="46">
        <v>0</v>
      </c>
      <c r="BT331" s="43">
        <v>3807.52</v>
      </c>
      <c r="BU331" s="51"/>
      <c r="BV331" s="43">
        <v>0</v>
      </c>
      <c r="BW331" s="44">
        <v>0</v>
      </c>
      <c r="BX331" s="45">
        <v>0</v>
      </c>
      <c r="BY331" s="43">
        <v>0</v>
      </c>
      <c r="BZ331" s="46">
        <v>0</v>
      </c>
      <c r="CA331" s="43">
        <v>3807.52</v>
      </c>
      <c r="CB331" s="51"/>
      <c r="CC331" s="43">
        <v>0</v>
      </c>
      <c r="CD331" s="44">
        <v>0</v>
      </c>
      <c r="CE331" s="45">
        <v>0</v>
      </c>
      <c r="CF331" s="43">
        <v>0</v>
      </c>
      <c r="CG331" s="46">
        <v>0</v>
      </c>
      <c r="CH331" s="43">
        <v>3807.52</v>
      </c>
      <c r="CI331" s="51"/>
      <c r="CJ331" s="43">
        <v>0</v>
      </c>
      <c r="CK331" s="44">
        <v>0</v>
      </c>
      <c r="CL331" s="45">
        <v>0</v>
      </c>
      <c r="CM331" s="43">
        <v>0</v>
      </c>
      <c r="CN331" s="46">
        <v>0</v>
      </c>
      <c r="CO331" s="43">
        <v>3807.52</v>
      </c>
      <c r="CP331" s="51"/>
      <c r="CQ331" s="43">
        <v>0</v>
      </c>
      <c r="CR331" s="44">
        <v>0</v>
      </c>
      <c r="CS331" s="45">
        <v>0</v>
      </c>
      <c r="CT331" s="43">
        <v>0</v>
      </c>
      <c r="CU331" s="46">
        <v>0</v>
      </c>
      <c r="CV331" s="43">
        <v>3807.52</v>
      </c>
      <c r="CW331" s="51">
        <v>127</v>
      </c>
      <c r="CX331" s="43">
        <v>2280.92</v>
      </c>
      <c r="CY331" s="44">
        <v>0.59905660377358494</v>
      </c>
      <c r="CZ331" s="45">
        <v>127</v>
      </c>
      <c r="DA331" s="43">
        <v>2280.92</v>
      </c>
      <c r="DB331" s="46">
        <v>0.59905660377358494</v>
      </c>
      <c r="DC331" s="43">
        <v>1526.6</v>
      </c>
      <c r="DD331" s="51"/>
      <c r="DE331" s="43">
        <v>0</v>
      </c>
      <c r="DF331" s="44">
        <v>0</v>
      </c>
      <c r="DG331" s="45">
        <v>127</v>
      </c>
      <c r="DH331" s="43">
        <v>2280.92</v>
      </c>
      <c r="DI331" s="46">
        <v>0.59905660377358494</v>
      </c>
      <c r="DJ331" s="43">
        <v>1526.6</v>
      </c>
      <c r="DK331" s="51">
        <v>85</v>
      </c>
      <c r="DL331" s="43">
        <v>1526.6000000000001</v>
      </c>
      <c r="DM331" s="44">
        <v>0.40094339622641512</v>
      </c>
      <c r="DN331" s="45">
        <v>212</v>
      </c>
      <c r="DO331" s="43">
        <v>3807.5200000000004</v>
      </c>
      <c r="DP331" s="46">
        <v>1.0000000000000002</v>
      </c>
      <c r="DQ331" s="43">
        <v>0</v>
      </c>
      <c r="DR331" s="45">
        <v>0</v>
      </c>
      <c r="DS331" s="45">
        <v>0</v>
      </c>
      <c r="DT331" s="45"/>
      <c r="DU331" s="45">
        <v>0</v>
      </c>
      <c r="DV331" s="43">
        <v>0</v>
      </c>
      <c r="DW331" s="43">
        <v>0</v>
      </c>
      <c r="DX331" s="43">
        <v>0</v>
      </c>
      <c r="DY331" s="50">
        <v>0</v>
      </c>
      <c r="DZ331" s="50">
        <v>0</v>
      </c>
      <c r="EA331" s="52" t="s">
        <v>2076</v>
      </c>
      <c r="EB331"/>
    </row>
    <row r="332" spans="1:132" ht="38.25" outlineLevel="1" x14ac:dyDescent="0.25">
      <c r="A332" s="37" t="s">
        <v>899</v>
      </c>
      <c r="B332" s="38" t="s">
        <v>900</v>
      </c>
      <c r="C332" s="37" t="s">
        <v>48</v>
      </c>
      <c r="D332" s="37" t="s">
        <v>901</v>
      </c>
      <c r="E332" s="39" t="s">
        <v>63</v>
      </c>
      <c r="F332" s="39">
        <v>33</v>
      </c>
      <c r="G332" s="40">
        <v>87.4</v>
      </c>
      <c r="H332" s="40">
        <v>109.44</v>
      </c>
      <c r="I332" s="41">
        <v>3611.52</v>
      </c>
      <c r="J332" s="51">
        <v>0</v>
      </c>
      <c r="K332" s="43">
        <v>0</v>
      </c>
      <c r="L332" s="44">
        <v>0</v>
      </c>
      <c r="M332" s="45">
        <v>0</v>
      </c>
      <c r="N332" s="43">
        <v>0</v>
      </c>
      <c r="O332" s="46">
        <v>0</v>
      </c>
      <c r="P332" s="43">
        <v>3611.52</v>
      </c>
      <c r="Q332" s="51"/>
      <c r="R332" s="43">
        <v>0</v>
      </c>
      <c r="S332" s="44">
        <v>0</v>
      </c>
      <c r="T332" s="48">
        <v>0</v>
      </c>
      <c r="U332" s="43">
        <v>0</v>
      </c>
      <c r="V332" s="46">
        <v>0</v>
      </c>
      <c r="W332" s="43">
        <v>3611.52</v>
      </c>
      <c r="X332" s="51"/>
      <c r="Y332" s="43">
        <v>0</v>
      </c>
      <c r="Z332" s="44">
        <v>0</v>
      </c>
      <c r="AA332" s="45">
        <v>0</v>
      </c>
      <c r="AB332" s="43">
        <v>0</v>
      </c>
      <c r="AC332" s="46">
        <v>0</v>
      </c>
      <c r="AD332" s="43">
        <v>3611.52</v>
      </c>
      <c r="AE332" s="51"/>
      <c r="AF332" s="43">
        <v>0</v>
      </c>
      <c r="AG332" s="44">
        <v>0</v>
      </c>
      <c r="AH332" s="45">
        <v>0</v>
      </c>
      <c r="AI332" s="43">
        <v>0</v>
      </c>
      <c r="AJ332" s="46">
        <v>0</v>
      </c>
      <c r="AK332" s="43">
        <v>3611.52</v>
      </c>
      <c r="AL332" s="51"/>
      <c r="AM332" s="43">
        <v>0</v>
      </c>
      <c r="AN332" s="44">
        <v>0</v>
      </c>
      <c r="AO332" s="45">
        <v>0</v>
      </c>
      <c r="AP332" s="43">
        <v>0</v>
      </c>
      <c r="AQ332" s="46">
        <v>0</v>
      </c>
      <c r="AR332" s="43">
        <v>3611.52</v>
      </c>
      <c r="AS332" s="51"/>
      <c r="AT332" s="43">
        <v>0</v>
      </c>
      <c r="AU332" s="44">
        <v>0</v>
      </c>
      <c r="AV332" s="45">
        <v>0</v>
      </c>
      <c r="AW332" s="43">
        <v>0</v>
      </c>
      <c r="AX332" s="46">
        <v>0</v>
      </c>
      <c r="AY332" s="43">
        <v>3611.52</v>
      </c>
      <c r="AZ332" s="51"/>
      <c r="BA332" s="43">
        <v>0</v>
      </c>
      <c r="BB332" s="44">
        <v>0</v>
      </c>
      <c r="BC332" s="45">
        <v>0</v>
      </c>
      <c r="BD332" s="43">
        <v>0</v>
      </c>
      <c r="BE332" s="46">
        <v>0</v>
      </c>
      <c r="BF332" s="43">
        <v>3611.52</v>
      </c>
      <c r="BG332" s="51"/>
      <c r="BH332" s="43">
        <v>0</v>
      </c>
      <c r="BI332" s="44">
        <v>0</v>
      </c>
      <c r="BJ332" s="45">
        <v>0</v>
      </c>
      <c r="BK332" s="43">
        <v>0</v>
      </c>
      <c r="BL332" s="46">
        <v>0</v>
      </c>
      <c r="BM332" s="43">
        <v>3611.52</v>
      </c>
      <c r="BN332" s="51"/>
      <c r="BO332" s="43">
        <v>0</v>
      </c>
      <c r="BP332" s="44">
        <v>0</v>
      </c>
      <c r="BQ332" s="45">
        <v>0</v>
      </c>
      <c r="BR332" s="43">
        <v>0</v>
      </c>
      <c r="BS332" s="46">
        <v>0</v>
      </c>
      <c r="BT332" s="43">
        <v>3611.52</v>
      </c>
      <c r="BU332" s="51"/>
      <c r="BV332" s="43">
        <v>0</v>
      </c>
      <c r="BW332" s="44">
        <v>0</v>
      </c>
      <c r="BX332" s="45">
        <v>0</v>
      </c>
      <c r="BY332" s="43">
        <v>0</v>
      </c>
      <c r="BZ332" s="46">
        <v>0</v>
      </c>
      <c r="CA332" s="43">
        <v>3611.52</v>
      </c>
      <c r="CB332" s="51"/>
      <c r="CC332" s="43">
        <v>0</v>
      </c>
      <c r="CD332" s="44">
        <v>0</v>
      </c>
      <c r="CE332" s="45">
        <v>0</v>
      </c>
      <c r="CF332" s="43">
        <v>0</v>
      </c>
      <c r="CG332" s="46">
        <v>0</v>
      </c>
      <c r="CH332" s="43">
        <v>3611.52</v>
      </c>
      <c r="CI332" s="51"/>
      <c r="CJ332" s="43">
        <v>0</v>
      </c>
      <c r="CK332" s="44">
        <v>0</v>
      </c>
      <c r="CL332" s="45">
        <v>0</v>
      </c>
      <c r="CM332" s="43">
        <v>0</v>
      </c>
      <c r="CN332" s="46">
        <v>0</v>
      </c>
      <c r="CO332" s="43">
        <v>3611.52</v>
      </c>
      <c r="CP332" s="51"/>
      <c r="CQ332" s="43">
        <v>0</v>
      </c>
      <c r="CR332" s="44">
        <v>0</v>
      </c>
      <c r="CS332" s="45">
        <v>0</v>
      </c>
      <c r="CT332" s="43">
        <v>0</v>
      </c>
      <c r="CU332" s="46">
        <v>0</v>
      </c>
      <c r="CV332" s="43">
        <v>3611.52</v>
      </c>
      <c r="CW332" s="68">
        <v>1</v>
      </c>
      <c r="CX332" s="43">
        <v>109.44</v>
      </c>
      <c r="CY332" s="44">
        <v>3.0303030303030304E-2</v>
      </c>
      <c r="CZ332" s="45">
        <v>1</v>
      </c>
      <c r="DA332" s="43">
        <v>109.44</v>
      </c>
      <c r="DB332" s="46">
        <v>3.0303030303030304E-2</v>
      </c>
      <c r="DC332" s="43">
        <v>3502.08</v>
      </c>
      <c r="DD332" s="51"/>
      <c r="DE332" s="43">
        <v>0</v>
      </c>
      <c r="DF332" s="44">
        <v>0</v>
      </c>
      <c r="DG332" s="45">
        <v>1</v>
      </c>
      <c r="DH332" s="43">
        <v>109.44</v>
      </c>
      <c r="DI332" s="46">
        <v>3.0303030303030304E-2</v>
      </c>
      <c r="DJ332" s="43">
        <v>3502.08</v>
      </c>
      <c r="DK332" s="51">
        <v>25</v>
      </c>
      <c r="DL332" s="43">
        <v>2736</v>
      </c>
      <c r="DM332" s="44">
        <v>0.75757575757575757</v>
      </c>
      <c r="DN332" s="45">
        <v>26</v>
      </c>
      <c r="DO332" s="43">
        <v>2845.44</v>
      </c>
      <c r="DP332" s="46">
        <v>0.78787878787878785</v>
      </c>
      <c r="DQ332" s="43">
        <v>766.07999999999993</v>
      </c>
      <c r="DR332" s="45">
        <v>7</v>
      </c>
      <c r="DS332" s="45">
        <v>0</v>
      </c>
      <c r="DT332" s="45"/>
      <c r="DU332" s="45">
        <v>0</v>
      </c>
      <c r="DV332" s="43">
        <v>766.07999999999993</v>
      </c>
      <c r="DW332" s="43">
        <v>0</v>
      </c>
      <c r="DX332" s="43">
        <v>0</v>
      </c>
      <c r="DY332" s="50">
        <v>0</v>
      </c>
      <c r="DZ332" s="50">
        <v>57.609216000000004</v>
      </c>
      <c r="EA332" s="52">
        <v>0.21212121212121213</v>
      </c>
      <c r="EB332"/>
    </row>
    <row r="333" spans="1:132" ht="38.25" outlineLevel="1" x14ac:dyDescent="0.25">
      <c r="A333" s="37" t="s">
        <v>902</v>
      </c>
      <c r="B333" s="38" t="s">
        <v>903</v>
      </c>
      <c r="C333" s="37" t="s">
        <v>48</v>
      </c>
      <c r="D333" s="37" t="s">
        <v>904</v>
      </c>
      <c r="E333" s="39" t="s">
        <v>63</v>
      </c>
      <c r="F333" s="39">
        <v>136</v>
      </c>
      <c r="G333" s="40">
        <v>47.05</v>
      </c>
      <c r="H333" s="40">
        <v>58.91</v>
      </c>
      <c r="I333" s="41">
        <v>8011.76</v>
      </c>
      <c r="J333" s="51">
        <v>0</v>
      </c>
      <c r="K333" s="43">
        <v>0</v>
      </c>
      <c r="L333" s="44">
        <v>0</v>
      </c>
      <c r="M333" s="45">
        <v>0</v>
      </c>
      <c r="N333" s="43">
        <v>0</v>
      </c>
      <c r="O333" s="46">
        <v>0</v>
      </c>
      <c r="P333" s="43">
        <v>8011.76</v>
      </c>
      <c r="Q333" s="51"/>
      <c r="R333" s="43">
        <v>0</v>
      </c>
      <c r="S333" s="44">
        <v>0</v>
      </c>
      <c r="T333" s="48">
        <v>0</v>
      </c>
      <c r="U333" s="43">
        <v>0</v>
      </c>
      <c r="V333" s="46">
        <v>0</v>
      </c>
      <c r="W333" s="43">
        <v>8011.76</v>
      </c>
      <c r="X333" s="51"/>
      <c r="Y333" s="43">
        <v>0</v>
      </c>
      <c r="Z333" s="44">
        <v>0</v>
      </c>
      <c r="AA333" s="45">
        <v>0</v>
      </c>
      <c r="AB333" s="43">
        <v>0</v>
      </c>
      <c r="AC333" s="46">
        <v>0</v>
      </c>
      <c r="AD333" s="43">
        <v>8011.76</v>
      </c>
      <c r="AE333" s="51"/>
      <c r="AF333" s="43">
        <v>0</v>
      </c>
      <c r="AG333" s="44">
        <v>0</v>
      </c>
      <c r="AH333" s="45">
        <v>0</v>
      </c>
      <c r="AI333" s="43">
        <v>0</v>
      </c>
      <c r="AJ333" s="46">
        <v>0</v>
      </c>
      <c r="AK333" s="43">
        <v>8011.76</v>
      </c>
      <c r="AL333" s="51"/>
      <c r="AM333" s="43">
        <v>0</v>
      </c>
      <c r="AN333" s="44">
        <v>0</v>
      </c>
      <c r="AO333" s="45">
        <v>0</v>
      </c>
      <c r="AP333" s="43">
        <v>0</v>
      </c>
      <c r="AQ333" s="46">
        <v>0</v>
      </c>
      <c r="AR333" s="43">
        <v>8011.76</v>
      </c>
      <c r="AS333" s="51"/>
      <c r="AT333" s="43">
        <v>0</v>
      </c>
      <c r="AU333" s="44">
        <v>0</v>
      </c>
      <c r="AV333" s="45">
        <v>0</v>
      </c>
      <c r="AW333" s="43">
        <v>0</v>
      </c>
      <c r="AX333" s="46">
        <v>0</v>
      </c>
      <c r="AY333" s="43">
        <v>8011.76</v>
      </c>
      <c r="AZ333" s="51"/>
      <c r="BA333" s="43">
        <v>0</v>
      </c>
      <c r="BB333" s="44">
        <v>0</v>
      </c>
      <c r="BC333" s="45">
        <v>0</v>
      </c>
      <c r="BD333" s="43">
        <v>0</v>
      </c>
      <c r="BE333" s="46">
        <v>0</v>
      </c>
      <c r="BF333" s="43">
        <v>8011.76</v>
      </c>
      <c r="BG333" s="51"/>
      <c r="BH333" s="43">
        <v>0</v>
      </c>
      <c r="BI333" s="44">
        <v>0</v>
      </c>
      <c r="BJ333" s="45">
        <v>0</v>
      </c>
      <c r="BK333" s="43">
        <v>0</v>
      </c>
      <c r="BL333" s="46">
        <v>0</v>
      </c>
      <c r="BM333" s="43">
        <v>8011.76</v>
      </c>
      <c r="BN333" s="51"/>
      <c r="BO333" s="43">
        <v>0</v>
      </c>
      <c r="BP333" s="44">
        <v>0</v>
      </c>
      <c r="BQ333" s="45">
        <v>0</v>
      </c>
      <c r="BR333" s="43">
        <v>0</v>
      </c>
      <c r="BS333" s="46">
        <v>0</v>
      </c>
      <c r="BT333" s="43">
        <v>8011.76</v>
      </c>
      <c r="BU333" s="51"/>
      <c r="BV333" s="43">
        <v>0</v>
      </c>
      <c r="BW333" s="44">
        <v>0</v>
      </c>
      <c r="BX333" s="45">
        <v>0</v>
      </c>
      <c r="BY333" s="43">
        <v>0</v>
      </c>
      <c r="BZ333" s="46">
        <v>0</v>
      </c>
      <c r="CA333" s="43">
        <v>8011.76</v>
      </c>
      <c r="CB333" s="51"/>
      <c r="CC333" s="43">
        <v>0</v>
      </c>
      <c r="CD333" s="44">
        <v>0</v>
      </c>
      <c r="CE333" s="45">
        <v>0</v>
      </c>
      <c r="CF333" s="43">
        <v>0</v>
      </c>
      <c r="CG333" s="46">
        <v>0</v>
      </c>
      <c r="CH333" s="43">
        <v>8011.76</v>
      </c>
      <c r="CI333" s="51"/>
      <c r="CJ333" s="43">
        <v>0</v>
      </c>
      <c r="CK333" s="44">
        <v>0</v>
      </c>
      <c r="CL333" s="45">
        <v>0</v>
      </c>
      <c r="CM333" s="43">
        <v>0</v>
      </c>
      <c r="CN333" s="46">
        <v>0</v>
      </c>
      <c r="CO333" s="43">
        <v>8011.76</v>
      </c>
      <c r="CP333" s="51"/>
      <c r="CQ333" s="43">
        <v>0</v>
      </c>
      <c r="CR333" s="44">
        <v>0</v>
      </c>
      <c r="CS333" s="45">
        <v>0</v>
      </c>
      <c r="CT333" s="43">
        <v>0</v>
      </c>
      <c r="CU333" s="46">
        <v>0</v>
      </c>
      <c r="CV333" s="43">
        <v>8011.76</v>
      </c>
      <c r="CW333" s="68">
        <v>36</v>
      </c>
      <c r="CX333" s="43">
        <v>2120.7599999999998</v>
      </c>
      <c r="CY333" s="44">
        <v>0.26470588235294112</v>
      </c>
      <c r="CZ333" s="45">
        <v>36</v>
      </c>
      <c r="DA333" s="43">
        <v>2120.7599999999998</v>
      </c>
      <c r="DB333" s="46">
        <v>0.26470588235294112</v>
      </c>
      <c r="DC333" s="43">
        <v>5891</v>
      </c>
      <c r="DD333" s="51"/>
      <c r="DE333" s="43">
        <v>0</v>
      </c>
      <c r="DF333" s="44">
        <v>0</v>
      </c>
      <c r="DG333" s="45">
        <v>36</v>
      </c>
      <c r="DH333" s="43">
        <v>2120.7599999999998</v>
      </c>
      <c r="DI333" s="46">
        <v>0.26470588235294112</v>
      </c>
      <c r="DJ333" s="43">
        <v>5891</v>
      </c>
      <c r="DK333" s="51">
        <v>85</v>
      </c>
      <c r="DL333" s="43">
        <v>5007.3499999999995</v>
      </c>
      <c r="DM333" s="44">
        <v>0.62499999999999989</v>
      </c>
      <c r="DN333" s="45">
        <v>121</v>
      </c>
      <c r="DO333" s="43">
        <v>7128.1099999999988</v>
      </c>
      <c r="DP333" s="46">
        <v>0.88970588235294101</v>
      </c>
      <c r="DQ333" s="43">
        <v>883.65000000000146</v>
      </c>
      <c r="DR333" s="45">
        <v>15</v>
      </c>
      <c r="DS333" s="45">
        <v>0</v>
      </c>
      <c r="DT333" s="45"/>
      <c r="DU333" s="45">
        <v>0</v>
      </c>
      <c r="DV333" s="43">
        <v>883.65</v>
      </c>
      <c r="DW333" s="43">
        <v>0</v>
      </c>
      <c r="DX333" s="43">
        <v>0</v>
      </c>
      <c r="DY333" s="50">
        <v>0</v>
      </c>
      <c r="DZ333" s="50">
        <v>66.45047999999997</v>
      </c>
      <c r="EA333" s="52">
        <v>0.11029411764705882</v>
      </c>
      <c r="EB333"/>
    </row>
    <row r="334" spans="1:132" ht="25.5" outlineLevel="1" x14ac:dyDescent="0.25">
      <c r="A334" s="37" t="s">
        <v>905</v>
      </c>
      <c r="B334" s="38" t="s">
        <v>906</v>
      </c>
      <c r="C334" s="37" t="s">
        <v>48</v>
      </c>
      <c r="D334" s="37" t="s">
        <v>907</v>
      </c>
      <c r="E334" s="39" t="s">
        <v>63</v>
      </c>
      <c r="F334" s="39">
        <v>14</v>
      </c>
      <c r="G334" s="40">
        <v>48.48</v>
      </c>
      <c r="H334" s="40">
        <v>60.7</v>
      </c>
      <c r="I334" s="41">
        <v>849.8</v>
      </c>
      <c r="J334" s="51">
        <v>0</v>
      </c>
      <c r="K334" s="43">
        <v>0</v>
      </c>
      <c r="L334" s="44">
        <v>0</v>
      </c>
      <c r="M334" s="45">
        <v>0</v>
      </c>
      <c r="N334" s="43">
        <v>0</v>
      </c>
      <c r="O334" s="46">
        <v>0</v>
      </c>
      <c r="P334" s="43">
        <v>849.8</v>
      </c>
      <c r="Q334" s="51"/>
      <c r="R334" s="43">
        <v>0</v>
      </c>
      <c r="S334" s="44">
        <v>0</v>
      </c>
      <c r="T334" s="48">
        <v>0</v>
      </c>
      <c r="U334" s="43">
        <v>0</v>
      </c>
      <c r="V334" s="46">
        <v>0</v>
      </c>
      <c r="W334" s="43">
        <v>849.8</v>
      </c>
      <c r="X334" s="51"/>
      <c r="Y334" s="43">
        <v>0</v>
      </c>
      <c r="Z334" s="44">
        <v>0</v>
      </c>
      <c r="AA334" s="45">
        <v>0</v>
      </c>
      <c r="AB334" s="43">
        <v>0</v>
      </c>
      <c r="AC334" s="46">
        <v>0</v>
      </c>
      <c r="AD334" s="43">
        <v>849.8</v>
      </c>
      <c r="AE334" s="51"/>
      <c r="AF334" s="43">
        <v>0</v>
      </c>
      <c r="AG334" s="44">
        <v>0</v>
      </c>
      <c r="AH334" s="45">
        <v>0</v>
      </c>
      <c r="AI334" s="43">
        <v>0</v>
      </c>
      <c r="AJ334" s="46">
        <v>0</v>
      </c>
      <c r="AK334" s="43">
        <v>849.8</v>
      </c>
      <c r="AL334" s="51"/>
      <c r="AM334" s="43">
        <v>0</v>
      </c>
      <c r="AN334" s="44">
        <v>0</v>
      </c>
      <c r="AO334" s="45">
        <v>0</v>
      </c>
      <c r="AP334" s="43">
        <v>0</v>
      </c>
      <c r="AQ334" s="46">
        <v>0</v>
      </c>
      <c r="AR334" s="43">
        <v>849.8</v>
      </c>
      <c r="AS334" s="51"/>
      <c r="AT334" s="43">
        <v>0</v>
      </c>
      <c r="AU334" s="44">
        <v>0</v>
      </c>
      <c r="AV334" s="45">
        <v>0</v>
      </c>
      <c r="AW334" s="43">
        <v>0</v>
      </c>
      <c r="AX334" s="46">
        <v>0</v>
      </c>
      <c r="AY334" s="43">
        <v>849.8</v>
      </c>
      <c r="AZ334" s="51"/>
      <c r="BA334" s="43">
        <v>0</v>
      </c>
      <c r="BB334" s="44">
        <v>0</v>
      </c>
      <c r="BC334" s="45">
        <v>0</v>
      </c>
      <c r="BD334" s="43">
        <v>0</v>
      </c>
      <c r="BE334" s="46">
        <v>0</v>
      </c>
      <c r="BF334" s="43">
        <v>849.8</v>
      </c>
      <c r="BG334" s="51"/>
      <c r="BH334" s="43">
        <v>0</v>
      </c>
      <c r="BI334" s="44">
        <v>0</v>
      </c>
      <c r="BJ334" s="45">
        <v>0</v>
      </c>
      <c r="BK334" s="43">
        <v>0</v>
      </c>
      <c r="BL334" s="46">
        <v>0</v>
      </c>
      <c r="BM334" s="43">
        <v>849.8</v>
      </c>
      <c r="BN334" s="51"/>
      <c r="BO334" s="43">
        <v>0</v>
      </c>
      <c r="BP334" s="44">
        <v>0</v>
      </c>
      <c r="BQ334" s="45">
        <v>0</v>
      </c>
      <c r="BR334" s="43">
        <v>0</v>
      </c>
      <c r="BS334" s="46">
        <v>0</v>
      </c>
      <c r="BT334" s="43">
        <v>849.8</v>
      </c>
      <c r="BU334" s="51"/>
      <c r="BV334" s="43">
        <v>0</v>
      </c>
      <c r="BW334" s="44">
        <v>0</v>
      </c>
      <c r="BX334" s="45">
        <v>0</v>
      </c>
      <c r="BY334" s="43">
        <v>0</v>
      </c>
      <c r="BZ334" s="46">
        <v>0</v>
      </c>
      <c r="CA334" s="43">
        <v>849.8</v>
      </c>
      <c r="CB334" s="51"/>
      <c r="CC334" s="43">
        <v>0</v>
      </c>
      <c r="CD334" s="44">
        <v>0</v>
      </c>
      <c r="CE334" s="45">
        <v>0</v>
      </c>
      <c r="CF334" s="43">
        <v>0</v>
      </c>
      <c r="CG334" s="46">
        <v>0</v>
      </c>
      <c r="CH334" s="43">
        <v>849.8</v>
      </c>
      <c r="CI334" s="51"/>
      <c r="CJ334" s="43">
        <v>0</v>
      </c>
      <c r="CK334" s="44">
        <v>0</v>
      </c>
      <c r="CL334" s="45">
        <v>0</v>
      </c>
      <c r="CM334" s="43">
        <v>0</v>
      </c>
      <c r="CN334" s="46">
        <v>0</v>
      </c>
      <c r="CO334" s="43">
        <v>849.8</v>
      </c>
      <c r="CP334" s="51"/>
      <c r="CQ334" s="43">
        <v>0</v>
      </c>
      <c r="CR334" s="44">
        <v>0</v>
      </c>
      <c r="CS334" s="45">
        <v>0</v>
      </c>
      <c r="CT334" s="43">
        <v>0</v>
      </c>
      <c r="CU334" s="46">
        <v>0</v>
      </c>
      <c r="CV334" s="43">
        <v>849.8</v>
      </c>
      <c r="CW334" s="68">
        <v>14</v>
      </c>
      <c r="CX334" s="43">
        <v>849.80000000000007</v>
      </c>
      <c r="CY334" s="44">
        <v>1.0000000000000002</v>
      </c>
      <c r="CZ334" s="45">
        <v>14</v>
      </c>
      <c r="DA334" s="43">
        <v>849.80000000000007</v>
      </c>
      <c r="DB334" s="46">
        <v>1.0000000000000002</v>
      </c>
      <c r="DC334" s="43">
        <v>0</v>
      </c>
      <c r="DD334" s="51"/>
      <c r="DE334" s="43">
        <v>0</v>
      </c>
      <c r="DF334" s="44">
        <v>0</v>
      </c>
      <c r="DG334" s="45">
        <v>14</v>
      </c>
      <c r="DH334" s="43">
        <v>849.80000000000007</v>
      </c>
      <c r="DI334" s="46">
        <v>1.0000000000000002</v>
      </c>
      <c r="DJ334" s="43">
        <v>0</v>
      </c>
      <c r="DK334" s="51"/>
      <c r="DL334" s="43">
        <v>0</v>
      </c>
      <c r="DM334" s="44">
        <v>0</v>
      </c>
      <c r="DN334" s="45">
        <v>14</v>
      </c>
      <c r="DO334" s="43">
        <v>849.80000000000007</v>
      </c>
      <c r="DP334" s="46">
        <v>1.0000000000000002</v>
      </c>
      <c r="DQ334" s="43">
        <v>0</v>
      </c>
      <c r="DR334" s="45">
        <v>0</v>
      </c>
      <c r="DS334" s="45">
        <v>0</v>
      </c>
      <c r="DT334" s="45"/>
      <c r="DU334" s="45">
        <v>0</v>
      </c>
      <c r="DV334" s="43">
        <v>0</v>
      </c>
      <c r="DW334" s="43">
        <v>0</v>
      </c>
      <c r="DX334" s="43">
        <v>0</v>
      </c>
      <c r="DY334" s="50">
        <v>0</v>
      </c>
      <c r="DZ334" s="50">
        <v>0</v>
      </c>
      <c r="EA334" s="52" t="s">
        <v>2076</v>
      </c>
      <c r="EB334"/>
    </row>
    <row r="335" spans="1:132" outlineLevel="1" x14ac:dyDescent="0.25">
      <c r="A335" s="37" t="s">
        <v>908</v>
      </c>
      <c r="B335" s="38" t="s">
        <v>909</v>
      </c>
      <c r="C335" s="37" t="s">
        <v>61</v>
      </c>
      <c r="D335" s="37" t="s">
        <v>910</v>
      </c>
      <c r="E335" s="39" t="s">
        <v>63</v>
      </c>
      <c r="F335" s="39">
        <v>212</v>
      </c>
      <c r="G335" s="40">
        <v>10.6</v>
      </c>
      <c r="H335" s="40">
        <v>13.27</v>
      </c>
      <c r="I335" s="41">
        <v>2813.24</v>
      </c>
      <c r="J335" s="51">
        <v>0</v>
      </c>
      <c r="K335" s="43">
        <v>0</v>
      </c>
      <c r="L335" s="44">
        <v>0</v>
      </c>
      <c r="M335" s="45">
        <v>0</v>
      </c>
      <c r="N335" s="43">
        <v>0</v>
      </c>
      <c r="O335" s="46">
        <v>0</v>
      </c>
      <c r="P335" s="43">
        <v>2813.24</v>
      </c>
      <c r="Q335" s="51"/>
      <c r="R335" s="43">
        <v>0</v>
      </c>
      <c r="S335" s="44">
        <v>0</v>
      </c>
      <c r="T335" s="48">
        <v>0</v>
      </c>
      <c r="U335" s="43">
        <v>0</v>
      </c>
      <c r="V335" s="46">
        <v>0</v>
      </c>
      <c r="W335" s="43">
        <v>2813.24</v>
      </c>
      <c r="X335" s="51"/>
      <c r="Y335" s="43">
        <v>0</v>
      </c>
      <c r="Z335" s="44">
        <v>0</v>
      </c>
      <c r="AA335" s="45">
        <v>0</v>
      </c>
      <c r="AB335" s="43">
        <v>0</v>
      </c>
      <c r="AC335" s="46">
        <v>0</v>
      </c>
      <c r="AD335" s="43">
        <v>2813.24</v>
      </c>
      <c r="AE335" s="51"/>
      <c r="AF335" s="43">
        <v>0</v>
      </c>
      <c r="AG335" s="44">
        <v>0</v>
      </c>
      <c r="AH335" s="45">
        <v>0</v>
      </c>
      <c r="AI335" s="43">
        <v>0</v>
      </c>
      <c r="AJ335" s="46">
        <v>0</v>
      </c>
      <c r="AK335" s="43">
        <v>2813.24</v>
      </c>
      <c r="AL335" s="51"/>
      <c r="AM335" s="43">
        <v>0</v>
      </c>
      <c r="AN335" s="44">
        <v>0</v>
      </c>
      <c r="AO335" s="45">
        <v>0</v>
      </c>
      <c r="AP335" s="43">
        <v>0</v>
      </c>
      <c r="AQ335" s="46">
        <v>0</v>
      </c>
      <c r="AR335" s="43">
        <v>2813.24</v>
      </c>
      <c r="AS335" s="51"/>
      <c r="AT335" s="43">
        <v>0</v>
      </c>
      <c r="AU335" s="44">
        <v>0</v>
      </c>
      <c r="AV335" s="45">
        <v>0</v>
      </c>
      <c r="AW335" s="43">
        <v>0</v>
      </c>
      <c r="AX335" s="46">
        <v>0</v>
      </c>
      <c r="AY335" s="43">
        <v>2813.24</v>
      </c>
      <c r="AZ335" s="51"/>
      <c r="BA335" s="43">
        <v>0</v>
      </c>
      <c r="BB335" s="44">
        <v>0</v>
      </c>
      <c r="BC335" s="45">
        <v>0</v>
      </c>
      <c r="BD335" s="43">
        <v>0</v>
      </c>
      <c r="BE335" s="46">
        <v>0</v>
      </c>
      <c r="BF335" s="43">
        <v>2813.24</v>
      </c>
      <c r="BG335" s="51"/>
      <c r="BH335" s="43">
        <v>0</v>
      </c>
      <c r="BI335" s="44">
        <v>0</v>
      </c>
      <c r="BJ335" s="45">
        <v>0</v>
      </c>
      <c r="BK335" s="43">
        <v>0</v>
      </c>
      <c r="BL335" s="46">
        <v>0</v>
      </c>
      <c r="BM335" s="43">
        <v>2813.24</v>
      </c>
      <c r="BN335" s="51"/>
      <c r="BO335" s="43">
        <v>0</v>
      </c>
      <c r="BP335" s="44">
        <v>0</v>
      </c>
      <c r="BQ335" s="45">
        <v>0</v>
      </c>
      <c r="BR335" s="43">
        <v>0</v>
      </c>
      <c r="BS335" s="46">
        <v>0</v>
      </c>
      <c r="BT335" s="43">
        <v>2813.24</v>
      </c>
      <c r="BU335" s="51"/>
      <c r="BV335" s="43">
        <v>0</v>
      </c>
      <c r="BW335" s="44">
        <v>0</v>
      </c>
      <c r="BX335" s="45">
        <v>0</v>
      </c>
      <c r="BY335" s="43">
        <v>0</v>
      </c>
      <c r="BZ335" s="46">
        <v>0</v>
      </c>
      <c r="CA335" s="43">
        <v>2813.24</v>
      </c>
      <c r="CB335" s="51"/>
      <c r="CC335" s="43">
        <v>0</v>
      </c>
      <c r="CD335" s="44">
        <v>0</v>
      </c>
      <c r="CE335" s="45">
        <v>0</v>
      </c>
      <c r="CF335" s="43">
        <v>0</v>
      </c>
      <c r="CG335" s="46">
        <v>0</v>
      </c>
      <c r="CH335" s="43">
        <v>2813.24</v>
      </c>
      <c r="CI335" s="51"/>
      <c r="CJ335" s="43">
        <v>0</v>
      </c>
      <c r="CK335" s="44">
        <v>0</v>
      </c>
      <c r="CL335" s="45">
        <v>0</v>
      </c>
      <c r="CM335" s="43">
        <v>0</v>
      </c>
      <c r="CN335" s="46">
        <v>0</v>
      </c>
      <c r="CO335" s="43">
        <v>2813.24</v>
      </c>
      <c r="CP335" s="51"/>
      <c r="CQ335" s="43">
        <v>0</v>
      </c>
      <c r="CR335" s="44">
        <v>0</v>
      </c>
      <c r="CS335" s="45">
        <v>0</v>
      </c>
      <c r="CT335" s="43">
        <v>0</v>
      </c>
      <c r="CU335" s="46">
        <v>0</v>
      </c>
      <c r="CV335" s="43">
        <v>2813.24</v>
      </c>
      <c r="CW335" s="51">
        <v>168</v>
      </c>
      <c r="CX335" s="43">
        <v>2229.36</v>
      </c>
      <c r="CY335" s="44">
        <v>0.7924528301886794</v>
      </c>
      <c r="CZ335" s="45">
        <v>168</v>
      </c>
      <c r="DA335" s="43">
        <v>2229.36</v>
      </c>
      <c r="DB335" s="46">
        <v>0.7924528301886794</v>
      </c>
      <c r="DC335" s="43">
        <v>583.87999999999965</v>
      </c>
      <c r="DD335" s="51"/>
      <c r="DE335" s="43">
        <v>0</v>
      </c>
      <c r="DF335" s="44">
        <v>0</v>
      </c>
      <c r="DG335" s="45">
        <v>168</v>
      </c>
      <c r="DH335" s="43">
        <v>2229.36</v>
      </c>
      <c r="DI335" s="46">
        <v>0.7924528301886794</v>
      </c>
      <c r="DJ335" s="43">
        <v>583.87999999999965</v>
      </c>
      <c r="DK335" s="51">
        <v>44</v>
      </c>
      <c r="DL335" s="43">
        <v>583.88</v>
      </c>
      <c r="DM335" s="44">
        <v>0.20754716981132076</v>
      </c>
      <c r="DN335" s="45">
        <v>212</v>
      </c>
      <c r="DO335" s="43">
        <v>2813.2400000000002</v>
      </c>
      <c r="DP335" s="46">
        <v>1.0000000000000002</v>
      </c>
      <c r="DQ335" s="43">
        <v>0</v>
      </c>
      <c r="DR335" s="45">
        <v>0</v>
      </c>
      <c r="DS335" s="45">
        <v>0</v>
      </c>
      <c r="DT335" s="45"/>
      <c r="DU335" s="45">
        <v>0</v>
      </c>
      <c r="DV335" s="43">
        <v>0</v>
      </c>
      <c r="DW335" s="43">
        <v>0</v>
      </c>
      <c r="DX335" s="43">
        <v>0</v>
      </c>
      <c r="DY335" s="50">
        <v>0</v>
      </c>
      <c r="DZ335" s="50">
        <v>0</v>
      </c>
      <c r="EA335" s="52" t="s">
        <v>2076</v>
      </c>
      <c r="EB335"/>
    </row>
    <row r="336" spans="1:132" ht="25.5" outlineLevel="1" x14ac:dyDescent="0.25">
      <c r="A336" s="37" t="s">
        <v>911</v>
      </c>
      <c r="B336" s="38" t="s">
        <v>681</v>
      </c>
      <c r="C336" s="37" t="s">
        <v>53</v>
      </c>
      <c r="D336" s="37" t="s">
        <v>682</v>
      </c>
      <c r="E336" s="39" t="s">
        <v>63</v>
      </c>
      <c r="F336" s="39">
        <v>63</v>
      </c>
      <c r="G336" s="40">
        <v>12.64</v>
      </c>
      <c r="H336" s="40">
        <v>15.82</v>
      </c>
      <c r="I336" s="41">
        <v>996.66</v>
      </c>
      <c r="J336" s="51">
        <v>0</v>
      </c>
      <c r="K336" s="43">
        <v>0</v>
      </c>
      <c r="L336" s="44">
        <v>0</v>
      </c>
      <c r="M336" s="45">
        <v>0</v>
      </c>
      <c r="N336" s="43">
        <v>0</v>
      </c>
      <c r="O336" s="46">
        <v>0</v>
      </c>
      <c r="P336" s="43">
        <v>996.66</v>
      </c>
      <c r="Q336" s="51"/>
      <c r="R336" s="43">
        <v>0</v>
      </c>
      <c r="S336" s="44">
        <v>0</v>
      </c>
      <c r="T336" s="48">
        <v>0</v>
      </c>
      <c r="U336" s="43">
        <v>0</v>
      </c>
      <c r="V336" s="46">
        <v>0</v>
      </c>
      <c r="W336" s="43">
        <v>996.66</v>
      </c>
      <c r="X336" s="51"/>
      <c r="Y336" s="43">
        <v>0</v>
      </c>
      <c r="Z336" s="44">
        <v>0</v>
      </c>
      <c r="AA336" s="45">
        <v>0</v>
      </c>
      <c r="AB336" s="43">
        <v>0</v>
      </c>
      <c r="AC336" s="46">
        <v>0</v>
      </c>
      <c r="AD336" s="43">
        <v>996.66</v>
      </c>
      <c r="AE336" s="51"/>
      <c r="AF336" s="43">
        <v>0</v>
      </c>
      <c r="AG336" s="44">
        <v>0</v>
      </c>
      <c r="AH336" s="45">
        <v>0</v>
      </c>
      <c r="AI336" s="43">
        <v>0</v>
      </c>
      <c r="AJ336" s="46">
        <v>0</v>
      </c>
      <c r="AK336" s="43">
        <v>996.66</v>
      </c>
      <c r="AL336" s="51">
        <v>8</v>
      </c>
      <c r="AM336" s="43">
        <v>126.56</v>
      </c>
      <c r="AN336" s="44">
        <v>0.12698412698412698</v>
      </c>
      <c r="AO336" s="45">
        <v>8</v>
      </c>
      <c r="AP336" s="43">
        <v>126.56</v>
      </c>
      <c r="AQ336" s="46">
        <v>0.12698412698412698</v>
      </c>
      <c r="AR336" s="43">
        <v>870.09999999999991</v>
      </c>
      <c r="AS336" s="51"/>
      <c r="AT336" s="43">
        <v>0</v>
      </c>
      <c r="AU336" s="44">
        <v>0</v>
      </c>
      <c r="AV336" s="45">
        <v>8</v>
      </c>
      <c r="AW336" s="43">
        <v>126.56</v>
      </c>
      <c r="AX336" s="46">
        <v>0.12698412698412698</v>
      </c>
      <c r="AY336" s="43">
        <v>870.09999999999991</v>
      </c>
      <c r="AZ336" s="51"/>
      <c r="BA336" s="43">
        <v>0</v>
      </c>
      <c r="BB336" s="44">
        <v>0</v>
      </c>
      <c r="BC336" s="45">
        <v>8</v>
      </c>
      <c r="BD336" s="43">
        <v>126.56</v>
      </c>
      <c r="BE336" s="46">
        <v>0.12698412698412698</v>
      </c>
      <c r="BF336" s="43">
        <v>870.09999999999991</v>
      </c>
      <c r="BG336" s="51"/>
      <c r="BH336" s="43">
        <v>0</v>
      </c>
      <c r="BI336" s="44">
        <v>0</v>
      </c>
      <c r="BJ336" s="45">
        <v>8</v>
      </c>
      <c r="BK336" s="43">
        <v>126.56</v>
      </c>
      <c r="BL336" s="46">
        <v>0.12698412698412698</v>
      </c>
      <c r="BM336" s="43">
        <v>870.09999999999991</v>
      </c>
      <c r="BN336" s="51"/>
      <c r="BO336" s="43">
        <v>0</v>
      </c>
      <c r="BP336" s="44">
        <v>0</v>
      </c>
      <c r="BQ336" s="45">
        <v>8</v>
      </c>
      <c r="BR336" s="43">
        <v>126.56</v>
      </c>
      <c r="BS336" s="46">
        <v>0.12698412698412698</v>
      </c>
      <c r="BT336" s="43">
        <v>870.09999999999991</v>
      </c>
      <c r="BU336" s="51">
        <v>41</v>
      </c>
      <c r="BV336" s="43">
        <v>648.62</v>
      </c>
      <c r="BW336" s="44">
        <v>0.65079365079365081</v>
      </c>
      <c r="BX336" s="45">
        <v>49</v>
      </c>
      <c r="BY336" s="43">
        <v>775.18000000000006</v>
      </c>
      <c r="BZ336" s="46">
        <v>0.7777777777777779</v>
      </c>
      <c r="CA336" s="43">
        <v>221.4799999999999</v>
      </c>
      <c r="CB336" s="51"/>
      <c r="CC336" s="43">
        <v>0</v>
      </c>
      <c r="CD336" s="44">
        <v>0</v>
      </c>
      <c r="CE336" s="45">
        <v>49</v>
      </c>
      <c r="CF336" s="43">
        <v>775.18000000000006</v>
      </c>
      <c r="CG336" s="46">
        <v>0.7777777777777779</v>
      </c>
      <c r="CH336" s="43">
        <v>221.4799999999999</v>
      </c>
      <c r="CI336" s="51"/>
      <c r="CJ336" s="43">
        <v>0</v>
      </c>
      <c r="CK336" s="44">
        <v>0</v>
      </c>
      <c r="CL336" s="45">
        <v>49</v>
      </c>
      <c r="CM336" s="43">
        <v>775.18000000000006</v>
      </c>
      <c r="CN336" s="46">
        <v>0.7777777777777779</v>
      </c>
      <c r="CO336" s="43">
        <v>221.4799999999999</v>
      </c>
      <c r="CP336" s="68"/>
      <c r="CQ336" s="43">
        <v>0</v>
      </c>
      <c r="CR336" s="44">
        <v>0</v>
      </c>
      <c r="CS336" s="45">
        <v>49</v>
      </c>
      <c r="CT336" s="43">
        <v>775.18000000000006</v>
      </c>
      <c r="CU336" s="46">
        <v>0.7777777777777779</v>
      </c>
      <c r="CV336" s="43">
        <v>221.4799999999999</v>
      </c>
      <c r="CW336" s="68">
        <v>10</v>
      </c>
      <c r="CX336" s="43">
        <v>158.19999999999999</v>
      </c>
      <c r="CY336" s="44">
        <v>0.15873015873015872</v>
      </c>
      <c r="CZ336" s="45">
        <v>59</v>
      </c>
      <c r="DA336" s="43">
        <v>933.38000000000011</v>
      </c>
      <c r="DB336" s="46">
        <v>0.93650793650793662</v>
      </c>
      <c r="DC336" s="43">
        <v>63.279999999999859</v>
      </c>
      <c r="DD336" s="68"/>
      <c r="DE336" s="43">
        <v>0</v>
      </c>
      <c r="DF336" s="44">
        <v>0</v>
      </c>
      <c r="DG336" s="45">
        <v>59</v>
      </c>
      <c r="DH336" s="43">
        <v>933.38000000000011</v>
      </c>
      <c r="DI336" s="46">
        <v>0.93650793650793662</v>
      </c>
      <c r="DJ336" s="43">
        <v>63.279999999999859</v>
      </c>
      <c r="DK336" s="68">
        <v>4</v>
      </c>
      <c r="DL336" s="43">
        <v>63.28</v>
      </c>
      <c r="DM336" s="44">
        <v>6.3492063492063489E-2</v>
      </c>
      <c r="DN336" s="45">
        <v>63</v>
      </c>
      <c r="DO336" s="43">
        <v>996.66000000000008</v>
      </c>
      <c r="DP336" s="46">
        <v>1.0000000000000002</v>
      </c>
      <c r="DQ336" s="43">
        <v>0</v>
      </c>
      <c r="DR336" s="45">
        <v>0</v>
      </c>
      <c r="DS336" s="45">
        <v>0</v>
      </c>
      <c r="DT336" s="45"/>
      <c r="DU336" s="45">
        <v>0</v>
      </c>
      <c r="DV336" s="43">
        <v>0</v>
      </c>
      <c r="DW336" s="43">
        <v>0</v>
      </c>
      <c r="DX336" s="43">
        <v>0</v>
      </c>
      <c r="DY336" s="50">
        <v>0</v>
      </c>
      <c r="DZ336" s="50">
        <v>0</v>
      </c>
      <c r="EA336" s="52" t="s">
        <v>2076</v>
      </c>
      <c r="EB336"/>
    </row>
    <row r="337" spans="1:132" ht="25.5" outlineLevel="1" x14ac:dyDescent="0.25">
      <c r="A337" s="37" t="s">
        <v>912</v>
      </c>
      <c r="B337" s="38" t="s">
        <v>913</v>
      </c>
      <c r="C337" s="37" t="s">
        <v>53</v>
      </c>
      <c r="D337" s="37" t="s">
        <v>914</v>
      </c>
      <c r="E337" s="39" t="s">
        <v>63</v>
      </c>
      <c r="F337" s="39">
        <v>41</v>
      </c>
      <c r="G337" s="40">
        <v>22.25</v>
      </c>
      <c r="H337" s="40">
        <v>27.86</v>
      </c>
      <c r="I337" s="41">
        <v>1142.26</v>
      </c>
      <c r="J337" s="51">
        <v>0</v>
      </c>
      <c r="K337" s="43">
        <v>0</v>
      </c>
      <c r="L337" s="44">
        <v>0</v>
      </c>
      <c r="M337" s="45">
        <v>0</v>
      </c>
      <c r="N337" s="43">
        <v>0</v>
      </c>
      <c r="O337" s="46">
        <v>0</v>
      </c>
      <c r="P337" s="43">
        <v>1142.26</v>
      </c>
      <c r="Q337" s="51"/>
      <c r="R337" s="43">
        <v>0</v>
      </c>
      <c r="S337" s="44">
        <v>0</v>
      </c>
      <c r="T337" s="48">
        <v>0</v>
      </c>
      <c r="U337" s="43">
        <v>0</v>
      </c>
      <c r="V337" s="46">
        <v>0</v>
      </c>
      <c r="W337" s="43">
        <v>1142.26</v>
      </c>
      <c r="X337" s="51"/>
      <c r="Y337" s="43">
        <v>0</v>
      </c>
      <c r="Z337" s="44">
        <v>0</v>
      </c>
      <c r="AA337" s="45">
        <v>0</v>
      </c>
      <c r="AB337" s="43">
        <v>0</v>
      </c>
      <c r="AC337" s="46">
        <v>0</v>
      </c>
      <c r="AD337" s="43">
        <v>1142.26</v>
      </c>
      <c r="AE337" s="51"/>
      <c r="AF337" s="43">
        <v>0</v>
      </c>
      <c r="AG337" s="44">
        <v>0</v>
      </c>
      <c r="AH337" s="45">
        <v>0</v>
      </c>
      <c r="AI337" s="43">
        <v>0</v>
      </c>
      <c r="AJ337" s="46">
        <v>0</v>
      </c>
      <c r="AK337" s="43">
        <v>1142.26</v>
      </c>
      <c r="AL337" s="51"/>
      <c r="AM337" s="43">
        <v>0</v>
      </c>
      <c r="AN337" s="44">
        <v>0</v>
      </c>
      <c r="AO337" s="45">
        <v>0</v>
      </c>
      <c r="AP337" s="43">
        <v>0</v>
      </c>
      <c r="AQ337" s="46">
        <v>0</v>
      </c>
      <c r="AR337" s="43">
        <v>1142.26</v>
      </c>
      <c r="AS337" s="51"/>
      <c r="AT337" s="43">
        <v>0</v>
      </c>
      <c r="AU337" s="44">
        <v>0</v>
      </c>
      <c r="AV337" s="45">
        <v>0</v>
      </c>
      <c r="AW337" s="43">
        <v>0</v>
      </c>
      <c r="AX337" s="46">
        <v>0</v>
      </c>
      <c r="AY337" s="43">
        <v>1142.26</v>
      </c>
      <c r="AZ337" s="51"/>
      <c r="BA337" s="43">
        <v>0</v>
      </c>
      <c r="BB337" s="44">
        <v>0</v>
      </c>
      <c r="BC337" s="45">
        <v>0</v>
      </c>
      <c r="BD337" s="43">
        <v>0</v>
      </c>
      <c r="BE337" s="46">
        <v>0</v>
      </c>
      <c r="BF337" s="43">
        <v>1142.26</v>
      </c>
      <c r="BG337" s="51"/>
      <c r="BH337" s="43">
        <v>0</v>
      </c>
      <c r="BI337" s="44">
        <v>0</v>
      </c>
      <c r="BJ337" s="45">
        <v>0</v>
      </c>
      <c r="BK337" s="43">
        <v>0</v>
      </c>
      <c r="BL337" s="46">
        <v>0</v>
      </c>
      <c r="BM337" s="43">
        <v>1142.26</v>
      </c>
      <c r="BN337" s="51"/>
      <c r="BO337" s="43">
        <v>0</v>
      </c>
      <c r="BP337" s="44">
        <v>0</v>
      </c>
      <c r="BQ337" s="45">
        <v>0</v>
      </c>
      <c r="BR337" s="43">
        <v>0</v>
      </c>
      <c r="BS337" s="46">
        <v>0</v>
      </c>
      <c r="BT337" s="43">
        <v>1142.26</v>
      </c>
      <c r="BU337" s="51"/>
      <c r="BV337" s="43">
        <v>0</v>
      </c>
      <c r="BW337" s="44">
        <v>0</v>
      </c>
      <c r="BX337" s="45">
        <v>0</v>
      </c>
      <c r="BY337" s="43">
        <v>0</v>
      </c>
      <c r="BZ337" s="46">
        <v>0</v>
      </c>
      <c r="CA337" s="43">
        <v>1142.26</v>
      </c>
      <c r="CB337" s="51"/>
      <c r="CC337" s="43">
        <v>0</v>
      </c>
      <c r="CD337" s="44">
        <v>0</v>
      </c>
      <c r="CE337" s="45">
        <v>0</v>
      </c>
      <c r="CF337" s="43">
        <v>0</v>
      </c>
      <c r="CG337" s="46">
        <v>0</v>
      </c>
      <c r="CH337" s="43">
        <v>1142.26</v>
      </c>
      <c r="CI337" s="51"/>
      <c r="CJ337" s="43">
        <v>0</v>
      </c>
      <c r="CK337" s="44">
        <v>0</v>
      </c>
      <c r="CL337" s="45">
        <v>0</v>
      </c>
      <c r="CM337" s="43">
        <v>0</v>
      </c>
      <c r="CN337" s="46">
        <v>0</v>
      </c>
      <c r="CO337" s="43">
        <v>1142.26</v>
      </c>
      <c r="CP337" s="51"/>
      <c r="CQ337" s="43">
        <v>0</v>
      </c>
      <c r="CR337" s="44">
        <v>0</v>
      </c>
      <c r="CS337" s="45">
        <v>0</v>
      </c>
      <c r="CT337" s="43">
        <v>0</v>
      </c>
      <c r="CU337" s="46">
        <v>0</v>
      </c>
      <c r="CV337" s="43">
        <v>1142.26</v>
      </c>
      <c r="CW337" s="51"/>
      <c r="CX337" s="43">
        <v>0</v>
      </c>
      <c r="CY337" s="44">
        <v>0</v>
      </c>
      <c r="CZ337" s="45">
        <v>0</v>
      </c>
      <c r="DA337" s="43">
        <v>0</v>
      </c>
      <c r="DB337" s="46">
        <v>0</v>
      </c>
      <c r="DC337" s="43">
        <v>1142.26</v>
      </c>
      <c r="DD337" s="51"/>
      <c r="DE337" s="43">
        <v>0</v>
      </c>
      <c r="DF337" s="44">
        <v>0</v>
      </c>
      <c r="DG337" s="45">
        <v>0</v>
      </c>
      <c r="DH337" s="43">
        <v>0</v>
      </c>
      <c r="DI337" s="46">
        <v>0</v>
      </c>
      <c r="DJ337" s="43">
        <v>1142.26</v>
      </c>
      <c r="DK337" s="51"/>
      <c r="DL337" s="43">
        <v>0</v>
      </c>
      <c r="DM337" s="44">
        <v>0</v>
      </c>
      <c r="DN337" s="45">
        <v>0</v>
      </c>
      <c r="DO337" s="43">
        <v>0</v>
      </c>
      <c r="DP337" s="46">
        <v>0</v>
      </c>
      <c r="DQ337" s="43">
        <v>1142.26</v>
      </c>
      <c r="DR337" s="76">
        <v>2</v>
      </c>
      <c r="DS337" s="76">
        <v>0</v>
      </c>
      <c r="DT337" s="76">
        <v>39</v>
      </c>
      <c r="DU337" s="45">
        <v>0</v>
      </c>
      <c r="DV337" s="43">
        <v>55.72</v>
      </c>
      <c r="DW337" s="43">
        <v>0</v>
      </c>
      <c r="DX337" s="43">
        <v>1086.54</v>
      </c>
      <c r="DY337" s="50">
        <v>0</v>
      </c>
      <c r="DZ337" s="50">
        <v>0</v>
      </c>
      <c r="EA337" s="52">
        <v>4.878048780487805E-2</v>
      </c>
      <c r="EB337"/>
    </row>
    <row r="338" spans="1:132" ht="25.5" outlineLevel="1" x14ac:dyDescent="0.25">
      <c r="A338" s="37" t="s">
        <v>915</v>
      </c>
      <c r="B338" s="38" t="s">
        <v>916</v>
      </c>
      <c r="C338" s="37" t="s">
        <v>53</v>
      </c>
      <c r="D338" s="37" t="s">
        <v>917</v>
      </c>
      <c r="E338" s="39" t="s">
        <v>63</v>
      </c>
      <c r="F338" s="39">
        <v>6</v>
      </c>
      <c r="G338" s="40">
        <v>739.6</v>
      </c>
      <c r="H338" s="40">
        <v>926.12</v>
      </c>
      <c r="I338" s="41">
        <v>5556.72</v>
      </c>
      <c r="J338" s="51">
        <v>0</v>
      </c>
      <c r="K338" s="43">
        <v>0</v>
      </c>
      <c r="L338" s="44">
        <v>0</v>
      </c>
      <c r="M338" s="45">
        <v>0</v>
      </c>
      <c r="N338" s="43">
        <v>0</v>
      </c>
      <c r="O338" s="46">
        <v>0</v>
      </c>
      <c r="P338" s="43">
        <v>5556.72</v>
      </c>
      <c r="Q338" s="51"/>
      <c r="R338" s="43">
        <v>0</v>
      </c>
      <c r="S338" s="44">
        <v>0</v>
      </c>
      <c r="T338" s="48">
        <v>0</v>
      </c>
      <c r="U338" s="43">
        <v>0</v>
      </c>
      <c r="V338" s="46">
        <v>0</v>
      </c>
      <c r="W338" s="43">
        <v>5556.72</v>
      </c>
      <c r="X338" s="51"/>
      <c r="Y338" s="43">
        <v>0</v>
      </c>
      <c r="Z338" s="44">
        <v>0</v>
      </c>
      <c r="AA338" s="45">
        <v>0</v>
      </c>
      <c r="AB338" s="43">
        <v>0</v>
      </c>
      <c r="AC338" s="46">
        <v>0</v>
      </c>
      <c r="AD338" s="43">
        <v>5556.72</v>
      </c>
      <c r="AE338" s="51"/>
      <c r="AF338" s="43">
        <v>0</v>
      </c>
      <c r="AG338" s="44">
        <v>0</v>
      </c>
      <c r="AH338" s="45">
        <v>0</v>
      </c>
      <c r="AI338" s="43">
        <v>0</v>
      </c>
      <c r="AJ338" s="46">
        <v>0</v>
      </c>
      <c r="AK338" s="43">
        <v>5556.72</v>
      </c>
      <c r="AL338" s="51"/>
      <c r="AM338" s="43">
        <v>0</v>
      </c>
      <c r="AN338" s="44">
        <v>0</v>
      </c>
      <c r="AO338" s="45">
        <v>0</v>
      </c>
      <c r="AP338" s="43">
        <v>0</v>
      </c>
      <c r="AQ338" s="46">
        <v>0</v>
      </c>
      <c r="AR338" s="43">
        <v>5556.72</v>
      </c>
      <c r="AS338" s="51"/>
      <c r="AT338" s="43">
        <v>0</v>
      </c>
      <c r="AU338" s="44">
        <v>0</v>
      </c>
      <c r="AV338" s="45">
        <v>0</v>
      </c>
      <c r="AW338" s="43">
        <v>0</v>
      </c>
      <c r="AX338" s="46">
        <v>0</v>
      </c>
      <c r="AY338" s="43">
        <v>5556.72</v>
      </c>
      <c r="AZ338" s="51"/>
      <c r="BA338" s="43">
        <v>0</v>
      </c>
      <c r="BB338" s="44">
        <v>0</v>
      </c>
      <c r="BC338" s="45">
        <v>0</v>
      </c>
      <c r="BD338" s="43">
        <v>0</v>
      </c>
      <c r="BE338" s="46">
        <v>0</v>
      </c>
      <c r="BF338" s="43">
        <v>5556.72</v>
      </c>
      <c r="BG338" s="51"/>
      <c r="BH338" s="43">
        <v>0</v>
      </c>
      <c r="BI338" s="44">
        <v>0</v>
      </c>
      <c r="BJ338" s="45">
        <v>0</v>
      </c>
      <c r="BK338" s="43">
        <v>0</v>
      </c>
      <c r="BL338" s="46">
        <v>0</v>
      </c>
      <c r="BM338" s="43">
        <v>5556.72</v>
      </c>
      <c r="BN338" s="51"/>
      <c r="BO338" s="43">
        <v>0</v>
      </c>
      <c r="BP338" s="44">
        <v>0</v>
      </c>
      <c r="BQ338" s="45">
        <v>0</v>
      </c>
      <c r="BR338" s="43">
        <v>0</v>
      </c>
      <c r="BS338" s="46">
        <v>0</v>
      </c>
      <c r="BT338" s="43">
        <v>5556.72</v>
      </c>
      <c r="BU338" s="51"/>
      <c r="BV338" s="43">
        <v>0</v>
      </c>
      <c r="BW338" s="44">
        <v>0</v>
      </c>
      <c r="BX338" s="45">
        <v>0</v>
      </c>
      <c r="BY338" s="43">
        <v>0</v>
      </c>
      <c r="BZ338" s="46">
        <v>0</v>
      </c>
      <c r="CA338" s="43">
        <v>5556.72</v>
      </c>
      <c r="CB338" s="51"/>
      <c r="CC338" s="43">
        <v>0</v>
      </c>
      <c r="CD338" s="44">
        <v>0</v>
      </c>
      <c r="CE338" s="45">
        <v>0</v>
      </c>
      <c r="CF338" s="43">
        <v>0</v>
      </c>
      <c r="CG338" s="46">
        <v>0</v>
      </c>
      <c r="CH338" s="43">
        <v>5556.72</v>
      </c>
      <c r="CI338" s="51"/>
      <c r="CJ338" s="43">
        <v>0</v>
      </c>
      <c r="CK338" s="44">
        <v>0</v>
      </c>
      <c r="CL338" s="45">
        <v>0</v>
      </c>
      <c r="CM338" s="43">
        <v>0</v>
      </c>
      <c r="CN338" s="46">
        <v>0</v>
      </c>
      <c r="CO338" s="43">
        <v>5556.72</v>
      </c>
      <c r="CP338" s="51">
        <v>3</v>
      </c>
      <c r="CQ338" s="43">
        <v>2778.36</v>
      </c>
      <c r="CR338" s="44">
        <v>0.5</v>
      </c>
      <c r="CS338" s="45">
        <v>3</v>
      </c>
      <c r="CT338" s="43">
        <v>2778.36</v>
      </c>
      <c r="CU338" s="46">
        <v>0.5</v>
      </c>
      <c r="CV338" s="43">
        <v>2778.36</v>
      </c>
      <c r="CW338" s="51">
        <v>3</v>
      </c>
      <c r="CX338" s="43">
        <v>2778.36</v>
      </c>
      <c r="CY338" s="44">
        <v>0.5</v>
      </c>
      <c r="CZ338" s="45">
        <v>6</v>
      </c>
      <c r="DA338" s="43">
        <v>5556.72</v>
      </c>
      <c r="DB338" s="46">
        <v>1</v>
      </c>
      <c r="DC338" s="43">
        <v>0</v>
      </c>
      <c r="DD338" s="51"/>
      <c r="DE338" s="43">
        <v>0</v>
      </c>
      <c r="DF338" s="44">
        <v>0</v>
      </c>
      <c r="DG338" s="45">
        <v>6</v>
      </c>
      <c r="DH338" s="43">
        <v>5556.72</v>
      </c>
      <c r="DI338" s="46">
        <v>1</v>
      </c>
      <c r="DJ338" s="43">
        <v>0</v>
      </c>
      <c r="DK338" s="51"/>
      <c r="DL338" s="43">
        <v>0</v>
      </c>
      <c r="DM338" s="44">
        <v>0</v>
      </c>
      <c r="DN338" s="45">
        <v>6</v>
      </c>
      <c r="DO338" s="43">
        <v>5556.72</v>
      </c>
      <c r="DP338" s="46">
        <v>1</v>
      </c>
      <c r="DQ338" s="43">
        <v>0</v>
      </c>
      <c r="DR338" s="45">
        <v>0</v>
      </c>
      <c r="DS338" s="45">
        <v>0</v>
      </c>
      <c r="DT338" s="45"/>
      <c r="DU338" s="45">
        <v>0</v>
      </c>
      <c r="DV338" s="43">
        <v>0</v>
      </c>
      <c r="DW338" s="43">
        <v>0</v>
      </c>
      <c r="DX338" s="43">
        <v>0</v>
      </c>
      <c r="DY338" s="50">
        <v>0</v>
      </c>
      <c r="DZ338" s="50">
        <v>0</v>
      </c>
      <c r="EA338" s="52" t="s">
        <v>2076</v>
      </c>
      <c r="EB338"/>
    </row>
    <row r="339" spans="1:132" ht="25.5" outlineLevel="1" x14ac:dyDescent="0.25">
      <c r="A339" s="37" t="s">
        <v>918</v>
      </c>
      <c r="B339" s="38" t="s">
        <v>919</v>
      </c>
      <c r="C339" s="37" t="s">
        <v>48</v>
      </c>
      <c r="D339" s="37" t="s">
        <v>920</v>
      </c>
      <c r="E339" s="39" t="s">
        <v>130</v>
      </c>
      <c r="F339" s="39">
        <v>16585</v>
      </c>
      <c r="G339" s="40">
        <v>3.77</v>
      </c>
      <c r="H339" s="40">
        <v>4.72</v>
      </c>
      <c r="I339" s="41">
        <v>78281.2</v>
      </c>
      <c r="J339" s="51">
        <v>0</v>
      </c>
      <c r="K339" s="43">
        <v>0</v>
      </c>
      <c r="L339" s="44">
        <v>0</v>
      </c>
      <c r="M339" s="45">
        <v>0</v>
      </c>
      <c r="N339" s="43">
        <v>0</v>
      </c>
      <c r="O339" s="46">
        <v>0</v>
      </c>
      <c r="P339" s="43">
        <v>78281.2</v>
      </c>
      <c r="Q339" s="51"/>
      <c r="R339" s="43">
        <v>0</v>
      </c>
      <c r="S339" s="44">
        <v>0</v>
      </c>
      <c r="T339" s="48">
        <v>0</v>
      </c>
      <c r="U339" s="43">
        <v>0</v>
      </c>
      <c r="V339" s="46">
        <v>0</v>
      </c>
      <c r="W339" s="43">
        <v>78281.2</v>
      </c>
      <c r="X339" s="51"/>
      <c r="Y339" s="43">
        <v>0</v>
      </c>
      <c r="Z339" s="44">
        <v>0</v>
      </c>
      <c r="AA339" s="45">
        <v>0</v>
      </c>
      <c r="AB339" s="43">
        <v>0</v>
      </c>
      <c r="AC339" s="46">
        <v>0</v>
      </c>
      <c r="AD339" s="43">
        <v>78281.2</v>
      </c>
      <c r="AE339" s="51"/>
      <c r="AF339" s="43">
        <v>0</v>
      </c>
      <c r="AG339" s="44">
        <v>0</v>
      </c>
      <c r="AH339" s="45">
        <v>0</v>
      </c>
      <c r="AI339" s="43">
        <v>0</v>
      </c>
      <c r="AJ339" s="46">
        <v>0</v>
      </c>
      <c r="AK339" s="43">
        <v>78281.2</v>
      </c>
      <c r="AL339" s="51">
        <v>715</v>
      </c>
      <c r="AM339" s="43">
        <v>3374.7999999999997</v>
      </c>
      <c r="AN339" s="44">
        <v>4.3111245100994872E-2</v>
      </c>
      <c r="AO339" s="45">
        <v>715</v>
      </c>
      <c r="AP339" s="43">
        <v>3374.7999999999997</v>
      </c>
      <c r="AQ339" s="46">
        <v>4.3111245100994872E-2</v>
      </c>
      <c r="AR339" s="43">
        <v>74906.399999999994</v>
      </c>
      <c r="AS339" s="51">
        <v>7685</v>
      </c>
      <c r="AT339" s="43">
        <v>36273.199999999997</v>
      </c>
      <c r="AU339" s="44">
        <v>0.46337051552607778</v>
      </c>
      <c r="AV339" s="45">
        <v>8400</v>
      </c>
      <c r="AW339" s="43">
        <v>39648</v>
      </c>
      <c r="AX339" s="46">
        <v>0.50648176062707273</v>
      </c>
      <c r="AY339" s="43">
        <v>38633.199999999997</v>
      </c>
      <c r="AZ339" s="51">
        <v>3360</v>
      </c>
      <c r="BA339" s="43">
        <v>15859.199999999999</v>
      </c>
      <c r="BB339" s="44">
        <v>0.20259270425082906</v>
      </c>
      <c r="BC339" s="45">
        <v>11760</v>
      </c>
      <c r="BD339" s="43">
        <v>55507.199999999997</v>
      </c>
      <c r="BE339" s="46">
        <v>0.70907446487790171</v>
      </c>
      <c r="BF339" s="43">
        <v>22774</v>
      </c>
      <c r="BG339" s="51">
        <v>3325</v>
      </c>
      <c r="BH339" s="43">
        <v>15694</v>
      </c>
      <c r="BI339" s="44">
        <v>0.20048236358154961</v>
      </c>
      <c r="BJ339" s="45">
        <v>15085</v>
      </c>
      <c r="BK339" s="43">
        <v>71201.2</v>
      </c>
      <c r="BL339" s="46">
        <v>0.90955682845945129</v>
      </c>
      <c r="BM339" s="43">
        <v>7080</v>
      </c>
      <c r="BN339" s="51"/>
      <c r="BO339" s="43">
        <v>0</v>
      </c>
      <c r="BP339" s="44">
        <v>0</v>
      </c>
      <c r="BQ339" s="45">
        <v>15085</v>
      </c>
      <c r="BR339" s="43">
        <v>71201.2</v>
      </c>
      <c r="BS339" s="46">
        <v>0.90955682845945129</v>
      </c>
      <c r="BT339" s="43">
        <v>7080</v>
      </c>
      <c r="BU339" s="51">
        <v>584</v>
      </c>
      <c r="BV339" s="43">
        <v>2756.48</v>
      </c>
      <c r="BW339" s="44">
        <v>3.5212541453120291E-2</v>
      </c>
      <c r="BX339" s="45">
        <v>15669</v>
      </c>
      <c r="BY339" s="43">
        <v>73957.679999999993</v>
      </c>
      <c r="BZ339" s="46">
        <v>0.94476936991257154</v>
      </c>
      <c r="CA339" s="43">
        <v>4323.5200000000041</v>
      </c>
      <c r="CB339" s="51"/>
      <c r="CC339" s="43">
        <v>0</v>
      </c>
      <c r="CD339" s="44">
        <v>0</v>
      </c>
      <c r="CE339" s="45">
        <v>15669</v>
      </c>
      <c r="CF339" s="43">
        <v>73957.679999999993</v>
      </c>
      <c r="CG339" s="46">
        <v>0.94476936991257154</v>
      </c>
      <c r="CH339" s="43">
        <v>4323.5200000000041</v>
      </c>
      <c r="CI339" s="51"/>
      <c r="CJ339" s="43">
        <v>0</v>
      </c>
      <c r="CK339" s="44">
        <v>0</v>
      </c>
      <c r="CL339" s="45">
        <v>15669</v>
      </c>
      <c r="CM339" s="43">
        <v>73957.679999999993</v>
      </c>
      <c r="CN339" s="46">
        <v>0.94476936991257154</v>
      </c>
      <c r="CO339" s="43">
        <v>4323.5200000000041</v>
      </c>
      <c r="CP339" s="51"/>
      <c r="CQ339" s="43">
        <v>0</v>
      </c>
      <c r="CR339" s="44">
        <v>0</v>
      </c>
      <c r="CS339" s="45">
        <v>15669</v>
      </c>
      <c r="CT339" s="43">
        <v>73957.679999999993</v>
      </c>
      <c r="CU339" s="46">
        <v>0.94476936991257154</v>
      </c>
      <c r="CV339" s="43">
        <v>4323.5200000000041</v>
      </c>
      <c r="CW339" s="51">
        <v>278</v>
      </c>
      <c r="CX339" s="43">
        <v>1312.1599999999999</v>
      </c>
      <c r="CY339" s="44">
        <v>1.6762134458848357E-2</v>
      </c>
      <c r="CZ339" s="45">
        <v>15947</v>
      </c>
      <c r="DA339" s="43">
        <v>75269.84</v>
      </c>
      <c r="DB339" s="46">
        <v>0.96153150437141999</v>
      </c>
      <c r="DC339" s="43">
        <v>3011.3600000000006</v>
      </c>
      <c r="DD339" s="51"/>
      <c r="DE339" s="43">
        <v>0</v>
      </c>
      <c r="DF339" s="44">
        <v>0</v>
      </c>
      <c r="DG339" s="45">
        <v>15947</v>
      </c>
      <c r="DH339" s="43">
        <v>75269.84</v>
      </c>
      <c r="DI339" s="46">
        <v>0.96153150437141999</v>
      </c>
      <c r="DJ339" s="43">
        <v>3011.3600000000006</v>
      </c>
      <c r="DK339" s="51">
        <v>638</v>
      </c>
      <c r="DL339" s="43">
        <v>3011.3599999999997</v>
      </c>
      <c r="DM339" s="44">
        <v>3.8468495628580041E-2</v>
      </c>
      <c r="DN339" s="45">
        <v>16585</v>
      </c>
      <c r="DO339" s="43">
        <v>78281.2</v>
      </c>
      <c r="DP339" s="46">
        <v>1</v>
      </c>
      <c r="DQ339" s="43">
        <v>0</v>
      </c>
      <c r="DR339" s="45">
        <v>0</v>
      </c>
      <c r="DS339" s="45">
        <v>0</v>
      </c>
      <c r="DT339" s="45"/>
      <c r="DU339" s="45">
        <v>0</v>
      </c>
      <c r="DV339" s="43">
        <v>0</v>
      </c>
      <c r="DW339" s="43">
        <v>0</v>
      </c>
      <c r="DX339" s="43">
        <v>0</v>
      </c>
      <c r="DY339" s="50">
        <v>0</v>
      </c>
      <c r="DZ339" s="50">
        <v>0</v>
      </c>
      <c r="EA339" s="52" t="s">
        <v>2076</v>
      </c>
      <c r="EB339"/>
    </row>
    <row r="340" spans="1:132" ht="25.5" outlineLevel="1" x14ac:dyDescent="0.25">
      <c r="A340" s="37" t="s">
        <v>921</v>
      </c>
      <c r="B340" s="38" t="s">
        <v>922</v>
      </c>
      <c r="C340" s="37" t="s">
        <v>53</v>
      </c>
      <c r="D340" s="37" t="s">
        <v>923</v>
      </c>
      <c r="E340" s="39" t="s">
        <v>63</v>
      </c>
      <c r="F340" s="39">
        <v>0</v>
      </c>
      <c r="G340" s="40">
        <v>1714.34</v>
      </c>
      <c r="H340" s="40">
        <v>2146.69</v>
      </c>
      <c r="I340" s="41">
        <v>0</v>
      </c>
      <c r="J340" s="51">
        <v>0</v>
      </c>
      <c r="K340" s="43">
        <v>0</v>
      </c>
      <c r="L340" s="44" t="e">
        <v>#DIV/0!</v>
      </c>
      <c r="M340" s="45">
        <v>0</v>
      </c>
      <c r="N340" s="43">
        <v>0</v>
      </c>
      <c r="O340" s="46" t="e">
        <v>#DIV/0!</v>
      </c>
      <c r="P340" s="43">
        <v>0</v>
      </c>
      <c r="Q340" s="51"/>
      <c r="R340" s="43">
        <v>0</v>
      </c>
      <c r="S340" s="44" t="e">
        <v>#DIV/0!</v>
      </c>
      <c r="T340" s="48">
        <v>0</v>
      </c>
      <c r="U340" s="43">
        <v>0</v>
      </c>
      <c r="V340" s="46" t="e">
        <v>#DIV/0!</v>
      </c>
      <c r="W340" s="43">
        <v>0</v>
      </c>
      <c r="X340" s="51"/>
      <c r="Y340" s="43">
        <v>0</v>
      </c>
      <c r="Z340" s="44" t="e">
        <v>#DIV/0!</v>
      </c>
      <c r="AA340" s="45">
        <v>0</v>
      </c>
      <c r="AB340" s="43">
        <v>0</v>
      </c>
      <c r="AC340" s="46" t="e">
        <v>#DIV/0!</v>
      </c>
      <c r="AD340" s="43">
        <v>0</v>
      </c>
      <c r="AE340" s="51"/>
      <c r="AF340" s="43">
        <v>0</v>
      </c>
      <c r="AG340" s="44" t="e">
        <v>#DIV/0!</v>
      </c>
      <c r="AH340" s="45">
        <v>0</v>
      </c>
      <c r="AI340" s="43">
        <v>0</v>
      </c>
      <c r="AJ340" s="46" t="e">
        <v>#DIV/0!</v>
      </c>
      <c r="AK340" s="43">
        <v>0</v>
      </c>
      <c r="AL340" s="51"/>
      <c r="AM340" s="43">
        <v>0</v>
      </c>
      <c r="AN340" s="44" t="e">
        <v>#DIV/0!</v>
      </c>
      <c r="AO340" s="45">
        <v>0</v>
      </c>
      <c r="AP340" s="43">
        <v>0</v>
      </c>
      <c r="AQ340" s="46" t="e">
        <v>#DIV/0!</v>
      </c>
      <c r="AR340" s="43">
        <v>0</v>
      </c>
      <c r="AS340" s="51"/>
      <c r="AT340" s="43">
        <v>0</v>
      </c>
      <c r="AU340" s="44" t="e">
        <v>#DIV/0!</v>
      </c>
      <c r="AV340" s="45">
        <v>0</v>
      </c>
      <c r="AW340" s="43">
        <v>0</v>
      </c>
      <c r="AX340" s="46" t="e">
        <v>#DIV/0!</v>
      </c>
      <c r="AY340" s="43">
        <v>0</v>
      </c>
      <c r="AZ340" s="51"/>
      <c r="BA340" s="43">
        <v>0</v>
      </c>
      <c r="BB340" s="44" t="e">
        <v>#DIV/0!</v>
      </c>
      <c r="BC340" s="45">
        <v>0</v>
      </c>
      <c r="BD340" s="43">
        <v>0</v>
      </c>
      <c r="BE340" s="46" t="e">
        <v>#DIV/0!</v>
      </c>
      <c r="BF340" s="43">
        <v>0</v>
      </c>
      <c r="BG340" s="51"/>
      <c r="BH340" s="43">
        <v>0</v>
      </c>
      <c r="BI340" s="44" t="e">
        <v>#DIV/0!</v>
      </c>
      <c r="BJ340" s="45">
        <v>0</v>
      </c>
      <c r="BK340" s="43">
        <v>0</v>
      </c>
      <c r="BL340" s="46" t="e">
        <v>#DIV/0!</v>
      </c>
      <c r="BM340" s="43">
        <v>0</v>
      </c>
      <c r="BN340" s="51"/>
      <c r="BO340" s="43">
        <v>0</v>
      </c>
      <c r="BP340" s="44"/>
      <c r="BQ340" s="45">
        <v>0</v>
      </c>
      <c r="BR340" s="43">
        <v>0</v>
      </c>
      <c r="BS340" s="46"/>
      <c r="BT340" s="43">
        <v>0</v>
      </c>
      <c r="BU340" s="51"/>
      <c r="BV340" s="43">
        <v>0</v>
      </c>
      <c r="BW340" s="44"/>
      <c r="BX340" s="45">
        <v>0</v>
      </c>
      <c r="BY340" s="43">
        <v>0</v>
      </c>
      <c r="BZ340" s="46"/>
      <c r="CA340" s="43">
        <v>0</v>
      </c>
      <c r="CB340" s="51"/>
      <c r="CC340" s="43">
        <v>0</v>
      </c>
      <c r="CD340" s="44" t="e">
        <v>#DIV/0!</v>
      </c>
      <c r="CE340" s="45">
        <v>0</v>
      </c>
      <c r="CF340" s="43">
        <v>0</v>
      </c>
      <c r="CG340" s="46" t="e">
        <v>#DIV/0!</v>
      </c>
      <c r="CH340" s="43">
        <v>0</v>
      </c>
      <c r="CI340" s="51"/>
      <c r="CJ340" s="43">
        <v>0</v>
      </c>
      <c r="CK340" s="44" t="e">
        <v>#DIV/0!</v>
      </c>
      <c r="CL340" s="45">
        <v>0</v>
      </c>
      <c r="CM340" s="43">
        <v>0</v>
      </c>
      <c r="CN340" s="46">
        <v>0</v>
      </c>
      <c r="CO340" s="43">
        <v>0</v>
      </c>
      <c r="CP340" s="51"/>
      <c r="CQ340" s="43">
        <v>0</v>
      </c>
      <c r="CR340" s="44" t="e">
        <v>#DIV/0!</v>
      </c>
      <c r="CS340" s="45">
        <v>0</v>
      </c>
      <c r="CT340" s="43">
        <v>0</v>
      </c>
      <c r="CU340" s="46" t="e">
        <v>#DIV/0!</v>
      </c>
      <c r="CV340" s="43">
        <v>0</v>
      </c>
      <c r="CW340" s="51"/>
      <c r="CX340" s="43">
        <v>0</v>
      </c>
      <c r="CY340" s="44" t="e">
        <v>#DIV/0!</v>
      </c>
      <c r="CZ340" s="45">
        <v>0</v>
      </c>
      <c r="DA340" s="43">
        <v>0</v>
      </c>
      <c r="DB340" s="46" t="e">
        <v>#DIV/0!</v>
      </c>
      <c r="DC340" s="43">
        <v>0</v>
      </c>
      <c r="DD340" s="51"/>
      <c r="DE340" s="43">
        <v>0</v>
      </c>
      <c r="DF340" s="44" t="e">
        <v>#DIV/0!</v>
      </c>
      <c r="DG340" s="45">
        <v>0</v>
      </c>
      <c r="DH340" s="43">
        <v>0</v>
      </c>
      <c r="DI340" s="46" t="e">
        <v>#DIV/0!</v>
      </c>
      <c r="DJ340" s="43">
        <v>0</v>
      </c>
      <c r="DK340" s="51"/>
      <c r="DL340" s="43">
        <v>0</v>
      </c>
      <c r="DM340" s="44" t="e">
        <v>#DIV/0!</v>
      </c>
      <c r="DN340" s="45">
        <v>0</v>
      </c>
      <c r="DO340" s="43">
        <v>0</v>
      </c>
      <c r="DP340" s="46" t="e">
        <v>#DIV/0!</v>
      </c>
      <c r="DQ340" s="43">
        <v>0</v>
      </c>
      <c r="DR340" s="45">
        <v>0</v>
      </c>
      <c r="DS340" s="45">
        <v>0</v>
      </c>
      <c r="DT340" s="45"/>
      <c r="DU340" s="45">
        <v>0</v>
      </c>
      <c r="DV340" s="43">
        <v>0</v>
      </c>
      <c r="DW340" s="43">
        <v>0</v>
      </c>
      <c r="DX340" s="43">
        <v>0</v>
      </c>
      <c r="DY340" s="50">
        <v>0</v>
      </c>
      <c r="DZ340" s="50">
        <v>0</v>
      </c>
      <c r="EA340" s="52"/>
      <c r="EB340"/>
    </row>
    <row r="341" spans="1:132" ht="38.25" outlineLevel="1" x14ac:dyDescent="0.25">
      <c r="A341" s="37" t="s">
        <v>924</v>
      </c>
      <c r="B341" s="38" t="s">
        <v>925</v>
      </c>
      <c r="C341" s="37" t="s">
        <v>48</v>
      </c>
      <c r="D341" s="37" t="s">
        <v>926</v>
      </c>
      <c r="E341" s="39" t="s">
        <v>927</v>
      </c>
      <c r="F341" s="39">
        <v>476</v>
      </c>
      <c r="G341" s="40">
        <v>24.34</v>
      </c>
      <c r="H341" s="40">
        <v>30.47</v>
      </c>
      <c r="I341" s="41">
        <v>14503.72</v>
      </c>
      <c r="J341" s="51">
        <v>0</v>
      </c>
      <c r="K341" s="43">
        <v>0</v>
      </c>
      <c r="L341" s="44">
        <v>0</v>
      </c>
      <c r="M341" s="45">
        <v>0</v>
      </c>
      <c r="N341" s="43">
        <v>0</v>
      </c>
      <c r="O341" s="46">
        <v>0</v>
      </c>
      <c r="P341" s="43">
        <v>14503.72</v>
      </c>
      <c r="Q341" s="51"/>
      <c r="R341" s="43">
        <v>0</v>
      </c>
      <c r="S341" s="44">
        <v>0</v>
      </c>
      <c r="T341" s="48">
        <v>0</v>
      </c>
      <c r="U341" s="43">
        <v>0</v>
      </c>
      <c r="V341" s="46">
        <v>0</v>
      </c>
      <c r="W341" s="43">
        <v>14503.72</v>
      </c>
      <c r="X341" s="51"/>
      <c r="Y341" s="43">
        <v>0</v>
      </c>
      <c r="Z341" s="44">
        <v>0</v>
      </c>
      <c r="AA341" s="45">
        <v>0</v>
      </c>
      <c r="AB341" s="43">
        <v>0</v>
      </c>
      <c r="AC341" s="46">
        <v>0</v>
      </c>
      <c r="AD341" s="43">
        <v>14503.72</v>
      </c>
      <c r="AE341" s="51"/>
      <c r="AF341" s="43">
        <v>0</v>
      </c>
      <c r="AG341" s="44">
        <v>0</v>
      </c>
      <c r="AH341" s="45">
        <v>0</v>
      </c>
      <c r="AI341" s="43">
        <v>0</v>
      </c>
      <c r="AJ341" s="46">
        <v>0</v>
      </c>
      <c r="AK341" s="43">
        <v>14503.72</v>
      </c>
      <c r="AL341" s="51"/>
      <c r="AM341" s="43">
        <v>0</v>
      </c>
      <c r="AN341" s="44">
        <v>0</v>
      </c>
      <c r="AO341" s="45">
        <v>0</v>
      </c>
      <c r="AP341" s="43">
        <v>0</v>
      </c>
      <c r="AQ341" s="46">
        <v>0</v>
      </c>
      <c r="AR341" s="43">
        <v>14503.72</v>
      </c>
      <c r="AS341" s="51"/>
      <c r="AT341" s="43">
        <v>0</v>
      </c>
      <c r="AU341" s="44">
        <v>0</v>
      </c>
      <c r="AV341" s="45">
        <v>0</v>
      </c>
      <c r="AW341" s="43">
        <v>0</v>
      </c>
      <c r="AX341" s="46">
        <v>0</v>
      </c>
      <c r="AY341" s="43">
        <v>14503.72</v>
      </c>
      <c r="AZ341" s="51"/>
      <c r="BA341" s="43">
        <v>0</v>
      </c>
      <c r="BB341" s="44">
        <v>0</v>
      </c>
      <c r="BC341" s="45">
        <v>0</v>
      </c>
      <c r="BD341" s="43">
        <v>0</v>
      </c>
      <c r="BE341" s="46">
        <v>0</v>
      </c>
      <c r="BF341" s="43">
        <v>14503.72</v>
      </c>
      <c r="BG341" s="51"/>
      <c r="BH341" s="43">
        <v>0</v>
      </c>
      <c r="BI341" s="44">
        <v>0</v>
      </c>
      <c r="BJ341" s="45">
        <v>0</v>
      </c>
      <c r="BK341" s="43">
        <v>0</v>
      </c>
      <c r="BL341" s="46">
        <v>0</v>
      </c>
      <c r="BM341" s="43">
        <v>14503.72</v>
      </c>
      <c r="BN341" s="51"/>
      <c r="BO341" s="43">
        <v>0</v>
      </c>
      <c r="BP341" s="44">
        <v>0</v>
      </c>
      <c r="BQ341" s="45">
        <v>0</v>
      </c>
      <c r="BR341" s="43">
        <v>0</v>
      </c>
      <c r="BS341" s="46">
        <v>0</v>
      </c>
      <c r="BT341" s="43">
        <v>14503.72</v>
      </c>
      <c r="BU341" s="51"/>
      <c r="BV341" s="43">
        <v>0</v>
      </c>
      <c r="BW341" s="44">
        <v>0</v>
      </c>
      <c r="BX341" s="45">
        <v>0</v>
      </c>
      <c r="BY341" s="43">
        <v>0</v>
      </c>
      <c r="BZ341" s="46">
        <v>0</v>
      </c>
      <c r="CA341" s="43">
        <v>14503.72</v>
      </c>
      <c r="CB341" s="51"/>
      <c r="CC341" s="43">
        <v>0</v>
      </c>
      <c r="CD341" s="44">
        <v>0</v>
      </c>
      <c r="CE341" s="45">
        <v>0</v>
      </c>
      <c r="CF341" s="43">
        <v>0</v>
      </c>
      <c r="CG341" s="46">
        <v>0</v>
      </c>
      <c r="CH341" s="43">
        <v>14503.72</v>
      </c>
      <c r="CI341" s="51"/>
      <c r="CJ341" s="43">
        <v>0</v>
      </c>
      <c r="CK341" s="44">
        <v>0</v>
      </c>
      <c r="CL341" s="45">
        <v>0</v>
      </c>
      <c r="CM341" s="43">
        <v>0</v>
      </c>
      <c r="CN341" s="46">
        <v>0</v>
      </c>
      <c r="CO341" s="43">
        <v>14503.72</v>
      </c>
      <c r="CP341" s="51"/>
      <c r="CQ341" s="43">
        <v>0</v>
      </c>
      <c r="CR341" s="44">
        <v>0</v>
      </c>
      <c r="CS341" s="45">
        <v>0</v>
      </c>
      <c r="CT341" s="43">
        <v>0</v>
      </c>
      <c r="CU341" s="46">
        <v>0</v>
      </c>
      <c r="CV341" s="43">
        <v>14503.72</v>
      </c>
      <c r="CW341" s="51"/>
      <c r="CX341" s="43">
        <v>0</v>
      </c>
      <c r="CY341" s="44">
        <v>0</v>
      </c>
      <c r="CZ341" s="45">
        <v>0</v>
      </c>
      <c r="DA341" s="43">
        <v>0</v>
      </c>
      <c r="DB341" s="46">
        <v>0</v>
      </c>
      <c r="DC341" s="43">
        <v>14503.72</v>
      </c>
      <c r="DD341" s="51"/>
      <c r="DE341" s="43">
        <v>0</v>
      </c>
      <c r="DF341" s="44">
        <v>0</v>
      </c>
      <c r="DG341" s="45">
        <v>0</v>
      </c>
      <c r="DH341" s="43">
        <v>0</v>
      </c>
      <c r="DI341" s="46">
        <v>0</v>
      </c>
      <c r="DJ341" s="43">
        <v>14503.72</v>
      </c>
      <c r="DK341" s="51">
        <v>459</v>
      </c>
      <c r="DL341" s="43">
        <v>13985.73</v>
      </c>
      <c r="DM341" s="44">
        <v>0.9642857142857143</v>
      </c>
      <c r="DN341" s="45">
        <v>459</v>
      </c>
      <c r="DO341" s="43">
        <v>13985.73</v>
      </c>
      <c r="DP341" s="46">
        <v>0.9642857142857143</v>
      </c>
      <c r="DQ341" s="43">
        <v>517.98999999999978</v>
      </c>
      <c r="DR341" s="45">
        <v>0</v>
      </c>
      <c r="DS341" s="45">
        <v>0</v>
      </c>
      <c r="DT341" s="45">
        <v>17</v>
      </c>
      <c r="DU341" s="45">
        <v>0</v>
      </c>
      <c r="DV341" s="43">
        <v>0</v>
      </c>
      <c r="DW341" s="43">
        <v>0</v>
      </c>
      <c r="DX341" s="43">
        <v>517.99</v>
      </c>
      <c r="DY341" s="50">
        <v>0</v>
      </c>
      <c r="DZ341" s="50">
        <v>0</v>
      </c>
      <c r="EA341" s="52" t="s">
        <v>2076</v>
      </c>
      <c r="EB341"/>
    </row>
    <row r="342" spans="1:132" ht="51" outlineLevel="1" x14ac:dyDescent="0.25">
      <c r="A342" s="37" t="s">
        <v>928</v>
      </c>
      <c r="B342" s="38" t="s">
        <v>929</v>
      </c>
      <c r="C342" s="37" t="s">
        <v>53</v>
      </c>
      <c r="D342" s="37" t="s">
        <v>930</v>
      </c>
      <c r="E342" s="39" t="s">
        <v>130</v>
      </c>
      <c r="F342" s="39">
        <v>11.55</v>
      </c>
      <c r="G342" s="40">
        <v>12.31</v>
      </c>
      <c r="H342" s="40">
        <v>15.41</v>
      </c>
      <c r="I342" s="41">
        <v>177.98500000000001</v>
      </c>
      <c r="J342" s="51">
        <v>0</v>
      </c>
      <c r="K342" s="43">
        <v>0</v>
      </c>
      <c r="L342" s="44">
        <v>0</v>
      </c>
      <c r="M342" s="45">
        <v>0</v>
      </c>
      <c r="N342" s="43">
        <v>0</v>
      </c>
      <c r="O342" s="46">
        <v>0</v>
      </c>
      <c r="P342" s="43">
        <v>177.98500000000001</v>
      </c>
      <c r="Q342" s="51"/>
      <c r="R342" s="43">
        <v>0</v>
      </c>
      <c r="S342" s="44">
        <v>0</v>
      </c>
      <c r="T342" s="48">
        <v>0</v>
      </c>
      <c r="U342" s="43">
        <v>0</v>
      </c>
      <c r="V342" s="46">
        <v>0</v>
      </c>
      <c r="W342" s="43">
        <v>177.98500000000001</v>
      </c>
      <c r="X342" s="51"/>
      <c r="Y342" s="43">
        <v>0</v>
      </c>
      <c r="Z342" s="44">
        <v>0</v>
      </c>
      <c r="AA342" s="45">
        <v>0</v>
      </c>
      <c r="AB342" s="43">
        <v>0</v>
      </c>
      <c r="AC342" s="46">
        <v>0</v>
      </c>
      <c r="AD342" s="43">
        <v>177.98500000000001</v>
      </c>
      <c r="AE342" s="51"/>
      <c r="AF342" s="43">
        <v>0</v>
      </c>
      <c r="AG342" s="44">
        <v>0</v>
      </c>
      <c r="AH342" s="45">
        <v>0</v>
      </c>
      <c r="AI342" s="43">
        <v>0</v>
      </c>
      <c r="AJ342" s="46">
        <v>0</v>
      </c>
      <c r="AK342" s="43">
        <v>177.98500000000001</v>
      </c>
      <c r="AL342" s="51"/>
      <c r="AM342" s="43">
        <v>0</v>
      </c>
      <c r="AN342" s="44">
        <v>0</v>
      </c>
      <c r="AO342" s="45">
        <v>0</v>
      </c>
      <c r="AP342" s="43">
        <v>0</v>
      </c>
      <c r="AQ342" s="46">
        <v>0</v>
      </c>
      <c r="AR342" s="43">
        <v>177.98500000000001</v>
      </c>
      <c r="AS342" s="51">
        <v>6</v>
      </c>
      <c r="AT342" s="43">
        <v>92.460000000000008</v>
      </c>
      <c r="AU342" s="44">
        <v>0.51948197881843972</v>
      </c>
      <c r="AV342" s="45">
        <v>6</v>
      </c>
      <c r="AW342" s="43">
        <v>92.460000000000008</v>
      </c>
      <c r="AX342" s="46">
        <v>0.51948197881843972</v>
      </c>
      <c r="AY342" s="43">
        <v>85.525000000000006</v>
      </c>
      <c r="AZ342" s="51"/>
      <c r="BA342" s="43">
        <v>0</v>
      </c>
      <c r="BB342" s="44">
        <v>0</v>
      </c>
      <c r="BC342" s="45">
        <v>6</v>
      </c>
      <c r="BD342" s="43">
        <v>92.460000000000008</v>
      </c>
      <c r="BE342" s="46">
        <v>0.51948197881843972</v>
      </c>
      <c r="BF342" s="43">
        <v>85.525000000000006</v>
      </c>
      <c r="BG342" s="51"/>
      <c r="BH342" s="43">
        <v>0</v>
      </c>
      <c r="BI342" s="44">
        <v>0</v>
      </c>
      <c r="BJ342" s="45">
        <v>6</v>
      </c>
      <c r="BK342" s="43">
        <v>92.460000000000008</v>
      </c>
      <c r="BL342" s="46">
        <v>0.51948197881843972</v>
      </c>
      <c r="BM342" s="43">
        <v>85.525000000000006</v>
      </c>
      <c r="BN342" s="51"/>
      <c r="BO342" s="43">
        <v>0</v>
      </c>
      <c r="BP342" s="44">
        <v>0</v>
      </c>
      <c r="BQ342" s="45">
        <v>6</v>
      </c>
      <c r="BR342" s="43">
        <v>92.460000000000008</v>
      </c>
      <c r="BS342" s="46">
        <v>0.51948197881843972</v>
      </c>
      <c r="BT342" s="43">
        <v>85.525000000000006</v>
      </c>
      <c r="BU342" s="51">
        <v>3</v>
      </c>
      <c r="BV342" s="43">
        <v>46.230000000000004</v>
      </c>
      <c r="BW342" s="44">
        <v>0.25974098940921986</v>
      </c>
      <c r="BX342" s="45">
        <v>9</v>
      </c>
      <c r="BY342" s="43">
        <v>138.69</v>
      </c>
      <c r="BZ342" s="46">
        <v>0.77922296822765957</v>
      </c>
      <c r="CA342" s="43">
        <v>39.295000000000016</v>
      </c>
      <c r="CB342" s="51"/>
      <c r="CC342" s="43">
        <v>0</v>
      </c>
      <c r="CD342" s="44">
        <v>0</v>
      </c>
      <c r="CE342" s="45">
        <v>9</v>
      </c>
      <c r="CF342" s="43">
        <v>138.69</v>
      </c>
      <c r="CG342" s="46">
        <v>0.77922296822765957</v>
      </c>
      <c r="CH342" s="43">
        <v>39.295000000000016</v>
      </c>
      <c r="CI342" s="51"/>
      <c r="CJ342" s="43">
        <v>0</v>
      </c>
      <c r="CK342" s="44">
        <v>0</v>
      </c>
      <c r="CL342" s="45">
        <v>9</v>
      </c>
      <c r="CM342" s="43">
        <v>138.69</v>
      </c>
      <c r="CN342" s="46">
        <v>0.77922296822765957</v>
      </c>
      <c r="CO342" s="43">
        <v>39.295000000000016</v>
      </c>
      <c r="CP342" s="68"/>
      <c r="CQ342" s="43">
        <v>0</v>
      </c>
      <c r="CR342" s="44">
        <v>0</v>
      </c>
      <c r="CS342" s="45">
        <v>9</v>
      </c>
      <c r="CT342" s="43">
        <v>138.69</v>
      </c>
      <c r="CU342" s="46">
        <v>0.77922296822765957</v>
      </c>
      <c r="CV342" s="43">
        <v>39.295000000000016</v>
      </c>
      <c r="CW342" s="68">
        <v>2.5499999999999998</v>
      </c>
      <c r="CX342" s="43">
        <v>39.295499999999997</v>
      </c>
      <c r="CY342" s="44">
        <v>0.22077984099783687</v>
      </c>
      <c r="CZ342" s="45">
        <v>11.55</v>
      </c>
      <c r="DA342" s="43">
        <v>177.9855</v>
      </c>
      <c r="DB342" s="46">
        <v>1.0000028092254964</v>
      </c>
      <c r="DC342" s="43">
        <v>-4.9999999998817657E-4</v>
      </c>
      <c r="DD342" s="68"/>
      <c r="DE342" s="43">
        <v>0</v>
      </c>
      <c r="DF342" s="44">
        <v>0</v>
      </c>
      <c r="DG342" s="45">
        <v>11.55</v>
      </c>
      <c r="DH342" s="43">
        <v>177.9855</v>
      </c>
      <c r="DI342" s="46">
        <v>1.0000028092254964</v>
      </c>
      <c r="DJ342" s="43">
        <v>-4.9999999998817657E-4</v>
      </c>
      <c r="DK342" s="68"/>
      <c r="DL342" s="43">
        <v>0</v>
      </c>
      <c r="DM342" s="44">
        <v>0</v>
      </c>
      <c r="DN342" s="45">
        <v>11.55</v>
      </c>
      <c r="DO342" s="43">
        <v>177.9855</v>
      </c>
      <c r="DP342" s="46">
        <v>1.0000028092254964</v>
      </c>
      <c r="DQ342" s="43">
        <v>-4.9999999998817657E-4</v>
      </c>
      <c r="DR342" s="45">
        <v>0</v>
      </c>
      <c r="DS342" s="45">
        <v>0</v>
      </c>
      <c r="DT342" s="45"/>
      <c r="DU342" s="45">
        <v>0</v>
      </c>
      <c r="DV342" s="43">
        <v>0</v>
      </c>
      <c r="DW342" s="43">
        <v>0</v>
      </c>
      <c r="DX342" s="43">
        <v>0</v>
      </c>
      <c r="DY342" s="50">
        <v>0</v>
      </c>
      <c r="DZ342" s="50">
        <v>0</v>
      </c>
      <c r="EA342" s="52" t="s">
        <v>2076</v>
      </c>
      <c r="EB342"/>
    </row>
    <row r="343" spans="1:132" ht="51" outlineLevel="1" x14ac:dyDescent="0.25">
      <c r="A343" s="37" t="s">
        <v>931</v>
      </c>
      <c r="B343" s="38" t="s">
        <v>932</v>
      </c>
      <c r="C343" s="37" t="s">
        <v>53</v>
      </c>
      <c r="D343" s="37" t="s">
        <v>933</v>
      </c>
      <c r="E343" s="39" t="s">
        <v>130</v>
      </c>
      <c r="F343" s="39">
        <v>34.65</v>
      </c>
      <c r="G343" s="40">
        <v>19.440000000000001</v>
      </c>
      <c r="H343" s="40">
        <v>24.34</v>
      </c>
      <c r="I343" s="41">
        <v>843.38099999999997</v>
      </c>
      <c r="J343" s="51">
        <v>0</v>
      </c>
      <c r="K343" s="43">
        <v>0</v>
      </c>
      <c r="L343" s="44">
        <v>0</v>
      </c>
      <c r="M343" s="45">
        <v>0</v>
      </c>
      <c r="N343" s="43">
        <v>0</v>
      </c>
      <c r="O343" s="46">
        <v>0</v>
      </c>
      <c r="P343" s="43">
        <v>843.38099999999997</v>
      </c>
      <c r="Q343" s="51"/>
      <c r="R343" s="43">
        <v>0</v>
      </c>
      <c r="S343" s="44">
        <v>0</v>
      </c>
      <c r="T343" s="48">
        <v>0</v>
      </c>
      <c r="U343" s="43">
        <v>0</v>
      </c>
      <c r="V343" s="46">
        <v>0</v>
      </c>
      <c r="W343" s="43">
        <v>843.38099999999997</v>
      </c>
      <c r="X343" s="51"/>
      <c r="Y343" s="43">
        <v>0</v>
      </c>
      <c r="Z343" s="44">
        <v>0</v>
      </c>
      <c r="AA343" s="45">
        <v>0</v>
      </c>
      <c r="AB343" s="43">
        <v>0</v>
      </c>
      <c r="AC343" s="46">
        <v>0</v>
      </c>
      <c r="AD343" s="43">
        <v>843.38099999999997</v>
      </c>
      <c r="AE343" s="51">
        <v>8</v>
      </c>
      <c r="AF343" s="43">
        <v>194.72</v>
      </c>
      <c r="AG343" s="44">
        <v>0.23088023088023088</v>
      </c>
      <c r="AH343" s="45">
        <v>8</v>
      </c>
      <c r="AI343" s="43">
        <v>194.72</v>
      </c>
      <c r="AJ343" s="46">
        <v>0.23088023088023088</v>
      </c>
      <c r="AK343" s="43">
        <v>648.66099999999994</v>
      </c>
      <c r="AL343" s="51"/>
      <c r="AM343" s="43">
        <v>0</v>
      </c>
      <c r="AN343" s="44">
        <v>0</v>
      </c>
      <c r="AO343" s="45">
        <v>8</v>
      </c>
      <c r="AP343" s="43">
        <v>194.72</v>
      </c>
      <c r="AQ343" s="46">
        <v>0.23088023088023088</v>
      </c>
      <c r="AR343" s="43">
        <v>648.66099999999994</v>
      </c>
      <c r="AS343" s="51"/>
      <c r="AT343" s="43">
        <v>0</v>
      </c>
      <c r="AU343" s="44">
        <v>0</v>
      </c>
      <c r="AV343" s="45">
        <v>8</v>
      </c>
      <c r="AW343" s="43">
        <v>194.72</v>
      </c>
      <c r="AX343" s="46">
        <v>0.23088023088023088</v>
      </c>
      <c r="AY343" s="43">
        <v>648.66099999999994</v>
      </c>
      <c r="AZ343" s="51"/>
      <c r="BA343" s="43">
        <v>0</v>
      </c>
      <c r="BB343" s="44">
        <v>0</v>
      </c>
      <c r="BC343" s="45">
        <v>8</v>
      </c>
      <c r="BD343" s="43">
        <v>194.72</v>
      </c>
      <c r="BE343" s="46">
        <v>0.23088023088023088</v>
      </c>
      <c r="BF343" s="43">
        <v>648.66099999999994</v>
      </c>
      <c r="BG343" s="51"/>
      <c r="BH343" s="43">
        <v>0</v>
      </c>
      <c r="BI343" s="44">
        <v>0</v>
      </c>
      <c r="BJ343" s="45">
        <v>8</v>
      </c>
      <c r="BK343" s="43">
        <v>194.72</v>
      </c>
      <c r="BL343" s="46">
        <v>0.23088023088023088</v>
      </c>
      <c r="BM343" s="43">
        <v>648.66099999999994</v>
      </c>
      <c r="BN343" s="51"/>
      <c r="BO343" s="43">
        <v>0</v>
      </c>
      <c r="BP343" s="44">
        <v>0</v>
      </c>
      <c r="BQ343" s="45">
        <v>8</v>
      </c>
      <c r="BR343" s="43">
        <v>194.72</v>
      </c>
      <c r="BS343" s="46">
        <v>0.23088023088023088</v>
      </c>
      <c r="BT343" s="43">
        <v>648.66099999999994</v>
      </c>
      <c r="BU343" s="51">
        <v>20</v>
      </c>
      <c r="BV343" s="43">
        <v>486.8</v>
      </c>
      <c r="BW343" s="44">
        <v>0.57720057720057727</v>
      </c>
      <c r="BX343" s="45">
        <v>28</v>
      </c>
      <c r="BY343" s="43">
        <v>681.52</v>
      </c>
      <c r="BZ343" s="46">
        <v>0.80808080808080807</v>
      </c>
      <c r="CA343" s="43">
        <v>161.86099999999999</v>
      </c>
      <c r="CB343" s="51"/>
      <c r="CC343" s="43">
        <v>0</v>
      </c>
      <c r="CD343" s="44">
        <v>0</v>
      </c>
      <c r="CE343" s="45">
        <v>28</v>
      </c>
      <c r="CF343" s="43">
        <v>681.52</v>
      </c>
      <c r="CG343" s="46">
        <v>0.80808080808080807</v>
      </c>
      <c r="CH343" s="43">
        <v>161.86099999999999</v>
      </c>
      <c r="CI343" s="51"/>
      <c r="CJ343" s="43">
        <v>0</v>
      </c>
      <c r="CK343" s="44">
        <v>0</v>
      </c>
      <c r="CL343" s="45">
        <v>28</v>
      </c>
      <c r="CM343" s="43">
        <v>681.52</v>
      </c>
      <c r="CN343" s="46">
        <v>0.80808080808080807</v>
      </c>
      <c r="CO343" s="43">
        <v>161.86099999999999</v>
      </c>
      <c r="CP343" s="68"/>
      <c r="CQ343" s="43">
        <v>0</v>
      </c>
      <c r="CR343" s="44">
        <v>0</v>
      </c>
      <c r="CS343" s="45">
        <v>28</v>
      </c>
      <c r="CT343" s="43">
        <v>681.52</v>
      </c>
      <c r="CU343" s="46">
        <v>0.80808080808080807</v>
      </c>
      <c r="CV343" s="43">
        <v>161.86099999999999</v>
      </c>
      <c r="CW343" s="68">
        <v>6.65</v>
      </c>
      <c r="CX343" s="43">
        <v>161.86100000000002</v>
      </c>
      <c r="CY343" s="44">
        <v>0.19191919191919193</v>
      </c>
      <c r="CZ343" s="45">
        <v>34.65</v>
      </c>
      <c r="DA343" s="43">
        <v>843.38099999999997</v>
      </c>
      <c r="DB343" s="46">
        <v>1</v>
      </c>
      <c r="DC343" s="43">
        <v>0</v>
      </c>
      <c r="DD343" s="68"/>
      <c r="DE343" s="43">
        <v>0</v>
      </c>
      <c r="DF343" s="44">
        <v>0</v>
      </c>
      <c r="DG343" s="45">
        <v>34.65</v>
      </c>
      <c r="DH343" s="43">
        <v>843.38099999999997</v>
      </c>
      <c r="DI343" s="46">
        <v>1</v>
      </c>
      <c r="DJ343" s="43">
        <v>0</v>
      </c>
      <c r="DK343" s="68"/>
      <c r="DL343" s="43">
        <v>0</v>
      </c>
      <c r="DM343" s="44">
        <v>0</v>
      </c>
      <c r="DN343" s="45">
        <v>34.65</v>
      </c>
      <c r="DO343" s="43">
        <v>843.38099999999997</v>
      </c>
      <c r="DP343" s="46">
        <v>1</v>
      </c>
      <c r="DQ343" s="43">
        <v>0</v>
      </c>
      <c r="DR343" s="45">
        <v>0</v>
      </c>
      <c r="DS343" s="45">
        <v>0</v>
      </c>
      <c r="DT343" s="45"/>
      <c r="DU343" s="45">
        <v>0</v>
      </c>
      <c r="DV343" s="43">
        <v>0</v>
      </c>
      <c r="DW343" s="43">
        <v>0</v>
      </c>
      <c r="DX343" s="43">
        <v>0</v>
      </c>
      <c r="DY343" s="50">
        <v>0</v>
      </c>
      <c r="DZ343" s="50">
        <v>0</v>
      </c>
      <c r="EA343" s="52" t="s">
        <v>2076</v>
      </c>
      <c r="EB343"/>
    </row>
    <row r="344" spans="1:132" ht="51" outlineLevel="1" x14ac:dyDescent="0.25">
      <c r="A344" s="37" t="s">
        <v>934</v>
      </c>
      <c r="B344" s="38" t="s">
        <v>935</v>
      </c>
      <c r="C344" s="37" t="s">
        <v>53</v>
      </c>
      <c r="D344" s="37" t="s">
        <v>936</v>
      </c>
      <c r="E344" s="39" t="s">
        <v>130</v>
      </c>
      <c r="F344" s="39">
        <v>2.4300000000000002</v>
      </c>
      <c r="G344" s="40">
        <v>7.27</v>
      </c>
      <c r="H344" s="40">
        <v>9.1</v>
      </c>
      <c r="I344" s="41">
        <v>22.113</v>
      </c>
      <c r="J344" s="51">
        <v>0</v>
      </c>
      <c r="K344" s="43">
        <v>0</v>
      </c>
      <c r="L344" s="44">
        <v>0</v>
      </c>
      <c r="M344" s="45">
        <v>0</v>
      </c>
      <c r="N344" s="43">
        <v>0</v>
      </c>
      <c r="O344" s="46">
        <v>0</v>
      </c>
      <c r="P344" s="43">
        <v>22.113</v>
      </c>
      <c r="Q344" s="51"/>
      <c r="R344" s="43">
        <v>0</v>
      </c>
      <c r="S344" s="44">
        <v>0</v>
      </c>
      <c r="T344" s="48">
        <v>0</v>
      </c>
      <c r="U344" s="43">
        <v>0</v>
      </c>
      <c r="V344" s="46">
        <v>0</v>
      </c>
      <c r="W344" s="43">
        <v>22.113</v>
      </c>
      <c r="X344" s="51"/>
      <c r="Y344" s="43">
        <v>0</v>
      </c>
      <c r="Z344" s="44">
        <v>0</v>
      </c>
      <c r="AA344" s="45">
        <v>0</v>
      </c>
      <c r="AB344" s="43">
        <v>0</v>
      </c>
      <c r="AC344" s="46">
        <v>0</v>
      </c>
      <c r="AD344" s="43">
        <v>22.113</v>
      </c>
      <c r="AE344" s="51"/>
      <c r="AF344" s="43">
        <v>0</v>
      </c>
      <c r="AG344" s="44">
        <v>0</v>
      </c>
      <c r="AH344" s="45">
        <v>0</v>
      </c>
      <c r="AI344" s="43">
        <v>0</v>
      </c>
      <c r="AJ344" s="46">
        <v>0</v>
      </c>
      <c r="AK344" s="43">
        <v>22.113</v>
      </c>
      <c r="AL344" s="51"/>
      <c r="AM344" s="43">
        <v>0</v>
      </c>
      <c r="AN344" s="44">
        <v>0</v>
      </c>
      <c r="AO344" s="45">
        <v>0</v>
      </c>
      <c r="AP344" s="43">
        <v>0</v>
      </c>
      <c r="AQ344" s="46">
        <v>0</v>
      </c>
      <c r="AR344" s="43">
        <v>22.113</v>
      </c>
      <c r="AS344" s="51">
        <v>6</v>
      </c>
      <c r="AT344" s="43">
        <v>54.599999999999994</v>
      </c>
      <c r="AU344" s="44">
        <v>2.4691358024691357</v>
      </c>
      <c r="AV344" s="45">
        <v>6</v>
      </c>
      <c r="AW344" s="43">
        <v>54.599999999999994</v>
      </c>
      <c r="AX344" s="46">
        <v>2.4691358024691357</v>
      </c>
      <c r="AY344" s="43">
        <v>-32.486999999999995</v>
      </c>
      <c r="AZ344" s="51"/>
      <c r="BA344" s="43">
        <v>0</v>
      </c>
      <c r="BB344" s="44">
        <v>0</v>
      </c>
      <c r="BC344" s="45">
        <v>6</v>
      </c>
      <c r="BD344" s="43">
        <v>54.599999999999994</v>
      </c>
      <c r="BE344" s="46">
        <v>2.4691358024691357</v>
      </c>
      <c r="BF344" s="43">
        <v>-32.486999999999995</v>
      </c>
      <c r="BG344" s="51"/>
      <c r="BH344" s="43">
        <v>0</v>
      </c>
      <c r="BI344" s="44">
        <v>0</v>
      </c>
      <c r="BJ344" s="45">
        <v>6</v>
      </c>
      <c r="BK344" s="43">
        <v>54.599999999999994</v>
      </c>
      <c r="BL344" s="46">
        <v>2.4691358024691357</v>
      </c>
      <c r="BM344" s="43">
        <v>-32.486999999999995</v>
      </c>
      <c r="BN344" s="71">
        <v>-3.57</v>
      </c>
      <c r="BO344" s="43">
        <v>-32.486999999999995</v>
      </c>
      <c r="BP344" s="44">
        <v>-1.4691358024691357</v>
      </c>
      <c r="BQ344" s="45">
        <v>2.4300000000000002</v>
      </c>
      <c r="BR344" s="43">
        <v>22.113</v>
      </c>
      <c r="BS344" s="46">
        <v>1</v>
      </c>
      <c r="BT344" s="43">
        <v>0</v>
      </c>
      <c r="BU344" s="51"/>
      <c r="BV344" s="43">
        <v>0</v>
      </c>
      <c r="BW344" s="44">
        <v>0</v>
      </c>
      <c r="BX344" s="45">
        <v>2.4300000000000002</v>
      </c>
      <c r="BY344" s="43">
        <v>22.11</v>
      </c>
      <c r="BZ344" s="46">
        <v>0.99986433319766654</v>
      </c>
      <c r="CA344" s="43">
        <v>3.0000000000001137E-3</v>
      </c>
      <c r="CB344" s="51"/>
      <c r="CC344" s="43">
        <v>0</v>
      </c>
      <c r="CD344" s="44">
        <v>0</v>
      </c>
      <c r="CE344" s="45">
        <v>2.4300000000000002</v>
      </c>
      <c r="CF344" s="43">
        <v>22.11</v>
      </c>
      <c r="CG344" s="46">
        <v>0.99986433319766654</v>
      </c>
      <c r="CH344" s="43">
        <v>3.0000000000001137E-3</v>
      </c>
      <c r="CI344" s="51"/>
      <c r="CJ344" s="43">
        <v>0</v>
      </c>
      <c r="CK344" s="44">
        <v>0</v>
      </c>
      <c r="CL344" s="45">
        <v>2.4300000000000002</v>
      </c>
      <c r="CM344" s="43">
        <v>22.11</v>
      </c>
      <c r="CN344" s="46">
        <v>0.99986433319766654</v>
      </c>
      <c r="CO344" s="43">
        <v>3.0000000000001137E-3</v>
      </c>
      <c r="CP344" s="51"/>
      <c r="CQ344" s="43">
        <v>0</v>
      </c>
      <c r="CR344" s="44">
        <v>0</v>
      </c>
      <c r="CS344" s="45">
        <v>2.4300000000000002</v>
      </c>
      <c r="CT344" s="43">
        <v>22.11</v>
      </c>
      <c r="CU344" s="46">
        <v>1</v>
      </c>
      <c r="CV344" s="43">
        <v>3.0000000000001137E-3</v>
      </c>
      <c r="CW344" s="51"/>
      <c r="CX344" s="43">
        <v>0</v>
      </c>
      <c r="CY344" s="44">
        <v>0</v>
      </c>
      <c r="CZ344" s="45">
        <v>2.4300000000000002</v>
      </c>
      <c r="DA344" s="43">
        <v>22.11</v>
      </c>
      <c r="DB344" s="46">
        <v>1</v>
      </c>
      <c r="DC344" s="43">
        <v>3.0000000000001137E-3</v>
      </c>
      <c r="DD344" s="51"/>
      <c r="DE344" s="43">
        <v>0</v>
      </c>
      <c r="DF344" s="44">
        <v>0</v>
      </c>
      <c r="DG344" s="45">
        <v>2.4300000000000002</v>
      </c>
      <c r="DH344" s="43">
        <v>22.11</v>
      </c>
      <c r="DI344" s="46">
        <v>0.99986433319766654</v>
      </c>
      <c r="DJ344" s="43">
        <v>3.0000000000001137E-3</v>
      </c>
      <c r="DK344" s="51"/>
      <c r="DL344" s="43">
        <v>0</v>
      </c>
      <c r="DM344" s="44">
        <v>0</v>
      </c>
      <c r="DN344" s="45">
        <v>2.4300000000000002</v>
      </c>
      <c r="DO344" s="43">
        <v>22.11</v>
      </c>
      <c r="DP344" s="46">
        <v>0.99986433319766654</v>
      </c>
      <c r="DQ344" s="43">
        <v>3.0000000000001137E-3</v>
      </c>
      <c r="DR344" s="45">
        <v>0</v>
      </c>
      <c r="DS344" s="45">
        <v>0</v>
      </c>
      <c r="DT344" s="45"/>
      <c r="DU344" s="45">
        <v>0</v>
      </c>
      <c r="DV344" s="43">
        <v>0</v>
      </c>
      <c r="DW344" s="43">
        <v>0</v>
      </c>
      <c r="DX344" s="43">
        <v>0</v>
      </c>
      <c r="DY344" s="50">
        <v>0</v>
      </c>
      <c r="DZ344" s="50">
        <v>0</v>
      </c>
      <c r="EA344" s="52" t="s">
        <v>2076</v>
      </c>
      <c r="EB344"/>
    </row>
    <row r="345" spans="1:132" ht="51" outlineLevel="1" x14ac:dyDescent="0.25">
      <c r="A345" s="37" t="s">
        <v>937</v>
      </c>
      <c r="B345" s="38" t="s">
        <v>938</v>
      </c>
      <c r="C345" s="37" t="s">
        <v>53</v>
      </c>
      <c r="D345" s="37" t="s">
        <v>939</v>
      </c>
      <c r="E345" s="39" t="s">
        <v>130</v>
      </c>
      <c r="F345" s="39">
        <v>7.27</v>
      </c>
      <c r="G345" s="40">
        <v>16.940000000000001</v>
      </c>
      <c r="H345" s="40">
        <v>21.21</v>
      </c>
      <c r="I345" s="41">
        <v>154.196</v>
      </c>
      <c r="J345" s="51">
        <v>0</v>
      </c>
      <c r="K345" s="43">
        <v>0</v>
      </c>
      <c r="L345" s="44">
        <v>0</v>
      </c>
      <c r="M345" s="45">
        <v>0</v>
      </c>
      <c r="N345" s="43">
        <v>0</v>
      </c>
      <c r="O345" s="46">
        <v>0</v>
      </c>
      <c r="P345" s="43">
        <v>154.196</v>
      </c>
      <c r="Q345" s="51"/>
      <c r="R345" s="43">
        <v>0</v>
      </c>
      <c r="S345" s="44">
        <v>0</v>
      </c>
      <c r="T345" s="48">
        <v>0</v>
      </c>
      <c r="U345" s="43">
        <v>0</v>
      </c>
      <c r="V345" s="46">
        <v>0</v>
      </c>
      <c r="W345" s="43">
        <v>154.196</v>
      </c>
      <c r="X345" s="51"/>
      <c r="Y345" s="43">
        <v>0</v>
      </c>
      <c r="Z345" s="44">
        <v>0</v>
      </c>
      <c r="AA345" s="45">
        <v>0</v>
      </c>
      <c r="AB345" s="43">
        <v>0</v>
      </c>
      <c r="AC345" s="46">
        <v>0</v>
      </c>
      <c r="AD345" s="43">
        <v>154.196</v>
      </c>
      <c r="AE345" s="51"/>
      <c r="AF345" s="43">
        <v>0</v>
      </c>
      <c r="AG345" s="44">
        <v>0</v>
      </c>
      <c r="AH345" s="45">
        <v>0</v>
      </c>
      <c r="AI345" s="43">
        <v>0</v>
      </c>
      <c r="AJ345" s="46">
        <v>0</v>
      </c>
      <c r="AK345" s="43">
        <v>154.196</v>
      </c>
      <c r="AL345" s="51">
        <v>7.27</v>
      </c>
      <c r="AM345" s="43">
        <v>154.19669999999999</v>
      </c>
      <c r="AN345" s="44">
        <v>1.0000045396767749</v>
      </c>
      <c r="AO345" s="45">
        <v>7.27</v>
      </c>
      <c r="AP345" s="43">
        <v>154.19669999999999</v>
      </c>
      <c r="AQ345" s="46">
        <v>1.0000045396767749</v>
      </c>
      <c r="AR345" s="43">
        <v>-6.9999999999481588E-4</v>
      </c>
      <c r="AS345" s="51"/>
      <c r="AT345" s="43">
        <v>0</v>
      </c>
      <c r="AU345" s="44">
        <v>0</v>
      </c>
      <c r="AV345" s="45">
        <v>7.27</v>
      </c>
      <c r="AW345" s="43">
        <v>154.19669999999999</v>
      </c>
      <c r="AX345" s="46">
        <v>1.0000045396767749</v>
      </c>
      <c r="AY345" s="43">
        <v>-6.9999999999481588E-4</v>
      </c>
      <c r="AZ345" s="51"/>
      <c r="BA345" s="43">
        <v>0</v>
      </c>
      <c r="BB345" s="44">
        <v>0</v>
      </c>
      <c r="BC345" s="45">
        <v>7.27</v>
      </c>
      <c r="BD345" s="43">
        <v>154.19669999999999</v>
      </c>
      <c r="BE345" s="46">
        <v>1.0000045396767749</v>
      </c>
      <c r="BF345" s="43">
        <v>-6.9999999999481588E-4</v>
      </c>
      <c r="BG345" s="51"/>
      <c r="BH345" s="43">
        <v>0</v>
      </c>
      <c r="BI345" s="44">
        <v>0</v>
      </c>
      <c r="BJ345" s="45">
        <v>7.27</v>
      </c>
      <c r="BK345" s="43">
        <v>154.19669999999999</v>
      </c>
      <c r="BL345" s="46">
        <v>1.0000045396767749</v>
      </c>
      <c r="BM345" s="43">
        <v>-6.9999999999481588E-4</v>
      </c>
      <c r="BN345" s="51"/>
      <c r="BO345" s="43">
        <v>0</v>
      </c>
      <c r="BP345" s="44">
        <v>0</v>
      </c>
      <c r="BQ345" s="45">
        <v>7.27</v>
      </c>
      <c r="BR345" s="43">
        <v>154.19669999999999</v>
      </c>
      <c r="BS345" s="46">
        <v>1.0000045396767749</v>
      </c>
      <c r="BT345" s="43">
        <v>-6.9999999999481588E-4</v>
      </c>
      <c r="BU345" s="51"/>
      <c r="BV345" s="43">
        <v>0</v>
      </c>
      <c r="BW345" s="44">
        <v>0</v>
      </c>
      <c r="BX345" s="45">
        <v>7.27</v>
      </c>
      <c r="BY345" s="43">
        <v>154.19669999999999</v>
      </c>
      <c r="BZ345" s="46">
        <v>1.0000045396767749</v>
      </c>
      <c r="CA345" s="43">
        <v>-6.9999999999481588E-4</v>
      </c>
      <c r="CB345" s="51"/>
      <c r="CC345" s="43">
        <v>0</v>
      </c>
      <c r="CD345" s="44">
        <v>0</v>
      </c>
      <c r="CE345" s="45">
        <v>7.27</v>
      </c>
      <c r="CF345" s="43">
        <v>154.19669999999999</v>
      </c>
      <c r="CG345" s="46">
        <v>1.0000045396767749</v>
      </c>
      <c r="CH345" s="43">
        <v>-6.9999999999481588E-4</v>
      </c>
      <c r="CI345" s="51"/>
      <c r="CJ345" s="43">
        <v>0</v>
      </c>
      <c r="CK345" s="44">
        <v>0</v>
      </c>
      <c r="CL345" s="45">
        <v>7.27</v>
      </c>
      <c r="CM345" s="43">
        <v>154.19669999999999</v>
      </c>
      <c r="CN345" s="46">
        <v>1.0000045396767749</v>
      </c>
      <c r="CO345" s="43">
        <v>-6.9999999999481588E-4</v>
      </c>
      <c r="CP345" s="51"/>
      <c r="CQ345" s="43">
        <v>0</v>
      </c>
      <c r="CR345" s="44">
        <v>0</v>
      </c>
      <c r="CS345" s="45">
        <v>7.27</v>
      </c>
      <c r="CT345" s="43">
        <v>154.20669999999998</v>
      </c>
      <c r="CU345" s="46">
        <v>1.0000693922021322</v>
      </c>
      <c r="CV345" s="43">
        <v>-1.0699999999985721E-2</v>
      </c>
      <c r="CW345" s="51"/>
      <c r="CX345" s="43">
        <v>0</v>
      </c>
      <c r="CY345" s="44">
        <v>0</v>
      </c>
      <c r="CZ345" s="45">
        <v>7.27</v>
      </c>
      <c r="DA345" s="43">
        <v>154.20669999999998</v>
      </c>
      <c r="DB345" s="46">
        <v>1.0000693922021322</v>
      </c>
      <c r="DC345" s="43">
        <v>-1.0699999999985721E-2</v>
      </c>
      <c r="DD345" s="51"/>
      <c r="DE345" s="43">
        <v>0</v>
      </c>
      <c r="DF345" s="44">
        <v>0</v>
      </c>
      <c r="DG345" s="45">
        <v>7.27</v>
      </c>
      <c r="DH345" s="43">
        <v>154.20669999999998</v>
      </c>
      <c r="DI345" s="46">
        <v>1.0000693922021322</v>
      </c>
      <c r="DJ345" s="43">
        <v>-1.0699999999985721E-2</v>
      </c>
      <c r="DK345" s="51"/>
      <c r="DL345" s="43">
        <v>0</v>
      </c>
      <c r="DM345" s="44">
        <v>0</v>
      </c>
      <c r="DN345" s="45">
        <v>7.27</v>
      </c>
      <c r="DO345" s="43">
        <v>154.19669999999999</v>
      </c>
      <c r="DP345" s="46">
        <v>1.0000045396767749</v>
      </c>
      <c r="DQ345" s="43">
        <v>-6.9999999999481588E-4</v>
      </c>
      <c r="DR345" s="45">
        <v>0</v>
      </c>
      <c r="DS345" s="45">
        <v>0</v>
      </c>
      <c r="DT345" s="45"/>
      <c r="DU345" s="45">
        <v>0</v>
      </c>
      <c r="DV345" s="43">
        <v>0</v>
      </c>
      <c r="DW345" s="43">
        <v>0</v>
      </c>
      <c r="DX345" s="43">
        <v>0</v>
      </c>
      <c r="DY345" s="50">
        <v>0</v>
      </c>
      <c r="DZ345" s="50">
        <v>0</v>
      </c>
      <c r="EA345" s="52" t="s">
        <v>2076</v>
      </c>
      <c r="EB345"/>
    </row>
    <row r="346" spans="1:132" ht="38.25" outlineLevel="1" x14ac:dyDescent="0.25">
      <c r="A346" s="37" t="s">
        <v>940</v>
      </c>
      <c r="B346" s="38" t="s">
        <v>474</v>
      </c>
      <c r="C346" s="37" t="s">
        <v>53</v>
      </c>
      <c r="D346" s="37" t="s">
        <v>475</v>
      </c>
      <c r="E346" s="39" t="s">
        <v>130</v>
      </c>
      <c r="F346" s="39">
        <v>40.450000000000003</v>
      </c>
      <c r="G346" s="40">
        <v>14.23</v>
      </c>
      <c r="H346" s="40">
        <v>17.809999999999999</v>
      </c>
      <c r="I346" s="41">
        <v>720.41399999999999</v>
      </c>
      <c r="J346" s="51">
        <v>0</v>
      </c>
      <c r="K346" s="43">
        <v>0</v>
      </c>
      <c r="L346" s="44">
        <v>0</v>
      </c>
      <c r="M346" s="45">
        <v>0</v>
      </c>
      <c r="N346" s="43">
        <v>0</v>
      </c>
      <c r="O346" s="46">
        <v>0</v>
      </c>
      <c r="P346" s="43">
        <v>720.41399999999999</v>
      </c>
      <c r="Q346" s="51"/>
      <c r="R346" s="43">
        <v>0</v>
      </c>
      <c r="S346" s="44">
        <v>0</v>
      </c>
      <c r="T346" s="48">
        <v>0</v>
      </c>
      <c r="U346" s="43">
        <v>0</v>
      </c>
      <c r="V346" s="46">
        <v>0</v>
      </c>
      <c r="W346" s="43">
        <v>720.41399999999999</v>
      </c>
      <c r="X346" s="51"/>
      <c r="Y346" s="43">
        <v>0</v>
      </c>
      <c r="Z346" s="44">
        <v>0</v>
      </c>
      <c r="AA346" s="45">
        <v>0</v>
      </c>
      <c r="AB346" s="43">
        <v>0</v>
      </c>
      <c r="AC346" s="46">
        <v>0</v>
      </c>
      <c r="AD346" s="43">
        <v>720.41399999999999</v>
      </c>
      <c r="AE346" s="51">
        <v>2.7</v>
      </c>
      <c r="AF346" s="43">
        <v>48.086999999999996</v>
      </c>
      <c r="AG346" s="44">
        <v>6.6749119256427555E-2</v>
      </c>
      <c r="AH346" s="45">
        <v>2.7</v>
      </c>
      <c r="AI346" s="43">
        <v>48.086999999999996</v>
      </c>
      <c r="AJ346" s="46">
        <v>6.6749119256427555E-2</v>
      </c>
      <c r="AK346" s="43">
        <v>672.327</v>
      </c>
      <c r="AL346" s="51"/>
      <c r="AM346" s="43">
        <v>0</v>
      </c>
      <c r="AN346" s="44">
        <v>0</v>
      </c>
      <c r="AO346" s="45">
        <v>2.7</v>
      </c>
      <c r="AP346" s="43">
        <v>48.086999999999996</v>
      </c>
      <c r="AQ346" s="46">
        <v>6.6749119256427555E-2</v>
      </c>
      <c r="AR346" s="43">
        <v>672.327</v>
      </c>
      <c r="AS346" s="51">
        <v>30</v>
      </c>
      <c r="AT346" s="43">
        <v>534.29999999999995</v>
      </c>
      <c r="AU346" s="44">
        <v>0.74165688062697277</v>
      </c>
      <c r="AV346" s="45">
        <v>32.700000000000003</v>
      </c>
      <c r="AW346" s="43">
        <v>582.38699999999994</v>
      </c>
      <c r="AX346" s="46">
        <v>0.80840599988340034</v>
      </c>
      <c r="AY346" s="43">
        <v>138.02700000000004</v>
      </c>
      <c r="AZ346" s="51"/>
      <c r="BA346" s="43">
        <v>0</v>
      </c>
      <c r="BB346" s="44">
        <v>0</v>
      </c>
      <c r="BC346" s="45">
        <v>32.700000000000003</v>
      </c>
      <c r="BD346" s="43">
        <v>582.38699999999994</v>
      </c>
      <c r="BE346" s="46">
        <v>0.80840599988340034</v>
      </c>
      <c r="BF346" s="43">
        <v>138.02700000000004</v>
      </c>
      <c r="BG346" s="51"/>
      <c r="BH346" s="43">
        <v>0</v>
      </c>
      <c r="BI346" s="44">
        <v>0</v>
      </c>
      <c r="BJ346" s="45">
        <v>32.700000000000003</v>
      </c>
      <c r="BK346" s="43">
        <v>582.38699999999994</v>
      </c>
      <c r="BL346" s="46">
        <v>0.80840599988340034</v>
      </c>
      <c r="BM346" s="43">
        <v>138.02700000000004</v>
      </c>
      <c r="BN346" s="51"/>
      <c r="BO346" s="43">
        <v>0</v>
      </c>
      <c r="BP346" s="44">
        <v>0</v>
      </c>
      <c r="BQ346" s="45">
        <v>32.700000000000003</v>
      </c>
      <c r="BR346" s="43">
        <v>582.38699999999994</v>
      </c>
      <c r="BS346" s="46">
        <v>0.80840599988340034</v>
      </c>
      <c r="BT346" s="43">
        <v>138.02700000000004</v>
      </c>
      <c r="BU346" s="51"/>
      <c r="BV346" s="43">
        <v>0</v>
      </c>
      <c r="BW346" s="44">
        <v>0</v>
      </c>
      <c r="BX346" s="45">
        <v>32.700000000000003</v>
      </c>
      <c r="BY346" s="43">
        <v>582.38699999999994</v>
      </c>
      <c r="BZ346" s="46">
        <v>0.80840599988340034</v>
      </c>
      <c r="CA346" s="43">
        <v>138.02700000000004</v>
      </c>
      <c r="CB346" s="51"/>
      <c r="CC346" s="43">
        <v>0</v>
      </c>
      <c r="CD346" s="44">
        <v>0</v>
      </c>
      <c r="CE346" s="45">
        <v>32.700000000000003</v>
      </c>
      <c r="CF346" s="43">
        <v>582.38699999999994</v>
      </c>
      <c r="CG346" s="46">
        <v>0.80840599988340034</v>
      </c>
      <c r="CH346" s="43">
        <v>138.02700000000004</v>
      </c>
      <c r="CI346" s="51"/>
      <c r="CJ346" s="43">
        <v>0</v>
      </c>
      <c r="CK346" s="44">
        <v>0</v>
      </c>
      <c r="CL346" s="45">
        <v>32.700000000000003</v>
      </c>
      <c r="CM346" s="43">
        <v>582.38699999999994</v>
      </c>
      <c r="CN346" s="46">
        <v>0.80840599988340034</v>
      </c>
      <c r="CO346" s="43">
        <v>138.02700000000004</v>
      </c>
      <c r="CP346" s="68"/>
      <c r="CQ346" s="43">
        <v>0</v>
      </c>
      <c r="CR346" s="44">
        <v>0</v>
      </c>
      <c r="CS346" s="45">
        <v>32.700000000000003</v>
      </c>
      <c r="CT346" s="43">
        <v>582.38699999999994</v>
      </c>
      <c r="CU346" s="46">
        <v>0.80840599988340034</v>
      </c>
      <c r="CV346" s="43">
        <v>138.02700000000004</v>
      </c>
      <c r="CW346" s="68">
        <v>7.75</v>
      </c>
      <c r="CX346" s="43">
        <v>138.0275</v>
      </c>
      <c r="CY346" s="44">
        <v>0.19159469416196798</v>
      </c>
      <c r="CZ346" s="45">
        <v>40.450000000000003</v>
      </c>
      <c r="DA346" s="43">
        <v>720.41449999999998</v>
      </c>
      <c r="DB346" s="46">
        <v>1.0000006940453683</v>
      </c>
      <c r="DC346" s="43">
        <v>-4.9999999998817657E-4</v>
      </c>
      <c r="DD346" s="68"/>
      <c r="DE346" s="43">
        <v>0</v>
      </c>
      <c r="DF346" s="44">
        <v>0</v>
      </c>
      <c r="DG346" s="45">
        <v>40.450000000000003</v>
      </c>
      <c r="DH346" s="43">
        <v>720.41449999999998</v>
      </c>
      <c r="DI346" s="46">
        <v>1.0000006940453683</v>
      </c>
      <c r="DJ346" s="43">
        <v>-4.9999999998817657E-4</v>
      </c>
      <c r="DK346" s="68"/>
      <c r="DL346" s="43">
        <v>0</v>
      </c>
      <c r="DM346" s="44">
        <v>0</v>
      </c>
      <c r="DN346" s="45">
        <v>40.450000000000003</v>
      </c>
      <c r="DO346" s="43">
        <v>720.41449999999998</v>
      </c>
      <c r="DP346" s="46">
        <v>1.0000006940453683</v>
      </c>
      <c r="DQ346" s="43">
        <v>-4.9999999998817657E-4</v>
      </c>
      <c r="DR346" s="45">
        <v>0</v>
      </c>
      <c r="DS346" s="45">
        <v>0</v>
      </c>
      <c r="DT346" s="45"/>
      <c r="DU346" s="45">
        <v>0</v>
      </c>
      <c r="DV346" s="43">
        <v>0</v>
      </c>
      <c r="DW346" s="43">
        <v>0</v>
      </c>
      <c r="DX346" s="43">
        <v>0</v>
      </c>
      <c r="DY346" s="50">
        <v>0</v>
      </c>
      <c r="DZ346" s="50">
        <v>0</v>
      </c>
      <c r="EA346" s="52" t="s">
        <v>2076</v>
      </c>
      <c r="EB346"/>
    </row>
    <row r="347" spans="1:132" ht="38.25" outlineLevel="1" x14ac:dyDescent="0.25">
      <c r="A347" s="37" t="s">
        <v>941</v>
      </c>
      <c r="B347" s="38" t="s">
        <v>665</v>
      </c>
      <c r="C347" s="37" t="s">
        <v>53</v>
      </c>
      <c r="D347" s="37" t="s">
        <v>666</v>
      </c>
      <c r="E347" s="39" t="s">
        <v>130</v>
      </c>
      <c r="F347" s="39">
        <v>121.35</v>
      </c>
      <c r="G347" s="40">
        <v>12.02</v>
      </c>
      <c r="H347" s="40">
        <v>15.05</v>
      </c>
      <c r="I347" s="41">
        <v>1826.317</v>
      </c>
      <c r="J347" s="51">
        <v>0</v>
      </c>
      <c r="K347" s="43">
        <v>0</v>
      </c>
      <c r="L347" s="44">
        <v>0</v>
      </c>
      <c r="M347" s="45">
        <v>0</v>
      </c>
      <c r="N347" s="43">
        <v>0</v>
      </c>
      <c r="O347" s="46">
        <v>0</v>
      </c>
      <c r="P347" s="43">
        <v>1826.317</v>
      </c>
      <c r="Q347" s="51"/>
      <c r="R347" s="43">
        <v>0</v>
      </c>
      <c r="S347" s="44">
        <v>0</v>
      </c>
      <c r="T347" s="48">
        <v>0</v>
      </c>
      <c r="U347" s="43">
        <v>0</v>
      </c>
      <c r="V347" s="46">
        <v>0</v>
      </c>
      <c r="W347" s="43">
        <v>1826.317</v>
      </c>
      <c r="X347" s="51"/>
      <c r="Y347" s="43">
        <v>0</v>
      </c>
      <c r="Z347" s="44">
        <v>0</v>
      </c>
      <c r="AA347" s="45">
        <v>0</v>
      </c>
      <c r="AB347" s="43">
        <v>0</v>
      </c>
      <c r="AC347" s="46">
        <v>0</v>
      </c>
      <c r="AD347" s="43">
        <v>1826.317</v>
      </c>
      <c r="AE347" s="51"/>
      <c r="AF347" s="43">
        <v>0</v>
      </c>
      <c r="AG347" s="44">
        <v>0</v>
      </c>
      <c r="AH347" s="45">
        <v>0</v>
      </c>
      <c r="AI347" s="43">
        <v>0</v>
      </c>
      <c r="AJ347" s="46">
        <v>0</v>
      </c>
      <c r="AK347" s="43">
        <v>1826.317</v>
      </c>
      <c r="AL347" s="51"/>
      <c r="AM347" s="43">
        <v>0</v>
      </c>
      <c r="AN347" s="44">
        <v>0</v>
      </c>
      <c r="AO347" s="45">
        <v>0</v>
      </c>
      <c r="AP347" s="43">
        <v>0</v>
      </c>
      <c r="AQ347" s="46">
        <v>0</v>
      </c>
      <c r="AR347" s="43">
        <v>1826.317</v>
      </c>
      <c r="AS347" s="51">
        <v>61.35</v>
      </c>
      <c r="AT347" s="43">
        <v>923.31750000000011</v>
      </c>
      <c r="AU347" s="44">
        <v>0.50556256115449838</v>
      </c>
      <c r="AV347" s="45">
        <v>61.35</v>
      </c>
      <c r="AW347" s="43">
        <v>923.31750000000011</v>
      </c>
      <c r="AX347" s="46">
        <v>0.50556256115449838</v>
      </c>
      <c r="AY347" s="43">
        <v>902.9994999999999</v>
      </c>
      <c r="AZ347" s="51"/>
      <c r="BA347" s="43">
        <v>0</v>
      </c>
      <c r="BB347" s="44">
        <v>0</v>
      </c>
      <c r="BC347" s="45">
        <v>61.35</v>
      </c>
      <c r="BD347" s="43">
        <v>923.31750000000011</v>
      </c>
      <c r="BE347" s="46">
        <v>0.50556256115449838</v>
      </c>
      <c r="BF347" s="43">
        <v>902.9994999999999</v>
      </c>
      <c r="BG347" s="51"/>
      <c r="BH347" s="43">
        <v>0</v>
      </c>
      <c r="BI347" s="44">
        <v>0</v>
      </c>
      <c r="BJ347" s="45">
        <v>61.35</v>
      </c>
      <c r="BK347" s="43">
        <v>923.31750000000011</v>
      </c>
      <c r="BL347" s="46">
        <v>0.50556256115449838</v>
      </c>
      <c r="BM347" s="43">
        <v>902.9994999999999</v>
      </c>
      <c r="BN347" s="51"/>
      <c r="BO347" s="43">
        <v>0</v>
      </c>
      <c r="BP347" s="44">
        <v>0</v>
      </c>
      <c r="BQ347" s="45">
        <v>61.35</v>
      </c>
      <c r="BR347" s="43">
        <v>923.31750000000011</v>
      </c>
      <c r="BS347" s="46">
        <v>0.50556256115449838</v>
      </c>
      <c r="BT347" s="43">
        <v>902.9994999999999</v>
      </c>
      <c r="BU347" s="51">
        <v>36</v>
      </c>
      <c r="BV347" s="43">
        <v>541.80000000000007</v>
      </c>
      <c r="BW347" s="44">
        <v>0.29666262757232181</v>
      </c>
      <c r="BX347" s="45">
        <v>97.35</v>
      </c>
      <c r="BY347" s="43">
        <v>1465.1175000000003</v>
      </c>
      <c r="BZ347" s="46">
        <v>0.80222518872682036</v>
      </c>
      <c r="CA347" s="43">
        <v>361.19949999999972</v>
      </c>
      <c r="CB347" s="51"/>
      <c r="CC347" s="43">
        <v>0</v>
      </c>
      <c r="CD347" s="44">
        <v>0</v>
      </c>
      <c r="CE347" s="45">
        <v>97.35</v>
      </c>
      <c r="CF347" s="43">
        <v>1465.1175000000003</v>
      </c>
      <c r="CG347" s="46">
        <v>0.80222518872682036</v>
      </c>
      <c r="CH347" s="43">
        <v>361.19949999999972</v>
      </c>
      <c r="CI347" s="51"/>
      <c r="CJ347" s="43">
        <v>0</v>
      </c>
      <c r="CK347" s="44">
        <v>0</v>
      </c>
      <c r="CL347" s="45">
        <v>97.35</v>
      </c>
      <c r="CM347" s="43">
        <v>1465.1175000000003</v>
      </c>
      <c r="CN347" s="46">
        <v>0.80222518872682036</v>
      </c>
      <c r="CO347" s="43">
        <v>361.19949999999972</v>
      </c>
      <c r="CP347" s="68"/>
      <c r="CQ347" s="43">
        <v>0</v>
      </c>
      <c r="CR347" s="44">
        <v>0</v>
      </c>
      <c r="CS347" s="45">
        <v>97.35</v>
      </c>
      <c r="CT347" s="43">
        <v>1465.1175000000003</v>
      </c>
      <c r="CU347" s="46">
        <v>0.80222518872682036</v>
      </c>
      <c r="CV347" s="43">
        <v>361.19949999999972</v>
      </c>
      <c r="CW347" s="68"/>
      <c r="CX347" s="43">
        <v>0</v>
      </c>
      <c r="CY347" s="44">
        <v>0</v>
      </c>
      <c r="CZ347" s="45">
        <v>97.35</v>
      </c>
      <c r="DA347" s="43">
        <v>1465.1175000000003</v>
      </c>
      <c r="DB347" s="46">
        <v>0.80222518872682036</v>
      </c>
      <c r="DC347" s="43">
        <v>361.19949999999972</v>
      </c>
      <c r="DD347" s="68"/>
      <c r="DE347" s="43">
        <v>0</v>
      </c>
      <c r="DF347" s="44">
        <v>0</v>
      </c>
      <c r="DG347" s="45">
        <v>97.35</v>
      </c>
      <c r="DH347" s="43">
        <v>1465.1175000000003</v>
      </c>
      <c r="DI347" s="46">
        <v>0.80222518872682036</v>
      </c>
      <c r="DJ347" s="43">
        <v>361.19949999999972</v>
      </c>
      <c r="DK347" s="68">
        <v>24</v>
      </c>
      <c r="DL347" s="43">
        <v>361.20000000000005</v>
      </c>
      <c r="DM347" s="44">
        <v>0.19777508504821453</v>
      </c>
      <c r="DN347" s="45">
        <v>121.35</v>
      </c>
      <c r="DO347" s="43">
        <v>1826.3175000000003</v>
      </c>
      <c r="DP347" s="46">
        <v>1.0000002737750349</v>
      </c>
      <c r="DQ347" s="43">
        <v>-5.0000000032923708E-4</v>
      </c>
      <c r="DR347" s="45">
        <v>0</v>
      </c>
      <c r="DS347" s="45">
        <v>0</v>
      </c>
      <c r="DT347" s="45"/>
      <c r="DU347" s="45">
        <v>0</v>
      </c>
      <c r="DV347" s="43">
        <v>0</v>
      </c>
      <c r="DW347" s="43">
        <v>0</v>
      </c>
      <c r="DX347" s="43">
        <v>0</v>
      </c>
      <c r="DY347" s="50">
        <v>0</v>
      </c>
      <c r="DZ347" s="50">
        <v>0</v>
      </c>
      <c r="EA347" s="52" t="s">
        <v>2076</v>
      </c>
      <c r="EB347"/>
    </row>
    <row r="348" spans="1:132" ht="38.25" outlineLevel="1" x14ac:dyDescent="0.25">
      <c r="A348" s="37" t="s">
        <v>942</v>
      </c>
      <c r="B348" s="38" t="s">
        <v>489</v>
      </c>
      <c r="C348" s="37" t="s">
        <v>53</v>
      </c>
      <c r="D348" s="37" t="s">
        <v>490</v>
      </c>
      <c r="E348" s="39" t="s">
        <v>130</v>
      </c>
      <c r="F348" s="39">
        <v>234.48</v>
      </c>
      <c r="G348" s="40">
        <v>11.03</v>
      </c>
      <c r="H348" s="40">
        <v>13.81</v>
      </c>
      <c r="I348" s="41">
        <v>3238.1680000000001</v>
      </c>
      <c r="J348" s="51">
        <v>0</v>
      </c>
      <c r="K348" s="43">
        <v>0</v>
      </c>
      <c r="L348" s="44">
        <v>0</v>
      </c>
      <c r="M348" s="45">
        <v>0</v>
      </c>
      <c r="N348" s="43">
        <v>0</v>
      </c>
      <c r="O348" s="46">
        <v>0</v>
      </c>
      <c r="P348" s="43">
        <v>3238.1680000000001</v>
      </c>
      <c r="Q348" s="51"/>
      <c r="R348" s="43">
        <v>0</v>
      </c>
      <c r="S348" s="44">
        <v>0</v>
      </c>
      <c r="T348" s="48">
        <v>0</v>
      </c>
      <c r="U348" s="43">
        <v>0</v>
      </c>
      <c r="V348" s="46">
        <v>0</v>
      </c>
      <c r="W348" s="43">
        <v>3238.1680000000001</v>
      </c>
      <c r="X348" s="51">
        <v>39.479999999999997</v>
      </c>
      <c r="Y348" s="43">
        <v>545.21879999999999</v>
      </c>
      <c r="Z348" s="44">
        <v>0.16837261068604223</v>
      </c>
      <c r="AA348" s="45">
        <v>39.479999999999997</v>
      </c>
      <c r="AB348" s="43">
        <v>545.21879999999999</v>
      </c>
      <c r="AC348" s="46">
        <v>0.16837261068604223</v>
      </c>
      <c r="AD348" s="43">
        <v>2692.9492</v>
      </c>
      <c r="AE348" s="51">
        <v>89.72</v>
      </c>
      <c r="AF348" s="43">
        <v>1239.0332000000001</v>
      </c>
      <c r="AG348" s="44">
        <v>0.38263400787111723</v>
      </c>
      <c r="AH348" s="45">
        <v>129.19999999999999</v>
      </c>
      <c r="AI348" s="43">
        <v>1784.252</v>
      </c>
      <c r="AJ348" s="46">
        <v>0.55100661855715949</v>
      </c>
      <c r="AK348" s="43">
        <v>1453.9160000000002</v>
      </c>
      <c r="AL348" s="51"/>
      <c r="AM348" s="43">
        <v>0</v>
      </c>
      <c r="AN348" s="44">
        <v>0</v>
      </c>
      <c r="AO348" s="45">
        <v>129.19999999999999</v>
      </c>
      <c r="AP348" s="43">
        <v>1784.252</v>
      </c>
      <c r="AQ348" s="46">
        <v>0.55100661855715949</v>
      </c>
      <c r="AR348" s="43">
        <v>1453.9160000000002</v>
      </c>
      <c r="AS348" s="51">
        <v>41</v>
      </c>
      <c r="AT348" s="43">
        <v>566.21</v>
      </c>
      <c r="AU348" s="44">
        <v>0.17485504149259706</v>
      </c>
      <c r="AV348" s="45">
        <v>170.2</v>
      </c>
      <c r="AW348" s="43">
        <v>2350.462</v>
      </c>
      <c r="AX348" s="46">
        <v>0.7258616600497565</v>
      </c>
      <c r="AY348" s="43">
        <v>887.70600000000013</v>
      </c>
      <c r="AZ348" s="51"/>
      <c r="BA348" s="43">
        <v>0</v>
      </c>
      <c r="BB348" s="44">
        <v>0</v>
      </c>
      <c r="BC348" s="45">
        <v>170.2</v>
      </c>
      <c r="BD348" s="43">
        <v>2350.462</v>
      </c>
      <c r="BE348" s="46">
        <v>0.7258616600497565</v>
      </c>
      <c r="BF348" s="43">
        <v>887.70600000000013</v>
      </c>
      <c r="BG348" s="51">
        <v>14.2</v>
      </c>
      <c r="BH348" s="43">
        <v>196.102</v>
      </c>
      <c r="BI348" s="44">
        <v>6.0559550955972638E-2</v>
      </c>
      <c r="BJ348" s="45">
        <v>184.39999999999998</v>
      </c>
      <c r="BK348" s="43">
        <v>2546.5639999999999</v>
      </c>
      <c r="BL348" s="46">
        <v>0.78642121100572904</v>
      </c>
      <c r="BM348" s="43">
        <v>691.60400000000027</v>
      </c>
      <c r="BN348" s="51"/>
      <c r="BO348" s="43">
        <v>0</v>
      </c>
      <c r="BP348" s="44">
        <v>0</v>
      </c>
      <c r="BQ348" s="45">
        <v>184.39999999999998</v>
      </c>
      <c r="BR348" s="43">
        <v>2546.5639999999999</v>
      </c>
      <c r="BS348" s="46">
        <v>0.78642121100572904</v>
      </c>
      <c r="BT348" s="43">
        <v>691.60400000000027</v>
      </c>
      <c r="BU348" s="51"/>
      <c r="BV348" s="43">
        <v>0</v>
      </c>
      <c r="BW348" s="44">
        <v>0</v>
      </c>
      <c r="BX348" s="45">
        <v>184.39999999999998</v>
      </c>
      <c r="BY348" s="43">
        <v>2546.5639999999999</v>
      </c>
      <c r="BZ348" s="46">
        <v>0.78642121100572904</v>
      </c>
      <c r="CA348" s="43">
        <v>691.60400000000027</v>
      </c>
      <c r="CB348" s="51"/>
      <c r="CC348" s="43">
        <v>0</v>
      </c>
      <c r="CD348" s="44">
        <v>0</v>
      </c>
      <c r="CE348" s="45">
        <v>184.39999999999998</v>
      </c>
      <c r="CF348" s="43">
        <v>2546.5639999999999</v>
      </c>
      <c r="CG348" s="46">
        <v>0.78642121100572904</v>
      </c>
      <c r="CH348" s="43">
        <v>691.60400000000027</v>
      </c>
      <c r="CI348" s="51">
        <v>14.4</v>
      </c>
      <c r="CJ348" s="43">
        <v>198.864</v>
      </c>
      <c r="CK348" s="44">
        <v>6.1412502377887743E-2</v>
      </c>
      <c r="CL348" s="45">
        <v>198.79999999999998</v>
      </c>
      <c r="CM348" s="43">
        <v>2745.4279999999999</v>
      </c>
      <c r="CN348" s="46">
        <v>0.84783371338361679</v>
      </c>
      <c r="CO348" s="43">
        <v>492.74000000000024</v>
      </c>
      <c r="CP348" s="68"/>
      <c r="CQ348" s="43">
        <v>0</v>
      </c>
      <c r="CR348" s="44">
        <v>0</v>
      </c>
      <c r="CS348" s="45">
        <v>198.79999999999998</v>
      </c>
      <c r="CT348" s="43">
        <v>2745.4279999999999</v>
      </c>
      <c r="CU348" s="46">
        <v>0.84783371338361679</v>
      </c>
      <c r="CV348" s="43">
        <v>492.74000000000024</v>
      </c>
      <c r="CW348" s="68">
        <v>35.68</v>
      </c>
      <c r="CX348" s="43">
        <v>492.74080000000004</v>
      </c>
      <c r="CY348" s="44">
        <v>0.15216653366965519</v>
      </c>
      <c r="CZ348" s="45">
        <v>234.48</v>
      </c>
      <c r="DA348" s="43">
        <v>3238.1687999999999</v>
      </c>
      <c r="DB348" s="46">
        <v>1.0000002470532721</v>
      </c>
      <c r="DC348" s="43">
        <v>-7.9999999979918357E-4</v>
      </c>
      <c r="DD348" s="68"/>
      <c r="DE348" s="43">
        <v>0</v>
      </c>
      <c r="DF348" s="44">
        <v>0</v>
      </c>
      <c r="DG348" s="45">
        <v>234.48</v>
      </c>
      <c r="DH348" s="43">
        <v>3238.1687999999999</v>
      </c>
      <c r="DI348" s="46">
        <v>1.0000002470532721</v>
      </c>
      <c r="DJ348" s="43">
        <v>-7.9999999979918357E-4</v>
      </c>
      <c r="DK348" s="68"/>
      <c r="DL348" s="43">
        <v>0</v>
      </c>
      <c r="DM348" s="44">
        <v>0</v>
      </c>
      <c r="DN348" s="45">
        <v>234.48</v>
      </c>
      <c r="DO348" s="43">
        <v>3238.1687999999999</v>
      </c>
      <c r="DP348" s="46">
        <v>1.0000002470532721</v>
      </c>
      <c r="DQ348" s="43">
        <v>-7.9999999979918357E-4</v>
      </c>
      <c r="DR348" s="45">
        <v>0</v>
      </c>
      <c r="DS348" s="45">
        <v>0</v>
      </c>
      <c r="DT348" s="45"/>
      <c r="DU348" s="45">
        <v>0</v>
      </c>
      <c r="DV348" s="43">
        <v>0</v>
      </c>
      <c r="DW348" s="43">
        <v>0</v>
      </c>
      <c r="DX348" s="43">
        <v>0</v>
      </c>
      <c r="DY348" s="50">
        <v>0</v>
      </c>
      <c r="DZ348" s="50">
        <v>0</v>
      </c>
      <c r="EA348" s="52" t="s">
        <v>2076</v>
      </c>
      <c r="EB348"/>
    </row>
    <row r="349" spans="1:132" ht="38.25" outlineLevel="1" x14ac:dyDescent="0.25">
      <c r="A349" s="37" t="s">
        <v>943</v>
      </c>
      <c r="B349" s="38" t="s">
        <v>669</v>
      </c>
      <c r="C349" s="37" t="s">
        <v>53</v>
      </c>
      <c r="D349" s="37" t="s">
        <v>670</v>
      </c>
      <c r="E349" s="39" t="s">
        <v>130</v>
      </c>
      <c r="F349" s="39">
        <v>703.42</v>
      </c>
      <c r="G349" s="40">
        <v>8.2661020000000001</v>
      </c>
      <c r="H349" s="40">
        <v>10.35</v>
      </c>
      <c r="I349" s="41">
        <v>7280.3969999999999</v>
      </c>
      <c r="J349" s="51">
        <v>0</v>
      </c>
      <c r="K349" s="43">
        <v>0</v>
      </c>
      <c r="L349" s="44">
        <v>0</v>
      </c>
      <c r="M349" s="45">
        <v>0</v>
      </c>
      <c r="N349" s="43">
        <v>0</v>
      </c>
      <c r="O349" s="46">
        <v>0</v>
      </c>
      <c r="P349" s="43">
        <v>7280.3969999999999</v>
      </c>
      <c r="Q349" s="51"/>
      <c r="R349" s="43">
        <v>0</v>
      </c>
      <c r="S349" s="44">
        <v>0</v>
      </c>
      <c r="T349" s="48">
        <v>0</v>
      </c>
      <c r="U349" s="43">
        <v>0</v>
      </c>
      <c r="V349" s="46">
        <v>0</v>
      </c>
      <c r="W349" s="43">
        <v>7280.3969999999999</v>
      </c>
      <c r="X349" s="51"/>
      <c r="Y349" s="43">
        <v>0</v>
      </c>
      <c r="Z349" s="44">
        <v>0</v>
      </c>
      <c r="AA349" s="45">
        <v>0</v>
      </c>
      <c r="AB349" s="43">
        <v>0</v>
      </c>
      <c r="AC349" s="46">
        <v>0</v>
      </c>
      <c r="AD349" s="43">
        <v>7280.3969999999999</v>
      </c>
      <c r="AE349" s="51"/>
      <c r="AF349" s="43">
        <v>0</v>
      </c>
      <c r="AG349" s="44">
        <v>0</v>
      </c>
      <c r="AH349" s="45">
        <v>0</v>
      </c>
      <c r="AI349" s="43">
        <v>0</v>
      </c>
      <c r="AJ349" s="46">
        <v>0</v>
      </c>
      <c r="AK349" s="43">
        <v>7280.3969999999999</v>
      </c>
      <c r="AL349" s="51">
        <v>83</v>
      </c>
      <c r="AM349" s="43">
        <v>859.05</v>
      </c>
      <c r="AN349" s="44">
        <v>0.11799493901225441</v>
      </c>
      <c r="AO349" s="45">
        <v>83</v>
      </c>
      <c r="AP349" s="43">
        <v>859.05</v>
      </c>
      <c r="AQ349" s="46">
        <v>0.11799493901225441</v>
      </c>
      <c r="AR349" s="43">
        <v>6421.3469999999998</v>
      </c>
      <c r="AS349" s="51">
        <v>268</v>
      </c>
      <c r="AT349" s="43">
        <v>2773.7999999999997</v>
      </c>
      <c r="AU349" s="44">
        <v>0.38099570669017085</v>
      </c>
      <c r="AV349" s="45">
        <v>351</v>
      </c>
      <c r="AW349" s="43">
        <v>3632.8499999999995</v>
      </c>
      <c r="AX349" s="46">
        <v>0.49899064570242524</v>
      </c>
      <c r="AY349" s="43">
        <v>3647.5470000000005</v>
      </c>
      <c r="AZ349" s="51">
        <v>135</v>
      </c>
      <c r="BA349" s="43">
        <v>1397.25</v>
      </c>
      <c r="BB349" s="44">
        <v>0.19191947911631743</v>
      </c>
      <c r="BC349" s="45">
        <v>486</v>
      </c>
      <c r="BD349" s="43">
        <v>5030.0999999999995</v>
      </c>
      <c r="BE349" s="46">
        <v>0.6909101248187427</v>
      </c>
      <c r="BF349" s="43">
        <v>2250.2970000000005</v>
      </c>
      <c r="BG349" s="51"/>
      <c r="BH349" s="43">
        <v>0</v>
      </c>
      <c r="BI349" s="44">
        <v>0</v>
      </c>
      <c r="BJ349" s="45">
        <v>486</v>
      </c>
      <c r="BK349" s="43">
        <v>5030.0999999999995</v>
      </c>
      <c r="BL349" s="46">
        <v>0.6909101248187427</v>
      </c>
      <c r="BM349" s="43">
        <v>2250.2970000000005</v>
      </c>
      <c r="BN349" s="51"/>
      <c r="BO349" s="43">
        <v>0</v>
      </c>
      <c r="BP349" s="44">
        <v>0</v>
      </c>
      <c r="BQ349" s="45">
        <v>486</v>
      </c>
      <c r="BR349" s="43">
        <v>5030.0999999999995</v>
      </c>
      <c r="BS349" s="46">
        <v>0.6909101248187427</v>
      </c>
      <c r="BT349" s="43">
        <v>2250.2970000000005</v>
      </c>
      <c r="BU349" s="51">
        <v>79</v>
      </c>
      <c r="BV349" s="43">
        <v>817.65</v>
      </c>
      <c r="BW349" s="44">
        <v>0.11230843592732649</v>
      </c>
      <c r="BX349" s="45">
        <v>565</v>
      </c>
      <c r="BY349" s="43">
        <v>5847.7499999999991</v>
      </c>
      <c r="BZ349" s="46">
        <v>0.80321856074606912</v>
      </c>
      <c r="CA349" s="43">
        <v>1432.6470000000008</v>
      </c>
      <c r="CB349" s="51"/>
      <c r="CC349" s="43">
        <v>0</v>
      </c>
      <c r="CD349" s="44">
        <v>0</v>
      </c>
      <c r="CE349" s="45">
        <v>565</v>
      </c>
      <c r="CF349" s="43">
        <v>5847.7499999999991</v>
      </c>
      <c r="CG349" s="46">
        <v>0.80321856074606912</v>
      </c>
      <c r="CH349" s="43">
        <v>1432.6470000000008</v>
      </c>
      <c r="CI349" s="51">
        <v>13.7</v>
      </c>
      <c r="CJ349" s="43">
        <v>141.79499999999999</v>
      </c>
      <c r="CK349" s="44">
        <v>1.9476273065878135E-2</v>
      </c>
      <c r="CL349" s="45">
        <v>578.70000000000005</v>
      </c>
      <c r="CM349" s="43">
        <v>5989.5449999999992</v>
      </c>
      <c r="CN349" s="46">
        <v>0.82269483381194719</v>
      </c>
      <c r="CO349" s="43">
        <v>1290.8520000000008</v>
      </c>
      <c r="CP349" s="68"/>
      <c r="CQ349" s="43">
        <v>0</v>
      </c>
      <c r="CR349" s="44">
        <v>0</v>
      </c>
      <c r="CS349" s="45">
        <v>578.70000000000005</v>
      </c>
      <c r="CT349" s="43">
        <v>5989.5449999999992</v>
      </c>
      <c r="CU349" s="46">
        <v>0.82269483381194719</v>
      </c>
      <c r="CV349" s="43">
        <v>1290.8520000000008</v>
      </c>
      <c r="CW349" s="68">
        <v>100</v>
      </c>
      <c r="CX349" s="43">
        <v>1035</v>
      </c>
      <c r="CY349" s="44">
        <v>0.1421625771231981</v>
      </c>
      <c r="CZ349" s="45">
        <v>678.7</v>
      </c>
      <c r="DA349" s="43">
        <v>7024.5449999999992</v>
      </c>
      <c r="DB349" s="46">
        <v>0.96485741093514532</v>
      </c>
      <c r="DC349" s="43">
        <v>255.85200000000077</v>
      </c>
      <c r="DD349" s="68"/>
      <c r="DE349" s="43">
        <v>0</v>
      </c>
      <c r="DF349" s="44">
        <v>0</v>
      </c>
      <c r="DG349" s="45">
        <v>678.7</v>
      </c>
      <c r="DH349" s="43">
        <v>7024.5449999999992</v>
      </c>
      <c r="DI349" s="46">
        <v>0.96485741093514532</v>
      </c>
      <c r="DJ349" s="43">
        <v>255.85200000000077</v>
      </c>
      <c r="DK349" s="68">
        <v>24.72</v>
      </c>
      <c r="DL349" s="43">
        <v>255.85199999999998</v>
      </c>
      <c r="DM349" s="44">
        <v>3.5142589064854568E-2</v>
      </c>
      <c r="DN349" s="45">
        <v>703.42000000000007</v>
      </c>
      <c r="DO349" s="43">
        <v>7280.396999999999</v>
      </c>
      <c r="DP349" s="46">
        <v>0.99999999999999989</v>
      </c>
      <c r="DQ349" s="43">
        <v>0</v>
      </c>
      <c r="DR349" s="45">
        <v>0</v>
      </c>
      <c r="DS349" s="45">
        <v>-1.1368683772161603E-13</v>
      </c>
      <c r="DT349" s="45"/>
      <c r="DU349" s="45">
        <v>0</v>
      </c>
      <c r="DV349" s="43">
        <v>0</v>
      </c>
      <c r="DW349" s="43">
        <v>-1.1766587704187259E-12</v>
      </c>
      <c r="DX349" s="43">
        <v>0</v>
      </c>
      <c r="DY349" s="50">
        <v>0</v>
      </c>
      <c r="DZ349" s="50">
        <v>0</v>
      </c>
      <c r="EA349" s="52" t="s">
        <v>2076</v>
      </c>
      <c r="EB349"/>
    </row>
    <row r="350" spans="1:132" ht="63.75" outlineLevel="1" x14ac:dyDescent="0.25">
      <c r="A350" s="37" t="s">
        <v>944</v>
      </c>
      <c r="B350" s="38" t="s">
        <v>815</v>
      </c>
      <c r="C350" s="37" t="s">
        <v>53</v>
      </c>
      <c r="D350" s="37" t="s">
        <v>816</v>
      </c>
      <c r="E350" s="39" t="s">
        <v>130</v>
      </c>
      <c r="F350" s="39">
        <v>824.77</v>
      </c>
      <c r="G350" s="40">
        <v>9.7813039999999987</v>
      </c>
      <c r="H350" s="40">
        <v>12.24</v>
      </c>
      <c r="I350" s="41">
        <v>10095.183999999999</v>
      </c>
      <c r="J350" s="51">
        <v>0</v>
      </c>
      <c r="K350" s="43">
        <v>0</v>
      </c>
      <c r="L350" s="44">
        <v>0</v>
      </c>
      <c r="M350" s="45">
        <v>0</v>
      </c>
      <c r="N350" s="43">
        <v>0</v>
      </c>
      <c r="O350" s="46">
        <v>0</v>
      </c>
      <c r="P350" s="43">
        <v>10095.183999999999</v>
      </c>
      <c r="Q350" s="51"/>
      <c r="R350" s="43">
        <v>0</v>
      </c>
      <c r="S350" s="44">
        <v>0</v>
      </c>
      <c r="T350" s="48">
        <v>0</v>
      </c>
      <c r="U350" s="43">
        <v>0</v>
      </c>
      <c r="V350" s="46">
        <v>0</v>
      </c>
      <c r="W350" s="43">
        <v>10095.183999999999</v>
      </c>
      <c r="X350" s="51"/>
      <c r="Y350" s="43">
        <v>0</v>
      </c>
      <c r="Z350" s="44">
        <v>0</v>
      </c>
      <c r="AA350" s="45">
        <v>0</v>
      </c>
      <c r="AB350" s="43">
        <v>0</v>
      </c>
      <c r="AC350" s="46">
        <v>0</v>
      </c>
      <c r="AD350" s="43">
        <v>10095.183999999999</v>
      </c>
      <c r="AE350" s="51"/>
      <c r="AF350" s="43">
        <v>0</v>
      </c>
      <c r="AG350" s="44">
        <v>0</v>
      </c>
      <c r="AH350" s="45">
        <v>0</v>
      </c>
      <c r="AI350" s="43">
        <v>0</v>
      </c>
      <c r="AJ350" s="46">
        <v>0</v>
      </c>
      <c r="AK350" s="43">
        <v>10095.183999999999</v>
      </c>
      <c r="AL350" s="51">
        <v>214</v>
      </c>
      <c r="AM350" s="43">
        <v>2619.36</v>
      </c>
      <c r="AN350" s="44">
        <v>0.25946629600807675</v>
      </c>
      <c r="AO350" s="45">
        <v>214</v>
      </c>
      <c r="AP350" s="43">
        <v>2619.36</v>
      </c>
      <c r="AQ350" s="46">
        <v>0.25946629600807675</v>
      </c>
      <c r="AR350" s="43">
        <v>7475.8239999999987</v>
      </c>
      <c r="AS350" s="51">
        <v>114</v>
      </c>
      <c r="AT350" s="43">
        <v>1395.3600000000001</v>
      </c>
      <c r="AU350" s="44">
        <v>0.13822036329402221</v>
      </c>
      <c r="AV350" s="45">
        <v>328</v>
      </c>
      <c r="AW350" s="43">
        <v>4014.7200000000003</v>
      </c>
      <c r="AX350" s="46">
        <v>0.39768665930209895</v>
      </c>
      <c r="AY350" s="43">
        <v>6080.463999999999</v>
      </c>
      <c r="AZ350" s="51">
        <v>158</v>
      </c>
      <c r="BA350" s="43">
        <v>1933.92</v>
      </c>
      <c r="BB350" s="44">
        <v>0.19156857368820621</v>
      </c>
      <c r="BC350" s="45">
        <v>486</v>
      </c>
      <c r="BD350" s="43">
        <v>5948.64</v>
      </c>
      <c r="BE350" s="46">
        <v>0.58925523299030513</v>
      </c>
      <c r="BF350" s="43">
        <v>4146.543999999999</v>
      </c>
      <c r="BG350" s="51"/>
      <c r="BH350" s="43">
        <v>0</v>
      </c>
      <c r="BI350" s="44">
        <v>0</v>
      </c>
      <c r="BJ350" s="45">
        <v>486</v>
      </c>
      <c r="BK350" s="43">
        <v>5948.64</v>
      </c>
      <c r="BL350" s="46">
        <v>0.58925523299030513</v>
      </c>
      <c r="BM350" s="43">
        <v>4146.543999999999</v>
      </c>
      <c r="BN350" s="51"/>
      <c r="BO350" s="43">
        <v>0</v>
      </c>
      <c r="BP350" s="44">
        <v>0</v>
      </c>
      <c r="BQ350" s="45">
        <v>486</v>
      </c>
      <c r="BR350" s="43">
        <v>5948.64</v>
      </c>
      <c r="BS350" s="46">
        <v>0.58925523299030513</v>
      </c>
      <c r="BT350" s="43">
        <v>4146.543999999999</v>
      </c>
      <c r="BU350" s="51">
        <v>176</v>
      </c>
      <c r="BV350" s="43">
        <v>2154.2400000000002</v>
      </c>
      <c r="BW350" s="44">
        <v>0.21339284157673605</v>
      </c>
      <c r="BX350" s="45">
        <v>662</v>
      </c>
      <c r="BY350" s="43">
        <v>8102.880000000001</v>
      </c>
      <c r="BZ350" s="46">
        <v>0.80264807456704124</v>
      </c>
      <c r="CA350" s="43">
        <v>1992.3039999999983</v>
      </c>
      <c r="CB350" s="51"/>
      <c r="CC350" s="43">
        <v>0</v>
      </c>
      <c r="CD350" s="44">
        <v>0</v>
      </c>
      <c r="CE350" s="45">
        <v>662</v>
      </c>
      <c r="CF350" s="43">
        <v>8102.880000000001</v>
      </c>
      <c r="CG350" s="46">
        <v>0.80264807456704124</v>
      </c>
      <c r="CH350" s="43">
        <v>1992.3039999999983</v>
      </c>
      <c r="CI350" s="51"/>
      <c r="CJ350" s="43">
        <v>0</v>
      </c>
      <c r="CK350" s="44">
        <v>0</v>
      </c>
      <c r="CL350" s="45">
        <v>662</v>
      </c>
      <c r="CM350" s="43">
        <v>8102.880000000001</v>
      </c>
      <c r="CN350" s="46">
        <v>0.80264807456704124</v>
      </c>
      <c r="CO350" s="43">
        <v>1992.3039999999983</v>
      </c>
      <c r="CP350" s="68"/>
      <c r="CQ350" s="43">
        <v>0</v>
      </c>
      <c r="CR350" s="44">
        <v>0</v>
      </c>
      <c r="CS350" s="45">
        <v>662</v>
      </c>
      <c r="CT350" s="43">
        <v>8102.880000000001</v>
      </c>
      <c r="CU350" s="46">
        <v>0.80264807456704124</v>
      </c>
      <c r="CV350" s="43">
        <v>1992.3039999999983</v>
      </c>
      <c r="CW350" s="68">
        <v>135</v>
      </c>
      <c r="CX350" s="43">
        <v>1652.4</v>
      </c>
      <c r="CY350" s="44">
        <v>0.16368200916397366</v>
      </c>
      <c r="CZ350" s="45">
        <v>797</v>
      </c>
      <c r="DA350" s="43">
        <v>9755.2800000000007</v>
      </c>
      <c r="DB350" s="46">
        <v>0.96633008373101481</v>
      </c>
      <c r="DC350" s="43">
        <v>339.90399999999863</v>
      </c>
      <c r="DD350" s="68"/>
      <c r="DE350" s="43">
        <v>0</v>
      </c>
      <c r="DF350" s="44">
        <v>0</v>
      </c>
      <c r="DG350" s="45">
        <v>797</v>
      </c>
      <c r="DH350" s="43">
        <v>9755.2800000000007</v>
      </c>
      <c r="DI350" s="46">
        <v>0.96633008373101481</v>
      </c>
      <c r="DJ350" s="43">
        <v>339.90399999999863</v>
      </c>
      <c r="DK350" s="68">
        <v>27.77</v>
      </c>
      <c r="DL350" s="43">
        <v>339.90480000000002</v>
      </c>
      <c r="DM350" s="44">
        <v>3.3669995514692949E-2</v>
      </c>
      <c r="DN350" s="45">
        <v>824.77</v>
      </c>
      <c r="DO350" s="43">
        <v>10095.184800000001</v>
      </c>
      <c r="DP350" s="46">
        <v>1.0000000792457078</v>
      </c>
      <c r="DQ350" s="43">
        <v>-8.0000000161817297E-4</v>
      </c>
      <c r="DR350" s="45">
        <v>0</v>
      </c>
      <c r="DS350" s="45">
        <v>0</v>
      </c>
      <c r="DT350" s="45"/>
      <c r="DU350" s="45">
        <v>0</v>
      </c>
      <c r="DV350" s="43">
        <v>0</v>
      </c>
      <c r="DW350" s="43">
        <v>0</v>
      </c>
      <c r="DX350" s="43">
        <v>0</v>
      </c>
      <c r="DY350" s="50">
        <v>0</v>
      </c>
      <c r="DZ350" s="50">
        <v>0</v>
      </c>
      <c r="EA350" s="52" t="s">
        <v>2076</v>
      </c>
      <c r="EB350"/>
    </row>
    <row r="351" spans="1:132" ht="38.25" outlineLevel="1" x14ac:dyDescent="0.25">
      <c r="A351" s="37" t="s">
        <v>945</v>
      </c>
      <c r="B351" s="38" t="s">
        <v>852</v>
      </c>
      <c r="C351" s="37" t="s">
        <v>53</v>
      </c>
      <c r="D351" s="37" t="s">
        <v>853</v>
      </c>
      <c r="E351" s="39" t="s">
        <v>63</v>
      </c>
      <c r="F351" s="39">
        <v>29</v>
      </c>
      <c r="G351" s="40">
        <v>7.22</v>
      </c>
      <c r="H351" s="40">
        <v>9.0399999999999991</v>
      </c>
      <c r="I351" s="41">
        <v>262.16000000000003</v>
      </c>
      <c r="J351" s="51">
        <v>0</v>
      </c>
      <c r="K351" s="43">
        <v>0</v>
      </c>
      <c r="L351" s="44">
        <v>0</v>
      </c>
      <c r="M351" s="45">
        <v>0</v>
      </c>
      <c r="N351" s="43">
        <v>0</v>
      </c>
      <c r="O351" s="46">
        <v>0</v>
      </c>
      <c r="P351" s="43">
        <v>262.16000000000003</v>
      </c>
      <c r="Q351" s="51"/>
      <c r="R351" s="43">
        <v>0</v>
      </c>
      <c r="S351" s="44">
        <v>0</v>
      </c>
      <c r="T351" s="48">
        <v>0</v>
      </c>
      <c r="U351" s="43">
        <v>0</v>
      </c>
      <c r="V351" s="46">
        <v>0</v>
      </c>
      <c r="W351" s="43">
        <v>262.16000000000003</v>
      </c>
      <c r="X351" s="51"/>
      <c r="Y351" s="43">
        <v>0</v>
      </c>
      <c r="Z351" s="44">
        <v>0</v>
      </c>
      <c r="AA351" s="45">
        <v>0</v>
      </c>
      <c r="AB351" s="43">
        <v>0</v>
      </c>
      <c r="AC351" s="46">
        <v>0</v>
      </c>
      <c r="AD351" s="43">
        <v>262.16000000000003</v>
      </c>
      <c r="AE351" s="51"/>
      <c r="AF351" s="43">
        <v>0</v>
      </c>
      <c r="AG351" s="44">
        <v>0</v>
      </c>
      <c r="AH351" s="45">
        <v>0</v>
      </c>
      <c r="AI351" s="43">
        <v>0</v>
      </c>
      <c r="AJ351" s="46">
        <v>0</v>
      </c>
      <c r="AK351" s="43">
        <v>262.16000000000003</v>
      </c>
      <c r="AL351" s="51"/>
      <c r="AM351" s="43">
        <v>0</v>
      </c>
      <c r="AN351" s="44">
        <v>0</v>
      </c>
      <c r="AO351" s="45">
        <v>0</v>
      </c>
      <c r="AP351" s="43">
        <v>0</v>
      </c>
      <c r="AQ351" s="46">
        <v>0</v>
      </c>
      <c r="AR351" s="43">
        <v>262.16000000000003</v>
      </c>
      <c r="AS351" s="51">
        <v>21</v>
      </c>
      <c r="AT351" s="43">
        <v>189.83999999999997</v>
      </c>
      <c r="AU351" s="44">
        <v>0.72413793103448254</v>
      </c>
      <c r="AV351" s="45">
        <v>21</v>
      </c>
      <c r="AW351" s="43">
        <v>189.83999999999997</v>
      </c>
      <c r="AX351" s="46">
        <v>0.72413793103448254</v>
      </c>
      <c r="AY351" s="43">
        <v>72.32000000000005</v>
      </c>
      <c r="AZ351" s="51"/>
      <c r="BA351" s="43">
        <v>0</v>
      </c>
      <c r="BB351" s="44">
        <v>0</v>
      </c>
      <c r="BC351" s="45">
        <v>21</v>
      </c>
      <c r="BD351" s="43">
        <v>189.83999999999997</v>
      </c>
      <c r="BE351" s="46">
        <v>0.72413793103448254</v>
      </c>
      <c r="BF351" s="43">
        <v>72.32000000000005</v>
      </c>
      <c r="BG351" s="51"/>
      <c r="BH351" s="43">
        <v>0</v>
      </c>
      <c r="BI351" s="44">
        <v>0</v>
      </c>
      <c r="BJ351" s="45">
        <v>21</v>
      </c>
      <c r="BK351" s="43">
        <v>189.83999999999997</v>
      </c>
      <c r="BL351" s="46">
        <v>0.72413793103448254</v>
      </c>
      <c r="BM351" s="43">
        <v>72.32000000000005</v>
      </c>
      <c r="BN351" s="51"/>
      <c r="BO351" s="43">
        <v>0</v>
      </c>
      <c r="BP351" s="44">
        <v>0</v>
      </c>
      <c r="BQ351" s="45">
        <v>21</v>
      </c>
      <c r="BR351" s="43">
        <v>189.83999999999997</v>
      </c>
      <c r="BS351" s="46">
        <v>0.72413793103448254</v>
      </c>
      <c r="BT351" s="43">
        <v>72.32000000000005</v>
      </c>
      <c r="BU351" s="51">
        <v>3</v>
      </c>
      <c r="BV351" s="43">
        <v>27.119999999999997</v>
      </c>
      <c r="BW351" s="44">
        <v>0.10344827586206895</v>
      </c>
      <c r="BX351" s="45">
        <v>24</v>
      </c>
      <c r="BY351" s="43">
        <v>216.95999999999998</v>
      </c>
      <c r="BZ351" s="46">
        <v>0.8275862068965516</v>
      </c>
      <c r="CA351" s="43">
        <v>45.200000000000045</v>
      </c>
      <c r="CB351" s="51"/>
      <c r="CC351" s="43">
        <v>0</v>
      </c>
      <c r="CD351" s="44">
        <v>0</v>
      </c>
      <c r="CE351" s="45">
        <v>24</v>
      </c>
      <c r="CF351" s="43">
        <v>216.95999999999998</v>
      </c>
      <c r="CG351" s="46">
        <v>0.8275862068965516</v>
      </c>
      <c r="CH351" s="43">
        <v>45.200000000000045</v>
      </c>
      <c r="CI351" s="51"/>
      <c r="CJ351" s="43">
        <v>0</v>
      </c>
      <c r="CK351" s="44">
        <v>0</v>
      </c>
      <c r="CL351" s="45">
        <v>24</v>
      </c>
      <c r="CM351" s="43">
        <v>216.95999999999998</v>
      </c>
      <c r="CN351" s="46">
        <v>0.8275862068965516</v>
      </c>
      <c r="CO351" s="43">
        <v>45.200000000000045</v>
      </c>
      <c r="CP351" s="68"/>
      <c r="CQ351" s="43">
        <v>0</v>
      </c>
      <c r="CR351" s="44">
        <v>0</v>
      </c>
      <c r="CS351" s="45">
        <v>24</v>
      </c>
      <c r="CT351" s="43">
        <v>216.95999999999998</v>
      </c>
      <c r="CU351" s="46">
        <v>0.8275862068965516</v>
      </c>
      <c r="CV351" s="43">
        <v>45.200000000000045</v>
      </c>
      <c r="CW351" s="68"/>
      <c r="CX351" s="43">
        <v>0</v>
      </c>
      <c r="CY351" s="44">
        <v>0</v>
      </c>
      <c r="CZ351" s="45">
        <v>24</v>
      </c>
      <c r="DA351" s="43">
        <v>216.95999999999998</v>
      </c>
      <c r="DB351" s="46">
        <v>0.8275862068965516</v>
      </c>
      <c r="DC351" s="43">
        <v>45.200000000000045</v>
      </c>
      <c r="DD351" s="68"/>
      <c r="DE351" s="43">
        <v>0</v>
      </c>
      <c r="DF351" s="44">
        <v>0</v>
      </c>
      <c r="DG351" s="45">
        <v>24</v>
      </c>
      <c r="DH351" s="43">
        <v>216.95999999999998</v>
      </c>
      <c r="DI351" s="46">
        <v>0.8275862068965516</v>
      </c>
      <c r="DJ351" s="43">
        <v>45.200000000000045</v>
      </c>
      <c r="DK351" s="68">
        <v>5</v>
      </c>
      <c r="DL351" s="43">
        <v>45.199999999999996</v>
      </c>
      <c r="DM351" s="44">
        <v>0.17241379310344823</v>
      </c>
      <c r="DN351" s="45">
        <v>29</v>
      </c>
      <c r="DO351" s="43">
        <v>262.15999999999997</v>
      </c>
      <c r="DP351" s="46">
        <v>0.99999999999999978</v>
      </c>
      <c r="DQ351" s="43">
        <v>0</v>
      </c>
      <c r="DR351" s="45">
        <v>0</v>
      </c>
      <c r="DS351" s="45">
        <v>0</v>
      </c>
      <c r="DT351" s="45"/>
      <c r="DU351" s="45">
        <v>0</v>
      </c>
      <c r="DV351" s="43">
        <v>0</v>
      </c>
      <c r="DW351" s="43">
        <v>0</v>
      </c>
      <c r="DX351" s="43">
        <v>0</v>
      </c>
      <c r="DY351" s="50">
        <v>0</v>
      </c>
      <c r="DZ351" s="50">
        <v>0</v>
      </c>
      <c r="EA351" s="52" t="s">
        <v>2076</v>
      </c>
      <c r="EB351"/>
    </row>
    <row r="352" spans="1:132" ht="38.25" outlineLevel="1" x14ac:dyDescent="0.25">
      <c r="A352" s="37" t="s">
        <v>946</v>
      </c>
      <c r="B352" s="38" t="s">
        <v>846</v>
      </c>
      <c r="C352" s="37" t="s">
        <v>53</v>
      </c>
      <c r="D352" s="37" t="s">
        <v>847</v>
      </c>
      <c r="E352" s="39" t="s">
        <v>63</v>
      </c>
      <c r="F352" s="39">
        <v>90</v>
      </c>
      <c r="G352" s="40">
        <v>6.03</v>
      </c>
      <c r="H352" s="40">
        <v>7.55</v>
      </c>
      <c r="I352" s="41">
        <v>679.5</v>
      </c>
      <c r="J352" s="51">
        <v>0</v>
      </c>
      <c r="K352" s="43">
        <v>0</v>
      </c>
      <c r="L352" s="44">
        <v>0</v>
      </c>
      <c r="M352" s="45">
        <v>0</v>
      </c>
      <c r="N352" s="43">
        <v>0</v>
      </c>
      <c r="O352" s="46">
        <v>0</v>
      </c>
      <c r="P352" s="43">
        <v>679.5</v>
      </c>
      <c r="Q352" s="51"/>
      <c r="R352" s="43">
        <v>0</v>
      </c>
      <c r="S352" s="44">
        <v>0</v>
      </c>
      <c r="T352" s="48">
        <v>0</v>
      </c>
      <c r="U352" s="43">
        <v>0</v>
      </c>
      <c r="V352" s="46">
        <v>0</v>
      </c>
      <c r="W352" s="43">
        <v>679.5</v>
      </c>
      <c r="X352" s="51">
        <v>19</v>
      </c>
      <c r="Y352" s="43">
        <v>143.44999999999999</v>
      </c>
      <c r="Z352" s="44">
        <v>0.21111111111111108</v>
      </c>
      <c r="AA352" s="45">
        <v>19</v>
      </c>
      <c r="AB352" s="43">
        <v>143.44999999999999</v>
      </c>
      <c r="AC352" s="46">
        <v>0.21111111111111108</v>
      </c>
      <c r="AD352" s="43">
        <v>536.04999999999995</v>
      </c>
      <c r="AE352" s="51"/>
      <c r="AF352" s="43">
        <v>0</v>
      </c>
      <c r="AG352" s="44">
        <v>0</v>
      </c>
      <c r="AH352" s="45">
        <v>19</v>
      </c>
      <c r="AI352" s="43">
        <v>143.44999999999999</v>
      </c>
      <c r="AJ352" s="46">
        <v>0.21111111111111108</v>
      </c>
      <c r="AK352" s="43">
        <v>536.04999999999995</v>
      </c>
      <c r="AL352" s="51"/>
      <c r="AM352" s="43">
        <v>0</v>
      </c>
      <c r="AN352" s="44">
        <v>0</v>
      </c>
      <c r="AO352" s="45">
        <v>19</v>
      </c>
      <c r="AP352" s="43">
        <v>143.44999999999999</v>
      </c>
      <c r="AQ352" s="46">
        <v>0.21111111111111108</v>
      </c>
      <c r="AR352" s="43">
        <v>536.04999999999995</v>
      </c>
      <c r="AS352" s="51">
        <v>50</v>
      </c>
      <c r="AT352" s="43">
        <v>377.5</v>
      </c>
      <c r="AU352" s="44">
        <v>0.55555555555555558</v>
      </c>
      <c r="AV352" s="45">
        <v>69</v>
      </c>
      <c r="AW352" s="43">
        <v>520.95000000000005</v>
      </c>
      <c r="AX352" s="46">
        <v>0.76666666666666672</v>
      </c>
      <c r="AY352" s="43">
        <v>158.54999999999995</v>
      </c>
      <c r="AZ352" s="51">
        <v>15</v>
      </c>
      <c r="BA352" s="43">
        <v>113.25</v>
      </c>
      <c r="BB352" s="44">
        <v>0.16666666666666666</v>
      </c>
      <c r="BC352" s="45">
        <v>84</v>
      </c>
      <c r="BD352" s="43">
        <v>634.20000000000005</v>
      </c>
      <c r="BE352" s="46">
        <v>0.93333333333333335</v>
      </c>
      <c r="BF352" s="43">
        <v>45.299999999999955</v>
      </c>
      <c r="BG352" s="51"/>
      <c r="BH352" s="43">
        <v>0</v>
      </c>
      <c r="BI352" s="44">
        <v>0</v>
      </c>
      <c r="BJ352" s="45">
        <v>84</v>
      </c>
      <c r="BK352" s="43">
        <v>634.20000000000005</v>
      </c>
      <c r="BL352" s="46">
        <v>0.93333333333333335</v>
      </c>
      <c r="BM352" s="43">
        <v>45.299999999999955</v>
      </c>
      <c r="BN352" s="51"/>
      <c r="BO352" s="43">
        <v>0</v>
      </c>
      <c r="BP352" s="44">
        <v>0</v>
      </c>
      <c r="BQ352" s="45">
        <v>84</v>
      </c>
      <c r="BR352" s="43">
        <v>634.20000000000005</v>
      </c>
      <c r="BS352" s="46">
        <v>0.93333333333333335</v>
      </c>
      <c r="BT352" s="43">
        <v>45.299999999999955</v>
      </c>
      <c r="BU352" s="51"/>
      <c r="BV352" s="43">
        <v>0</v>
      </c>
      <c r="BW352" s="44">
        <v>0</v>
      </c>
      <c r="BX352" s="45">
        <v>84</v>
      </c>
      <c r="BY352" s="43">
        <v>634.20000000000005</v>
      </c>
      <c r="BZ352" s="46">
        <v>0.93333333333333335</v>
      </c>
      <c r="CA352" s="43">
        <v>45.299999999999955</v>
      </c>
      <c r="CB352" s="51"/>
      <c r="CC352" s="43">
        <v>0</v>
      </c>
      <c r="CD352" s="44">
        <v>0</v>
      </c>
      <c r="CE352" s="45">
        <v>84</v>
      </c>
      <c r="CF352" s="43">
        <v>634.20000000000005</v>
      </c>
      <c r="CG352" s="46">
        <v>0.93333333333333335</v>
      </c>
      <c r="CH352" s="43">
        <v>45.299999999999955</v>
      </c>
      <c r="CI352" s="51"/>
      <c r="CJ352" s="43">
        <v>0</v>
      </c>
      <c r="CK352" s="44">
        <v>0</v>
      </c>
      <c r="CL352" s="45">
        <v>84</v>
      </c>
      <c r="CM352" s="43">
        <v>634.20000000000005</v>
      </c>
      <c r="CN352" s="46">
        <v>0.93333333333333335</v>
      </c>
      <c r="CO352" s="43">
        <v>45.299999999999955</v>
      </c>
      <c r="CP352" s="68"/>
      <c r="CQ352" s="43">
        <v>0</v>
      </c>
      <c r="CR352" s="44">
        <v>0</v>
      </c>
      <c r="CS352" s="45">
        <v>84</v>
      </c>
      <c r="CT352" s="43">
        <v>634.20000000000005</v>
      </c>
      <c r="CU352" s="46">
        <v>0.93333333333333335</v>
      </c>
      <c r="CV352" s="43">
        <v>45.299999999999955</v>
      </c>
      <c r="CW352" s="68"/>
      <c r="CX352" s="43">
        <v>0</v>
      </c>
      <c r="CY352" s="44">
        <v>0</v>
      </c>
      <c r="CZ352" s="45">
        <v>84</v>
      </c>
      <c r="DA352" s="43">
        <v>634.20000000000005</v>
      </c>
      <c r="DB352" s="46">
        <v>0.93333333333333335</v>
      </c>
      <c r="DC352" s="43">
        <v>45.299999999999955</v>
      </c>
      <c r="DD352" s="68"/>
      <c r="DE352" s="43">
        <v>0</v>
      </c>
      <c r="DF352" s="44">
        <v>0</v>
      </c>
      <c r="DG352" s="45">
        <v>84</v>
      </c>
      <c r="DH352" s="43">
        <v>634.20000000000005</v>
      </c>
      <c r="DI352" s="46">
        <v>0.93333333333333335</v>
      </c>
      <c r="DJ352" s="43">
        <v>45.299999999999955</v>
      </c>
      <c r="DK352" s="68">
        <v>6</v>
      </c>
      <c r="DL352" s="43">
        <v>45.3</v>
      </c>
      <c r="DM352" s="44">
        <v>6.6666666666666666E-2</v>
      </c>
      <c r="DN352" s="45">
        <v>90</v>
      </c>
      <c r="DO352" s="43">
        <v>679.5</v>
      </c>
      <c r="DP352" s="46">
        <v>1</v>
      </c>
      <c r="DQ352" s="43">
        <v>0</v>
      </c>
      <c r="DR352" s="45">
        <v>0</v>
      </c>
      <c r="DS352" s="45">
        <v>0</v>
      </c>
      <c r="DT352" s="45"/>
      <c r="DU352" s="45">
        <v>0</v>
      </c>
      <c r="DV352" s="43">
        <v>0</v>
      </c>
      <c r="DW352" s="43">
        <v>0</v>
      </c>
      <c r="DX352" s="43">
        <v>0</v>
      </c>
      <c r="DY352" s="50">
        <v>0</v>
      </c>
      <c r="DZ352" s="50">
        <v>0</v>
      </c>
      <c r="EA352" s="52" t="s">
        <v>2076</v>
      </c>
      <c r="EB352"/>
    </row>
    <row r="353" spans="1:132" ht="38.25" outlineLevel="1" x14ac:dyDescent="0.25">
      <c r="A353" s="37" t="s">
        <v>947</v>
      </c>
      <c r="B353" s="38" t="s">
        <v>948</v>
      </c>
      <c r="C353" s="37" t="s">
        <v>53</v>
      </c>
      <c r="D353" s="37" t="s">
        <v>949</v>
      </c>
      <c r="E353" s="39" t="s">
        <v>63</v>
      </c>
      <c r="F353" s="39">
        <v>41</v>
      </c>
      <c r="G353" s="40">
        <v>26.35</v>
      </c>
      <c r="H353" s="40">
        <v>32.99</v>
      </c>
      <c r="I353" s="41">
        <v>1352.59</v>
      </c>
      <c r="J353" s="51">
        <v>0</v>
      </c>
      <c r="K353" s="43">
        <v>0</v>
      </c>
      <c r="L353" s="44">
        <v>0</v>
      </c>
      <c r="M353" s="45">
        <v>0</v>
      </c>
      <c r="N353" s="43">
        <v>0</v>
      </c>
      <c r="O353" s="46">
        <v>0</v>
      </c>
      <c r="P353" s="43">
        <v>1352.59</v>
      </c>
      <c r="Q353" s="51"/>
      <c r="R353" s="43">
        <v>0</v>
      </c>
      <c r="S353" s="44">
        <v>0</v>
      </c>
      <c r="T353" s="48">
        <v>0</v>
      </c>
      <c r="U353" s="43">
        <v>0</v>
      </c>
      <c r="V353" s="46">
        <v>0</v>
      </c>
      <c r="W353" s="43">
        <v>1352.59</v>
      </c>
      <c r="X353" s="51"/>
      <c r="Y353" s="43">
        <v>0</v>
      </c>
      <c r="Z353" s="44">
        <v>0</v>
      </c>
      <c r="AA353" s="45">
        <v>0</v>
      </c>
      <c r="AB353" s="43">
        <v>0</v>
      </c>
      <c r="AC353" s="46">
        <v>0</v>
      </c>
      <c r="AD353" s="43">
        <v>1352.59</v>
      </c>
      <c r="AE353" s="51"/>
      <c r="AF353" s="43">
        <v>0</v>
      </c>
      <c r="AG353" s="44">
        <v>0</v>
      </c>
      <c r="AH353" s="45">
        <v>0</v>
      </c>
      <c r="AI353" s="43">
        <v>0</v>
      </c>
      <c r="AJ353" s="46">
        <v>0</v>
      </c>
      <c r="AK353" s="43">
        <v>1352.59</v>
      </c>
      <c r="AL353" s="51"/>
      <c r="AM353" s="43">
        <v>0</v>
      </c>
      <c r="AN353" s="44">
        <v>0</v>
      </c>
      <c r="AO353" s="45">
        <v>0</v>
      </c>
      <c r="AP353" s="43">
        <v>0</v>
      </c>
      <c r="AQ353" s="46">
        <v>0</v>
      </c>
      <c r="AR353" s="43">
        <v>1352.59</v>
      </c>
      <c r="AS353" s="51"/>
      <c r="AT353" s="43">
        <v>0</v>
      </c>
      <c r="AU353" s="44">
        <v>0</v>
      </c>
      <c r="AV353" s="45">
        <v>0</v>
      </c>
      <c r="AW353" s="43">
        <v>0</v>
      </c>
      <c r="AX353" s="46">
        <v>0</v>
      </c>
      <c r="AY353" s="43">
        <v>1352.59</v>
      </c>
      <c r="AZ353" s="51"/>
      <c r="BA353" s="43">
        <v>0</v>
      </c>
      <c r="BB353" s="44">
        <v>0</v>
      </c>
      <c r="BC353" s="45">
        <v>0</v>
      </c>
      <c r="BD353" s="43">
        <v>0</v>
      </c>
      <c r="BE353" s="46">
        <v>0</v>
      </c>
      <c r="BF353" s="43">
        <v>1352.59</v>
      </c>
      <c r="BG353" s="51"/>
      <c r="BH353" s="43">
        <v>0</v>
      </c>
      <c r="BI353" s="44">
        <v>0</v>
      </c>
      <c r="BJ353" s="45">
        <v>0</v>
      </c>
      <c r="BK353" s="43">
        <v>0</v>
      </c>
      <c r="BL353" s="46">
        <v>0</v>
      </c>
      <c r="BM353" s="43">
        <v>1352.59</v>
      </c>
      <c r="BN353" s="51"/>
      <c r="BO353" s="43">
        <v>0</v>
      </c>
      <c r="BP353" s="44">
        <v>0</v>
      </c>
      <c r="BQ353" s="45">
        <v>0</v>
      </c>
      <c r="BR353" s="43">
        <v>0</v>
      </c>
      <c r="BS353" s="46">
        <v>0</v>
      </c>
      <c r="BT353" s="43">
        <v>1352.59</v>
      </c>
      <c r="BU353" s="51"/>
      <c r="BV353" s="43">
        <v>0</v>
      </c>
      <c r="BW353" s="44">
        <v>0</v>
      </c>
      <c r="BX353" s="45">
        <v>0</v>
      </c>
      <c r="BY353" s="43">
        <v>0</v>
      </c>
      <c r="BZ353" s="46">
        <v>0</v>
      </c>
      <c r="CA353" s="43">
        <v>1352.59</v>
      </c>
      <c r="CB353" s="51"/>
      <c r="CC353" s="43">
        <v>0</v>
      </c>
      <c r="CD353" s="44">
        <v>0</v>
      </c>
      <c r="CE353" s="45">
        <v>0</v>
      </c>
      <c r="CF353" s="43">
        <v>0</v>
      </c>
      <c r="CG353" s="46">
        <v>0</v>
      </c>
      <c r="CH353" s="43">
        <v>1352.59</v>
      </c>
      <c r="CI353" s="51"/>
      <c r="CJ353" s="43">
        <v>0</v>
      </c>
      <c r="CK353" s="44">
        <v>0</v>
      </c>
      <c r="CL353" s="45">
        <v>0</v>
      </c>
      <c r="CM353" s="43">
        <v>0</v>
      </c>
      <c r="CN353" s="46">
        <v>0</v>
      </c>
      <c r="CO353" s="43">
        <v>1352.59</v>
      </c>
      <c r="CP353" s="51"/>
      <c r="CQ353" s="43">
        <v>0</v>
      </c>
      <c r="CR353" s="44">
        <v>0</v>
      </c>
      <c r="CS353" s="45">
        <v>0</v>
      </c>
      <c r="CT353" s="43">
        <v>0</v>
      </c>
      <c r="CU353" s="46">
        <v>0</v>
      </c>
      <c r="CV353" s="43">
        <v>1352.59</v>
      </c>
      <c r="CW353" s="51"/>
      <c r="CX353" s="43">
        <v>0</v>
      </c>
      <c r="CY353" s="44">
        <v>0</v>
      </c>
      <c r="CZ353" s="45">
        <v>0</v>
      </c>
      <c r="DA353" s="43">
        <v>0</v>
      </c>
      <c r="DB353" s="46">
        <v>0</v>
      </c>
      <c r="DC353" s="43">
        <v>1352.59</v>
      </c>
      <c r="DD353" s="51"/>
      <c r="DE353" s="43">
        <v>0</v>
      </c>
      <c r="DF353" s="44">
        <v>0</v>
      </c>
      <c r="DG353" s="45">
        <v>0</v>
      </c>
      <c r="DH353" s="43">
        <v>0</v>
      </c>
      <c r="DI353" s="46">
        <v>0</v>
      </c>
      <c r="DJ353" s="43">
        <v>1352.59</v>
      </c>
      <c r="DK353" s="51"/>
      <c r="DL353" s="43">
        <v>0</v>
      </c>
      <c r="DM353" s="44">
        <v>0</v>
      </c>
      <c r="DN353" s="45">
        <v>0</v>
      </c>
      <c r="DO353" s="43">
        <v>0</v>
      </c>
      <c r="DP353" s="46">
        <v>0</v>
      </c>
      <c r="DQ353" s="43">
        <v>1352.59</v>
      </c>
      <c r="DR353" s="45">
        <v>0</v>
      </c>
      <c r="DS353" s="45">
        <v>0</v>
      </c>
      <c r="DT353" s="45"/>
      <c r="DU353" s="76">
        <v>41</v>
      </c>
      <c r="DV353" s="43">
        <v>0</v>
      </c>
      <c r="DW353" s="43">
        <v>0</v>
      </c>
      <c r="DX353" s="43">
        <v>0</v>
      </c>
      <c r="DY353" s="50">
        <v>1352.5900000000001</v>
      </c>
      <c r="DZ353" s="50">
        <v>0</v>
      </c>
      <c r="EA353" s="52" t="s">
        <v>2076</v>
      </c>
      <c r="EB353"/>
    </row>
    <row r="354" spans="1:132" ht="25.5" outlineLevel="1" x14ac:dyDescent="0.25">
      <c r="A354" s="37" t="s">
        <v>950</v>
      </c>
      <c r="B354" s="38" t="s">
        <v>681</v>
      </c>
      <c r="C354" s="37" t="s">
        <v>53</v>
      </c>
      <c r="D354" s="37" t="s">
        <v>682</v>
      </c>
      <c r="E354" s="39" t="s">
        <v>63</v>
      </c>
      <c r="F354" s="39">
        <v>63</v>
      </c>
      <c r="G354" s="40">
        <v>12.64</v>
      </c>
      <c r="H354" s="40">
        <v>15.82</v>
      </c>
      <c r="I354" s="41">
        <v>996.66</v>
      </c>
      <c r="J354" s="51">
        <v>0</v>
      </c>
      <c r="K354" s="43">
        <v>0</v>
      </c>
      <c r="L354" s="44">
        <v>0</v>
      </c>
      <c r="M354" s="45">
        <v>0</v>
      </c>
      <c r="N354" s="43">
        <v>0</v>
      </c>
      <c r="O354" s="46">
        <v>0</v>
      </c>
      <c r="P354" s="43">
        <v>996.66</v>
      </c>
      <c r="Q354" s="51"/>
      <c r="R354" s="43">
        <v>0</v>
      </c>
      <c r="S354" s="44">
        <v>0</v>
      </c>
      <c r="T354" s="48">
        <v>0</v>
      </c>
      <c r="U354" s="43">
        <v>0</v>
      </c>
      <c r="V354" s="46">
        <v>0</v>
      </c>
      <c r="W354" s="43">
        <v>996.66</v>
      </c>
      <c r="X354" s="51"/>
      <c r="Y354" s="43">
        <v>0</v>
      </c>
      <c r="Z354" s="44">
        <v>0</v>
      </c>
      <c r="AA354" s="45">
        <v>0</v>
      </c>
      <c r="AB354" s="43">
        <v>0</v>
      </c>
      <c r="AC354" s="46">
        <v>0</v>
      </c>
      <c r="AD354" s="43">
        <v>996.66</v>
      </c>
      <c r="AE354" s="51"/>
      <c r="AF354" s="43">
        <v>0</v>
      </c>
      <c r="AG354" s="44">
        <v>0</v>
      </c>
      <c r="AH354" s="45">
        <v>0</v>
      </c>
      <c r="AI354" s="43">
        <v>0</v>
      </c>
      <c r="AJ354" s="46">
        <v>0</v>
      </c>
      <c r="AK354" s="43">
        <v>996.66</v>
      </c>
      <c r="AL354" s="51"/>
      <c r="AM354" s="43">
        <v>0</v>
      </c>
      <c r="AN354" s="44">
        <v>0</v>
      </c>
      <c r="AO354" s="45">
        <v>0</v>
      </c>
      <c r="AP354" s="43">
        <v>0</v>
      </c>
      <c r="AQ354" s="46">
        <v>0</v>
      </c>
      <c r="AR354" s="43">
        <v>996.66</v>
      </c>
      <c r="AS354" s="51">
        <v>29</v>
      </c>
      <c r="AT354" s="43">
        <v>458.78000000000003</v>
      </c>
      <c r="AU354" s="44">
        <v>0.46031746031746035</v>
      </c>
      <c r="AV354" s="45">
        <v>29</v>
      </c>
      <c r="AW354" s="43">
        <v>458.78000000000003</v>
      </c>
      <c r="AX354" s="46">
        <v>0.46031746031746035</v>
      </c>
      <c r="AY354" s="43">
        <v>537.87999999999988</v>
      </c>
      <c r="AZ354" s="51">
        <v>10</v>
      </c>
      <c r="BA354" s="43">
        <v>158.19999999999999</v>
      </c>
      <c r="BB354" s="44">
        <v>0.15873015873015872</v>
      </c>
      <c r="BC354" s="45">
        <v>39</v>
      </c>
      <c r="BD354" s="43">
        <v>616.98</v>
      </c>
      <c r="BE354" s="46">
        <v>0.61904761904761907</v>
      </c>
      <c r="BF354" s="43">
        <v>379.67999999999995</v>
      </c>
      <c r="BG354" s="51"/>
      <c r="BH354" s="43">
        <v>0</v>
      </c>
      <c r="BI354" s="44">
        <v>0</v>
      </c>
      <c r="BJ354" s="45">
        <v>39</v>
      </c>
      <c r="BK354" s="43">
        <v>616.98</v>
      </c>
      <c r="BL354" s="46">
        <v>0.61904761904761907</v>
      </c>
      <c r="BM354" s="43">
        <v>379.67999999999995</v>
      </c>
      <c r="BN354" s="51"/>
      <c r="BO354" s="43">
        <v>0</v>
      </c>
      <c r="BP354" s="44">
        <v>0</v>
      </c>
      <c r="BQ354" s="45">
        <v>39</v>
      </c>
      <c r="BR354" s="43">
        <v>616.98</v>
      </c>
      <c r="BS354" s="46">
        <v>0.61904761904761907</v>
      </c>
      <c r="BT354" s="43">
        <v>379.67999999999995</v>
      </c>
      <c r="BU354" s="51">
        <v>10</v>
      </c>
      <c r="BV354" s="43">
        <v>158.19999999999999</v>
      </c>
      <c r="BW354" s="44">
        <v>0.15873015873015872</v>
      </c>
      <c r="BX354" s="45">
        <v>49</v>
      </c>
      <c r="BY354" s="43">
        <v>775.18000000000006</v>
      </c>
      <c r="BZ354" s="46">
        <v>0.7777777777777779</v>
      </c>
      <c r="CA354" s="43">
        <v>221.4799999999999</v>
      </c>
      <c r="CB354" s="51"/>
      <c r="CC354" s="43">
        <v>0</v>
      </c>
      <c r="CD354" s="44">
        <v>0</v>
      </c>
      <c r="CE354" s="45">
        <v>49</v>
      </c>
      <c r="CF354" s="43">
        <v>775.18000000000006</v>
      </c>
      <c r="CG354" s="46">
        <v>0.7777777777777779</v>
      </c>
      <c r="CH354" s="43">
        <v>221.4799999999999</v>
      </c>
      <c r="CI354" s="51"/>
      <c r="CJ354" s="43">
        <v>0</v>
      </c>
      <c r="CK354" s="44">
        <v>0</v>
      </c>
      <c r="CL354" s="45">
        <v>49</v>
      </c>
      <c r="CM354" s="43">
        <v>775.18000000000006</v>
      </c>
      <c r="CN354" s="46">
        <v>0.7777777777777779</v>
      </c>
      <c r="CO354" s="43">
        <v>221.4799999999999</v>
      </c>
      <c r="CP354" s="68"/>
      <c r="CQ354" s="43">
        <v>0</v>
      </c>
      <c r="CR354" s="44">
        <v>0</v>
      </c>
      <c r="CS354" s="45">
        <v>49</v>
      </c>
      <c r="CT354" s="43">
        <v>775.18000000000006</v>
      </c>
      <c r="CU354" s="46">
        <v>0.7777777777777779</v>
      </c>
      <c r="CV354" s="43">
        <v>221.4799999999999</v>
      </c>
      <c r="CW354" s="68"/>
      <c r="CX354" s="43">
        <v>0</v>
      </c>
      <c r="CY354" s="44">
        <v>0</v>
      </c>
      <c r="CZ354" s="45">
        <v>49</v>
      </c>
      <c r="DA354" s="43">
        <v>775.18000000000006</v>
      </c>
      <c r="DB354" s="46">
        <v>0.7777777777777779</v>
      </c>
      <c r="DC354" s="43">
        <v>221.4799999999999</v>
      </c>
      <c r="DD354" s="68"/>
      <c r="DE354" s="43">
        <v>0</v>
      </c>
      <c r="DF354" s="44">
        <v>0</v>
      </c>
      <c r="DG354" s="45">
        <v>49</v>
      </c>
      <c r="DH354" s="43">
        <v>775.18000000000006</v>
      </c>
      <c r="DI354" s="46">
        <v>0.7777777777777779</v>
      </c>
      <c r="DJ354" s="43">
        <v>221.4799999999999</v>
      </c>
      <c r="DK354" s="68">
        <v>14</v>
      </c>
      <c r="DL354" s="43">
        <v>221.48000000000002</v>
      </c>
      <c r="DM354" s="44">
        <v>0.22222222222222224</v>
      </c>
      <c r="DN354" s="45">
        <v>63</v>
      </c>
      <c r="DO354" s="43">
        <v>996.66000000000008</v>
      </c>
      <c r="DP354" s="46">
        <v>1.0000000000000002</v>
      </c>
      <c r="DQ354" s="43">
        <v>0</v>
      </c>
      <c r="DR354" s="45">
        <v>0</v>
      </c>
      <c r="DS354" s="45">
        <v>0</v>
      </c>
      <c r="DT354" s="45"/>
      <c r="DU354" s="45">
        <v>0</v>
      </c>
      <c r="DV354" s="43">
        <v>0</v>
      </c>
      <c r="DW354" s="43">
        <v>0</v>
      </c>
      <c r="DX354" s="43">
        <v>0</v>
      </c>
      <c r="DY354" s="50">
        <v>0</v>
      </c>
      <c r="DZ354" s="50">
        <v>0</v>
      </c>
      <c r="EA354" s="52" t="s">
        <v>2076</v>
      </c>
      <c r="EB354"/>
    </row>
    <row r="355" spans="1:132" ht="38.25" outlineLevel="1" x14ac:dyDescent="0.25">
      <c r="A355" s="37" t="s">
        <v>951</v>
      </c>
      <c r="B355" s="38" t="s">
        <v>733</v>
      </c>
      <c r="C355" s="37" t="s">
        <v>53</v>
      </c>
      <c r="D355" s="37" t="s">
        <v>734</v>
      </c>
      <c r="E355" s="39" t="s">
        <v>63</v>
      </c>
      <c r="F355" s="39">
        <v>35</v>
      </c>
      <c r="G355" s="40">
        <v>10.47</v>
      </c>
      <c r="H355" s="40">
        <v>13.11</v>
      </c>
      <c r="I355" s="41">
        <v>458.85</v>
      </c>
      <c r="J355" s="51">
        <v>0</v>
      </c>
      <c r="K355" s="43">
        <v>0</v>
      </c>
      <c r="L355" s="44">
        <v>0</v>
      </c>
      <c r="M355" s="45">
        <v>0</v>
      </c>
      <c r="N355" s="43">
        <v>0</v>
      </c>
      <c r="O355" s="46">
        <v>0</v>
      </c>
      <c r="P355" s="43">
        <v>458.85</v>
      </c>
      <c r="Q355" s="51"/>
      <c r="R355" s="43">
        <v>0</v>
      </c>
      <c r="S355" s="44">
        <v>0</v>
      </c>
      <c r="T355" s="48">
        <v>0</v>
      </c>
      <c r="U355" s="43">
        <v>0</v>
      </c>
      <c r="V355" s="46">
        <v>0</v>
      </c>
      <c r="W355" s="43">
        <v>458.85</v>
      </c>
      <c r="X355" s="51"/>
      <c r="Y355" s="43">
        <v>0</v>
      </c>
      <c r="Z355" s="44">
        <v>0</v>
      </c>
      <c r="AA355" s="45">
        <v>0</v>
      </c>
      <c r="AB355" s="43">
        <v>0</v>
      </c>
      <c r="AC355" s="46">
        <v>0</v>
      </c>
      <c r="AD355" s="43">
        <v>458.85</v>
      </c>
      <c r="AE355" s="51">
        <v>9</v>
      </c>
      <c r="AF355" s="43">
        <v>117.99</v>
      </c>
      <c r="AG355" s="44">
        <v>0.25714285714285712</v>
      </c>
      <c r="AH355" s="45">
        <v>9</v>
      </c>
      <c r="AI355" s="43">
        <v>117.99</v>
      </c>
      <c r="AJ355" s="46">
        <v>0.25714285714285712</v>
      </c>
      <c r="AK355" s="43">
        <v>340.86</v>
      </c>
      <c r="AL355" s="51"/>
      <c r="AM355" s="43">
        <v>0</v>
      </c>
      <c r="AN355" s="44">
        <v>0</v>
      </c>
      <c r="AO355" s="45">
        <v>9</v>
      </c>
      <c r="AP355" s="43">
        <v>117.99</v>
      </c>
      <c r="AQ355" s="46">
        <v>0.25714285714285712</v>
      </c>
      <c r="AR355" s="43">
        <v>340.86</v>
      </c>
      <c r="AS355" s="51">
        <v>17</v>
      </c>
      <c r="AT355" s="43">
        <v>222.87</v>
      </c>
      <c r="AU355" s="44">
        <v>0.48571428571428571</v>
      </c>
      <c r="AV355" s="45">
        <v>26</v>
      </c>
      <c r="AW355" s="43">
        <v>340.86</v>
      </c>
      <c r="AX355" s="46">
        <v>0.74285714285714288</v>
      </c>
      <c r="AY355" s="43">
        <v>117.99000000000001</v>
      </c>
      <c r="AZ355" s="51"/>
      <c r="BA355" s="43">
        <v>0</v>
      </c>
      <c r="BB355" s="44">
        <v>0</v>
      </c>
      <c r="BC355" s="45">
        <v>26</v>
      </c>
      <c r="BD355" s="43">
        <v>340.86</v>
      </c>
      <c r="BE355" s="46">
        <v>0.74285714285714288</v>
      </c>
      <c r="BF355" s="43">
        <v>117.99000000000001</v>
      </c>
      <c r="BG355" s="51">
        <v>5</v>
      </c>
      <c r="BH355" s="43">
        <v>65.55</v>
      </c>
      <c r="BI355" s="44">
        <v>0.14285714285714285</v>
      </c>
      <c r="BJ355" s="45">
        <v>31</v>
      </c>
      <c r="BK355" s="43">
        <v>406.41</v>
      </c>
      <c r="BL355" s="46">
        <v>0.88571428571428568</v>
      </c>
      <c r="BM355" s="43">
        <v>52.44</v>
      </c>
      <c r="BN355" s="51"/>
      <c r="BO355" s="43">
        <v>0</v>
      </c>
      <c r="BP355" s="44">
        <v>0</v>
      </c>
      <c r="BQ355" s="45">
        <v>31</v>
      </c>
      <c r="BR355" s="43">
        <v>406.41</v>
      </c>
      <c r="BS355" s="46">
        <v>0.88571428571428568</v>
      </c>
      <c r="BT355" s="43">
        <v>52.44</v>
      </c>
      <c r="BU355" s="51"/>
      <c r="BV355" s="43">
        <v>0</v>
      </c>
      <c r="BW355" s="44">
        <v>0</v>
      </c>
      <c r="BX355" s="45">
        <v>31</v>
      </c>
      <c r="BY355" s="43">
        <v>406.41</v>
      </c>
      <c r="BZ355" s="46">
        <v>0.88571428571428568</v>
      </c>
      <c r="CA355" s="43">
        <v>52.44</v>
      </c>
      <c r="CB355" s="51"/>
      <c r="CC355" s="43">
        <v>0</v>
      </c>
      <c r="CD355" s="44">
        <v>0</v>
      </c>
      <c r="CE355" s="45">
        <v>31</v>
      </c>
      <c r="CF355" s="43">
        <v>406.41</v>
      </c>
      <c r="CG355" s="46">
        <v>0.88571428571428568</v>
      </c>
      <c r="CH355" s="43">
        <v>52.44</v>
      </c>
      <c r="CI355" s="51">
        <v>4</v>
      </c>
      <c r="CJ355" s="43">
        <v>52.44</v>
      </c>
      <c r="CK355" s="44">
        <v>0.11428571428571427</v>
      </c>
      <c r="CL355" s="45">
        <v>35</v>
      </c>
      <c r="CM355" s="43">
        <v>458.85</v>
      </c>
      <c r="CN355" s="46">
        <v>1</v>
      </c>
      <c r="CO355" s="43">
        <v>0</v>
      </c>
      <c r="CP355" s="51"/>
      <c r="CQ355" s="43">
        <v>0</v>
      </c>
      <c r="CR355" s="44">
        <v>0</v>
      </c>
      <c r="CS355" s="45">
        <v>35</v>
      </c>
      <c r="CT355" s="43">
        <v>458.85</v>
      </c>
      <c r="CU355" s="46">
        <v>1</v>
      </c>
      <c r="CV355" s="43">
        <v>0</v>
      </c>
      <c r="CW355" s="51"/>
      <c r="CX355" s="43">
        <v>0</v>
      </c>
      <c r="CY355" s="44">
        <v>0</v>
      </c>
      <c r="CZ355" s="45">
        <v>35</v>
      </c>
      <c r="DA355" s="43">
        <v>458.85</v>
      </c>
      <c r="DB355" s="46">
        <v>1</v>
      </c>
      <c r="DC355" s="43">
        <v>0</v>
      </c>
      <c r="DD355" s="51"/>
      <c r="DE355" s="43">
        <v>0</v>
      </c>
      <c r="DF355" s="44">
        <v>0</v>
      </c>
      <c r="DG355" s="45">
        <v>35</v>
      </c>
      <c r="DH355" s="43">
        <v>458.85</v>
      </c>
      <c r="DI355" s="46">
        <v>1</v>
      </c>
      <c r="DJ355" s="43">
        <v>0</v>
      </c>
      <c r="DK355" s="51"/>
      <c r="DL355" s="43">
        <v>0</v>
      </c>
      <c r="DM355" s="44">
        <v>0</v>
      </c>
      <c r="DN355" s="45">
        <v>35</v>
      </c>
      <c r="DO355" s="43">
        <v>458.85</v>
      </c>
      <c r="DP355" s="46">
        <v>1</v>
      </c>
      <c r="DQ355" s="43">
        <v>0</v>
      </c>
      <c r="DR355" s="45">
        <v>0</v>
      </c>
      <c r="DS355" s="45">
        <v>0</v>
      </c>
      <c r="DT355" s="45"/>
      <c r="DU355" s="45">
        <v>0</v>
      </c>
      <c r="DV355" s="43">
        <v>0</v>
      </c>
      <c r="DW355" s="43">
        <v>0</v>
      </c>
      <c r="DX355" s="43">
        <v>0</v>
      </c>
      <c r="DY355" s="50">
        <v>0</v>
      </c>
      <c r="DZ355" s="50">
        <v>0</v>
      </c>
      <c r="EA355" s="52" t="s">
        <v>2076</v>
      </c>
      <c r="EB355"/>
    </row>
    <row r="356" spans="1:132" ht="38.25" outlineLevel="1" x14ac:dyDescent="0.25">
      <c r="A356" s="37" t="s">
        <v>952</v>
      </c>
      <c r="B356" s="38" t="s">
        <v>672</v>
      </c>
      <c r="C356" s="37" t="s">
        <v>53</v>
      </c>
      <c r="D356" s="37" t="s">
        <v>673</v>
      </c>
      <c r="E356" s="39" t="s">
        <v>63</v>
      </c>
      <c r="F356" s="39">
        <v>24</v>
      </c>
      <c r="G356" s="40">
        <v>8.4700000000000006</v>
      </c>
      <c r="H356" s="40">
        <v>10.6</v>
      </c>
      <c r="I356" s="41">
        <v>254.4</v>
      </c>
      <c r="J356" s="51">
        <v>0</v>
      </c>
      <c r="K356" s="43">
        <v>0</v>
      </c>
      <c r="L356" s="44">
        <v>0</v>
      </c>
      <c r="M356" s="45">
        <v>0</v>
      </c>
      <c r="N356" s="43">
        <v>0</v>
      </c>
      <c r="O356" s="46">
        <v>0</v>
      </c>
      <c r="P356" s="43">
        <v>254.4</v>
      </c>
      <c r="Q356" s="51"/>
      <c r="R356" s="43">
        <v>0</v>
      </c>
      <c r="S356" s="44">
        <v>0</v>
      </c>
      <c r="T356" s="48">
        <v>0</v>
      </c>
      <c r="U356" s="43">
        <v>0</v>
      </c>
      <c r="V356" s="46">
        <v>0</v>
      </c>
      <c r="W356" s="43">
        <v>254.4</v>
      </c>
      <c r="X356" s="51">
        <v>14</v>
      </c>
      <c r="Y356" s="43">
        <v>148.4</v>
      </c>
      <c r="Z356" s="44">
        <v>0.58333333333333337</v>
      </c>
      <c r="AA356" s="45">
        <v>14</v>
      </c>
      <c r="AB356" s="43">
        <v>148.4</v>
      </c>
      <c r="AC356" s="46">
        <v>0.58333333333333337</v>
      </c>
      <c r="AD356" s="43">
        <v>106</v>
      </c>
      <c r="AE356" s="51">
        <v>10</v>
      </c>
      <c r="AF356" s="43">
        <v>106</v>
      </c>
      <c r="AG356" s="44">
        <v>0.41666666666666663</v>
      </c>
      <c r="AH356" s="45">
        <v>24</v>
      </c>
      <c r="AI356" s="43">
        <v>254.4</v>
      </c>
      <c r="AJ356" s="46">
        <v>1</v>
      </c>
      <c r="AK356" s="43">
        <v>0</v>
      </c>
      <c r="AL356" s="51"/>
      <c r="AM356" s="43">
        <v>0</v>
      </c>
      <c r="AN356" s="44">
        <v>0</v>
      </c>
      <c r="AO356" s="45">
        <v>24</v>
      </c>
      <c r="AP356" s="43">
        <v>254.4</v>
      </c>
      <c r="AQ356" s="46">
        <v>1</v>
      </c>
      <c r="AR356" s="43">
        <v>0</v>
      </c>
      <c r="AS356" s="51"/>
      <c r="AT356" s="43">
        <v>0</v>
      </c>
      <c r="AU356" s="44">
        <v>0</v>
      </c>
      <c r="AV356" s="45">
        <v>24</v>
      </c>
      <c r="AW356" s="43">
        <v>254.4</v>
      </c>
      <c r="AX356" s="46">
        <v>1</v>
      </c>
      <c r="AY356" s="43">
        <v>0</v>
      </c>
      <c r="AZ356" s="51"/>
      <c r="BA356" s="43">
        <v>0</v>
      </c>
      <c r="BB356" s="44">
        <v>0</v>
      </c>
      <c r="BC356" s="45">
        <v>24</v>
      </c>
      <c r="BD356" s="43">
        <v>254.4</v>
      </c>
      <c r="BE356" s="46">
        <v>1</v>
      </c>
      <c r="BF356" s="43">
        <v>0</v>
      </c>
      <c r="BG356" s="51"/>
      <c r="BH356" s="43">
        <v>0</v>
      </c>
      <c r="BI356" s="44">
        <v>0</v>
      </c>
      <c r="BJ356" s="45">
        <v>24</v>
      </c>
      <c r="BK356" s="43">
        <v>254.4</v>
      </c>
      <c r="BL356" s="46">
        <v>1</v>
      </c>
      <c r="BM356" s="43">
        <v>0</v>
      </c>
      <c r="BN356" s="51"/>
      <c r="BO356" s="43">
        <v>0</v>
      </c>
      <c r="BP356" s="44">
        <v>0</v>
      </c>
      <c r="BQ356" s="45">
        <v>24</v>
      </c>
      <c r="BR356" s="43">
        <v>254.4</v>
      </c>
      <c r="BS356" s="46">
        <v>1</v>
      </c>
      <c r="BT356" s="43">
        <v>0</v>
      </c>
      <c r="BU356" s="51"/>
      <c r="BV356" s="43">
        <v>0</v>
      </c>
      <c r="BW356" s="44">
        <v>0</v>
      </c>
      <c r="BX356" s="45">
        <v>24</v>
      </c>
      <c r="BY356" s="43">
        <v>254.4</v>
      </c>
      <c r="BZ356" s="46">
        <v>1</v>
      </c>
      <c r="CA356" s="43">
        <v>0</v>
      </c>
      <c r="CB356" s="51"/>
      <c r="CC356" s="43">
        <v>0</v>
      </c>
      <c r="CD356" s="44">
        <v>0</v>
      </c>
      <c r="CE356" s="45">
        <v>24</v>
      </c>
      <c r="CF356" s="43">
        <v>254.4</v>
      </c>
      <c r="CG356" s="46">
        <v>1</v>
      </c>
      <c r="CH356" s="43">
        <v>0</v>
      </c>
      <c r="CI356" s="51"/>
      <c r="CJ356" s="43">
        <v>0</v>
      </c>
      <c r="CK356" s="44">
        <v>0</v>
      </c>
      <c r="CL356" s="45">
        <v>24</v>
      </c>
      <c r="CM356" s="43">
        <v>254.4</v>
      </c>
      <c r="CN356" s="46">
        <v>1</v>
      </c>
      <c r="CO356" s="43">
        <v>0</v>
      </c>
      <c r="CP356" s="51"/>
      <c r="CQ356" s="43">
        <v>0</v>
      </c>
      <c r="CR356" s="44">
        <v>0</v>
      </c>
      <c r="CS356" s="45">
        <v>24</v>
      </c>
      <c r="CT356" s="43">
        <v>254.4</v>
      </c>
      <c r="CU356" s="46">
        <v>1</v>
      </c>
      <c r="CV356" s="43">
        <v>0</v>
      </c>
      <c r="CW356" s="51"/>
      <c r="CX356" s="43">
        <v>0</v>
      </c>
      <c r="CY356" s="44">
        <v>0</v>
      </c>
      <c r="CZ356" s="45">
        <v>24</v>
      </c>
      <c r="DA356" s="43">
        <v>254.4</v>
      </c>
      <c r="DB356" s="46">
        <v>1</v>
      </c>
      <c r="DC356" s="43">
        <v>0</v>
      </c>
      <c r="DD356" s="51"/>
      <c r="DE356" s="43">
        <v>0</v>
      </c>
      <c r="DF356" s="44">
        <v>0</v>
      </c>
      <c r="DG356" s="45">
        <v>24</v>
      </c>
      <c r="DH356" s="43">
        <v>254.4</v>
      </c>
      <c r="DI356" s="46">
        <v>1</v>
      </c>
      <c r="DJ356" s="43">
        <v>0</v>
      </c>
      <c r="DK356" s="51"/>
      <c r="DL356" s="43">
        <v>0</v>
      </c>
      <c r="DM356" s="44">
        <v>0</v>
      </c>
      <c r="DN356" s="45">
        <v>24</v>
      </c>
      <c r="DO356" s="43">
        <v>254.4</v>
      </c>
      <c r="DP356" s="46">
        <v>1</v>
      </c>
      <c r="DQ356" s="43">
        <v>0</v>
      </c>
      <c r="DR356" s="45">
        <v>0</v>
      </c>
      <c r="DS356" s="45">
        <v>0</v>
      </c>
      <c r="DT356" s="45"/>
      <c r="DU356" s="45">
        <v>0</v>
      </c>
      <c r="DV356" s="43">
        <v>0</v>
      </c>
      <c r="DW356" s="43">
        <v>0</v>
      </c>
      <c r="DX356" s="43">
        <v>0</v>
      </c>
      <c r="DY356" s="50">
        <v>0</v>
      </c>
      <c r="DZ356" s="50">
        <v>0</v>
      </c>
      <c r="EA356" s="52" t="s">
        <v>2076</v>
      </c>
      <c r="EB356"/>
    </row>
    <row r="357" spans="1:132" ht="25.5" outlineLevel="1" x14ac:dyDescent="0.25">
      <c r="A357" s="37" t="s">
        <v>953</v>
      </c>
      <c r="B357" s="38" t="s">
        <v>831</v>
      </c>
      <c r="C357" s="37" t="s">
        <v>61</v>
      </c>
      <c r="D357" s="37" t="s">
        <v>832</v>
      </c>
      <c r="E357" s="39" t="s">
        <v>63</v>
      </c>
      <c r="F357" s="39">
        <v>6</v>
      </c>
      <c r="G357" s="40">
        <v>89.85</v>
      </c>
      <c r="H357" s="40">
        <v>112.51</v>
      </c>
      <c r="I357" s="41">
        <v>675.06</v>
      </c>
      <c r="J357" s="51">
        <v>0</v>
      </c>
      <c r="K357" s="43">
        <v>0</v>
      </c>
      <c r="L357" s="44">
        <v>0</v>
      </c>
      <c r="M357" s="45">
        <v>0</v>
      </c>
      <c r="N357" s="43">
        <v>0</v>
      </c>
      <c r="O357" s="46">
        <v>0</v>
      </c>
      <c r="P357" s="43">
        <v>675.06</v>
      </c>
      <c r="Q357" s="51"/>
      <c r="R357" s="43">
        <v>0</v>
      </c>
      <c r="S357" s="44">
        <v>0</v>
      </c>
      <c r="T357" s="48">
        <v>0</v>
      </c>
      <c r="U357" s="43">
        <v>0</v>
      </c>
      <c r="V357" s="46">
        <v>0</v>
      </c>
      <c r="W357" s="43">
        <v>675.06</v>
      </c>
      <c r="X357" s="51"/>
      <c r="Y357" s="43">
        <v>0</v>
      </c>
      <c r="Z357" s="44">
        <v>0</v>
      </c>
      <c r="AA357" s="45">
        <v>0</v>
      </c>
      <c r="AB357" s="43">
        <v>0</v>
      </c>
      <c r="AC357" s="46">
        <v>0</v>
      </c>
      <c r="AD357" s="43">
        <v>675.06</v>
      </c>
      <c r="AE357" s="51"/>
      <c r="AF357" s="43">
        <v>0</v>
      </c>
      <c r="AG357" s="44">
        <v>0</v>
      </c>
      <c r="AH357" s="45">
        <v>0</v>
      </c>
      <c r="AI357" s="43">
        <v>0</v>
      </c>
      <c r="AJ357" s="46">
        <v>0</v>
      </c>
      <c r="AK357" s="43">
        <v>675.06</v>
      </c>
      <c r="AL357" s="51"/>
      <c r="AM357" s="43">
        <v>0</v>
      </c>
      <c r="AN357" s="44">
        <v>0</v>
      </c>
      <c r="AO357" s="45">
        <v>0</v>
      </c>
      <c r="AP357" s="43">
        <v>0</v>
      </c>
      <c r="AQ357" s="46">
        <v>0</v>
      </c>
      <c r="AR357" s="43">
        <v>675.06</v>
      </c>
      <c r="AS357" s="51"/>
      <c r="AT357" s="43">
        <v>0</v>
      </c>
      <c r="AU357" s="44">
        <v>0</v>
      </c>
      <c r="AV357" s="45">
        <v>0</v>
      </c>
      <c r="AW357" s="43">
        <v>0</v>
      </c>
      <c r="AX357" s="46">
        <v>0</v>
      </c>
      <c r="AY357" s="43">
        <v>675.06</v>
      </c>
      <c r="AZ357" s="51"/>
      <c r="BA357" s="43">
        <v>0</v>
      </c>
      <c r="BB357" s="44">
        <v>0</v>
      </c>
      <c r="BC357" s="45">
        <v>0</v>
      </c>
      <c r="BD357" s="43">
        <v>0</v>
      </c>
      <c r="BE357" s="46">
        <v>0</v>
      </c>
      <c r="BF357" s="43">
        <v>675.06</v>
      </c>
      <c r="BG357" s="51"/>
      <c r="BH357" s="43">
        <v>0</v>
      </c>
      <c r="BI357" s="44">
        <v>0</v>
      </c>
      <c r="BJ357" s="45">
        <v>0</v>
      </c>
      <c r="BK357" s="43">
        <v>0</v>
      </c>
      <c r="BL357" s="46">
        <v>0</v>
      </c>
      <c r="BM357" s="43">
        <v>675.06</v>
      </c>
      <c r="BN357" s="51"/>
      <c r="BO357" s="43">
        <v>0</v>
      </c>
      <c r="BP357" s="44">
        <v>0</v>
      </c>
      <c r="BQ357" s="45">
        <v>0</v>
      </c>
      <c r="BR357" s="43">
        <v>0</v>
      </c>
      <c r="BS357" s="46">
        <v>0</v>
      </c>
      <c r="BT357" s="43">
        <v>675.06</v>
      </c>
      <c r="BU357" s="51"/>
      <c r="BV357" s="43">
        <v>0</v>
      </c>
      <c r="BW357" s="44">
        <v>0</v>
      </c>
      <c r="BX357" s="45">
        <v>0</v>
      </c>
      <c r="BY357" s="43">
        <v>0</v>
      </c>
      <c r="BZ357" s="46">
        <v>0</v>
      </c>
      <c r="CA357" s="43">
        <v>675.06</v>
      </c>
      <c r="CB357" s="51"/>
      <c r="CC357" s="43">
        <v>0</v>
      </c>
      <c r="CD357" s="44">
        <v>0</v>
      </c>
      <c r="CE357" s="45">
        <v>0</v>
      </c>
      <c r="CF357" s="43">
        <v>0</v>
      </c>
      <c r="CG357" s="46">
        <v>0</v>
      </c>
      <c r="CH357" s="43">
        <v>675.06</v>
      </c>
      <c r="CI357" s="51"/>
      <c r="CJ357" s="43">
        <v>0</v>
      </c>
      <c r="CK357" s="44">
        <v>0</v>
      </c>
      <c r="CL357" s="45">
        <v>0</v>
      </c>
      <c r="CM357" s="43">
        <v>0</v>
      </c>
      <c r="CN357" s="46">
        <v>0</v>
      </c>
      <c r="CO357" s="43">
        <v>675.06</v>
      </c>
      <c r="CP357" s="68"/>
      <c r="CQ357" s="43">
        <v>0</v>
      </c>
      <c r="CR357" s="44">
        <v>0</v>
      </c>
      <c r="CS357" s="45">
        <v>0</v>
      </c>
      <c r="CT357" s="43">
        <v>0</v>
      </c>
      <c r="CU357" s="46">
        <v>0</v>
      </c>
      <c r="CV357" s="43">
        <v>675.06</v>
      </c>
      <c r="CW357" s="68"/>
      <c r="CX357" s="43">
        <v>0</v>
      </c>
      <c r="CY357" s="44">
        <v>0</v>
      </c>
      <c r="CZ357" s="45">
        <v>0</v>
      </c>
      <c r="DA357" s="43">
        <v>0</v>
      </c>
      <c r="DB357" s="46">
        <v>0</v>
      </c>
      <c r="DC357" s="43">
        <v>675.06</v>
      </c>
      <c r="DD357" s="68"/>
      <c r="DE357" s="43">
        <v>0</v>
      </c>
      <c r="DF357" s="44">
        <v>0</v>
      </c>
      <c r="DG357" s="45">
        <v>0</v>
      </c>
      <c r="DH357" s="43">
        <v>0</v>
      </c>
      <c r="DI357" s="46">
        <v>0</v>
      </c>
      <c r="DJ357" s="43">
        <v>675.06</v>
      </c>
      <c r="DK357" s="68">
        <v>4</v>
      </c>
      <c r="DL357" s="43">
        <v>450.04</v>
      </c>
      <c r="DM357" s="44">
        <v>0.66666666666666674</v>
      </c>
      <c r="DN357" s="45">
        <v>4</v>
      </c>
      <c r="DO357" s="43">
        <v>450.04</v>
      </c>
      <c r="DP357" s="46">
        <v>0.66666666666666674</v>
      </c>
      <c r="DQ357" s="43">
        <v>225.01999999999992</v>
      </c>
      <c r="DR357" s="45">
        <v>0</v>
      </c>
      <c r="DS357" s="45">
        <v>0</v>
      </c>
      <c r="DT357" s="76">
        <v>3</v>
      </c>
      <c r="DU357" s="45">
        <v>0</v>
      </c>
      <c r="DV357" s="77">
        <v>0</v>
      </c>
      <c r="DW357" s="43">
        <v>0</v>
      </c>
      <c r="DX357" s="43">
        <v>337.53000000000003</v>
      </c>
      <c r="DY357" s="50">
        <v>0</v>
      </c>
      <c r="DZ357" s="50">
        <v>0</v>
      </c>
      <c r="EA357" s="52" t="s">
        <v>2076</v>
      </c>
      <c r="EB357"/>
    </row>
    <row r="358" spans="1:132" ht="38.25" outlineLevel="1" x14ac:dyDescent="0.25">
      <c r="A358" s="37" t="s">
        <v>954</v>
      </c>
      <c r="B358" s="38" t="s">
        <v>955</v>
      </c>
      <c r="C358" s="37" t="s">
        <v>48</v>
      </c>
      <c r="D358" s="37" t="s">
        <v>956</v>
      </c>
      <c r="E358" s="39" t="s">
        <v>63</v>
      </c>
      <c r="F358" s="39">
        <v>0</v>
      </c>
      <c r="G358" s="40">
        <v>465.23</v>
      </c>
      <c r="H358" s="40">
        <v>582.55999999999995</v>
      </c>
      <c r="I358" s="41">
        <v>0</v>
      </c>
      <c r="J358" s="51">
        <v>0</v>
      </c>
      <c r="K358" s="43">
        <v>0</v>
      </c>
      <c r="L358" s="44" t="e">
        <v>#DIV/0!</v>
      </c>
      <c r="M358" s="45">
        <v>0</v>
      </c>
      <c r="N358" s="43">
        <v>0</v>
      </c>
      <c r="O358" s="46" t="e">
        <v>#DIV/0!</v>
      </c>
      <c r="P358" s="43">
        <v>0</v>
      </c>
      <c r="Q358" s="51"/>
      <c r="R358" s="43">
        <v>0</v>
      </c>
      <c r="S358" s="44" t="e">
        <v>#DIV/0!</v>
      </c>
      <c r="T358" s="48">
        <v>0</v>
      </c>
      <c r="U358" s="43">
        <v>0</v>
      </c>
      <c r="V358" s="46" t="e">
        <v>#DIV/0!</v>
      </c>
      <c r="W358" s="43">
        <v>0</v>
      </c>
      <c r="X358" s="51"/>
      <c r="Y358" s="43">
        <v>0</v>
      </c>
      <c r="Z358" s="44" t="e">
        <v>#DIV/0!</v>
      </c>
      <c r="AA358" s="45">
        <v>0</v>
      </c>
      <c r="AB358" s="43">
        <v>0</v>
      </c>
      <c r="AC358" s="46" t="e">
        <v>#DIV/0!</v>
      </c>
      <c r="AD358" s="43">
        <v>0</v>
      </c>
      <c r="AE358" s="51"/>
      <c r="AF358" s="43">
        <v>0</v>
      </c>
      <c r="AG358" s="44" t="e">
        <v>#DIV/0!</v>
      </c>
      <c r="AH358" s="45">
        <v>0</v>
      </c>
      <c r="AI358" s="43">
        <v>0</v>
      </c>
      <c r="AJ358" s="46" t="e">
        <v>#DIV/0!</v>
      </c>
      <c r="AK358" s="43">
        <v>0</v>
      </c>
      <c r="AL358" s="51"/>
      <c r="AM358" s="43">
        <v>0</v>
      </c>
      <c r="AN358" s="44" t="e">
        <v>#DIV/0!</v>
      </c>
      <c r="AO358" s="45">
        <v>0</v>
      </c>
      <c r="AP358" s="43">
        <v>0</v>
      </c>
      <c r="AQ358" s="46" t="e">
        <v>#DIV/0!</v>
      </c>
      <c r="AR358" s="43">
        <v>0</v>
      </c>
      <c r="AS358" s="51"/>
      <c r="AT358" s="43">
        <v>0</v>
      </c>
      <c r="AU358" s="44" t="e">
        <v>#DIV/0!</v>
      </c>
      <c r="AV358" s="45">
        <v>0</v>
      </c>
      <c r="AW358" s="43">
        <v>0</v>
      </c>
      <c r="AX358" s="46" t="e">
        <v>#DIV/0!</v>
      </c>
      <c r="AY358" s="43">
        <v>0</v>
      </c>
      <c r="AZ358" s="51"/>
      <c r="BA358" s="43">
        <v>0</v>
      </c>
      <c r="BB358" s="44" t="e">
        <v>#DIV/0!</v>
      </c>
      <c r="BC358" s="45">
        <v>0</v>
      </c>
      <c r="BD358" s="43">
        <v>0</v>
      </c>
      <c r="BE358" s="46" t="e">
        <v>#DIV/0!</v>
      </c>
      <c r="BF358" s="43">
        <v>0</v>
      </c>
      <c r="BG358" s="51"/>
      <c r="BH358" s="43">
        <v>0</v>
      </c>
      <c r="BI358" s="44" t="e">
        <v>#DIV/0!</v>
      </c>
      <c r="BJ358" s="45">
        <v>0</v>
      </c>
      <c r="BK358" s="43">
        <v>0</v>
      </c>
      <c r="BL358" s="46" t="e">
        <v>#DIV/0!</v>
      </c>
      <c r="BM358" s="43">
        <v>0</v>
      </c>
      <c r="BN358" s="51"/>
      <c r="BO358" s="43">
        <v>0</v>
      </c>
      <c r="BP358" s="44" t="e">
        <v>#DIV/0!</v>
      </c>
      <c r="BQ358" s="45">
        <v>0</v>
      </c>
      <c r="BR358" s="43">
        <v>0</v>
      </c>
      <c r="BS358" s="46" t="e">
        <v>#DIV/0!</v>
      </c>
      <c r="BT358" s="43">
        <v>0</v>
      </c>
      <c r="BU358" s="51"/>
      <c r="BV358" s="43">
        <v>0</v>
      </c>
      <c r="BW358" s="44" t="e">
        <v>#DIV/0!</v>
      </c>
      <c r="BX358" s="45">
        <v>0</v>
      </c>
      <c r="BY358" s="43">
        <v>0</v>
      </c>
      <c r="BZ358" s="46" t="e">
        <v>#DIV/0!</v>
      </c>
      <c r="CA358" s="43">
        <v>0</v>
      </c>
      <c r="CB358" s="51"/>
      <c r="CC358" s="43">
        <v>0</v>
      </c>
      <c r="CD358" s="44" t="e">
        <v>#DIV/0!</v>
      </c>
      <c r="CE358" s="45">
        <v>0</v>
      </c>
      <c r="CF358" s="43">
        <v>0</v>
      </c>
      <c r="CG358" s="46" t="e">
        <v>#DIV/0!</v>
      </c>
      <c r="CH358" s="43">
        <v>0</v>
      </c>
      <c r="CI358" s="51"/>
      <c r="CJ358" s="43">
        <v>0</v>
      </c>
      <c r="CK358" s="44" t="e">
        <v>#DIV/0!</v>
      </c>
      <c r="CL358" s="45">
        <v>0</v>
      </c>
      <c r="CM358" s="43">
        <v>0</v>
      </c>
      <c r="CN358" s="46">
        <v>0</v>
      </c>
      <c r="CO358" s="43">
        <v>0</v>
      </c>
      <c r="CP358" s="51"/>
      <c r="CQ358" s="43">
        <v>0</v>
      </c>
      <c r="CR358" s="44" t="e">
        <v>#DIV/0!</v>
      </c>
      <c r="CS358" s="45">
        <v>0</v>
      </c>
      <c r="CT358" s="43">
        <v>0</v>
      </c>
      <c r="CU358" s="46" t="e">
        <v>#DIV/0!</v>
      </c>
      <c r="CV358" s="43">
        <v>0</v>
      </c>
      <c r="CW358" s="51"/>
      <c r="CX358" s="43">
        <v>0</v>
      </c>
      <c r="CY358" s="44" t="e">
        <v>#DIV/0!</v>
      </c>
      <c r="CZ358" s="45">
        <v>0</v>
      </c>
      <c r="DA358" s="43">
        <v>0</v>
      </c>
      <c r="DB358" s="46" t="e">
        <v>#DIV/0!</v>
      </c>
      <c r="DC358" s="43">
        <v>0</v>
      </c>
      <c r="DD358" s="51"/>
      <c r="DE358" s="43">
        <v>0</v>
      </c>
      <c r="DF358" s="44" t="e">
        <v>#DIV/0!</v>
      </c>
      <c r="DG358" s="45">
        <v>0</v>
      </c>
      <c r="DH358" s="43">
        <v>0</v>
      </c>
      <c r="DI358" s="46" t="e">
        <v>#DIV/0!</v>
      </c>
      <c r="DJ358" s="43">
        <v>0</v>
      </c>
      <c r="DK358" s="51"/>
      <c r="DL358" s="43">
        <v>0</v>
      </c>
      <c r="DM358" s="44" t="e">
        <v>#DIV/0!</v>
      </c>
      <c r="DN358" s="45">
        <v>0</v>
      </c>
      <c r="DO358" s="43">
        <v>0</v>
      </c>
      <c r="DP358" s="46" t="e">
        <v>#DIV/0!</v>
      </c>
      <c r="DQ358" s="43">
        <v>0</v>
      </c>
      <c r="DR358" s="45">
        <v>0</v>
      </c>
      <c r="DS358" s="45">
        <v>0</v>
      </c>
      <c r="DT358" s="45"/>
      <c r="DU358" s="45">
        <v>0</v>
      </c>
      <c r="DV358" s="43">
        <v>0</v>
      </c>
      <c r="DW358" s="43">
        <v>0</v>
      </c>
      <c r="DX358" s="43">
        <v>0</v>
      </c>
      <c r="DY358" s="50">
        <v>0</v>
      </c>
      <c r="DZ358" s="50">
        <v>0</v>
      </c>
      <c r="EA358" s="52"/>
      <c r="EB358"/>
    </row>
    <row r="359" spans="1:132" ht="38.25" outlineLevel="1" x14ac:dyDescent="0.25">
      <c r="A359" s="37" t="s">
        <v>957</v>
      </c>
      <c r="B359" s="38" t="s">
        <v>958</v>
      </c>
      <c r="C359" s="37" t="s">
        <v>48</v>
      </c>
      <c r="D359" s="37" t="s">
        <v>959</v>
      </c>
      <c r="E359" s="39" t="s">
        <v>63</v>
      </c>
      <c r="F359" s="39">
        <v>2</v>
      </c>
      <c r="G359" s="40">
        <v>83.24</v>
      </c>
      <c r="H359" s="40">
        <v>104.23</v>
      </c>
      <c r="I359" s="41">
        <v>208.46</v>
      </c>
      <c r="J359" s="51">
        <v>0</v>
      </c>
      <c r="K359" s="43">
        <v>0</v>
      </c>
      <c r="L359" s="44">
        <v>0</v>
      </c>
      <c r="M359" s="45">
        <v>0</v>
      </c>
      <c r="N359" s="43">
        <v>0</v>
      </c>
      <c r="O359" s="46">
        <v>0</v>
      </c>
      <c r="P359" s="43">
        <v>208.46</v>
      </c>
      <c r="Q359" s="51"/>
      <c r="R359" s="43">
        <v>0</v>
      </c>
      <c r="S359" s="44">
        <v>0</v>
      </c>
      <c r="T359" s="48">
        <v>0</v>
      </c>
      <c r="U359" s="43">
        <v>0</v>
      </c>
      <c r="V359" s="46">
        <v>0</v>
      </c>
      <c r="W359" s="43">
        <v>208.46</v>
      </c>
      <c r="X359" s="51"/>
      <c r="Y359" s="43">
        <v>0</v>
      </c>
      <c r="Z359" s="44">
        <v>0</v>
      </c>
      <c r="AA359" s="45">
        <v>0</v>
      </c>
      <c r="AB359" s="43">
        <v>0</v>
      </c>
      <c r="AC359" s="46">
        <v>0</v>
      </c>
      <c r="AD359" s="43">
        <v>208.46</v>
      </c>
      <c r="AE359" s="51"/>
      <c r="AF359" s="43">
        <v>0</v>
      </c>
      <c r="AG359" s="44">
        <v>0</v>
      </c>
      <c r="AH359" s="45">
        <v>0</v>
      </c>
      <c r="AI359" s="43">
        <v>0</v>
      </c>
      <c r="AJ359" s="46">
        <v>0</v>
      </c>
      <c r="AK359" s="43">
        <v>208.46</v>
      </c>
      <c r="AL359" s="51"/>
      <c r="AM359" s="43">
        <v>0</v>
      </c>
      <c r="AN359" s="44">
        <v>0</v>
      </c>
      <c r="AO359" s="45">
        <v>0</v>
      </c>
      <c r="AP359" s="43">
        <v>0</v>
      </c>
      <c r="AQ359" s="46">
        <v>0</v>
      </c>
      <c r="AR359" s="43">
        <v>208.46</v>
      </c>
      <c r="AS359" s="51"/>
      <c r="AT359" s="43">
        <v>0</v>
      </c>
      <c r="AU359" s="44">
        <v>0</v>
      </c>
      <c r="AV359" s="45">
        <v>0</v>
      </c>
      <c r="AW359" s="43">
        <v>0</v>
      </c>
      <c r="AX359" s="46">
        <v>0</v>
      </c>
      <c r="AY359" s="43">
        <v>208.46</v>
      </c>
      <c r="AZ359" s="51"/>
      <c r="BA359" s="43">
        <v>0</v>
      </c>
      <c r="BB359" s="44">
        <v>0</v>
      </c>
      <c r="BC359" s="45">
        <v>0</v>
      </c>
      <c r="BD359" s="43">
        <v>0</v>
      </c>
      <c r="BE359" s="46">
        <v>0</v>
      </c>
      <c r="BF359" s="43">
        <v>208.46</v>
      </c>
      <c r="BG359" s="51"/>
      <c r="BH359" s="43">
        <v>0</v>
      </c>
      <c r="BI359" s="44">
        <v>0</v>
      </c>
      <c r="BJ359" s="45">
        <v>0</v>
      </c>
      <c r="BK359" s="43">
        <v>0</v>
      </c>
      <c r="BL359" s="46">
        <v>0</v>
      </c>
      <c r="BM359" s="43">
        <v>208.46</v>
      </c>
      <c r="BN359" s="51"/>
      <c r="BO359" s="43">
        <v>0</v>
      </c>
      <c r="BP359" s="44">
        <v>0</v>
      </c>
      <c r="BQ359" s="45">
        <v>0</v>
      </c>
      <c r="BR359" s="43">
        <v>0</v>
      </c>
      <c r="BS359" s="46">
        <v>0</v>
      </c>
      <c r="BT359" s="43">
        <v>208.46</v>
      </c>
      <c r="BU359" s="51"/>
      <c r="BV359" s="43">
        <v>0</v>
      </c>
      <c r="BW359" s="44">
        <v>0</v>
      </c>
      <c r="BX359" s="45">
        <v>0</v>
      </c>
      <c r="BY359" s="43">
        <v>0</v>
      </c>
      <c r="BZ359" s="46">
        <v>0</v>
      </c>
      <c r="CA359" s="43">
        <v>208.46</v>
      </c>
      <c r="CB359" s="51"/>
      <c r="CC359" s="43">
        <v>0</v>
      </c>
      <c r="CD359" s="44">
        <v>0</v>
      </c>
      <c r="CE359" s="45">
        <v>0</v>
      </c>
      <c r="CF359" s="43">
        <v>0</v>
      </c>
      <c r="CG359" s="46">
        <v>0</v>
      </c>
      <c r="CH359" s="43">
        <v>208.46</v>
      </c>
      <c r="CI359" s="51"/>
      <c r="CJ359" s="43">
        <v>0</v>
      </c>
      <c r="CK359" s="44">
        <v>0</v>
      </c>
      <c r="CL359" s="45">
        <v>0</v>
      </c>
      <c r="CM359" s="43">
        <v>0</v>
      </c>
      <c r="CN359" s="46">
        <v>0</v>
      </c>
      <c r="CO359" s="43">
        <v>208.46</v>
      </c>
      <c r="CP359" s="51"/>
      <c r="CQ359" s="43">
        <v>0</v>
      </c>
      <c r="CR359" s="44">
        <v>0</v>
      </c>
      <c r="CS359" s="45">
        <v>0</v>
      </c>
      <c r="CT359" s="43">
        <v>0</v>
      </c>
      <c r="CU359" s="46">
        <v>0</v>
      </c>
      <c r="CV359" s="43">
        <v>208.46</v>
      </c>
      <c r="CW359" s="51"/>
      <c r="CX359" s="43">
        <v>0</v>
      </c>
      <c r="CY359" s="44">
        <v>0</v>
      </c>
      <c r="CZ359" s="45">
        <v>0</v>
      </c>
      <c r="DA359" s="43">
        <v>0</v>
      </c>
      <c r="DB359" s="46">
        <v>0</v>
      </c>
      <c r="DC359" s="43">
        <v>208.46</v>
      </c>
      <c r="DD359" s="51"/>
      <c r="DE359" s="43">
        <v>0</v>
      </c>
      <c r="DF359" s="44">
        <v>0</v>
      </c>
      <c r="DG359" s="45">
        <v>0</v>
      </c>
      <c r="DH359" s="43">
        <v>0</v>
      </c>
      <c r="DI359" s="46">
        <v>0</v>
      </c>
      <c r="DJ359" s="43">
        <v>208.46</v>
      </c>
      <c r="DK359" s="51">
        <v>2</v>
      </c>
      <c r="DL359" s="43">
        <v>208.46</v>
      </c>
      <c r="DM359" s="44">
        <v>1</v>
      </c>
      <c r="DN359" s="45">
        <v>2</v>
      </c>
      <c r="DO359" s="43">
        <v>208.46</v>
      </c>
      <c r="DP359" s="46">
        <v>1</v>
      </c>
      <c r="DQ359" s="43">
        <v>0</v>
      </c>
      <c r="DR359" s="45">
        <v>0</v>
      </c>
      <c r="DS359" s="45">
        <v>0</v>
      </c>
      <c r="DT359" s="45"/>
      <c r="DU359" s="45">
        <v>0</v>
      </c>
      <c r="DV359" s="43">
        <v>0</v>
      </c>
      <c r="DW359" s="43">
        <v>0</v>
      </c>
      <c r="DX359" s="43">
        <v>0</v>
      </c>
      <c r="DY359" s="50">
        <v>0</v>
      </c>
      <c r="DZ359" s="50">
        <v>0</v>
      </c>
      <c r="EA359" s="52" t="s">
        <v>2076</v>
      </c>
      <c r="EB359"/>
    </row>
    <row r="360" spans="1:132" ht="51" outlineLevel="1" x14ac:dyDescent="0.25">
      <c r="A360" s="37" t="s">
        <v>960</v>
      </c>
      <c r="B360" s="38" t="s">
        <v>961</v>
      </c>
      <c r="C360" s="37" t="s">
        <v>53</v>
      </c>
      <c r="D360" s="37" t="s">
        <v>962</v>
      </c>
      <c r="E360" s="39" t="s">
        <v>63</v>
      </c>
      <c r="F360" s="39">
        <v>2</v>
      </c>
      <c r="G360" s="40">
        <v>159.22999999999999</v>
      </c>
      <c r="H360" s="40">
        <v>199.38</v>
      </c>
      <c r="I360" s="41">
        <v>398.76</v>
      </c>
      <c r="J360" s="51">
        <v>0</v>
      </c>
      <c r="K360" s="43">
        <v>0</v>
      </c>
      <c r="L360" s="44">
        <v>0</v>
      </c>
      <c r="M360" s="45">
        <v>0</v>
      </c>
      <c r="N360" s="43">
        <v>0</v>
      </c>
      <c r="O360" s="46">
        <v>0</v>
      </c>
      <c r="P360" s="43">
        <v>398.76</v>
      </c>
      <c r="Q360" s="51"/>
      <c r="R360" s="43">
        <v>0</v>
      </c>
      <c r="S360" s="44">
        <v>0</v>
      </c>
      <c r="T360" s="48">
        <v>0</v>
      </c>
      <c r="U360" s="43">
        <v>0</v>
      </c>
      <c r="V360" s="46">
        <v>0</v>
      </c>
      <c r="W360" s="43">
        <v>398.76</v>
      </c>
      <c r="X360" s="51"/>
      <c r="Y360" s="43">
        <v>0</v>
      </c>
      <c r="Z360" s="44">
        <v>0</v>
      </c>
      <c r="AA360" s="45">
        <v>0</v>
      </c>
      <c r="AB360" s="43">
        <v>0</v>
      </c>
      <c r="AC360" s="46">
        <v>0</v>
      </c>
      <c r="AD360" s="43">
        <v>398.76</v>
      </c>
      <c r="AE360" s="51"/>
      <c r="AF360" s="43">
        <v>0</v>
      </c>
      <c r="AG360" s="44">
        <v>0</v>
      </c>
      <c r="AH360" s="45">
        <v>0</v>
      </c>
      <c r="AI360" s="43">
        <v>0</v>
      </c>
      <c r="AJ360" s="46">
        <v>0</v>
      </c>
      <c r="AK360" s="43">
        <v>398.76</v>
      </c>
      <c r="AL360" s="51"/>
      <c r="AM360" s="43">
        <v>0</v>
      </c>
      <c r="AN360" s="44">
        <v>0</v>
      </c>
      <c r="AO360" s="45">
        <v>0</v>
      </c>
      <c r="AP360" s="43">
        <v>0</v>
      </c>
      <c r="AQ360" s="46">
        <v>0</v>
      </c>
      <c r="AR360" s="43">
        <v>398.76</v>
      </c>
      <c r="AS360" s="51"/>
      <c r="AT360" s="43">
        <v>0</v>
      </c>
      <c r="AU360" s="44">
        <v>0</v>
      </c>
      <c r="AV360" s="45">
        <v>0</v>
      </c>
      <c r="AW360" s="43">
        <v>0</v>
      </c>
      <c r="AX360" s="46">
        <v>0</v>
      </c>
      <c r="AY360" s="43">
        <v>398.76</v>
      </c>
      <c r="AZ360" s="51"/>
      <c r="BA360" s="43">
        <v>0</v>
      </c>
      <c r="BB360" s="44">
        <v>0</v>
      </c>
      <c r="BC360" s="45">
        <v>0</v>
      </c>
      <c r="BD360" s="43">
        <v>0</v>
      </c>
      <c r="BE360" s="46">
        <v>0</v>
      </c>
      <c r="BF360" s="43">
        <v>398.76</v>
      </c>
      <c r="BG360" s="51"/>
      <c r="BH360" s="43">
        <v>0</v>
      </c>
      <c r="BI360" s="44">
        <v>0</v>
      </c>
      <c r="BJ360" s="45">
        <v>0</v>
      </c>
      <c r="BK360" s="43">
        <v>0</v>
      </c>
      <c r="BL360" s="46">
        <v>0</v>
      </c>
      <c r="BM360" s="43">
        <v>398.76</v>
      </c>
      <c r="BN360" s="51"/>
      <c r="BO360" s="43">
        <v>0</v>
      </c>
      <c r="BP360" s="44">
        <v>0</v>
      </c>
      <c r="BQ360" s="45">
        <v>0</v>
      </c>
      <c r="BR360" s="43">
        <v>0</v>
      </c>
      <c r="BS360" s="46">
        <v>0</v>
      </c>
      <c r="BT360" s="43">
        <v>398.76</v>
      </c>
      <c r="BU360" s="51"/>
      <c r="BV360" s="43">
        <v>0</v>
      </c>
      <c r="BW360" s="44">
        <v>0</v>
      </c>
      <c r="BX360" s="45">
        <v>0</v>
      </c>
      <c r="BY360" s="43">
        <v>0</v>
      </c>
      <c r="BZ360" s="46">
        <v>0</v>
      </c>
      <c r="CA360" s="43">
        <v>398.76</v>
      </c>
      <c r="CB360" s="51"/>
      <c r="CC360" s="43">
        <v>0</v>
      </c>
      <c r="CD360" s="44">
        <v>0</v>
      </c>
      <c r="CE360" s="45">
        <v>0</v>
      </c>
      <c r="CF360" s="43">
        <v>0</v>
      </c>
      <c r="CG360" s="46">
        <v>0</v>
      </c>
      <c r="CH360" s="43">
        <v>398.76</v>
      </c>
      <c r="CI360" s="51"/>
      <c r="CJ360" s="43">
        <v>0</v>
      </c>
      <c r="CK360" s="44">
        <v>0</v>
      </c>
      <c r="CL360" s="45">
        <v>0</v>
      </c>
      <c r="CM360" s="43">
        <v>0</v>
      </c>
      <c r="CN360" s="46">
        <v>0</v>
      </c>
      <c r="CO360" s="43">
        <v>398.76</v>
      </c>
      <c r="CP360" s="51"/>
      <c r="CQ360" s="43">
        <v>0</v>
      </c>
      <c r="CR360" s="44">
        <v>0</v>
      </c>
      <c r="CS360" s="45">
        <v>0</v>
      </c>
      <c r="CT360" s="43">
        <v>0</v>
      </c>
      <c r="CU360" s="46">
        <v>0</v>
      </c>
      <c r="CV360" s="43">
        <v>398.76</v>
      </c>
      <c r="CW360" s="51"/>
      <c r="CX360" s="43">
        <v>0</v>
      </c>
      <c r="CY360" s="44">
        <v>0</v>
      </c>
      <c r="CZ360" s="45">
        <v>0</v>
      </c>
      <c r="DA360" s="43">
        <v>0</v>
      </c>
      <c r="DB360" s="46">
        <v>0</v>
      </c>
      <c r="DC360" s="43">
        <v>398.76</v>
      </c>
      <c r="DD360" s="51"/>
      <c r="DE360" s="43">
        <v>0</v>
      </c>
      <c r="DF360" s="44">
        <v>0</v>
      </c>
      <c r="DG360" s="45">
        <v>0</v>
      </c>
      <c r="DH360" s="43">
        <v>0</v>
      </c>
      <c r="DI360" s="46">
        <v>0</v>
      </c>
      <c r="DJ360" s="43">
        <v>398.76</v>
      </c>
      <c r="DK360" s="51">
        <v>2</v>
      </c>
      <c r="DL360" s="43">
        <v>398.76</v>
      </c>
      <c r="DM360" s="44">
        <v>1</v>
      </c>
      <c r="DN360" s="45">
        <v>2</v>
      </c>
      <c r="DO360" s="43">
        <v>398.76</v>
      </c>
      <c r="DP360" s="46">
        <v>1</v>
      </c>
      <c r="DQ360" s="43">
        <v>0</v>
      </c>
      <c r="DR360" s="45">
        <v>0</v>
      </c>
      <c r="DS360" s="45">
        <v>0</v>
      </c>
      <c r="DT360" s="45"/>
      <c r="DU360" s="45">
        <v>0</v>
      </c>
      <c r="DV360" s="43">
        <v>0</v>
      </c>
      <c r="DW360" s="43">
        <v>0</v>
      </c>
      <c r="DX360" s="43">
        <v>0</v>
      </c>
      <c r="DY360" s="50">
        <v>0</v>
      </c>
      <c r="DZ360" s="50">
        <v>0</v>
      </c>
      <c r="EA360" s="52" t="s">
        <v>2076</v>
      </c>
      <c r="EB360"/>
    </row>
    <row r="361" spans="1:132" ht="25.5" outlineLevel="1" x14ac:dyDescent="0.25">
      <c r="A361" s="37" t="s">
        <v>963</v>
      </c>
      <c r="B361" s="38" t="s">
        <v>964</v>
      </c>
      <c r="C361" s="37" t="s">
        <v>48</v>
      </c>
      <c r="D361" s="37" t="s">
        <v>965</v>
      </c>
      <c r="E361" s="39" t="s">
        <v>63</v>
      </c>
      <c r="F361" s="39">
        <v>45</v>
      </c>
      <c r="G361" s="40">
        <v>49.61</v>
      </c>
      <c r="H361" s="40">
        <v>62.12</v>
      </c>
      <c r="I361" s="41">
        <v>2795.4</v>
      </c>
      <c r="J361" s="51">
        <v>0</v>
      </c>
      <c r="K361" s="43">
        <v>0</v>
      </c>
      <c r="L361" s="44">
        <v>0</v>
      </c>
      <c r="M361" s="45">
        <v>0</v>
      </c>
      <c r="N361" s="43">
        <v>0</v>
      </c>
      <c r="O361" s="46">
        <v>0</v>
      </c>
      <c r="P361" s="43">
        <v>2795.4</v>
      </c>
      <c r="Q361" s="51"/>
      <c r="R361" s="43">
        <v>0</v>
      </c>
      <c r="S361" s="44">
        <v>0</v>
      </c>
      <c r="T361" s="48">
        <v>0</v>
      </c>
      <c r="U361" s="43">
        <v>0</v>
      </c>
      <c r="V361" s="46">
        <v>0</v>
      </c>
      <c r="W361" s="43">
        <v>2795.4</v>
      </c>
      <c r="X361" s="51"/>
      <c r="Y361" s="43">
        <v>0</v>
      </c>
      <c r="Z361" s="44">
        <v>0</v>
      </c>
      <c r="AA361" s="45">
        <v>0</v>
      </c>
      <c r="AB361" s="43">
        <v>0</v>
      </c>
      <c r="AC361" s="46">
        <v>0</v>
      </c>
      <c r="AD361" s="43">
        <v>2795.4</v>
      </c>
      <c r="AE361" s="51"/>
      <c r="AF361" s="43">
        <v>0</v>
      </c>
      <c r="AG361" s="44">
        <v>0</v>
      </c>
      <c r="AH361" s="45">
        <v>0</v>
      </c>
      <c r="AI361" s="43">
        <v>0</v>
      </c>
      <c r="AJ361" s="46">
        <v>0</v>
      </c>
      <c r="AK361" s="43">
        <v>2795.4</v>
      </c>
      <c r="AL361" s="51"/>
      <c r="AM361" s="43">
        <v>0</v>
      </c>
      <c r="AN361" s="44">
        <v>0</v>
      </c>
      <c r="AO361" s="45">
        <v>0</v>
      </c>
      <c r="AP361" s="43">
        <v>0</v>
      </c>
      <c r="AQ361" s="46">
        <v>0</v>
      </c>
      <c r="AR361" s="43">
        <v>2795.4</v>
      </c>
      <c r="AS361" s="51"/>
      <c r="AT361" s="43">
        <v>0</v>
      </c>
      <c r="AU361" s="44">
        <v>0</v>
      </c>
      <c r="AV361" s="45">
        <v>0</v>
      </c>
      <c r="AW361" s="43">
        <v>0</v>
      </c>
      <c r="AX361" s="46">
        <v>0</v>
      </c>
      <c r="AY361" s="43">
        <v>2795.4</v>
      </c>
      <c r="AZ361" s="51"/>
      <c r="BA361" s="43">
        <v>0</v>
      </c>
      <c r="BB361" s="44">
        <v>0</v>
      </c>
      <c r="BC361" s="45">
        <v>0</v>
      </c>
      <c r="BD361" s="43">
        <v>0</v>
      </c>
      <c r="BE361" s="46">
        <v>0</v>
      </c>
      <c r="BF361" s="43">
        <v>2795.4</v>
      </c>
      <c r="BG361" s="51"/>
      <c r="BH361" s="43">
        <v>0</v>
      </c>
      <c r="BI361" s="44">
        <v>0</v>
      </c>
      <c r="BJ361" s="45">
        <v>0</v>
      </c>
      <c r="BK361" s="43">
        <v>0</v>
      </c>
      <c r="BL361" s="46">
        <v>0</v>
      </c>
      <c r="BM361" s="43">
        <v>2795.4</v>
      </c>
      <c r="BN361" s="51"/>
      <c r="BO361" s="43">
        <v>0</v>
      </c>
      <c r="BP361" s="44">
        <v>0</v>
      </c>
      <c r="BQ361" s="45">
        <v>0</v>
      </c>
      <c r="BR361" s="43">
        <v>0</v>
      </c>
      <c r="BS361" s="46">
        <v>0</v>
      </c>
      <c r="BT361" s="43">
        <v>2795.4</v>
      </c>
      <c r="BU361" s="51"/>
      <c r="BV361" s="43">
        <v>0</v>
      </c>
      <c r="BW361" s="44">
        <v>0</v>
      </c>
      <c r="BX361" s="45">
        <v>0</v>
      </c>
      <c r="BY361" s="43">
        <v>0</v>
      </c>
      <c r="BZ361" s="46">
        <v>0</v>
      </c>
      <c r="CA361" s="43">
        <v>2795.4</v>
      </c>
      <c r="CB361" s="51"/>
      <c r="CC361" s="43">
        <v>0</v>
      </c>
      <c r="CD361" s="44">
        <v>0</v>
      </c>
      <c r="CE361" s="45">
        <v>0</v>
      </c>
      <c r="CF361" s="43">
        <v>0</v>
      </c>
      <c r="CG361" s="46">
        <v>0</v>
      </c>
      <c r="CH361" s="43">
        <v>2795.4</v>
      </c>
      <c r="CI361" s="51"/>
      <c r="CJ361" s="43">
        <v>0</v>
      </c>
      <c r="CK361" s="44">
        <v>0</v>
      </c>
      <c r="CL361" s="45">
        <v>0</v>
      </c>
      <c r="CM361" s="43">
        <v>0</v>
      </c>
      <c r="CN361" s="46">
        <v>0</v>
      </c>
      <c r="CO361" s="43">
        <v>2795.4</v>
      </c>
      <c r="CP361" s="51"/>
      <c r="CQ361" s="43">
        <v>0</v>
      </c>
      <c r="CR361" s="44">
        <v>0</v>
      </c>
      <c r="CS361" s="45">
        <v>0</v>
      </c>
      <c r="CT361" s="43">
        <v>0</v>
      </c>
      <c r="CU361" s="46">
        <v>0</v>
      </c>
      <c r="CV361" s="43">
        <v>2795.4</v>
      </c>
      <c r="CW361" s="68">
        <v>27</v>
      </c>
      <c r="CX361" s="43">
        <v>1677.24</v>
      </c>
      <c r="CY361" s="44">
        <v>0.6</v>
      </c>
      <c r="CZ361" s="45">
        <v>27</v>
      </c>
      <c r="DA361" s="43">
        <v>1677.24</v>
      </c>
      <c r="DB361" s="46">
        <v>0.6</v>
      </c>
      <c r="DC361" s="43">
        <v>1118.1600000000001</v>
      </c>
      <c r="DD361" s="51"/>
      <c r="DE361" s="43">
        <v>0</v>
      </c>
      <c r="DF361" s="44">
        <v>0</v>
      </c>
      <c r="DG361" s="45">
        <v>27</v>
      </c>
      <c r="DH361" s="43">
        <v>1677.24</v>
      </c>
      <c r="DI361" s="46">
        <v>0.6</v>
      </c>
      <c r="DJ361" s="43">
        <v>1118.1600000000001</v>
      </c>
      <c r="DK361" s="51">
        <v>18</v>
      </c>
      <c r="DL361" s="43">
        <v>1118.1599999999999</v>
      </c>
      <c r="DM361" s="44">
        <v>0.39999999999999991</v>
      </c>
      <c r="DN361" s="45">
        <v>45</v>
      </c>
      <c r="DO361" s="43">
        <v>2795.3999999999996</v>
      </c>
      <c r="DP361" s="46">
        <v>0.99999999999999989</v>
      </c>
      <c r="DQ361" s="43">
        <v>0</v>
      </c>
      <c r="DR361" s="45">
        <v>0</v>
      </c>
      <c r="DS361" s="45">
        <v>0</v>
      </c>
      <c r="DT361" s="45"/>
      <c r="DU361" s="45">
        <v>0</v>
      </c>
      <c r="DV361" s="43">
        <v>0</v>
      </c>
      <c r="DW361" s="43">
        <v>0</v>
      </c>
      <c r="DX361" s="43">
        <v>0</v>
      </c>
      <c r="DY361" s="50">
        <v>0</v>
      </c>
      <c r="DZ361" s="50">
        <v>0</v>
      </c>
      <c r="EA361" s="52" t="s">
        <v>2076</v>
      </c>
      <c r="EB361"/>
    </row>
    <row r="362" spans="1:132" ht="38.25" outlineLevel="1" x14ac:dyDescent="0.25">
      <c r="A362" s="37" t="s">
        <v>966</v>
      </c>
      <c r="B362" s="38" t="s">
        <v>967</v>
      </c>
      <c r="C362" s="37" t="s">
        <v>48</v>
      </c>
      <c r="D362" s="37" t="s">
        <v>968</v>
      </c>
      <c r="E362" s="39" t="s">
        <v>969</v>
      </c>
      <c r="F362" s="39">
        <v>3</v>
      </c>
      <c r="G362" s="40">
        <v>497.88</v>
      </c>
      <c r="H362" s="40">
        <v>623.44000000000005</v>
      </c>
      <c r="I362" s="41">
        <v>1870.32</v>
      </c>
      <c r="J362" s="51">
        <v>0</v>
      </c>
      <c r="K362" s="43">
        <v>0</v>
      </c>
      <c r="L362" s="44">
        <v>0</v>
      </c>
      <c r="M362" s="45">
        <v>0</v>
      </c>
      <c r="N362" s="43">
        <v>0</v>
      </c>
      <c r="O362" s="46">
        <v>0</v>
      </c>
      <c r="P362" s="43">
        <v>1870.32</v>
      </c>
      <c r="Q362" s="51"/>
      <c r="R362" s="43">
        <v>0</v>
      </c>
      <c r="S362" s="44">
        <v>0</v>
      </c>
      <c r="T362" s="48">
        <v>0</v>
      </c>
      <c r="U362" s="43">
        <v>0</v>
      </c>
      <c r="V362" s="46">
        <v>0</v>
      </c>
      <c r="W362" s="43">
        <v>1870.32</v>
      </c>
      <c r="X362" s="51"/>
      <c r="Y362" s="43">
        <v>0</v>
      </c>
      <c r="Z362" s="44">
        <v>0</v>
      </c>
      <c r="AA362" s="45">
        <v>0</v>
      </c>
      <c r="AB362" s="43">
        <v>0</v>
      </c>
      <c r="AC362" s="46">
        <v>0</v>
      </c>
      <c r="AD362" s="43">
        <v>1870.32</v>
      </c>
      <c r="AE362" s="51"/>
      <c r="AF362" s="43">
        <v>0</v>
      </c>
      <c r="AG362" s="44">
        <v>0</v>
      </c>
      <c r="AH362" s="45">
        <v>0</v>
      </c>
      <c r="AI362" s="43">
        <v>0</v>
      </c>
      <c r="AJ362" s="46">
        <v>0</v>
      </c>
      <c r="AK362" s="43">
        <v>1870.32</v>
      </c>
      <c r="AL362" s="51"/>
      <c r="AM362" s="43">
        <v>0</v>
      </c>
      <c r="AN362" s="44">
        <v>0</v>
      </c>
      <c r="AO362" s="45">
        <v>0</v>
      </c>
      <c r="AP362" s="43">
        <v>0</v>
      </c>
      <c r="AQ362" s="46">
        <v>0</v>
      </c>
      <c r="AR362" s="43">
        <v>1870.32</v>
      </c>
      <c r="AS362" s="51"/>
      <c r="AT362" s="43">
        <v>0</v>
      </c>
      <c r="AU362" s="44">
        <v>0</v>
      </c>
      <c r="AV362" s="45">
        <v>0</v>
      </c>
      <c r="AW362" s="43">
        <v>0</v>
      </c>
      <c r="AX362" s="46">
        <v>0</v>
      </c>
      <c r="AY362" s="43">
        <v>1870.32</v>
      </c>
      <c r="AZ362" s="51"/>
      <c r="BA362" s="43">
        <v>0</v>
      </c>
      <c r="BB362" s="44">
        <v>0</v>
      </c>
      <c r="BC362" s="45">
        <v>0</v>
      </c>
      <c r="BD362" s="43">
        <v>0</v>
      </c>
      <c r="BE362" s="46">
        <v>0</v>
      </c>
      <c r="BF362" s="43">
        <v>1870.32</v>
      </c>
      <c r="BG362" s="51"/>
      <c r="BH362" s="43">
        <v>0</v>
      </c>
      <c r="BI362" s="44">
        <v>0</v>
      </c>
      <c r="BJ362" s="45">
        <v>0</v>
      </c>
      <c r="BK362" s="43">
        <v>0</v>
      </c>
      <c r="BL362" s="46">
        <v>0</v>
      </c>
      <c r="BM362" s="43">
        <v>1870.32</v>
      </c>
      <c r="BN362" s="51"/>
      <c r="BO362" s="43">
        <v>0</v>
      </c>
      <c r="BP362" s="44">
        <v>0</v>
      </c>
      <c r="BQ362" s="45">
        <v>0</v>
      </c>
      <c r="BR362" s="43">
        <v>0</v>
      </c>
      <c r="BS362" s="46">
        <v>0</v>
      </c>
      <c r="BT362" s="43">
        <v>1870.32</v>
      </c>
      <c r="BU362" s="51"/>
      <c r="BV362" s="43">
        <v>0</v>
      </c>
      <c r="BW362" s="44">
        <v>0</v>
      </c>
      <c r="BX362" s="45">
        <v>0</v>
      </c>
      <c r="BY362" s="43">
        <v>0</v>
      </c>
      <c r="BZ362" s="46">
        <v>0</v>
      </c>
      <c r="CA362" s="43">
        <v>1870.32</v>
      </c>
      <c r="CB362" s="51"/>
      <c r="CC362" s="43">
        <v>0</v>
      </c>
      <c r="CD362" s="44">
        <v>0</v>
      </c>
      <c r="CE362" s="45">
        <v>0</v>
      </c>
      <c r="CF362" s="43">
        <v>0</v>
      </c>
      <c r="CG362" s="46">
        <v>0</v>
      </c>
      <c r="CH362" s="43">
        <v>1870.32</v>
      </c>
      <c r="CI362" s="51"/>
      <c r="CJ362" s="43">
        <v>0</v>
      </c>
      <c r="CK362" s="44">
        <v>0</v>
      </c>
      <c r="CL362" s="45">
        <v>0</v>
      </c>
      <c r="CM362" s="43">
        <v>0</v>
      </c>
      <c r="CN362" s="46">
        <v>0</v>
      </c>
      <c r="CO362" s="43">
        <v>1870.32</v>
      </c>
      <c r="CP362" s="51"/>
      <c r="CQ362" s="43">
        <v>0</v>
      </c>
      <c r="CR362" s="44">
        <v>0</v>
      </c>
      <c r="CS362" s="45">
        <v>0</v>
      </c>
      <c r="CT362" s="43">
        <v>0</v>
      </c>
      <c r="CU362" s="46">
        <v>0</v>
      </c>
      <c r="CV362" s="43">
        <v>1870.32</v>
      </c>
      <c r="CW362" s="68"/>
      <c r="CX362" s="43">
        <v>0</v>
      </c>
      <c r="CY362" s="44">
        <v>0</v>
      </c>
      <c r="CZ362" s="45">
        <v>0</v>
      </c>
      <c r="DA362" s="43">
        <v>0</v>
      </c>
      <c r="DB362" s="46">
        <v>0</v>
      </c>
      <c r="DC362" s="43">
        <v>1870.32</v>
      </c>
      <c r="DD362" s="51"/>
      <c r="DE362" s="43">
        <v>0</v>
      </c>
      <c r="DF362" s="44">
        <v>0</v>
      </c>
      <c r="DG362" s="45">
        <v>0</v>
      </c>
      <c r="DH362" s="43">
        <v>0</v>
      </c>
      <c r="DI362" s="46">
        <v>0</v>
      </c>
      <c r="DJ362" s="43">
        <v>1870.32</v>
      </c>
      <c r="DK362" s="51">
        <v>3</v>
      </c>
      <c r="DL362" s="43">
        <v>1870.3200000000002</v>
      </c>
      <c r="DM362" s="44">
        <v>1.0000000000000002</v>
      </c>
      <c r="DN362" s="45">
        <v>3</v>
      </c>
      <c r="DO362" s="43">
        <v>1870.3200000000002</v>
      </c>
      <c r="DP362" s="46">
        <v>1.0000000000000002</v>
      </c>
      <c r="DQ362" s="43">
        <v>0</v>
      </c>
      <c r="DR362" s="45">
        <v>0</v>
      </c>
      <c r="DS362" s="45">
        <v>0</v>
      </c>
      <c r="DT362" s="45"/>
      <c r="DU362" s="45">
        <v>0</v>
      </c>
      <c r="DV362" s="43">
        <v>0</v>
      </c>
      <c r="DW362" s="43">
        <v>0</v>
      </c>
      <c r="DX362" s="43">
        <v>0</v>
      </c>
      <c r="DY362" s="50">
        <v>0</v>
      </c>
      <c r="DZ362" s="50">
        <v>0</v>
      </c>
      <c r="EA362" s="52" t="s">
        <v>2076</v>
      </c>
      <c r="EB362"/>
    </row>
    <row r="363" spans="1:132" ht="25.5" outlineLevel="1" x14ac:dyDescent="0.25">
      <c r="A363" s="37" t="s">
        <v>970</v>
      </c>
      <c r="B363" s="38" t="s">
        <v>971</v>
      </c>
      <c r="C363" s="37" t="s">
        <v>48</v>
      </c>
      <c r="D363" s="37" t="s">
        <v>972</v>
      </c>
      <c r="E363" s="39" t="s">
        <v>63</v>
      </c>
      <c r="F363" s="39">
        <v>2</v>
      </c>
      <c r="G363" s="40">
        <v>125.2</v>
      </c>
      <c r="H363" s="40">
        <v>156.77000000000001</v>
      </c>
      <c r="I363" s="41">
        <v>313.54000000000002</v>
      </c>
      <c r="J363" s="51">
        <v>0</v>
      </c>
      <c r="K363" s="43">
        <v>0</v>
      </c>
      <c r="L363" s="44">
        <v>0</v>
      </c>
      <c r="M363" s="45">
        <v>0</v>
      </c>
      <c r="N363" s="43">
        <v>0</v>
      </c>
      <c r="O363" s="46">
        <v>0</v>
      </c>
      <c r="P363" s="43">
        <v>313.54000000000002</v>
      </c>
      <c r="Q363" s="51"/>
      <c r="R363" s="43">
        <v>0</v>
      </c>
      <c r="S363" s="44">
        <v>0</v>
      </c>
      <c r="T363" s="48">
        <v>0</v>
      </c>
      <c r="U363" s="43">
        <v>0</v>
      </c>
      <c r="V363" s="46">
        <v>0</v>
      </c>
      <c r="W363" s="43">
        <v>313.54000000000002</v>
      </c>
      <c r="X363" s="51"/>
      <c r="Y363" s="43">
        <v>0</v>
      </c>
      <c r="Z363" s="44">
        <v>0</v>
      </c>
      <c r="AA363" s="45">
        <v>0</v>
      </c>
      <c r="AB363" s="43">
        <v>0</v>
      </c>
      <c r="AC363" s="46">
        <v>0</v>
      </c>
      <c r="AD363" s="43">
        <v>313.54000000000002</v>
      </c>
      <c r="AE363" s="51"/>
      <c r="AF363" s="43">
        <v>0</v>
      </c>
      <c r="AG363" s="44">
        <v>0</v>
      </c>
      <c r="AH363" s="45">
        <v>0</v>
      </c>
      <c r="AI363" s="43">
        <v>0</v>
      </c>
      <c r="AJ363" s="46">
        <v>0</v>
      </c>
      <c r="AK363" s="43">
        <v>313.54000000000002</v>
      </c>
      <c r="AL363" s="51"/>
      <c r="AM363" s="43">
        <v>0</v>
      </c>
      <c r="AN363" s="44">
        <v>0</v>
      </c>
      <c r="AO363" s="45">
        <v>0</v>
      </c>
      <c r="AP363" s="43">
        <v>0</v>
      </c>
      <c r="AQ363" s="46">
        <v>0</v>
      </c>
      <c r="AR363" s="43">
        <v>313.54000000000002</v>
      </c>
      <c r="AS363" s="51"/>
      <c r="AT363" s="43">
        <v>0</v>
      </c>
      <c r="AU363" s="44">
        <v>0</v>
      </c>
      <c r="AV363" s="45">
        <v>0</v>
      </c>
      <c r="AW363" s="43">
        <v>0</v>
      </c>
      <c r="AX363" s="46">
        <v>0</v>
      </c>
      <c r="AY363" s="43">
        <v>313.54000000000002</v>
      </c>
      <c r="AZ363" s="51"/>
      <c r="BA363" s="43">
        <v>0</v>
      </c>
      <c r="BB363" s="44">
        <v>0</v>
      </c>
      <c r="BC363" s="45">
        <v>0</v>
      </c>
      <c r="BD363" s="43">
        <v>0</v>
      </c>
      <c r="BE363" s="46">
        <v>0</v>
      </c>
      <c r="BF363" s="43">
        <v>313.54000000000002</v>
      </c>
      <c r="BG363" s="51"/>
      <c r="BH363" s="43">
        <v>0</v>
      </c>
      <c r="BI363" s="44">
        <v>0</v>
      </c>
      <c r="BJ363" s="45">
        <v>0</v>
      </c>
      <c r="BK363" s="43">
        <v>0</v>
      </c>
      <c r="BL363" s="46">
        <v>0</v>
      </c>
      <c r="BM363" s="43">
        <v>313.54000000000002</v>
      </c>
      <c r="BN363" s="51"/>
      <c r="BO363" s="43">
        <v>0</v>
      </c>
      <c r="BP363" s="44">
        <v>0</v>
      </c>
      <c r="BQ363" s="45">
        <v>0</v>
      </c>
      <c r="BR363" s="43">
        <v>0</v>
      </c>
      <c r="BS363" s="46">
        <v>0</v>
      </c>
      <c r="BT363" s="43">
        <v>313.54000000000002</v>
      </c>
      <c r="BU363" s="51"/>
      <c r="BV363" s="43">
        <v>0</v>
      </c>
      <c r="BW363" s="44">
        <v>0</v>
      </c>
      <c r="BX363" s="45">
        <v>0</v>
      </c>
      <c r="BY363" s="43">
        <v>0</v>
      </c>
      <c r="BZ363" s="46">
        <v>0</v>
      </c>
      <c r="CA363" s="43">
        <v>313.54000000000002</v>
      </c>
      <c r="CB363" s="51"/>
      <c r="CC363" s="43">
        <v>0</v>
      </c>
      <c r="CD363" s="44">
        <v>0</v>
      </c>
      <c r="CE363" s="45">
        <v>0</v>
      </c>
      <c r="CF363" s="43">
        <v>0</v>
      </c>
      <c r="CG363" s="46">
        <v>0</v>
      </c>
      <c r="CH363" s="43">
        <v>313.54000000000002</v>
      </c>
      <c r="CI363" s="51"/>
      <c r="CJ363" s="43">
        <v>0</v>
      </c>
      <c r="CK363" s="44">
        <v>0</v>
      </c>
      <c r="CL363" s="45">
        <v>0</v>
      </c>
      <c r="CM363" s="43">
        <v>0</v>
      </c>
      <c r="CN363" s="46">
        <v>0</v>
      </c>
      <c r="CO363" s="43">
        <v>313.54000000000002</v>
      </c>
      <c r="CP363" s="51"/>
      <c r="CQ363" s="43">
        <v>0</v>
      </c>
      <c r="CR363" s="44">
        <v>0</v>
      </c>
      <c r="CS363" s="45">
        <v>0</v>
      </c>
      <c r="CT363" s="43">
        <v>0</v>
      </c>
      <c r="CU363" s="46">
        <v>0</v>
      </c>
      <c r="CV363" s="43">
        <v>313.54000000000002</v>
      </c>
      <c r="CW363" s="68"/>
      <c r="CX363" s="43">
        <v>0</v>
      </c>
      <c r="CY363" s="44">
        <v>0</v>
      </c>
      <c r="CZ363" s="45">
        <v>0</v>
      </c>
      <c r="DA363" s="43">
        <v>0</v>
      </c>
      <c r="DB363" s="46">
        <v>0</v>
      </c>
      <c r="DC363" s="43">
        <v>313.54000000000002</v>
      </c>
      <c r="DD363" s="51"/>
      <c r="DE363" s="43">
        <v>0</v>
      </c>
      <c r="DF363" s="44">
        <v>0</v>
      </c>
      <c r="DG363" s="45">
        <v>0</v>
      </c>
      <c r="DH363" s="43">
        <v>0</v>
      </c>
      <c r="DI363" s="46">
        <v>0</v>
      </c>
      <c r="DJ363" s="43">
        <v>313.54000000000002</v>
      </c>
      <c r="DK363" s="51">
        <v>2</v>
      </c>
      <c r="DL363" s="43">
        <v>313.54000000000002</v>
      </c>
      <c r="DM363" s="44">
        <v>1</v>
      </c>
      <c r="DN363" s="45">
        <v>2</v>
      </c>
      <c r="DO363" s="43">
        <v>313.54000000000002</v>
      </c>
      <c r="DP363" s="46">
        <v>1</v>
      </c>
      <c r="DQ363" s="43">
        <v>0</v>
      </c>
      <c r="DR363" s="45">
        <v>0</v>
      </c>
      <c r="DS363" s="45">
        <v>0</v>
      </c>
      <c r="DT363" s="45"/>
      <c r="DU363" s="45">
        <v>0</v>
      </c>
      <c r="DV363" s="43">
        <v>0</v>
      </c>
      <c r="DW363" s="43">
        <v>0</v>
      </c>
      <c r="DX363" s="43">
        <v>0</v>
      </c>
      <c r="DY363" s="50">
        <v>0</v>
      </c>
      <c r="DZ363" s="50">
        <v>0</v>
      </c>
      <c r="EA363" s="52" t="s">
        <v>2076</v>
      </c>
      <c r="EB363"/>
    </row>
    <row r="364" spans="1:132" ht="25.5" outlineLevel="1" x14ac:dyDescent="0.25">
      <c r="A364" s="37" t="s">
        <v>973</v>
      </c>
      <c r="B364" s="38" t="s">
        <v>974</v>
      </c>
      <c r="C364" s="37" t="s">
        <v>48</v>
      </c>
      <c r="D364" s="37" t="s">
        <v>975</v>
      </c>
      <c r="E364" s="39" t="s">
        <v>63</v>
      </c>
      <c r="F364" s="39">
        <v>34</v>
      </c>
      <c r="G364" s="40">
        <v>18.8</v>
      </c>
      <c r="H364" s="40">
        <v>23.54</v>
      </c>
      <c r="I364" s="41">
        <v>800.36</v>
      </c>
      <c r="J364" s="51">
        <v>0</v>
      </c>
      <c r="K364" s="43">
        <v>0</v>
      </c>
      <c r="L364" s="44">
        <v>0</v>
      </c>
      <c r="M364" s="45">
        <v>0</v>
      </c>
      <c r="N364" s="43">
        <v>0</v>
      </c>
      <c r="O364" s="46">
        <v>0</v>
      </c>
      <c r="P364" s="43">
        <v>800.36</v>
      </c>
      <c r="Q364" s="51"/>
      <c r="R364" s="43">
        <v>0</v>
      </c>
      <c r="S364" s="44">
        <v>0</v>
      </c>
      <c r="T364" s="48">
        <v>0</v>
      </c>
      <c r="U364" s="43">
        <v>0</v>
      </c>
      <c r="V364" s="46">
        <v>0</v>
      </c>
      <c r="W364" s="43">
        <v>800.36</v>
      </c>
      <c r="X364" s="51"/>
      <c r="Y364" s="43">
        <v>0</v>
      </c>
      <c r="Z364" s="44">
        <v>0</v>
      </c>
      <c r="AA364" s="45">
        <v>0</v>
      </c>
      <c r="AB364" s="43">
        <v>0</v>
      </c>
      <c r="AC364" s="46">
        <v>0</v>
      </c>
      <c r="AD364" s="43">
        <v>800.36</v>
      </c>
      <c r="AE364" s="51"/>
      <c r="AF364" s="43">
        <v>0</v>
      </c>
      <c r="AG364" s="44">
        <v>0</v>
      </c>
      <c r="AH364" s="45">
        <v>0</v>
      </c>
      <c r="AI364" s="43">
        <v>0</v>
      </c>
      <c r="AJ364" s="46">
        <v>0</v>
      </c>
      <c r="AK364" s="43">
        <v>800.36</v>
      </c>
      <c r="AL364" s="51"/>
      <c r="AM364" s="43">
        <v>0</v>
      </c>
      <c r="AN364" s="44">
        <v>0</v>
      </c>
      <c r="AO364" s="45">
        <v>0</v>
      </c>
      <c r="AP364" s="43">
        <v>0</v>
      </c>
      <c r="AQ364" s="46">
        <v>0</v>
      </c>
      <c r="AR364" s="43">
        <v>800.36</v>
      </c>
      <c r="AS364" s="51"/>
      <c r="AT364" s="43">
        <v>0</v>
      </c>
      <c r="AU364" s="44">
        <v>0</v>
      </c>
      <c r="AV364" s="45">
        <v>0</v>
      </c>
      <c r="AW364" s="43">
        <v>0</v>
      </c>
      <c r="AX364" s="46">
        <v>0</v>
      </c>
      <c r="AY364" s="43">
        <v>800.36</v>
      </c>
      <c r="AZ364" s="51"/>
      <c r="BA364" s="43">
        <v>0</v>
      </c>
      <c r="BB364" s="44">
        <v>0</v>
      </c>
      <c r="BC364" s="45">
        <v>0</v>
      </c>
      <c r="BD364" s="43">
        <v>0</v>
      </c>
      <c r="BE364" s="46">
        <v>0</v>
      </c>
      <c r="BF364" s="43">
        <v>800.36</v>
      </c>
      <c r="BG364" s="51"/>
      <c r="BH364" s="43">
        <v>0</v>
      </c>
      <c r="BI364" s="44">
        <v>0</v>
      </c>
      <c r="BJ364" s="45">
        <v>0</v>
      </c>
      <c r="BK364" s="43">
        <v>0</v>
      </c>
      <c r="BL364" s="46">
        <v>0</v>
      </c>
      <c r="BM364" s="43">
        <v>800.36</v>
      </c>
      <c r="BN364" s="51"/>
      <c r="BO364" s="43">
        <v>0</v>
      </c>
      <c r="BP364" s="44">
        <v>0</v>
      </c>
      <c r="BQ364" s="45">
        <v>0</v>
      </c>
      <c r="BR364" s="43">
        <v>0</v>
      </c>
      <c r="BS364" s="46">
        <v>0</v>
      </c>
      <c r="BT364" s="43">
        <v>800.36</v>
      </c>
      <c r="BU364" s="51"/>
      <c r="BV364" s="43">
        <v>0</v>
      </c>
      <c r="BW364" s="44">
        <v>0</v>
      </c>
      <c r="BX364" s="45">
        <v>0</v>
      </c>
      <c r="BY364" s="43">
        <v>0</v>
      </c>
      <c r="BZ364" s="46">
        <v>0</v>
      </c>
      <c r="CA364" s="43">
        <v>800.36</v>
      </c>
      <c r="CB364" s="51"/>
      <c r="CC364" s="43">
        <v>0</v>
      </c>
      <c r="CD364" s="44">
        <v>0</v>
      </c>
      <c r="CE364" s="45">
        <v>0</v>
      </c>
      <c r="CF364" s="43">
        <v>0</v>
      </c>
      <c r="CG364" s="46">
        <v>0</v>
      </c>
      <c r="CH364" s="43">
        <v>800.36</v>
      </c>
      <c r="CI364" s="51"/>
      <c r="CJ364" s="43">
        <v>0</v>
      </c>
      <c r="CK364" s="44">
        <v>0</v>
      </c>
      <c r="CL364" s="45">
        <v>0</v>
      </c>
      <c r="CM364" s="43">
        <v>0</v>
      </c>
      <c r="CN364" s="46">
        <v>0</v>
      </c>
      <c r="CO364" s="43">
        <v>800.36</v>
      </c>
      <c r="CP364" s="51"/>
      <c r="CQ364" s="43">
        <v>0</v>
      </c>
      <c r="CR364" s="44">
        <v>0</v>
      </c>
      <c r="CS364" s="45">
        <v>0</v>
      </c>
      <c r="CT364" s="43">
        <v>0</v>
      </c>
      <c r="CU364" s="46">
        <v>0</v>
      </c>
      <c r="CV364" s="43">
        <v>800.36</v>
      </c>
      <c r="CW364" s="68">
        <v>17</v>
      </c>
      <c r="CX364" s="43">
        <v>400.18</v>
      </c>
      <c r="CY364" s="44">
        <v>0.5</v>
      </c>
      <c r="CZ364" s="45">
        <v>17</v>
      </c>
      <c r="DA364" s="43">
        <v>400.18</v>
      </c>
      <c r="DB364" s="46">
        <v>0.5</v>
      </c>
      <c r="DC364" s="43">
        <v>400.18</v>
      </c>
      <c r="DD364" s="51"/>
      <c r="DE364" s="43">
        <v>0</v>
      </c>
      <c r="DF364" s="44">
        <v>0</v>
      </c>
      <c r="DG364" s="45">
        <v>17</v>
      </c>
      <c r="DH364" s="43">
        <v>400.18</v>
      </c>
      <c r="DI364" s="46">
        <v>0.5</v>
      </c>
      <c r="DJ364" s="43">
        <v>400.18</v>
      </c>
      <c r="DK364" s="51">
        <v>17</v>
      </c>
      <c r="DL364" s="43">
        <v>400.18</v>
      </c>
      <c r="DM364" s="44">
        <v>0.5</v>
      </c>
      <c r="DN364" s="45">
        <v>34</v>
      </c>
      <c r="DO364" s="43">
        <v>800.36</v>
      </c>
      <c r="DP364" s="46">
        <v>1</v>
      </c>
      <c r="DQ364" s="43">
        <v>0</v>
      </c>
      <c r="DR364" s="45">
        <v>0</v>
      </c>
      <c r="DS364" s="45">
        <v>0</v>
      </c>
      <c r="DT364" s="45"/>
      <c r="DU364" s="45">
        <v>0</v>
      </c>
      <c r="DV364" s="43">
        <v>0</v>
      </c>
      <c r="DW364" s="43">
        <v>0</v>
      </c>
      <c r="DX364" s="43">
        <v>0</v>
      </c>
      <c r="DY364" s="50">
        <v>0</v>
      </c>
      <c r="DZ364" s="50">
        <v>0</v>
      </c>
      <c r="EA364" s="52" t="s">
        <v>2076</v>
      </c>
      <c r="EB364"/>
    </row>
    <row r="365" spans="1:132" ht="25.5" outlineLevel="1" x14ac:dyDescent="0.25">
      <c r="A365" s="37" t="s">
        <v>976</v>
      </c>
      <c r="B365" s="38" t="s">
        <v>977</v>
      </c>
      <c r="C365" s="37" t="s">
        <v>61</v>
      </c>
      <c r="D365" s="37" t="s">
        <v>978</v>
      </c>
      <c r="E365" s="39" t="s">
        <v>55</v>
      </c>
      <c r="F365" s="39">
        <v>6.3</v>
      </c>
      <c r="G365" s="40">
        <v>77.569999999999993</v>
      </c>
      <c r="H365" s="40">
        <v>97.13</v>
      </c>
      <c r="I365" s="41">
        <v>611.91899999999998</v>
      </c>
      <c r="J365" s="51">
        <v>0</v>
      </c>
      <c r="K365" s="43">
        <v>0</v>
      </c>
      <c r="L365" s="44">
        <v>0</v>
      </c>
      <c r="M365" s="45">
        <v>0</v>
      </c>
      <c r="N365" s="43">
        <v>0</v>
      </c>
      <c r="O365" s="46">
        <v>0</v>
      </c>
      <c r="P365" s="43">
        <v>611.91899999999998</v>
      </c>
      <c r="Q365" s="51"/>
      <c r="R365" s="43">
        <v>0</v>
      </c>
      <c r="S365" s="44">
        <v>0</v>
      </c>
      <c r="T365" s="48">
        <v>0</v>
      </c>
      <c r="U365" s="43">
        <v>0</v>
      </c>
      <c r="V365" s="46">
        <v>0</v>
      </c>
      <c r="W365" s="43">
        <v>611.91899999999998</v>
      </c>
      <c r="X365" s="51"/>
      <c r="Y365" s="43">
        <v>0</v>
      </c>
      <c r="Z365" s="44">
        <v>0</v>
      </c>
      <c r="AA365" s="45">
        <v>0</v>
      </c>
      <c r="AB365" s="43">
        <v>0</v>
      </c>
      <c r="AC365" s="46">
        <v>0</v>
      </c>
      <c r="AD365" s="43">
        <v>611.91899999999998</v>
      </c>
      <c r="AE365" s="51"/>
      <c r="AF365" s="43">
        <v>0</v>
      </c>
      <c r="AG365" s="44">
        <v>0</v>
      </c>
      <c r="AH365" s="45">
        <v>0</v>
      </c>
      <c r="AI365" s="43">
        <v>0</v>
      </c>
      <c r="AJ365" s="46">
        <v>0</v>
      </c>
      <c r="AK365" s="43">
        <v>611.91899999999998</v>
      </c>
      <c r="AL365" s="51"/>
      <c r="AM365" s="43">
        <v>0</v>
      </c>
      <c r="AN365" s="44">
        <v>0</v>
      </c>
      <c r="AO365" s="45">
        <v>0</v>
      </c>
      <c r="AP365" s="43">
        <v>0</v>
      </c>
      <c r="AQ365" s="46">
        <v>0</v>
      </c>
      <c r="AR365" s="43">
        <v>611.91899999999998</v>
      </c>
      <c r="AS365" s="51"/>
      <c r="AT365" s="43">
        <v>0</v>
      </c>
      <c r="AU365" s="44">
        <v>0</v>
      </c>
      <c r="AV365" s="45">
        <v>0</v>
      </c>
      <c r="AW365" s="43">
        <v>0</v>
      </c>
      <c r="AX365" s="46">
        <v>0</v>
      </c>
      <c r="AY365" s="43">
        <v>611.91899999999998</v>
      </c>
      <c r="AZ365" s="51"/>
      <c r="BA365" s="43">
        <v>0</v>
      </c>
      <c r="BB365" s="44">
        <v>0</v>
      </c>
      <c r="BC365" s="45">
        <v>0</v>
      </c>
      <c r="BD365" s="43">
        <v>0</v>
      </c>
      <c r="BE365" s="46">
        <v>0</v>
      </c>
      <c r="BF365" s="43">
        <v>611.91899999999998</v>
      </c>
      <c r="BG365" s="51">
        <v>6.3</v>
      </c>
      <c r="BH365" s="43">
        <v>611.91899999999998</v>
      </c>
      <c r="BI365" s="44">
        <v>1</v>
      </c>
      <c r="BJ365" s="45">
        <v>6.3</v>
      </c>
      <c r="BK365" s="43">
        <v>611.91899999999998</v>
      </c>
      <c r="BL365" s="46">
        <v>1</v>
      </c>
      <c r="BM365" s="43">
        <v>0</v>
      </c>
      <c r="BN365" s="51"/>
      <c r="BO365" s="43">
        <v>0</v>
      </c>
      <c r="BP365" s="44">
        <v>0</v>
      </c>
      <c r="BQ365" s="45">
        <v>6.3</v>
      </c>
      <c r="BR365" s="43">
        <v>611.91899999999998</v>
      </c>
      <c r="BS365" s="46">
        <v>1</v>
      </c>
      <c r="BT365" s="43">
        <v>0</v>
      </c>
      <c r="BU365" s="51"/>
      <c r="BV365" s="43">
        <v>0</v>
      </c>
      <c r="BW365" s="44">
        <v>0</v>
      </c>
      <c r="BX365" s="45">
        <v>6.3</v>
      </c>
      <c r="BY365" s="43">
        <v>611.91899999999998</v>
      </c>
      <c r="BZ365" s="46">
        <v>1</v>
      </c>
      <c r="CA365" s="43">
        <v>0</v>
      </c>
      <c r="CB365" s="51"/>
      <c r="CC365" s="43">
        <v>0</v>
      </c>
      <c r="CD365" s="44">
        <v>0</v>
      </c>
      <c r="CE365" s="45">
        <v>6.3</v>
      </c>
      <c r="CF365" s="43">
        <v>611.91899999999998</v>
      </c>
      <c r="CG365" s="46">
        <v>1</v>
      </c>
      <c r="CH365" s="43">
        <v>0</v>
      </c>
      <c r="CI365" s="51"/>
      <c r="CJ365" s="43"/>
      <c r="CK365" s="44">
        <v>0</v>
      </c>
      <c r="CL365" s="45">
        <v>6.3</v>
      </c>
      <c r="CM365" s="43">
        <v>611.91899999999998</v>
      </c>
      <c r="CN365" s="46">
        <v>1</v>
      </c>
      <c r="CO365" s="43">
        <v>0</v>
      </c>
      <c r="CP365" s="51"/>
      <c r="CQ365" s="43">
        <v>0</v>
      </c>
      <c r="CR365" s="44">
        <v>0</v>
      </c>
      <c r="CS365" s="45">
        <v>6.3</v>
      </c>
      <c r="CT365" s="43">
        <v>611.91899999999998</v>
      </c>
      <c r="CU365" s="46">
        <v>1</v>
      </c>
      <c r="CV365" s="43">
        <v>0</v>
      </c>
      <c r="CW365" s="68"/>
      <c r="CX365" s="43">
        <v>0</v>
      </c>
      <c r="CY365" s="44">
        <v>0</v>
      </c>
      <c r="CZ365" s="45">
        <v>6.3</v>
      </c>
      <c r="DA365" s="43">
        <v>611.91899999999998</v>
      </c>
      <c r="DB365" s="46">
        <v>1</v>
      </c>
      <c r="DC365" s="43">
        <v>0</v>
      </c>
      <c r="DD365" s="51"/>
      <c r="DE365" s="43">
        <v>0</v>
      </c>
      <c r="DF365" s="44">
        <v>0</v>
      </c>
      <c r="DG365" s="45">
        <v>6.3</v>
      </c>
      <c r="DH365" s="43">
        <v>611.91899999999998</v>
      </c>
      <c r="DI365" s="46">
        <v>1</v>
      </c>
      <c r="DJ365" s="43">
        <v>0</v>
      </c>
      <c r="DK365" s="51"/>
      <c r="DL365" s="43">
        <v>0</v>
      </c>
      <c r="DM365" s="44">
        <v>0</v>
      </c>
      <c r="DN365" s="45">
        <v>6.3</v>
      </c>
      <c r="DO365" s="43">
        <v>611.91899999999998</v>
      </c>
      <c r="DP365" s="46">
        <v>1</v>
      </c>
      <c r="DQ365" s="43">
        <v>0</v>
      </c>
      <c r="DR365" s="45">
        <v>0</v>
      </c>
      <c r="DS365" s="45">
        <v>0</v>
      </c>
      <c r="DT365" s="45"/>
      <c r="DU365" s="45">
        <v>0</v>
      </c>
      <c r="DV365" s="43">
        <v>0</v>
      </c>
      <c r="DW365" s="43">
        <v>0</v>
      </c>
      <c r="DX365" s="43">
        <v>0</v>
      </c>
      <c r="DY365" s="50">
        <v>0</v>
      </c>
      <c r="DZ365" s="50">
        <v>0</v>
      </c>
      <c r="EA365" s="52" t="s">
        <v>2076</v>
      </c>
      <c r="EB365"/>
    </row>
    <row r="366" spans="1:132" ht="76.5" outlineLevel="1" x14ac:dyDescent="0.25">
      <c r="A366" s="37" t="s">
        <v>979</v>
      </c>
      <c r="B366" s="38" t="s">
        <v>980</v>
      </c>
      <c r="C366" s="37" t="s">
        <v>53</v>
      </c>
      <c r="D366" s="37" t="s">
        <v>981</v>
      </c>
      <c r="E366" s="39" t="s">
        <v>109</v>
      </c>
      <c r="F366" s="39">
        <v>8.31</v>
      </c>
      <c r="G366" s="40">
        <v>12.97</v>
      </c>
      <c r="H366" s="40">
        <v>16.239999999999998</v>
      </c>
      <c r="I366" s="41">
        <v>134.95400000000001</v>
      </c>
      <c r="J366" s="51">
        <v>0</v>
      </c>
      <c r="K366" s="43">
        <v>0</v>
      </c>
      <c r="L366" s="44">
        <v>0</v>
      </c>
      <c r="M366" s="45">
        <v>0</v>
      </c>
      <c r="N366" s="43">
        <v>0</v>
      </c>
      <c r="O366" s="46">
        <v>0</v>
      </c>
      <c r="P366" s="43">
        <v>134.95400000000001</v>
      </c>
      <c r="Q366" s="51"/>
      <c r="R366" s="43">
        <v>0</v>
      </c>
      <c r="S366" s="44">
        <v>0</v>
      </c>
      <c r="T366" s="48">
        <v>0</v>
      </c>
      <c r="U366" s="43">
        <v>0</v>
      </c>
      <c r="V366" s="46">
        <v>0</v>
      </c>
      <c r="W366" s="43">
        <v>134.95400000000001</v>
      </c>
      <c r="X366" s="51"/>
      <c r="Y366" s="43">
        <v>0</v>
      </c>
      <c r="Z366" s="44">
        <v>0</v>
      </c>
      <c r="AA366" s="45">
        <v>0</v>
      </c>
      <c r="AB366" s="43">
        <v>0</v>
      </c>
      <c r="AC366" s="46">
        <v>0</v>
      </c>
      <c r="AD366" s="43">
        <v>134.95400000000001</v>
      </c>
      <c r="AE366" s="51"/>
      <c r="AF366" s="43">
        <v>0</v>
      </c>
      <c r="AG366" s="44">
        <v>0</v>
      </c>
      <c r="AH366" s="45">
        <v>0</v>
      </c>
      <c r="AI366" s="43">
        <v>0</v>
      </c>
      <c r="AJ366" s="46">
        <v>0</v>
      </c>
      <c r="AK366" s="43">
        <v>134.95400000000001</v>
      </c>
      <c r="AL366" s="51"/>
      <c r="AM366" s="43">
        <v>0</v>
      </c>
      <c r="AN366" s="44">
        <v>0</v>
      </c>
      <c r="AO366" s="45">
        <v>0</v>
      </c>
      <c r="AP366" s="43">
        <v>0</v>
      </c>
      <c r="AQ366" s="46">
        <v>0</v>
      </c>
      <c r="AR366" s="43">
        <v>134.95400000000001</v>
      </c>
      <c r="AS366" s="51"/>
      <c r="AT366" s="43">
        <v>0</v>
      </c>
      <c r="AU366" s="44">
        <v>0</v>
      </c>
      <c r="AV366" s="45">
        <v>0</v>
      </c>
      <c r="AW366" s="43">
        <v>0</v>
      </c>
      <c r="AX366" s="46">
        <v>0</v>
      </c>
      <c r="AY366" s="43">
        <v>134.95400000000001</v>
      </c>
      <c r="AZ366" s="51"/>
      <c r="BA366" s="43">
        <v>0</v>
      </c>
      <c r="BB366" s="44">
        <v>0</v>
      </c>
      <c r="BC366" s="45">
        <v>0</v>
      </c>
      <c r="BD366" s="43">
        <v>0</v>
      </c>
      <c r="BE366" s="46">
        <v>0</v>
      </c>
      <c r="BF366" s="43">
        <v>134.95400000000001</v>
      </c>
      <c r="BG366" s="51">
        <v>8.31</v>
      </c>
      <c r="BH366" s="43">
        <v>134.95439999999999</v>
      </c>
      <c r="BI366" s="44">
        <v>1.0000029639729091</v>
      </c>
      <c r="BJ366" s="45">
        <v>8.31</v>
      </c>
      <c r="BK366" s="43">
        <v>134.95439999999999</v>
      </c>
      <c r="BL366" s="46">
        <v>1.0000029639729091</v>
      </c>
      <c r="BM366" s="43">
        <v>-3.9999999998485691E-4</v>
      </c>
      <c r="BN366" s="51"/>
      <c r="BO366" s="43">
        <v>0</v>
      </c>
      <c r="BP366" s="44">
        <v>0</v>
      </c>
      <c r="BQ366" s="45">
        <v>8.31</v>
      </c>
      <c r="BR366" s="43">
        <v>134.95439999999999</v>
      </c>
      <c r="BS366" s="46">
        <v>1.0000029639729091</v>
      </c>
      <c r="BT366" s="43">
        <v>-3.9999999998485691E-4</v>
      </c>
      <c r="BU366" s="51"/>
      <c r="BV366" s="43">
        <v>0</v>
      </c>
      <c r="BW366" s="44">
        <v>0</v>
      </c>
      <c r="BX366" s="45">
        <v>8.31</v>
      </c>
      <c r="BY366" s="43">
        <v>134.95439999999999</v>
      </c>
      <c r="BZ366" s="46">
        <v>1.0000029639729091</v>
      </c>
      <c r="CA366" s="43">
        <v>-3.9999999998485691E-4</v>
      </c>
      <c r="CB366" s="51"/>
      <c r="CC366" s="43">
        <v>0</v>
      </c>
      <c r="CD366" s="44">
        <v>0</v>
      </c>
      <c r="CE366" s="45">
        <v>8.31</v>
      </c>
      <c r="CF366" s="43">
        <v>134.95439999999999</v>
      </c>
      <c r="CG366" s="46">
        <v>1.0000029639729091</v>
      </c>
      <c r="CH366" s="43">
        <v>-3.9999999998485691E-4</v>
      </c>
      <c r="CI366" s="51"/>
      <c r="CJ366" s="43">
        <v>0</v>
      </c>
      <c r="CK366" s="44">
        <v>0</v>
      </c>
      <c r="CL366" s="45">
        <v>8.31</v>
      </c>
      <c r="CM366" s="43">
        <v>134.95439999999999</v>
      </c>
      <c r="CN366" s="46">
        <v>1.0000029639729091</v>
      </c>
      <c r="CO366" s="43">
        <v>-3.9999999998485691E-4</v>
      </c>
      <c r="CP366" s="51"/>
      <c r="CQ366" s="43">
        <v>0</v>
      </c>
      <c r="CR366" s="44">
        <v>0</v>
      </c>
      <c r="CS366" s="45">
        <v>8.31</v>
      </c>
      <c r="CT366" s="43">
        <v>134.95439999999999</v>
      </c>
      <c r="CU366" s="46">
        <v>1.0000029639729091</v>
      </c>
      <c r="CV366" s="43">
        <v>-3.9999999998485691E-4</v>
      </c>
      <c r="CW366" s="51"/>
      <c r="CX366" s="43">
        <v>0</v>
      </c>
      <c r="CY366" s="44">
        <v>0</v>
      </c>
      <c r="CZ366" s="45">
        <v>8.31</v>
      </c>
      <c r="DA366" s="43">
        <v>134.95439999999999</v>
      </c>
      <c r="DB366" s="46">
        <v>1.0000029639729091</v>
      </c>
      <c r="DC366" s="43">
        <v>-3.9999999998485691E-4</v>
      </c>
      <c r="DD366" s="51"/>
      <c r="DE366" s="43">
        <v>0</v>
      </c>
      <c r="DF366" s="44">
        <v>0</v>
      </c>
      <c r="DG366" s="45">
        <v>8.31</v>
      </c>
      <c r="DH366" s="43">
        <v>134.95439999999999</v>
      </c>
      <c r="DI366" s="46">
        <v>1.0000029639729091</v>
      </c>
      <c r="DJ366" s="43">
        <v>-3.9999999998485691E-4</v>
      </c>
      <c r="DK366" s="51"/>
      <c r="DL366" s="43">
        <v>0</v>
      </c>
      <c r="DM366" s="44">
        <v>0</v>
      </c>
      <c r="DN366" s="45">
        <v>8.31</v>
      </c>
      <c r="DO366" s="43">
        <v>134.95439999999999</v>
      </c>
      <c r="DP366" s="46">
        <v>1.0000029639729091</v>
      </c>
      <c r="DQ366" s="43">
        <v>-3.9999999998485691E-4</v>
      </c>
      <c r="DR366" s="45">
        <v>0</v>
      </c>
      <c r="DS366" s="45">
        <v>0</v>
      </c>
      <c r="DT366" s="45"/>
      <c r="DU366" s="45">
        <v>0</v>
      </c>
      <c r="DV366" s="43">
        <v>0</v>
      </c>
      <c r="DW366" s="43">
        <v>0</v>
      </c>
      <c r="DX366" s="43">
        <v>0</v>
      </c>
      <c r="DY366" s="50">
        <v>0</v>
      </c>
      <c r="DZ366" s="50">
        <v>0</v>
      </c>
      <c r="EA366" s="52" t="s">
        <v>2076</v>
      </c>
      <c r="EB366"/>
    </row>
    <row r="367" spans="1:132" ht="25.5" outlineLevel="1" x14ac:dyDescent="0.25">
      <c r="A367" s="37" t="s">
        <v>982</v>
      </c>
      <c r="B367" s="38" t="s">
        <v>983</v>
      </c>
      <c r="C367" s="37" t="s">
        <v>53</v>
      </c>
      <c r="D367" s="37" t="s">
        <v>984</v>
      </c>
      <c r="E367" s="39" t="s">
        <v>109</v>
      </c>
      <c r="F367" s="39">
        <v>9.14</v>
      </c>
      <c r="G367" s="40">
        <v>17.54</v>
      </c>
      <c r="H367" s="40">
        <v>21.96</v>
      </c>
      <c r="I367" s="41">
        <v>200.714</v>
      </c>
      <c r="J367" s="51">
        <v>0</v>
      </c>
      <c r="K367" s="43">
        <v>0</v>
      </c>
      <c r="L367" s="44">
        <v>0</v>
      </c>
      <c r="M367" s="45">
        <v>0</v>
      </c>
      <c r="N367" s="43">
        <v>0</v>
      </c>
      <c r="O367" s="46">
        <v>0</v>
      </c>
      <c r="P367" s="43">
        <v>200.714</v>
      </c>
      <c r="Q367" s="51"/>
      <c r="R367" s="43">
        <v>0</v>
      </c>
      <c r="S367" s="44">
        <v>0</v>
      </c>
      <c r="T367" s="48">
        <v>0</v>
      </c>
      <c r="U367" s="43">
        <v>0</v>
      </c>
      <c r="V367" s="46">
        <v>0</v>
      </c>
      <c r="W367" s="43">
        <v>200.714</v>
      </c>
      <c r="X367" s="51"/>
      <c r="Y367" s="43">
        <v>0</v>
      </c>
      <c r="Z367" s="44">
        <v>0</v>
      </c>
      <c r="AA367" s="45">
        <v>0</v>
      </c>
      <c r="AB367" s="43">
        <v>0</v>
      </c>
      <c r="AC367" s="46">
        <v>0</v>
      </c>
      <c r="AD367" s="43">
        <v>200.714</v>
      </c>
      <c r="AE367" s="51"/>
      <c r="AF367" s="43">
        <v>0</v>
      </c>
      <c r="AG367" s="44">
        <v>0</v>
      </c>
      <c r="AH367" s="45">
        <v>0</v>
      </c>
      <c r="AI367" s="43">
        <v>0</v>
      </c>
      <c r="AJ367" s="46">
        <v>0</v>
      </c>
      <c r="AK367" s="43">
        <v>200.714</v>
      </c>
      <c r="AL367" s="51"/>
      <c r="AM367" s="43">
        <v>0</v>
      </c>
      <c r="AN367" s="44">
        <v>0</v>
      </c>
      <c r="AO367" s="45">
        <v>0</v>
      </c>
      <c r="AP367" s="43">
        <v>0</v>
      </c>
      <c r="AQ367" s="46">
        <v>0</v>
      </c>
      <c r="AR367" s="43">
        <v>200.714</v>
      </c>
      <c r="AS367" s="51"/>
      <c r="AT367" s="43">
        <v>0</v>
      </c>
      <c r="AU367" s="44">
        <v>0</v>
      </c>
      <c r="AV367" s="45">
        <v>0</v>
      </c>
      <c r="AW367" s="43">
        <v>0</v>
      </c>
      <c r="AX367" s="46">
        <v>0</v>
      </c>
      <c r="AY367" s="43">
        <v>200.714</v>
      </c>
      <c r="AZ367" s="51"/>
      <c r="BA367" s="43">
        <v>0</v>
      </c>
      <c r="BB367" s="44">
        <v>0</v>
      </c>
      <c r="BC367" s="45">
        <v>0</v>
      </c>
      <c r="BD367" s="43">
        <v>0</v>
      </c>
      <c r="BE367" s="46">
        <v>0</v>
      </c>
      <c r="BF367" s="43">
        <v>200.714</v>
      </c>
      <c r="BG367" s="51">
        <v>9.14</v>
      </c>
      <c r="BH367" s="43">
        <v>200.71440000000001</v>
      </c>
      <c r="BI367" s="44">
        <v>1.0000019928853991</v>
      </c>
      <c r="BJ367" s="45">
        <v>9.14</v>
      </c>
      <c r="BK367" s="43">
        <v>200.71440000000001</v>
      </c>
      <c r="BL367" s="46">
        <v>1.0000019928853991</v>
      </c>
      <c r="BM367" s="43">
        <v>-4.0000000001327862E-4</v>
      </c>
      <c r="BN367" s="51"/>
      <c r="BO367" s="43">
        <v>0</v>
      </c>
      <c r="BP367" s="44">
        <v>0</v>
      </c>
      <c r="BQ367" s="45">
        <v>9.14</v>
      </c>
      <c r="BR367" s="43">
        <v>200.71440000000001</v>
      </c>
      <c r="BS367" s="46">
        <v>1.0000019928853991</v>
      </c>
      <c r="BT367" s="43">
        <v>-4.0000000001327862E-4</v>
      </c>
      <c r="BU367" s="51"/>
      <c r="BV367" s="43">
        <v>0</v>
      </c>
      <c r="BW367" s="44">
        <v>0</v>
      </c>
      <c r="BX367" s="45">
        <v>9.14</v>
      </c>
      <c r="BY367" s="43">
        <v>200.71440000000001</v>
      </c>
      <c r="BZ367" s="46">
        <v>1.0000019928853991</v>
      </c>
      <c r="CA367" s="43">
        <v>-4.0000000001327862E-4</v>
      </c>
      <c r="CB367" s="51"/>
      <c r="CC367" s="43">
        <v>0</v>
      </c>
      <c r="CD367" s="44">
        <v>0</v>
      </c>
      <c r="CE367" s="45">
        <v>9.14</v>
      </c>
      <c r="CF367" s="43">
        <v>200.71440000000001</v>
      </c>
      <c r="CG367" s="46">
        <v>1.0000019928853991</v>
      </c>
      <c r="CH367" s="43">
        <v>-4.0000000001327862E-4</v>
      </c>
      <c r="CI367" s="51"/>
      <c r="CJ367" s="43">
        <v>0</v>
      </c>
      <c r="CK367" s="44">
        <v>0</v>
      </c>
      <c r="CL367" s="45">
        <v>9.14</v>
      </c>
      <c r="CM367" s="43">
        <v>200.71440000000001</v>
      </c>
      <c r="CN367" s="46">
        <v>1.0000019928853991</v>
      </c>
      <c r="CO367" s="43">
        <v>-4.0000000001327862E-4</v>
      </c>
      <c r="CP367" s="51"/>
      <c r="CQ367" s="43">
        <v>0</v>
      </c>
      <c r="CR367" s="44">
        <v>0</v>
      </c>
      <c r="CS367" s="45">
        <v>9.14</v>
      </c>
      <c r="CT367" s="43">
        <v>200.71440000000001</v>
      </c>
      <c r="CU367" s="46">
        <v>1.0000019928853991</v>
      </c>
      <c r="CV367" s="43">
        <v>-4.0000000001327862E-4</v>
      </c>
      <c r="CW367" s="51"/>
      <c r="CX367" s="43">
        <v>0</v>
      </c>
      <c r="CY367" s="44">
        <v>0</v>
      </c>
      <c r="CZ367" s="45">
        <v>9.14</v>
      </c>
      <c r="DA367" s="43">
        <v>200.71440000000001</v>
      </c>
      <c r="DB367" s="46">
        <v>1.0000019928853991</v>
      </c>
      <c r="DC367" s="43">
        <v>-4.0000000001327862E-4</v>
      </c>
      <c r="DD367" s="51"/>
      <c r="DE367" s="43">
        <v>0</v>
      </c>
      <c r="DF367" s="44">
        <v>0</v>
      </c>
      <c r="DG367" s="45">
        <v>9.14</v>
      </c>
      <c r="DH367" s="43">
        <v>200.71440000000001</v>
      </c>
      <c r="DI367" s="46">
        <v>1.0000019928853991</v>
      </c>
      <c r="DJ367" s="43">
        <v>-4.0000000001327862E-4</v>
      </c>
      <c r="DK367" s="51"/>
      <c r="DL367" s="43">
        <v>0</v>
      </c>
      <c r="DM367" s="44">
        <v>0</v>
      </c>
      <c r="DN367" s="45">
        <v>9.14</v>
      </c>
      <c r="DO367" s="43">
        <v>200.71440000000001</v>
      </c>
      <c r="DP367" s="46">
        <v>1.0000019928853991</v>
      </c>
      <c r="DQ367" s="43">
        <v>-4.0000000001327862E-4</v>
      </c>
      <c r="DR367" s="45">
        <v>0</v>
      </c>
      <c r="DS367" s="45">
        <v>0</v>
      </c>
      <c r="DT367" s="45"/>
      <c r="DU367" s="45">
        <v>0</v>
      </c>
      <c r="DV367" s="43">
        <v>0</v>
      </c>
      <c r="DW367" s="43">
        <v>0</v>
      </c>
      <c r="DX367" s="43">
        <v>0</v>
      </c>
      <c r="DY367" s="50">
        <v>0</v>
      </c>
      <c r="DZ367" s="50">
        <v>0</v>
      </c>
      <c r="EA367" s="52" t="s">
        <v>2076</v>
      </c>
      <c r="EB367"/>
    </row>
    <row r="368" spans="1:132" ht="51" outlineLevel="1" x14ac:dyDescent="0.25">
      <c r="A368" s="37" t="s">
        <v>985</v>
      </c>
      <c r="B368" s="38" t="s">
        <v>492</v>
      </c>
      <c r="C368" s="37" t="s">
        <v>53</v>
      </c>
      <c r="D368" s="37" t="s">
        <v>493</v>
      </c>
      <c r="E368" s="39" t="s">
        <v>130</v>
      </c>
      <c r="F368" s="39">
        <v>48.6</v>
      </c>
      <c r="G368" s="40">
        <v>58.23</v>
      </c>
      <c r="H368" s="40">
        <v>72.91</v>
      </c>
      <c r="I368" s="41">
        <v>3543.4259999999999</v>
      </c>
      <c r="J368" s="51">
        <v>0</v>
      </c>
      <c r="K368" s="43">
        <v>0</v>
      </c>
      <c r="L368" s="44">
        <v>0</v>
      </c>
      <c r="M368" s="45">
        <v>0</v>
      </c>
      <c r="N368" s="43">
        <v>0</v>
      </c>
      <c r="O368" s="46">
        <v>0</v>
      </c>
      <c r="P368" s="43">
        <v>3543.4259999999999</v>
      </c>
      <c r="Q368" s="51"/>
      <c r="R368" s="43">
        <v>0</v>
      </c>
      <c r="S368" s="44">
        <v>0</v>
      </c>
      <c r="T368" s="48">
        <v>0</v>
      </c>
      <c r="U368" s="43">
        <v>0</v>
      </c>
      <c r="V368" s="46">
        <v>0</v>
      </c>
      <c r="W368" s="43">
        <v>3543.4259999999999</v>
      </c>
      <c r="X368" s="51"/>
      <c r="Y368" s="43">
        <v>0</v>
      </c>
      <c r="Z368" s="44">
        <v>0</v>
      </c>
      <c r="AA368" s="45">
        <v>0</v>
      </c>
      <c r="AB368" s="43">
        <v>0</v>
      </c>
      <c r="AC368" s="46">
        <v>0</v>
      </c>
      <c r="AD368" s="43">
        <v>3543.4259999999999</v>
      </c>
      <c r="AE368" s="51"/>
      <c r="AF368" s="43">
        <v>0</v>
      </c>
      <c r="AG368" s="44">
        <v>0</v>
      </c>
      <c r="AH368" s="45">
        <v>0</v>
      </c>
      <c r="AI368" s="43">
        <v>0</v>
      </c>
      <c r="AJ368" s="46">
        <v>0</v>
      </c>
      <c r="AK368" s="43">
        <v>3543.4259999999999</v>
      </c>
      <c r="AL368" s="51"/>
      <c r="AM368" s="43">
        <v>0</v>
      </c>
      <c r="AN368" s="44">
        <v>0</v>
      </c>
      <c r="AO368" s="45">
        <v>0</v>
      </c>
      <c r="AP368" s="43">
        <v>0</v>
      </c>
      <c r="AQ368" s="46">
        <v>0</v>
      </c>
      <c r="AR368" s="43">
        <v>3543.4259999999999</v>
      </c>
      <c r="AS368" s="51"/>
      <c r="AT368" s="43">
        <v>0</v>
      </c>
      <c r="AU368" s="44">
        <v>0</v>
      </c>
      <c r="AV368" s="45">
        <v>0</v>
      </c>
      <c r="AW368" s="43">
        <v>0</v>
      </c>
      <c r="AX368" s="46">
        <v>0</v>
      </c>
      <c r="AY368" s="43">
        <v>3543.4259999999999</v>
      </c>
      <c r="AZ368" s="51"/>
      <c r="BA368" s="43">
        <v>0</v>
      </c>
      <c r="BB368" s="44">
        <v>0</v>
      </c>
      <c r="BC368" s="45">
        <v>0</v>
      </c>
      <c r="BD368" s="43">
        <v>0</v>
      </c>
      <c r="BE368" s="46">
        <v>0</v>
      </c>
      <c r="BF368" s="43">
        <v>3543.4259999999999</v>
      </c>
      <c r="BG368" s="51">
        <v>44</v>
      </c>
      <c r="BH368" s="43">
        <v>3208.04</v>
      </c>
      <c r="BI368" s="44">
        <v>0.90534979423868311</v>
      </c>
      <c r="BJ368" s="45">
        <v>44</v>
      </c>
      <c r="BK368" s="43">
        <v>3208.04</v>
      </c>
      <c r="BL368" s="46">
        <v>0.90534979423868311</v>
      </c>
      <c r="BM368" s="43">
        <v>335.38599999999997</v>
      </c>
      <c r="BN368" s="51"/>
      <c r="BO368" s="43">
        <v>0</v>
      </c>
      <c r="BP368" s="44">
        <v>0</v>
      </c>
      <c r="BQ368" s="45">
        <v>44</v>
      </c>
      <c r="BR368" s="43">
        <v>3208.04</v>
      </c>
      <c r="BS368" s="46">
        <v>0.90534979423868311</v>
      </c>
      <c r="BT368" s="43">
        <v>335.38599999999997</v>
      </c>
      <c r="BU368" s="51"/>
      <c r="BV368" s="43">
        <v>0</v>
      </c>
      <c r="BW368" s="44">
        <v>0</v>
      </c>
      <c r="BX368" s="45">
        <v>44</v>
      </c>
      <c r="BY368" s="43">
        <v>3208.04</v>
      </c>
      <c r="BZ368" s="46">
        <v>0.90534979423868311</v>
      </c>
      <c r="CA368" s="43">
        <v>335.38599999999997</v>
      </c>
      <c r="CB368" s="51"/>
      <c r="CC368" s="43">
        <v>0</v>
      </c>
      <c r="CD368" s="44">
        <v>0</v>
      </c>
      <c r="CE368" s="45">
        <v>44</v>
      </c>
      <c r="CF368" s="43">
        <v>3208.04</v>
      </c>
      <c r="CG368" s="46">
        <v>0.90534979423868311</v>
      </c>
      <c r="CH368" s="43">
        <v>335.38599999999997</v>
      </c>
      <c r="CI368" s="51"/>
      <c r="CJ368" s="43">
        <v>0</v>
      </c>
      <c r="CK368" s="44">
        <v>0</v>
      </c>
      <c r="CL368" s="45">
        <v>44</v>
      </c>
      <c r="CM368" s="43">
        <v>3208.04</v>
      </c>
      <c r="CN368" s="46">
        <v>0.90534979423868311</v>
      </c>
      <c r="CO368" s="43">
        <v>335.38599999999997</v>
      </c>
      <c r="CP368" s="51">
        <v>4.5999999999999996</v>
      </c>
      <c r="CQ368" s="43">
        <v>335.38599999999997</v>
      </c>
      <c r="CR368" s="44">
        <v>9.4650205761316872E-2</v>
      </c>
      <c r="CS368" s="45">
        <v>48.6</v>
      </c>
      <c r="CT368" s="43">
        <v>3543.4259999999999</v>
      </c>
      <c r="CU368" s="46">
        <v>1</v>
      </c>
      <c r="CV368" s="43">
        <v>0</v>
      </c>
      <c r="CW368" s="51"/>
      <c r="CX368" s="43">
        <v>0</v>
      </c>
      <c r="CY368" s="44">
        <v>0</v>
      </c>
      <c r="CZ368" s="45">
        <v>48.6</v>
      </c>
      <c r="DA368" s="43">
        <v>3543.4259999999999</v>
      </c>
      <c r="DB368" s="46">
        <v>1</v>
      </c>
      <c r="DC368" s="43">
        <v>0</v>
      </c>
      <c r="DD368" s="51"/>
      <c r="DE368" s="43">
        <v>0</v>
      </c>
      <c r="DF368" s="44">
        <v>0</v>
      </c>
      <c r="DG368" s="45">
        <v>48.6</v>
      </c>
      <c r="DH368" s="43">
        <v>3543.4259999999999</v>
      </c>
      <c r="DI368" s="46">
        <v>1</v>
      </c>
      <c r="DJ368" s="43">
        <v>0</v>
      </c>
      <c r="DK368" s="51"/>
      <c r="DL368" s="43">
        <v>0</v>
      </c>
      <c r="DM368" s="44">
        <v>0</v>
      </c>
      <c r="DN368" s="45">
        <v>48.6</v>
      </c>
      <c r="DO368" s="43">
        <v>3543.4259999999999</v>
      </c>
      <c r="DP368" s="46">
        <v>1</v>
      </c>
      <c r="DQ368" s="43">
        <v>0</v>
      </c>
      <c r="DR368" s="45">
        <v>0</v>
      </c>
      <c r="DS368" s="45">
        <v>0</v>
      </c>
      <c r="DT368" s="45"/>
      <c r="DU368" s="45">
        <v>0</v>
      </c>
      <c r="DV368" s="43">
        <v>0</v>
      </c>
      <c r="DW368" s="43">
        <v>0</v>
      </c>
      <c r="DX368" s="43">
        <v>0</v>
      </c>
      <c r="DY368" s="50">
        <v>0</v>
      </c>
      <c r="DZ368" s="50">
        <v>0</v>
      </c>
      <c r="EA368" s="52" t="s">
        <v>2076</v>
      </c>
      <c r="EB368"/>
    </row>
    <row r="369" spans="1:132" ht="25.5" outlineLevel="1" x14ac:dyDescent="0.25">
      <c r="A369" s="37" t="s">
        <v>986</v>
      </c>
      <c r="B369" s="38" t="s">
        <v>987</v>
      </c>
      <c r="C369" s="37" t="s">
        <v>48</v>
      </c>
      <c r="D369" s="37" t="s">
        <v>988</v>
      </c>
      <c r="E369" s="39" t="s">
        <v>130</v>
      </c>
      <c r="F369" s="39">
        <v>46.2</v>
      </c>
      <c r="G369" s="40">
        <v>44.9</v>
      </c>
      <c r="H369" s="40">
        <v>56.22</v>
      </c>
      <c r="I369" s="41">
        <v>2597.364</v>
      </c>
      <c r="J369" s="51">
        <v>0</v>
      </c>
      <c r="K369" s="43">
        <v>0</v>
      </c>
      <c r="L369" s="44">
        <v>0</v>
      </c>
      <c r="M369" s="45">
        <v>0</v>
      </c>
      <c r="N369" s="43">
        <v>0</v>
      </c>
      <c r="O369" s="46">
        <v>0</v>
      </c>
      <c r="P369" s="43">
        <v>2597.364</v>
      </c>
      <c r="Q369" s="51"/>
      <c r="R369" s="43">
        <v>0</v>
      </c>
      <c r="S369" s="44">
        <v>0</v>
      </c>
      <c r="T369" s="48">
        <v>0</v>
      </c>
      <c r="U369" s="43">
        <v>0</v>
      </c>
      <c r="V369" s="46">
        <v>0</v>
      </c>
      <c r="W369" s="43">
        <v>2597.364</v>
      </c>
      <c r="X369" s="51"/>
      <c r="Y369" s="43">
        <v>0</v>
      </c>
      <c r="Z369" s="44">
        <v>0</v>
      </c>
      <c r="AA369" s="45">
        <v>0</v>
      </c>
      <c r="AB369" s="43">
        <v>0</v>
      </c>
      <c r="AC369" s="46">
        <v>0</v>
      </c>
      <c r="AD369" s="43">
        <v>2597.364</v>
      </c>
      <c r="AE369" s="51"/>
      <c r="AF369" s="43">
        <v>0</v>
      </c>
      <c r="AG369" s="44">
        <v>0</v>
      </c>
      <c r="AH369" s="45">
        <v>0</v>
      </c>
      <c r="AI369" s="43">
        <v>0</v>
      </c>
      <c r="AJ369" s="46">
        <v>0</v>
      </c>
      <c r="AK369" s="43">
        <v>2597.364</v>
      </c>
      <c r="AL369" s="51"/>
      <c r="AM369" s="43">
        <v>0</v>
      </c>
      <c r="AN369" s="44">
        <v>0</v>
      </c>
      <c r="AO369" s="45">
        <v>0</v>
      </c>
      <c r="AP369" s="43">
        <v>0</v>
      </c>
      <c r="AQ369" s="46">
        <v>0</v>
      </c>
      <c r="AR369" s="43">
        <v>2597.364</v>
      </c>
      <c r="AS369" s="51"/>
      <c r="AT369" s="43">
        <v>0</v>
      </c>
      <c r="AU369" s="44">
        <v>0</v>
      </c>
      <c r="AV369" s="45">
        <v>0</v>
      </c>
      <c r="AW369" s="43">
        <v>0</v>
      </c>
      <c r="AX369" s="46">
        <v>0</v>
      </c>
      <c r="AY369" s="43">
        <v>2597.364</v>
      </c>
      <c r="AZ369" s="51"/>
      <c r="BA369" s="43">
        <v>0</v>
      </c>
      <c r="BB369" s="44">
        <v>0</v>
      </c>
      <c r="BC369" s="45">
        <v>0</v>
      </c>
      <c r="BD369" s="43">
        <v>0</v>
      </c>
      <c r="BE369" s="46">
        <v>0</v>
      </c>
      <c r="BF369" s="43">
        <v>2597.364</v>
      </c>
      <c r="BG369" s="51">
        <v>46.2</v>
      </c>
      <c r="BH369" s="43">
        <v>2597.364</v>
      </c>
      <c r="BI369" s="44">
        <v>1</v>
      </c>
      <c r="BJ369" s="45">
        <v>46.2</v>
      </c>
      <c r="BK369" s="43">
        <v>2597.364</v>
      </c>
      <c r="BL369" s="46">
        <v>1</v>
      </c>
      <c r="BM369" s="43">
        <v>0</v>
      </c>
      <c r="BN369" s="51"/>
      <c r="BO369" s="43">
        <v>0</v>
      </c>
      <c r="BP369" s="44">
        <v>0</v>
      </c>
      <c r="BQ369" s="45">
        <v>46.2</v>
      </c>
      <c r="BR369" s="43">
        <v>2597.364</v>
      </c>
      <c r="BS369" s="46">
        <v>1</v>
      </c>
      <c r="BT369" s="43">
        <v>0</v>
      </c>
      <c r="BU369" s="51"/>
      <c r="BV369" s="43">
        <v>0</v>
      </c>
      <c r="BW369" s="44">
        <v>0</v>
      </c>
      <c r="BX369" s="45">
        <v>46.2</v>
      </c>
      <c r="BY369" s="43">
        <v>2597.364</v>
      </c>
      <c r="BZ369" s="46">
        <v>1</v>
      </c>
      <c r="CA369" s="43">
        <v>0</v>
      </c>
      <c r="CB369" s="51"/>
      <c r="CC369" s="43">
        <v>0</v>
      </c>
      <c r="CD369" s="44">
        <v>0</v>
      </c>
      <c r="CE369" s="45">
        <v>46.2</v>
      </c>
      <c r="CF369" s="43">
        <v>2597.364</v>
      </c>
      <c r="CG369" s="46">
        <v>1</v>
      </c>
      <c r="CH369" s="43">
        <v>0</v>
      </c>
      <c r="CI369" s="51"/>
      <c r="CJ369" s="43">
        <v>0</v>
      </c>
      <c r="CK369" s="44">
        <v>0</v>
      </c>
      <c r="CL369" s="45">
        <v>46.2</v>
      </c>
      <c r="CM369" s="43">
        <v>2597.364</v>
      </c>
      <c r="CN369" s="46">
        <v>1</v>
      </c>
      <c r="CO369" s="43">
        <v>0</v>
      </c>
      <c r="CP369" s="51"/>
      <c r="CQ369" s="43">
        <v>0</v>
      </c>
      <c r="CR369" s="44">
        <v>0</v>
      </c>
      <c r="CS369" s="45">
        <v>46.2</v>
      </c>
      <c r="CT369" s="43">
        <v>2597.364</v>
      </c>
      <c r="CU369" s="46">
        <v>1</v>
      </c>
      <c r="CV369" s="43">
        <v>0</v>
      </c>
      <c r="CW369" s="51"/>
      <c r="CX369" s="43">
        <v>0</v>
      </c>
      <c r="CY369" s="44">
        <v>0</v>
      </c>
      <c r="CZ369" s="45">
        <v>46.2</v>
      </c>
      <c r="DA369" s="43">
        <v>2597.364</v>
      </c>
      <c r="DB369" s="46">
        <v>1</v>
      </c>
      <c r="DC369" s="43">
        <v>0</v>
      </c>
      <c r="DD369" s="51"/>
      <c r="DE369" s="43">
        <v>0</v>
      </c>
      <c r="DF369" s="44">
        <v>0</v>
      </c>
      <c r="DG369" s="45">
        <v>46.2</v>
      </c>
      <c r="DH369" s="43">
        <v>2597.364</v>
      </c>
      <c r="DI369" s="46">
        <v>1</v>
      </c>
      <c r="DJ369" s="43">
        <v>0</v>
      </c>
      <c r="DK369" s="51"/>
      <c r="DL369" s="43">
        <v>0</v>
      </c>
      <c r="DM369" s="44">
        <v>0</v>
      </c>
      <c r="DN369" s="45">
        <v>46.2</v>
      </c>
      <c r="DO369" s="43">
        <v>2597.364</v>
      </c>
      <c r="DP369" s="46">
        <v>1</v>
      </c>
      <c r="DQ369" s="43">
        <v>0</v>
      </c>
      <c r="DR369" s="45">
        <v>0</v>
      </c>
      <c r="DS369" s="45">
        <v>0</v>
      </c>
      <c r="DT369" s="45"/>
      <c r="DU369" s="45">
        <v>0</v>
      </c>
      <c r="DV369" s="43">
        <v>0</v>
      </c>
      <c r="DW369" s="43">
        <v>0</v>
      </c>
      <c r="DX369" s="43">
        <v>0</v>
      </c>
      <c r="DY369" s="50">
        <v>0</v>
      </c>
      <c r="DZ369" s="50">
        <v>0</v>
      </c>
      <c r="EA369" s="52" t="s">
        <v>2076</v>
      </c>
      <c r="EB369"/>
    </row>
    <row r="370" spans="1:132" ht="51" outlineLevel="1" x14ac:dyDescent="0.25">
      <c r="A370" s="37" t="s">
        <v>989</v>
      </c>
      <c r="B370" s="38" t="s">
        <v>990</v>
      </c>
      <c r="C370" s="37" t="s">
        <v>53</v>
      </c>
      <c r="D370" s="37" t="s">
        <v>991</v>
      </c>
      <c r="E370" s="39" t="s">
        <v>63</v>
      </c>
      <c r="F370" s="39">
        <v>4</v>
      </c>
      <c r="G370" s="40">
        <v>56.72</v>
      </c>
      <c r="H370" s="40">
        <v>71.02</v>
      </c>
      <c r="I370" s="41">
        <v>284.08</v>
      </c>
      <c r="J370" s="51">
        <v>0</v>
      </c>
      <c r="K370" s="43">
        <v>0</v>
      </c>
      <c r="L370" s="44">
        <v>0</v>
      </c>
      <c r="M370" s="45">
        <v>0</v>
      </c>
      <c r="N370" s="43">
        <v>0</v>
      </c>
      <c r="O370" s="46">
        <v>0</v>
      </c>
      <c r="P370" s="43">
        <v>284.08</v>
      </c>
      <c r="Q370" s="51"/>
      <c r="R370" s="43">
        <v>0</v>
      </c>
      <c r="S370" s="44">
        <v>0</v>
      </c>
      <c r="T370" s="48">
        <v>0</v>
      </c>
      <c r="U370" s="43">
        <v>0</v>
      </c>
      <c r="V370" s="46">
        <v>0</v>
      </c>
      <c r="W370" s="43">
        <v>284.08</v>
      </c>
      <c r="X370" s="51"/>
      <c r="Y370" s="43">
        <v>0</v>
      </c>
      <c r="Z370" s="44">
        <v>0</v>
      </c>
      <c r="AA370" s="45">
        <v>0</v>
      </c>
      <c r="AB370" s="43">
        <v>0</v>
      </c>
      <c r="AC370" s="46">
        <v>0</v>
      </c>
      <c r="AD370" s="43">
        <v>284.08</v>
      </c>
      <c r="AE370" s="51"/>
      <c r="AF370" s="43">
        <v>0</v>
      </c>
      <c r="AG370" s="44">
        <v>0</v>
      </c>
      <c r="AH370" s="45">
        <v>0</v>
      </c>
      <c r="AI370" s="43">
        <v>0</v>
      </c>
      <c r="AJ370" s="46">
        <v>0</v>
      </c>
      <c r="AK370" s="43">
        <v>284.08</v>
      </c>
      <c r="AL370" s="51"/>
      <c r="AM370" s="43">
        <v>0</v>
      </c>
      <c r="AN370" s="44">
        <v>0</v>
      </c>
      <c r="AO370" s="45">
        <v>0</v>
      </c>
      <c r="AP370" s="43">
        <v>0</v>
      </c>
      <c r="AQ370" s="46">
        <v>0</v>
      </c>
      <c r="AR370" s="43">
        <v>284.08</v>
      </c>
      <c r="AS370" s="51"/>
      <c r="AT370" s="43">
        <v>0</v>
      </c>
      <c r="AU370" s="44">
        <v>0</v>
      </c>
      <c r="AV370" s="45">
        <v>0</v>
      </c>
      <c r="AW370" s="43">
        <v>0</v>
      </c>
      <c r="AX370" s="46">
        <v>0</v>
      </c>
      <c r="AY370" s="43">
        <v>284.08</v>
      </c>
      <c r="AZ370" s="51"/>
      <c r="BA370" s="43">
        <v>0</v>
      </c>
      <c r="BB370" s="44">
        <v>0</v>
      </c>
      <c r="BC370" s="45">
        <v>0</v>
      </c>
      <c r="BD370" s="43">
        <v>0</v>
      </c>
      <c r="BE370" s="46">
        <v>0</v>
      </c>
      <c r="BF370" s="43">
        <v>284.08</v>
      </c>
      <c r="BG370" s="51"/>
      <c r="BH370" s="43">
        <v>0</v>
      </c>
      <c r="BI370" s="44">
        <v>0</v>
      </c>
      <c r="BJ370" s="45">
        <v>0</v>
      </c>
      <c r="BK370" s="43">
        <v>0</v>
      </c>
      <c r="BL370" s="46">
        <v>0</v>
      </c>
      <c r="BM370" s="43">
        <v>284.08</v>
      </c>
      <c r="BN370" s="51"/>
      <c r="BO370" s="43">
        <v>0</v>
      </c>
      <c r="BP370" s="44">
        <v>0</v>
      </c>
      <c r="BQ370" s="45">
        <v>0</v>
      </c>
      <c r="BR370" s="43">
        <v>0</v>
      </c>
      <c r="BS370" s="46">
        <v>0</v>
      </c>
      <c r="BT370" s="43">
        <v>284.08</v>
      </c>
      <c r="BU370" s="51"/>
      <c r="BV370" s="43">
        <v>0</v>
      </c>
      <c r="BW370" s="44">
        <v>0</v>
      </c>
      <c r="BX370" s="45">
        <v>0</v>
      </c>
      <c r="BY370" s="43">
        <v>0</v>
      </c>
      <c r="BZ370" s="46">
        <v>0</v>
      </c>
      <c r="CA370" s="43">
        <v>284.08</v>
      </c>
      <c r="CB370" s="51"/>
      <c r="CC370" s="43">
        <v>0</v>
      </c>
      <c r="CD370" s="44">
        <v>0</v>
      </c>
      <c r="CE370" s="45">
        <v>0</v>
      </c>
      <c r="CF370" s="43">
        <v>0</v>
      </c>
      <c r="CG370" s="46">
        <v>0</v>
      </c>
      <c r="CH370" s="43">
        <v>284.08</v>
      </c>
      <c r="CI370" s="51"/>
      <c r="CJ370" s="43">
        <v>0</v>
      </c>
      <c r="CK370" s="44">
        <v>0</v>
      </c>
      <c r="CL370" s="45">
        <v>0</v>
      </c>
      <c r="CM370" s="43">
        <v>0</v>
      </c>
      <c r="CN370" s="46">
        <v>0</v>
      </c>
      <c r="CO370" s="43">
        <v>284.08</v>
      </c>
      <c r="CP370" s="51">
        <v>4</v>
      </c>
      <c r="CQ370" s="43">
        <v>284.08</v>
      </c>
      <c r="CR370" s="44">
        <v>1</v>
      </c>
      <c r="CS370" s="45">
        <v>4</v>
      </c>
      <c r="CT370" s="43">
        <v>284.08</v>
      </c>
      <c r="CU370" s="46">
        <v>1</v>
      </c>
      <c r="CV370" s="43">
        <v>0</v>
      </c>
      <c r="CW370" s="51"/>
      <c r="CX370" s="43">
        <v>0</v>
      </c>
      <c r="CY370" s="44">
        <v>0</v>
      </c>
      <c r="CZ370" s="45">
        <v>4</v>
      </c>
      <c r="DA370" s="43">
        <v>284.08</v>
      </c>
      <c r="DB370" s="46">
        <v>1</v>
      </c>
      <c r="DC370" s="43">
        <v>0</v>
      </c>
      <c r="DD370" s="51"/>
      <c r="DE370" s="43">
        <v>0</v>
      </c>
      <c r="DF370" s="44">
        <v>0</v>
      </c>
      <c r="DG370" s="45">
        <v>4</v>
      </c>
      <c r="DH370" s="43">
        <v>284.08</v>
      </c>
      <c r="DI370" s="46">
        <v>1</v>
      </c>
      <c r="DJ370" s="43">
        <v>0</v>
      </c>
      <c r="DK370" s="51"/>
      <c r="DL370" s="43">
        <v>0</v>
      </c>
      <c r="DM370" s="44">
        <v>0</v>
      </c>
      <c r="DN370" s="45">
        <v>4</v>
      </c>
      <c r="DO370" s="43">
        <v>284.08</v>
      </c>
      <c r="DP370" s="46">
        <v>1</v>
      </c>
      <c r="DQ370" s="43">
        <v>0</v>
      </c>
      <c r="DR370" s="45">
        <v>0</v>
      </c>
      <c r="DS370" s="45">
        <v>0</v>
      </c>
      <c r="DT370" s="45"/>
      <c r="DU370" s="45">
        <v>0</v>
      </c>
      <c r="DV370" s="43">
        <v>0</v>
      </c>
      <c r="DW370" s="43">
        <v>0</v>
      </c>
      <c r="DX370" s="43">
        <v>0</v>
      </c>
      <c r="DY370" s="50">
        <v>0</v>
      </c>
      <c r="DZ370" s="50">
        <v>0</v>
      </c>
      <c r="EA370" s="52" t="s">
        <v>2076</v>
      </c>
      <c r="EB370"/>
    </row>
    <row r="371" spans="1:132" ht="51" outlineLevel="1" x14ac:dyDescent="0.25">
      <c r="A371" s="37" t="s">
        <v>992</v>
      </c>
      <c r="B371" s="38" t="s">
        <v>993</v>
      </c>
      <c r="C371" s="37" t="s">
        <v>53</v>
      </c>
      <c r="D371" s="37" t="s">
        <v>994</v>
      </c>
      <c r="E371" s="39" t="s">
        <v>63</v>
      </c>
      <c r="F371" s="39">
        <v>8</v>
      </c>
      <c r="G371" s="40">
        <v>34.630000000000003</v>
      </c>
      <c r="H371" s="40">
        <v>43.36</v>
      </c>
      <c r="I371" s="41">
        <v>346.88</v>
      </c>
      <c r="J371" s="51">
        <v>0</v>
      </c>
      <c r="K371" s="43">
        <v>0</v>
      </c>
      <c r="L371" s="44">
        <v>0</v>
      </c>
      <c r="M371" s="45">
        <v>0</v>
      </c>
      <c r="N371" s="43">
        <v>0</v>
      </c>
      <c r="O371" s="46">
        <v>0</v>
      </c>
      <c r="P371" s="43">
        <v>346.88</v>
      </c>
      <c r="Q371" s="51"/>
      <c r="R371" s="43">
        <v>0</v>
      </c>
      <c r="S371" s="44">
        <v>0</v>
      </c>
      <c r="T371" s="48">
        <v>0</v>
      </c>
      <c r="U371" s="43">
        <v>0</v>
      </c>
      <c r="V371" s="46">
        <v>0</v>
      </c>
      <c r="W371" s="43">
        <v>346.88</v>
      </c>
      <c r="X371" s="51"/>
      <c r="Y371" s="43">
        <v>0</v>
      </c>
      <c r="Z371" s="44">
        <v>0</v>
      </c>
      <c r="AA371" s="45">
        <v>0</v>
      </c>
      <c r="AB371" s="43">
        <v>0</v>
      </c>
      <c r="AC371" s="46">
        <v>0</v>
      </c>
      <c r="AD371" s="43">
        <v>346.88</v>
      </c>
      <c r="AE371" s="51"/>
      <c r="AF371" s="43">
        <v>0</v>
      </c>
      <c r="AG371" s="44">
        <v>0</v>
      </c>
      <c r="AH371" s="45">
        <v>0</v>
      </c>
      <c r="AI371" s="43">
        <v>0</v>
      </c>
      <c r="AJ371" s="46">
        <v>0</v>
      </c>
      <c r="AK371" s="43">
        <v>346.88</v>
      </c>
      <c r="AL371" s="51"/>
      <c r="AM371" s="43">
        <v>0</v>
      </c>
      <c r="AN371" s="44">
        <v>0</v>
      </c>
      <c r="AO371" s="45">
        <v>0</v>
      </c>
      <c r="AP371" s="43">
        <v>0</v>
      </c>
      <c r="AQ371" s="46">
        <v>0</v>
      </c>
      <c r="AR371" s="43">
        <v>346.88</v>
      </c>
      <c r="AS371" s="51"/>
      <c r="AT371" s="43">
        <v>0</v>
      </c>
      <c r="AU371" s="44">
        <v>0</v>
      </c>
      <c r="AV371" s="45">
        <v>0</v>
      </c>
      <c r="AW371" s="43">
        <v>0</v>
      </c>
      <c r="AX371" s="46">
        <v>0</v>
      </c>
      <c r="AY371" s="43">
        <v>346.88</v>
      </c>
      <c r="AZ371" s="51"/>
      <c r="BA371" s="43">
        <v>0</v>
      </c>
      <c r="BB371" s="44">
        <v>0</v>
      </c>
      <c r="BC371" s="45">
        <v>0</v>
      </c>
      <c r="BD371" s="43">
        <v>0</v>
      </c>
      <c r="BE371" s="46">
        <v>0</v>
      </c>
      <c r="BF371" s="43">
        <v>346.88</v>
      </c>
      <c r="BG371" s="51">
        <v>6</v>
      </c>
      <c r="BH371" s="43">
        <v>260.15999999999997</v>
      </c>
      <c r="BI371" s="44">
        <v>0.74999999999999989</v>
      </c>
      <c r="BJ371" s="45">
        <v>6</v>
      </c>
      <c r="BK371" s="43">
        <v>260.15999999999997</v>
      </c>
      <c r="BL371" s="46">
        <v>0.74999999999999989</v>
      </c>
      <c r="BM371" s="43">
        <v>86.720000000000027</v>
      </c>
      <c r="BN371" s="51"/>
      <c r="BO371" s="43">
        <v>0</v>
      </c>
      <c r="BP371" s="44">
        <v>0</v>
      </c>
      <c r="BQ371" s="45">
        <v>6</v>
      </c>
      <c r="BR371" s="43">
        <v>260.15999999999997</v>
      </c>
      <c r="BS371" s="46">
        <v>0.74999999999999989</v>
      </c>
      <c r="BT371" s="43">
        <v>86.720000000000027</v>
      </c>
      <c r="BU371" s="51"/>
      <c r="BV371" s="43">
        <v>0</v>
      </c>
      <c r="BW371" s="44">
        <v>0</v>
      </c>
      <c r="BX371" s="45">
        <v>6</v>
      </c>
      <c r="BY371" s="43">
        <v>260.15999999999997</v>
      </c>
      <c r="BZ371" s="46">
        <v>0.74999999999999989</v>
      </c>
      <c r="CA371" s="43">
        <v>86.720000000000027</v>
      </c>
      <c r="CB371" s="51"/>
      <c r="CC371" s="43">
        <v>0</v>
      </c>
      <c r="CD371" s="44">
        <v>0</v>
      </c>
      <c r="CE371" s="45">
        <v>6</v>
      </c>
      <c r="CF371" s="43">
        <v>260.15999999999997</v>
      </c>
      <c r="CG371" s="46">
        <v>0.74999999999999989</v>
      </c>
      <c r="CH371" s="43">
        <v>86.720000000000027</v>
      </c>
      <c r="CI371" s="51"/>
      <c r="CJ371" s="43">
        <v>0</v>
      </c>
      <c r="CK371" s="44">
        <v>0</v>
      </c>
      <c r="CL371" s="45">
        <v>6</v>
      </c>
      <c r="CM371" s="43">
        <v>260.15999999999997</v>
      </c>
      <c r="CN371" s="46">
        <v>0.74999999999999989</v>
      </c>
      <c r="CO371" s="43">
        <v>86.720000000000027</v>
      </c>
      <c r="CP371" s="51">
        <v>2</v>
      </c>
      <c r="CQ371" s="43">
        <v>86.72</v>
      </c>
      <c r="CR371" s="44">
        <v>0.25</v>
      </c>
      <c r="CS371" s="45">
        <v>8</v>
      </c>
      <c r="CT371" s="43">
        <v>346.88</v>
      </c>
      <c r="CU371" s="46">
        <v>1</v>
      </c>
      <c r="CV371" s="43">
        <v>0</v>
      </c>
      <c r="CW371" s="51"/>
      <c r="CX371" s="43">
        <v>0</v>
      </c>
      <c r="CY371" s="44">
        <v>0</v>
      </c>
      <c r="CZ371" s="45">
        <v>8</v>
      </c>
      <c r="DA371" s="43">
        <v>346.88</v>
      </c>
      <c r="DB371" s="46">
        <v>1</v>
      </c>
      <c r="DC371" s="43">
        <v>0</v>
      </c>
      <c r="DD371" s="51"/>
      <c r="DE371" s="43">
        <v>0</v>
      </c>
      <c r="DF371" s="44">
        <v>0</v>
      </c>
      <c r="DG371" s="45">
        <v>8</v>
      </c>
      <c r="DH371" s="43">
        <v>346.88</v>
      </c>
      <c r="DI371" s="46">
        <v>1</v>
      </c>
      <c r="DJ371" s="43">
        <v>0</v>
      </c>
      <c r="DK371" s="51"/>
      <c r="DL371" s="43">
        <v>0</v>
      </c>
      <c r="DM371" s="44">
        <v>0</v>
      </c>
      <c r="DN371" s="45">
        <v>8</v>
      </c>
      <c r="DO371" s="43">
        <v>346.88</v>
      </c>
      <c r="DP371" s="46">
        <v>1</v>
      </c>
      <c r="DQ371" s="43">
        <v>0</v>
      </c>
      <c r="DR371" s="45">
        <v>0</v>
      </c>
      <c r="DS371" s="45">
        <v>0</v>
      </c>
      <c r="DT371" s="45"/>
      <c r="DU371" s="45">
        <v>0</v>
      </c>
      <c r="DV371" s="43">
        <v>0</v>
      </c>
      <c r="DW371" s="43">
        <v>0</v>
      </c>
      <c r="DX371" s="43">
        <v>0</v>
      </c>
      <c r="DY371" s="50">
        <v>0</v>
      </c>
      <c r="DZ371" s="50">
        <v>0</v>
      </c>
      <c r="EA371" s="52" t="s">
        <v>2076</v>
      </c>
      <c r="EB371"/>
    </row>
    <row r="372" spans="1:132" ht="51" outlineLevel="1" x14ac:dyDescent="0.25">
      <c r="A372" s="37" t="s">
        <v>995</v>
      </c>
      <c r="B372" s="38" t="s">
        <v>996</v>
      </c>
      <c r="C372" s="37" t="s">
        <v>53</v>
      </c>
      <c r="D372" s="37" t="s">
        <v>997</v>
      </c>
      <c r="E372" s="39" t="s">
        <v>63</v>
      </c>
      <c r="F372" s="39">
        <v>2</v>
      </c>
      <c r="G372" s="40">
        <v>568.64</v>
      </c>
      <c r="H372" s="40">
        <v>712.05</v>
      </c>
      <c r="I372" s="41">
        <v>1424.1</v>
      </c>
      <c r="J372" s="51">
        <v>0</v>
      </c>
      <c r="K372" s="43">
        <v>0</v>
      </c>
      <c r="L372" s="44">
        <v>0</v>
      </c>
      <c r="M372" s="45">
        <v>0</v>
      </c>
      <c r="N372" s="43">
        <v>0</v>
      </c>
      <c r="O372" s="46">
        <v>0</v>
      </c>
      <c r="P372" s="43">
        <v>1424.1</v>
      </c>
      <c r="Q372" s="51"/>
      <c r="R372" s="43">
        <v>0</v>
      </c>
      <c r="S372" s="44">
        <v>0</v>
      </c>
      <c r="T372" s="48">
        <v>0</v>
      </c>
      <c r="U372" s="43">
        <v>0</v>
      </c>
      <c r="V372" s="46">
        <v>0</v>
      </c>
      <c r="W372" s="43">
        <v>1424.1</v>
      </c>
      <c r="X372" s="51"/>
      <c r="Y372" s="43">
        <v>0</v>
      </c>
      <c r="Z372" s="44">
        <v>0</v>
      </c>
      <c r="AA372" s="45">
        <v>0</v>
      </c>
      <c r="AB372" s="43">
        <v>0</v>
      </c>
      <c r="AC372" s="46">
        <v>0</v>
      </c>
      <c r="AD372" s="43">
        <v>1424.1</v>
      </c>
      <c r="AE372" s="51"/>
      <c r="AF372" s="43">
        <v>0</v>
      </c>
      <c r="AG372" s="44">
        <v>0</v>
      </c>
      <c r="AH372" s="45">
        <v>0</v>
      </c>
      <c r="AI372" s="43">
        <v>0</v>
      </c>
      <c r="AJ372" s="46">
        <v>0</v>
      </c>
      <c r="AK372" s="43">
        <v>1424.1</v>
      </c>
      <c r="AL372" s="51"/>
      <c r="AM372" s="43">
        <v>0</v>
      </c>
      <c r="AN372" s="44">
        <v>0</v>
      </c>
      <c r="AO372" s="45">
        <v>0</v>
      </c>
      <c r="AP372" s="43">
        <v>0</v>
      </c>
      <c r="AQ372" s="46">
        <v>0</v>
      </c>
      <c r="AR372" s="43">
        <v>1424.1</v>
      </c>
      <c r="AS372" s="51"/>
      <c r="AT372" s="43">
        <v>0</v>
      </c>
      <c r="AU372" s="44">
        <v>0</v>
      </c>
      <c r="AV372" s="45">
        <v>0</v>
      </c>
      <c r="AW372" s="43">
        <v>0</v>
      </c>
      <c r="AX372" s="46">
        <v>0</v>
      </c>
      <c r="AY372" s="43">
        <v>1424.1</v>
      </c>
      <c r="AZ372" s="51"/>
      <c r="BA372" s="43">
        <v>0</v>
      </c>
      <c r="BB372" s="44">
        <v>0</v>
      </c>
      <c r="BC372" s="45">
        <v>0</v>
      </c>
      <c r="BD372" s="43">
        <v>0</v>
      </c>
      <c r="BE372" s="46">
        <v>0</v>
      </c>
      <c r="BF372" s="43">
        <v>1424.1</v>
      </c>
      <c r="BG372" s="51"/>
      <c r="BH372" s="43">
        <v>0</v>
      </c>
      <c r="BI372" s="44">
        <v>0</v>
      </c>
      <c r="BJ372" s="45">
        <v>0</v>
      </c>
      <c r="BK372" s="43">
        <v>0</v>
      </c>
      <c r="BL372" s="46">
        <v>0</v>
      </c>
      <c r="BM372" s="43">
        <v>1424.1</v>
      </c>
      <c r="BN372" s="51"/>
      <c r="BO372" s="43">
        <v>0</v>
      </c>
      <c r="BP372" s="44">
        <v>0</v>
      </c>
      <c r="BQ372" s="45">
        <v>0</v>
      </c>
      <c r="BR372" s="43">
        <v>0</v>
      </c>
      <c r="BS372" s="46">
        <v>0</v>
      </c>
      <c r="BT372" s="43">
        <v>1424.1</v>
      </c>
      <c r="BU372" s="51"/>
      <c r="BV372" s="43">
        <v>0</v>
      </c>
      <c r="BW372" s="44">
        <v>0</v>
      </c>
      <c r="BX372" s="45">
        <v>0</v>
      </c>
      <c r="BY372" s="43">
        <v>0</v>
      </c>
      <c r="BZ372" s="46">
        <v>0</v>
      </c>
      <c r="CA372" s="43">
        <v>1424.1</v>
      </c>
      <c r="CB372" s="51"/>
      <c r="CC372" s="43">
        <v>0</v>
      </c>
      <c r="CD372" s="44">
        <v>0</v>
      </c>
      <c r="CE372" s="45">
        <v>0</v>
      </c>
      <c r="CF372" s="43">
        <v>0</v>
      </c>
      <c r="CG372" s="46">
        <v>0</v>
      </c>
      <c r="CH372" s="43">
        <v>1424.1</v>
      </c>
      <c r="CI372" s="51"/>
      <c r="CJ372" s="43">
        <v>0</v>
      </c>
      <c r="CK372" s="44">
        <v>0</v>
      </c>
      <c r="CL372" s="45">
        <v>0</v>
      </c>
      <c r="CM372" s="43">
        <v>0</v>
      </c>
      <c r="CN372" s="46">
        <v>0</v>
      </c>
      <c r="CO372" s="43">
        <v>1424.1</v>
      </c>
      <c r="CP372" s="51">
        <v>2</v>
      </c>
      <c r="CQ372" s="43">
        <v>1424.1</v>
      </c>
      <c r="CR372" s="44">
        <v>1</v>
      </c>
      <c r="CS372" s="45">
        <v>2</v>
      </c>
      <c r="CT372" s="43">
        <v>1424.1</v>
      </c>
      <c r="CU372" s="46">
        <v>1</v>
      </c>
      <c r="CV372" s="43">
        <v>0</v>
      </c>
      <c r="CW372" s="51"/>
      <c r="CX372" s="43">
        <v>0</v>
      </c>
      <c r="CY372" s="44">
        <v>0</v>
      </c>
      <c r="CZ372" s="45">
        <v>2</v>
      </c>
      <c r="DA372" s="43">
        <v>1424.1</v>
      </c>
      <c r="DB372" s="46">
        <v>1</v>
      </c>
      <c r="DC372" s="43">
        <v>0</v>
      </c>
      <c r="DD372" s="51"/>
      <c r="DE372" s="43">
        <v>0</v>
      </c>
      <c r="DF372" s="44">
        <v>0</v>
      </c>
      <c r="DG372" s="45">
        <v>2</v>
      </c>
      <c r="DH372" s="43">
        <v>1424.1</v>
      </c>
      <c r="DI372" s="46">
        <v>1</v>
      </c>
      <c r="DJ372" s="43">
        <v>0</v>
      </c>
      <c r="DK372" s="51"/>
      <c r="DL372" s="43">
        <v>0</v>
      </c>
      <c r="DM372" s="44">
        <v>0</v>
      </c>
      <c r="DN372" s="45">
        <v>2</v>
      </c>
      <c r="DO372" s="43">
        <v>1424.1</v>
      </c>
      <c r="DP372" s="46">
        <v>1</v>
      </c>
      <c r="DQ372" s="43">
        <v>0</v>
      </c>
      <c r="DR372" s="45">
        <v>0</v>
      </c>
      <c r="DS372" s="45">
        <v>0</v>
      </c>
      <c r="DT372" s="45"/>
      <c r="DU372" s="45">
        <v>0</v>
      </c>
      <c r="DV372" s="43">
        <v>0</v>
      </c>
      <c r="DW372" s="43">
        <v>0</v>
      </c>
      <c r="DX372" s="43">
        <v>0</v>
      </c>
      <c r="DY372" s="50">
        <v>0</v>
      </c>
      <c r="DZ372" s="50">
        <v>0</v>
      </c>
      <c r="EA372" s="52" t="s">
        <v>2076</v>
      </c>
      <c r="EB372"/>
    </row>
    <row r="373" spans="1:132" ht="25.5" outlineLevel="1" x14ac:dyDescent="0.25">
      <c r="A373" s="37" t="s">
        <v>998</v>
      </c>
      <c r="B373" s="38" t="s">
        <v>999</v>
      </c>
      <c r="C373" s="37" t="s">
        <v>61</v>
      </c>
      <c r="D373" s="37" t="s">
        <v>1000</v>
      </c>
      <c r="E373" s="39" t="s">
        <v>130</v>
      </c>
      <c r="F373" s="39">
        <v>3.7</v>
      </c>
      <c r="G373" s="40">
        <v>355.91</v>
      </c>
      <c r="H373" s="40">
        <v>445.67</v>
      </c>
      <c r="I373" s="41">
        <v>1648.979</v>
      </c>
      <c r="J373" s="51">
        <v>0</v>
      </c>
      <c r="K373" s="43">
        <v>0</v>
      </c>
      <c r="L373" s="44">
        <v>0</v>
      </c>
      <c r="M373" s="45">
        <v>0</v>
      </c>
      <c r="N373" s="43">
        <v>0</v>
      </c>
      <c r="O373" s="46">
        <v>0</v>
      </c>
      <c r="P373" s="43">
        <v>1648.979</v>
      </c>
      <c r="Q373" s="51"/>
      <c r="R373" s="43">
        <v>0</v>
      </c>
      <c r="S373" s="44">
        <v>0</v>
      </c>
      <c r="T373" s="48">
        <v>0</v>
      </c>
      <c r="U373" s="43">
        <v>0</v>
      </c>
      <c r="V373" s="46">
        <v>0</v>
      </c>
      <c r="W373" s="43">
        <v>1648.979</v>
      </c>
      <c r="X373" s="51"/>
      <c r="Y373" s="43">
        <v>0</v>
      </c>
      <c r="Z373" s="44">
        <v>0</v>
      </c>
      <c r="AA373" s="45">
        <v>0</v>
      </c>
      <c r="AB373" s="43">
        <v>0</v>
      </c>
      <c r="AC373" s="46">
        <v>0</v>
      </c>
      <c r="AD373" s="43">
        <v>1648.979</v>
      </c>
      <c r="AE373" s="51"/>
      <c r="AF373" s="43">
        <v>0</v>
      </c>
      <c r="AG373" s="44">
        <v>0</v>
      </c>
      <c r="AH373" s="45">
        <v>0</v>
      </c>
      <c r="AI373" s="43">
        <v>0</v>
      </c>
      <c r="AJ373" s="46">
        <v>0</v>
      </c>
      <c r="AK373" s="43">
        <v>1648.979</v>
      </c>
      <c r="AL373" s="51"/>
      <c r="AM373" s="43">
        <v>0</v>
      </c>
      <c r="AN373" s="44">
        <v>0</v>
      </c>
      <c r="AO373" s="45">
        <v>0</v>
      </c>
      <c r="AP373" s="43">
        <v>0</v>
      </c>
      <c r="AQ373" s="46">
        <v>0</v>
      </c>
      <c r="AR373" s="43">
        <v>1648.979</v>
      </c>
      <c r="AS373" s="51"/>
      <c r="AT373" s="43">
        <v>0</v>
      </c>
      <c r="AU373" s="44">
        <v>0</v>
      </c>
      <c r="AV373" s="45">
        <v>0</v>
      </c>
      <c r="AW373" s="43">
        <v>0</v>
      </c>
      <c r="AX373" s="46">
        <v>0</v>
      </c>
      <c r="AY373" s="43">
        <v>1648.979</v>
      </c>
      <c r="AZ373" s="51"/>
      <c r="BA373" s="43">
        <v>0</v>
      </c>
      <c r="BB373" s="44">
        <v>0</v>
      </c>
      <c r="BC373" s="45">
        <v>0</v>
      </c>
      <c r="BD373" s="43">
        <v>0</v>
      </c>
      <c r="BE373" s="46">
        <v>0</v>
      </c>
      <c r="BF373" s="43">
        <v>1648.979</v>
      </c>
      <c r="BG373" s="51"/>
      <c r="BH373" s="43">
        <v>0</v>
      </c>
      <c r="BI373" s="44">
        <v>0</v>
      </c>
      <c r="BJ373" s="45">
        <v>0</v>
      </c>
      <c r="BK373" s="43">
        <v>0</v>
      </c>
      <c r="BL373" s="46">
        <v>0</v>
      </c>
      <c r="BM373" s="43">
        <v>1648.979</v>
      </c>
      <c r="BN373" s="51"/>
      <c r="BO373" s="43">
        <v>0</v>
      </c>
      <c r="BP373" s="44">
        <v>0</v>
      </c>
      <c r="BQ373" s="45">
        <v>0</v>
      </c>
      <c r="BR373" s="43">
        <v>0</v>
      </c>
      <c r="BS373" s="46">
        <v>0</v>
      </c>
      <c r="BT373" s="43">
        <v>1648.979</v>
      </c>
      <c r="BU373" s="51"/>
      <c r="BV373" s="43">
        <v>0</v>
      </c>
      <c r="BW373" s="44">
        <v>0</v>
      </c>
      <c r="BX373" s="45">
        <v>0</v>
      </c>
      <c r="BY373" s="43">
        <v>0</v>
      </c>
      <c r="BZ373" s="46">
        <v>0</v>
      </c>
      <c r="CA373" s="43">
        <v>1648.979</v>
      </c>
      <c r="CB373" s="51"/>
      <c r="CC373" s="43">
        <v>0</v>
      </c>
      <c r="CD373" s="44">
        <v>0</v>
      </c>
      <c r="CE373" s="45">
        <v>0</v>
      </c>
      <c r="CF373" s="43">
        <v>0</v>
      </c>
      <c r="CG373" s="46">
        <v>0</v>
      </c>
      <c r="CH373" s="43">
        <v>1648.979</v>
      </c>
      <c r="CI373" s="51"/>
      <c r="CJ373" s="43">
        <v>0</v>
      </c>
      <c r="CK373" s="44">
        <v>0</v>
      </c>
      <c r="CL373" s="45">
        <v>0</v>
      </c>
      <c r="CM373" s="43">
        <v>0</v>
      </c>
      <c r="CN373" s="46">
        <v>0</v>
      </c>
      <c r="CO373" s="43">
        <v>1648.979</v>
      </c>
      <c r="CP373" s="51">
        <v>3.7</v>
      </c>
      <c r="CQ373" s="43">
        <v>1648.979</v>
      </c>
      <c r="CR373" s="44">
        <v>1</v>
      </c>
      <c r="CS373" s="45">
        <v>3.7</v>
      </c>
      <c r="CT373" s="43">
        <v>1648.979</v>
      </c>
      <c r="CU373" s="46">
        <v>1</v>
      </c>
      <c r="CV373" s="43">
        <v>0</v>
      </c>
      <c r="CW373" s="51"/>
      <c r="CX373" s="43">
        <v>0</v>
      </c>
      <c r="CY373" s="44">
        <v>0</v>
      </c>
      <c r="CZ373" s="45">
        <v>3.7</v>
      </c>
      <c r="DA373" s="43">
        <v>1648.979</v>
      </c>
      <c r="DB373" s="46">
        <v>1</v>
      </c>
      <c r="DC373" s="43">
        <v>0</v>
      </c>
      <c r="DD373" s="51"/>
      <c r="DE373" s="43">
        <v>0</v>
      </c>
      <c r="DF373" s="44">
        <v>0</v>
      </c>
      <c r="DG373" s="45">
        <v>3.7</v>
      </c>
      <c r="DH373" s="43">
        <v>1648.979</v>
      </c>
      <c r="DI373" s="46">
        <v>1</v>
      </c>
      <c r="DJ373" s="43">
        <v>0</v>
      </c>
      <c r="DK373" s="51"/>
      <c r="DL373" s="43">
        <v>0</v>
      </c>
      <c r="DM373" s="44">
        <v>0</v>
      </c>
      <c r="DN373" s="45">
        <v>3.7</v>
      </c>
      <c r="DO373" s="43">
        <v>1648.979</v>
      </c>
      <c r="DP373" s="46">
        <v>1</v>
      </c>
      <c r="DQ373" s="43">
        <v>0</v>
      </c>
      <c r="DR373" s="45">
        <v>0</v>
      </c>
      <c r="DS373" s="45">
        <v>0</v>
      </c>
      <c r="DT373" s="45"/>
      <c r="DU373" s="45">
        <v>0</v>
      </c>
      <c r="DV373" s="43">
        <v>0</v>
      </c>
      <c r="DW373" s="43">
        <v>0</v>
      </c>
      <c r="DX373" s="43">
        <v>0</v>
      </c>
      <c r="DY373" s="50">
        <v>0</v>
      </c>
      <c r="DZ373" s="50">
        <v>0</v>
      </c>
      <c r="EA373" s="52" t="s">
        <v>2076</v>
      </c>
      <c r="EB373"/>
    </row>
    <row r="374" spans="1:132" ht="51" outlineLevel="1" x14ac:dyDescent="0.25">
      <c r="A374" s="37" t="s">
        <v>1001</v>
      </c>
      <c r="B374" s="38" t="s">
        <v>477</v>
      </c>
      <c r="C374" s="37" t="s">
        <v>53</v>
      </c>
      <c r="D374" s="37" t="s">
        <v>478</v>
      </c>
      <c r="E374" s="39" t="s">
        <v>130</v>
      </c>
      <c r="F374" s="39">
        <v>6.2</v>
      </c>
      <c r="G374" s="40">
        <v>14.9</v>
      </c>
      <c r="H374" s="40">
        <v>18.649999999999999</v>
      </c>
      <c r="I374" s="41">
        <v>115.63</v>
      </c>
      <c r="J374" s="51">
        <v>0</v>
      </c>
      <c r="K374" s="43">
        <v>0</v>
      </c>
      <c r="L374" s="44">
        <v>0</v>
      </c>
      <c r="M374" s="45">
        <v>0</v>
      </c>
      <c r="N374" s="43">
        <v>0</v>
      </c>
      <c r="O374" s="46">
        <v>0</v>
      </c>
      <c r="P374" s="43">
        <v>115.63</v>
      </c>
      <c r="Q374" s="51"/>
      <c r="R374" s="43">
        <v>0</v>
      </c>
      <c r="S374" s="44">
        <v>0</v>
      </c>
      <c r="T374" s="48">
        <v>0</v>
      </c>
      <c r="U374" s="43">
        <v>0</v>
      </c>
      <c r="V374" s="46">
        <v>0</v>
      </c>
      <c r="W374" s="43">
        <v>115.63</v>
      </c>
      <c r="X374" s="51"/>
      <c r="Y374" s="43">
        <v>0</v>
      </c>
      <c r="Z374" s="44">
        <v>0</v>
      </c>
      <c r="AA374" s="45">
        <v>0</v>
      </c>
      <c r="AB374" s="43">
        <v>0</v>
      </c>
      <c r="AC374" s="46">
        <v>0</v>
      </c>
      <c r="AD374" s="43">
        <v>115.63</v>
      </c>
      <c r="AE374" s="51"/>
      <c r="AF374" s="43">
        <v>0</v>
      </c>
      <c r="AG374" s="44">
        <v>0</v>
      </c>
      <c r="AH374" s="45">
        <v>0</v>
      </c>
      <c r="AI374" s="43">
        <v>0</v>
      </c>
      <c r="AJ374" s="46">
        <v>0</v>
      </c>
      <c r="AK374" s="43">
        <v>115.63</v>
      </c>
      <c r="AL374" s="51"/>
      <c r="AM374" s="43">
        <v>0</v>
      </c>
      <c r="AN374" s="44">
        <v>0</v>
      </c>
      <c r="AO374" s="45">
        <v>0</v>
      </c>
      <c r="AP374" s="43">
        <v>0</v>
      </c>
      <c r="AQ374" s="46">
        <v>0</v>
      </c>
      <c r="AR374" s="43">
        <v>115.63</v>
      </c>
      <c r="AS374" s="51"/>
      <c r="AT374" s="43">
        <v>0</v>
      </c>
      <c r="AU374" s="44">
        <v>0</v>
      </c>
      <c r="AV374" s="45">
        <v>0</v>
      </c>
      <c r="AW374" s="43">
        <v>0</v>
      </c>
      <c r="AX374" s="46">
        <v>0</v>
      </c>
      <c r="AY374" s="43">
        <v>115.63</v>
      </c>
      <c r="AZ374" s="51"/>
      <c r="BA374" s="43">
        <v>0</v>
      </c>
      <c r="BB374" s="44">
        <v>0</v>
      </c>
      <c r="BC374" s="45">
        <v>0</v>
      </c>
      <c r="BD374" s="43">
        <v>0</v>
      </c>
      <c r="BE374" s="46">
        <v>0</v>
      </c>
      <c r="BF374" s="43">
        <v>115.63</v>
      </c>
      <c r="BG374" s="51"/>
      <c r="BH374" s="43">
        <v>0</v>
      </c>
      <c r="BI374" s="44">
        <v>0</v>
      </c>
      <c r="BJ374" s="45">
        <v>0</v>
      </c>
      <c r="BK374" s="43">
        <v>0</v>
      </c>
      <c r="BL374" s="46">
        <v>0</v>
      </c>
      <c r="BM374" s="43">
        <v>115.63</v>
      </c>
      <c r="BN374" s="51"/>
      <c r="BO374" s="43">
        <v>0</v>
      </c>
      <c r="BP374" s="44">
        <v>0</v>
      </c>
      <c r="BQ374" s="45">
        <v>0</v>
      </c>
      <c r="BR374" s="43">
        <v>0</v>
      </c>
      <c r="BS374" s="46">
        <v>0</v>
      </c>
      <c r="BT374" s="43">
        <v>115.63</v>
      </c>
      <c r="BU374" s="51"/>
      <c r="BV374" s="43">
        <v>0</v>
      </c>
      <c r="BW374" s="44">
        <v>0</v>
      </c>
      <c r="BX374" s="45">
        <v>0</v>
      </c>
      <c r="BY374" s="43">
        <v>0</v>
      </c>
      <c r="BZ374" s="46">
        <v>0</v>
      </c>
      <c r="CA374" s="43">
        <v>115.63</v>
      </c>
      <c r="CB374" s="51"/>
      <c r="CC374" s="43">
        <v>0</v>
      </c>
      <c r="CD374" s="44">
        <v>0</v>
      </c>
      <c r="CE374" s="45">
        <v>0</v>
      </c>
      <c r="CF374" s="43">
        <v>0</v>
      </c>
      <c r="CG374" s="46">
        <v>0</v>
      </c>
      <c r="CH374" s="43">
        <v>115.63</v>
      </c>
      <c r="CI374" s="51"/>
      <c r="CJ374" s="43">
        <v>0</v>
      </c>
      <c r="CK374" s="44">
        <v>0</v>
      </c>
      <c r="CL374" s="45">
        <v>0</v>
      </c>
      <c r="CM374" s="43">
        <v>0</v>
      </c>
      <c r="CN374" s="46">
        <v>0</v>
      </c>
      <c r="CO374" s="43">
        <v>115.63</v>
      </c>
      <c r="CP374" s="51"/>
      <c r="CQ374" s="43">
        <v>0</v>
      </c>
      <c r="CR374" s="44">
        <v>0</v>
      </c>
      <c r="CS374" s="45">
        <v>0</v>
      </c>
      <c r="CT374" s="43">
        <v>0</v>
      </c>
      <c r="CU374" s="46">
        <v>0</v>
      </c>
      <c r="CV374" s="43">
        <v>115.63</v>
      </c>
      <c r="CW374" s="51">
        <v>6.2</v>
      </c>
      <c r="CX374" s="43">
        <v>115.63</v>
      </c>
      <c r="CY374" s="44">
        <v>1</v>
      </c>
      <c r="CZ374" s="45">
        <v>6.2</v>
      </c>
      <c r="DA374" s="43">
        <v>115.63</v>
      </c>
      <c r="DB374" s="46">
        <v>1</v>
      </c>
      <c r="DC374" s="43">
        <v>0</v>
      </c>
      <c r="DD374" s="51"/>
      <c r="DE374" s="43">
        <v>0</v>
      </c>
      <c r="DF374" s="44">
        <v>0</v>
      </c>
      <c r="DG374" s="45">
        <v>6.2</v>
      </c>
      <c r="DH374" s="43">
        <v>115.63</v>
      </c>
      <c r="DI374" s="46">
        <v>1</v>
      </c>
      <c r="DJ374" s="43">
        <v>0</v>
      </c>
      <c r="DK374" s="51"/>
      <c r="DL374" s="43">
        <v>0</v>
      </c>
      <c r="DM374" s="44">
        <v>0</v>
      </c>
      <c r="DN374" s="45">
        <v>6.2</v>
      </c>
      <c r="DO374" s="43">
        <v>115.63</v>
      </c>
      <c r="DP374" s="46">
        <v>1</v>
      </c>
      <c r="DQ374" s="43">
        <v>0</v>
      </c>
      <c r="DR374" s="45">
        <v>0</v>
      </c>
      <c r="DS374" s="45">
        <v>0</v>
      </c>
      <c r="DT374" s="45"/>
      <c r="DU374" s="45">
        <v>0</v>
      </c>
      <c r="DV374" s="43">
        <v>0</v>
      </c>
      <c r="DW374" s="43">
        <v>0</v>
      </c>
      <c r="DX374" s="43">
        <v>0</v>
      </c>
      <c r="DY374" s="50">
        <v>0</v>
      </c>
      <c r="DZ374" s="50">
        <v>0</v>
      </c>
      <c r="EA374" s="52" t="s">
        <v>2076</v>
      </c>
      <c r="EB374"/>
    </row>
    <row r="375" spans="1:132" ht="25.5" outlineLevel="1" x14ac:dyDescent="0.25">
      <c r="A375" s="37" t="s">
        <v>1002</v>
      </c>
      <c r="B375" s="38" t="s">
        <v>1003</v>
      </c>
      <c r="C375" s="37" t="s">
        <v>53</v>
      </c>
      <c r="D375" s="37" t="s">
        <v>1004</v>
      </c>
      <c r="E375" s="39" t="s">
        <v>109</v>
      </c>
      <c r="F375" s="39">
        <v>1.39</v>
      </c>
      <c r="G375" s="40">
        <v>105.74</v>
      </c>
      <c r="H375" s="40">
        <v>132.4</v>
      </c>
      <c r="I375" s="41">
        <v>184.036</v>
      </c>
      <c r="J375" s="51">
        <v>0</v>
      </c>
      <c r="K375" s="43">
        <v>0</v>
      </c>
      <c r="L375" s="44">
        <v>0</v>
      </c>
      <c r="M375" s="45">
        <v>0</v>
      </c>
      <c r="N375" s="43">
        <v>0</v>
      </c>
      <c r="O375" s="46">
        <v>0</v>
      </c>
      <c r="P375" s="43">
        <v>184.036</v>
      </c>
      <c r="Q375" s="51"/>
      <c r="R375" s="43">
        <v>0</v>
      </c>
      <c r="S375" s="44">
        <v>0</v>
      </c>
      <c r="T375" s="48">
        <v>0</v>
      </c>
      <c r="U375" s="43">
        <v>0</v>
      </c>
      <c r="V375" s="46">
        <v>0</v>
      </c>
      <c r="W375" s="43">
        <v>184.036</v>
      </c>
      <c r="X375" s="51"/>
      <c r="Y375" s="43">
        <v>0</v>
      </c>
      <c r="Z375" s="44">
        <v>0</v>
      </c>
      <c r="AA375" s="45">
        <v>0</v>
      </c>
      <c r="AB375" s="43">
        <v>0</v>
      </c>
      <c r="AC375" s="46">
        <v>0</v>
      </c>
      <c r="AD375" s="43">
        <v>184.036</v>
      </c>
      <c r="AE375" s="51"/>
      <c r="AF375" s="43">
        <v>0</v>
      </c>
      <c r="AG375" s="44">
        <v>0</v>
      </c>
      <c r="AH375" s="45">
        <v>0</v>
      </c>
      <c r="AI375" s="43">
        <v>0</v>
      </c>
      <c r="AJ375" s="46">
        <v>0</v>
      </c>
      <c r="AK375" s="43">
        <v>184.036</v>
      </c>
      <c r="AL375" s="51"/>
      <c r="AM375" s="43">
        <v>0</v>
      </c>
      <c r="AN375" s="44">
        <v>0</v>
      </c>
      <c r="AO375" s="45">
        <v>0</v>
      </c>
      <c r="AP375" s="43">
        <v>0</v>
      </c>
      <c r="AQ375" s="46">
        <v>0</v>
      </c>
      <c r="AR375" s="43">
        <v>184.036</v>
      </c>
      <c r="AS375" s="51"/>
      <c r="AT375" s="43">
        <v>0</v>
      </c>
      <c r="AU375" s="44">
        <v>0</v>
      </c>
      <c r="AV375" s="45">
        <v>0</v>
      </c>
      <c r="AW375" s="43">
        <v>0</v>
      </c>
      <c r="AX375" s="46">
        <v>0</v>
      </c>
      <c r="AY375" s="43">
        <v>184.036</v>
      </c>
      <c r="AZ375" s="51"/>
      <c r="BA375" s="43">
        <v>0</v>
      </c>
      <c r="BB375" s="44">
        <v>0</v>
      </c>
      <c r="BC375" s="45">
        <v>0</v>
      </c>
      <c r="BD375" s="43">
        <v>0</v>
      </c>
      <c r="BE375" s="46">
        <v>0</v>
      </c>
      <c r="BF375" s="43">
        <v>184.036</v>
      </c>
      <c r="BG375" s="51">
        <v>1.39</v>
      </c>
      <c r="BH375" s="43">
        <v>184.036</v>
      </c>
      <c r="BI375" s="44">
        <v>1</v>
      </c>
      <c r="BJ375" s="45">
        <v>1.39</v>
      </c>
      <c r="BK375" s="43">
        <v>184.036</v>
      </c>
      <c r="BL375" s="46">
        <v>1</v>
      </c>
      <c r="BM375" s="43">
        <v>0</v>
      </c>
      <c r="BN375" s="51"/>
      <c r="BO375" s="43">
        <v>0</v>
      </c>
      <c r="BP375" s="44">
        <v>0</v>
      </c>
      <c r="BQ375" s="45">
        <v>1.39</v>
      </c>
      <c r="BR375" s="43">
        <v>184.036</v>
      </c>
      <c r="BS375" s="46">
        <v>1</v>
      </c>
      <c r="BT375" s="43">
        <v>0</v>
      </c>
      <c r="BU375" s="51"/>
      <c r="BV375" s="43">
        <v>0</v>
      </c>
      <c r="BW375" s="44">
        <v>0</v>
      </c>
      <c r="BX375" s="45">
        <v>1.39</v>
      </c>
      <c r="BY375" s="43">
        <v>184.036</v>
      </c>
      <c r="BZ375" s="46">
        <v>1</v>
      </c>
      <c r="CA375" s="43">
        <v>0</v>
      </c>
      <c r="CB375" s="51"/>
      <c r="CC375" s="43">
        <v>0</v>
      </c>
      <c r="CD375" s="44">
        <v>0</v>
      </c>
      <c r="CE375" s="45">
        <v>1.39</v>
      </c>
      <c r="CF375" s="43">
        <v>184.036</v>
      </c>
      <c r="CG375" s="46">
        <v>1</v>
      </c>
      <c r="CH375" s="43">
        <v>0</v>
      </c>
      <c r="CI375" s="51"/>
      <c r="CJ375" s="43">
        <v>0</v>
      </c>
      <c r="CK375" s="44">
        <v>0</v>
      </c>
      <c r="CL375" s="45">
        <v>1.39</v>
      </c>
      <c r="CM375" s="43">
        <v>184.036</v>
      </c>
      <c r="CN375" s="46">
        <v>1</v>
      </c>
      <c r="CO375" s="43">
        <v>0</v>
      </c>
      <c r="CP375" s="51"/>
      <c r="CQ375" s="43">
        <v>0</v>
      </c>
      <c r="CR375" s="44">
        <v>0</v>
      </c>
      <c r="CS375" s="45">
        <v>1.39</v>
      </c>
      <c r="CT375" s="43">
        <v>184.04599999999999</v>
      </c>
      <c r="CU375" s="46">
        <v>1.0000543371948967</v>
      </c>
      <c r="CV375" s="43">
        <v>-9.9999999999909051E-3</v>
      </c>
      <c r="CW375" s="51"/>
      <c r="CX375" s="43">
        <v>-0.01</v>
      </c>
      <c r="CY375" s="44">
        <v>-5.4337194896650656E-5</v>
      </c>
      <c r="CZ375" s="45">
        <v>1.39</v>
      </c>
      <c r="DA375" s="43">
        <v>184.04599999999999</v>
      </c>
      <c r="DB375" s="46">
        <v>1.0000543371948967</v>
      </c>
      <c r="DC375" s="43">
        <v>-9.9999999999909051E-3</v>
      </c>
      <c r="DD375" s="51"/>
      <c r="DE375" s="43">
        <v>-0.01</v>
      </c>
      <c r="DF375" s="44">
        <v>-5.4337194896650656E-5</v>
      </c>
      <c r="DG375" s="45">
        <v>1.39</v>
      </c>
      <c r="DH375" s="43">
        <v>184.036</v>
      </c>
      <c r="DI375" s="46">
        <v>1</v>
      </c>
      <c r="DJ375" s="43">
        <v>0</v>
      </c>
      <c r="DK375" s="51"/>
      <c r="DL375" s="43"/>
      <c r="DM375" s="44">
        <v>0</v>
      </c>
      <c r="DN375" s="45">
        <v>1.39</v>
      </c>
      <c r="DO375" s="43">
        <v>184.036</v>
      </c>
      <c r="DP375" s="46">
        <v>1</v>
      </c>
      <c r="DQ375" s="43">
        <v>0</v>
      </c>
      <c r="DR375" s="45">
        <v>0</v>
      </c>
      <c r="DS375" s="45">
        <v>0</v>
      </c>
      <c r="DT375" s="45"/>
      <c r="DU375" s="45">
        <v>0</v>
      </c>
      <c r="DV375" s="43">
        <v>0</v>
      </c>
      <c r="DW375" s="43">
        <v>0</v>
      </c>
      <c r="DX375" s="43">
        <v>0</v>
      </c>
      <c r="DY375" s="50">
        <v>0</v>
      </c>
      <c r="DZ375" s="50">
        <v>0</v>
      </c>
      <c r="EA375" s="52" t="s">
        <v>2076</v>
      </c>
      <c r="EB375"/>
    </row>
    <row r="376" spans="1:132" ht="25.5" outlineLevel="1" x14ac:dyDescent="0.25">
      <c r="A376" s="37" t="s">
        <v>1005</v>
      </c>
      <c r="B376" s="38" t="s">
        <v>1006</v>
      </c>
      <c r="C376" s="37" t="s">
        <v>61</v>
      </c>
      <c r="D376" s="37" t="s">
        <v>1007</v>
      </c>
      <c r="E376" s="39" t="s">
        <v>63</v>
      </c>
      <c r="F376" s="39">
        <v>1</v>
      </c>
      <c r="G376" s="40">
        <v>36.49</v>
      </c>
      <c r="H376" s="40">
        <v>45.69</v>
      </c>
      <c r="I376" s="41">
        <v>45.69</v>
      </c>
      <c r="J376" s="51">
        <v>0</v>
      </c>
      <c r="K376" s="43">
        <v>0</v>
      </c>
      <c r="L376" s="44">
        <v>0</v>
      </c>
      <c r="M376" s="45">
        <v>0</v>
      </c>
      <c r="N376" s="43">
        <v>0</v>
      </c>
      <c r="O376" s="46">
        <v>0</v>
      </c>
      <c r="P376" s="43">
        <v>45.69</v>
      </c>
      <c r="Q376" s="51"/>
      <c r="R376" s="43">
        <v>0</v>
      </c>
      <c r="S376" s="44">
        <v>0</v>
      </c>
      <c r="T376" s="48">
        <v>0</v>
      </c>
      <c r="U376" s="43">
        <v>0</v>
      </c>
      <c r="V376" s="46">
        <v>0</v>
      </c>
      <c r="W376" s="43">
        <v>45.69</v>
      </c>
      <c r="X376" s="51"/>
      <c r="Y376" s="43">
        <v>0</v>
      </c>
      <c r="Z376" s="44">
        <v>0</v>
      </c>
      <c r="AA376" s="45">
        <v>0</v>
      </c>
      <c r="AB376" s="43">
        <v>0</v>
      </c>
      <c r="AC376" s="46">
        <v>0</v>
      </c>
      <c r="AD376" s="43">
        <v>45.69</v>
      </c>
      <c r="AE376" s="51"/>
      <c r="AF376" s="43">
        <v>0</v>
      </c>
      <c r="AG376" s="44">
        <v>0</v>
      </c>
      <c r="AH376" s="45">
        <v>0</v>
      </c>
      <c r="AI376" s="43">
        <v>0</v>
      </c>
      <c r="AJ376" s="46">
        <v>0</v>
      </c>
      <c r="AK376" s="43">
        <v>45.69</v>
      </c>
      <c r="AL376" s="51"/>
      <c r="AM376" s="43">
        <v>0</v>
      </c>
      <c r="AN376" s="44">
        <v>0</v>
      </c>
      <c r="AO376" s="45">
        <v>0</v>
      </c>
      <c r="AP376" s="43">
        <v>0</v>
      </c>
      <c r="AQ376" s="46">
        <v>0</v>
      </c>
      <c r="AR376" s="43">
        <v>45.69</v>
      </c>
      <c r="AS376" s="51"/>
      <c r="AT376" s="43">
        <v>0</v>
      </c>
      <c r="AU376" s="44">
        <v>0</v>
      </c>
      <c r="AV376" s="45">
        <v>0</v>
      </c>
      <c r="AW376" s="43">
        <v>0</v>
      </c>
      <c r="AX376" s="46">
        <v>0</v>
      </c>
      <c r="AY376" s="43">
        <v>45.69</v>
      </c>
      <c r="AZ376" s="51"/>
      <c r="BA376" s="43">
        <v>0</v>
      </c>
      <c r="BB376" s="44">
        <v>0</v>
      </c>
      <c r="BC376" s="45">
        <v>0</v>
      </c>
      <c r="BD376" s="43">
        <v>0</v>
      </c>
      <c r="BE376" s="46">
        <v>0</v>
      </c>
      <c r="BF376" s="43">
        <v>45.69</v>
      </c>
      <c r="BG376" s="51"/>
      <c r="BH376" s="43">
        <v>0</v>
      </c>
      <c r="BI376" s="44">
        <v>0</v>
      </c>
      <c r="BJ376" s="45">
        <v>0</v>
      </c>
      <c r="BK376" s="43">
        <v>0</v>
      </c>
      <c r="BL376" s="46">
        <v>0</v>
      </c>
      <c r="BM376" s="43">
        <v>45.69</v>
      </c>
      <c r="BN376" s="51"/>
      <c r="BO376" s="43">
        <v>0</v>
      </c>
      <c r="BP376" s="44">
        <v>0</v>
      </c>
      <c r="BQ376" s="45">
        <v>0</v>
      </c>
      <c r="BR376" s="43">
        <v>0</v>
      </c>
      <c r="BS376" s="46">
        <v>0</v>
      </c>
      <c r="BT376" s="43">
        <v>45.69</v>
      </c>
      <c r="BU376" s="51"/>
      <c r="BV376" s="43">
        <v>0</v>
      </c>
      <c r="BW376" s="44">
        <v>0</v>
      </c>
      <c r="BX376" s="45">
        <v>0</v>
      </c>
      <c r="BY376" s="43">
        <v>0</v>
      </c>
      <c r="BZ376" s="46">
        <v>0</v>
      </c>
      <c r="CA376" s="43">
        <v>45.69</v>
      </c>
      <c r="CB376" s="51"/>
      <c r="CC376" s="43">
        <v>0</v>
      </c>
      <c r="CD376" s="44">
        <v>0</v>
      </c>
      <c r="CE376" s="45">
        <v>0</v>
      </c>
      <c r="CF376" s="43">
        <v>0</v>
      </c>
      <c r="CG376" s="46">
        <v>0</v>
      </c>
      <c r="CH376" s="43">
        <v>45.69</v>
      </c>
      <c r="CI376" s="51"/>
      <c r="CJ376" s="43">
        <v>0</v>
      </c>
      <c r="CK376" s="44">
        <v>0</v>
      </c>
      <c r="CL376" s="45">
        <v>0</v>
      </c>
      <c r="CM376" s="43">
        <v>0</v>
      </c>
      <c r="CN376" s="46">
        <v>0</v>
      </c>
      <c r="CO376" s="43">
        <v>45.69</v>
      </c>
      <c r="CP376" s="51"/>
      <c r="CQ376" s="43">
        <v>0</v>
      </c>
      <c r="CR376" s="44">
        <v>0</v>
      </c>
      <c r="CS376" s="45">
        <v>0</v>
      </c>
      <c r="CT376" s="43">
        <v>0</v>
      </c>
      <c r="CU376" s="46">
        <v>0</v>
      </c>
      <c r="CV376" s="43">
        <v>45.69</v>
      </c>
      <c r="CW376" s="51"/>
      <c r="CX376" s="43">
        <v>0</v>
      </c>
      <c r="CY376" s="44">
        <v>0</v>
      </c>
      <c r="CZ376" s="45">
        <v>0</v>
      </c>
      <c r="DA376" s="43">
        <v>0</v>
      </c>
      <c r="DB376" s="46">
        <v>0</v>
      </c>
      <c r="DC376" s="43">
        <v>45.69</v>
      </c>
      <c r="DD376" s="51"/>
      <c r="DE376" s="43">
        <v>0</v>
      </c>
      <c r="DF376" s="44">
        <v>0</v>
      </c>
      <c r="DG376" s="45">
        <v>0</v>
      </c>
      <c r="DH376" s="43">
        <v>0</v>
      </c>
      <c r="DI376" s="46">
        <v>0</v>
      </c>
      <c r="DJ376" s="43">
        <v>45.69</v>
      </c>
      <c r="DK376" s="51"/>
      <c r="DL376" s="43">
        <v>0</v>
      </c>
      <c r="DM376" s="44">
        <v>0</v>
      </c>
      <c r="DN376" s="45">
        <v>0</v>
      </c>
      <c r="DO376" s="43">
        <v>0</v>
      </c>
      <c r="DP376" s="46">
        <v>0</v>
      </c>
      <c r="DQ376" s="43">
        <v>45.69</v>
      </c>
      <c r="DR376" s="45">
        <v>0</v>
      </c>
      <c r="DS376" s="45">
        <v>0</v>
      </c>
      <c r="DT376" s="45"/>
      <c r="DU376" s="45">
        <v>1</v>
      </c>
      <c r="DV376" s="43">
        <v>0</v>
      </c>
      <c r="DW376" s="43">
        <v>0</v>
      </c>
      <c r="DX376" s="43">
        <v>0</v>
      </c>
      <c r="DY376" s="50">
        <v>45.69</v>
      </c>
      <c r="DZ376" s="50">
        <v>0</v>
      </c>
      <c r="EA376" s="52" t="s">
        <v>2076</v>
      </c>
      <c r="EB376"/>
    </row>
    <row r="377" spans="1:132" outlineLevel="1" x14ac:dyDescent="0.25">
      <c r="A377" s="37" t="s">
        <v>1008</v>
      </c>
      <c r="B377" s="38" t="s">
        <v>1009</v>
      </c>
      <c r="C377" s="37" t="s">
        <v>61</v>
      </c>
      <c r="D377" s="37" t="s">
        <v>1010</v>
      </c>
      <c r="E377" s="39" t="s">
        <v>63</v>
      </c>
      <c r="F377" s="39">
        <v>5</v>
      </c>
      <c r="G377" s="40">
        <v>95.96</v>
      </c>
      <c r="H377" s="40">
        <v>120.16</v>
      </c>
      <c r="I377" s="41">
        <v>600.79999999999995</v>
      </c>
      <c r="J377" s="51">
        <v>0</v>
      </c>
      <c r="K377" s="43">
        <v>0</v>
      </c>
      <c r="L377" s="44">
        <v>0</v>
      </c>
      <c r="M377" s="45">
        <v>0</v>
      </c>
      <c r="N377" s="43">
        <v>0</v>
      </c>
      <c r="O377" s="46">
        <v>0</v>
      </c>
      <c r="P377" s="43">
        <v>600.79999999999995</v>
      </c>
      <c r="Q377" s="51"/>
      <c r="R377" s="43">
        <v>0</v>
      </c>
      <c r="S377" s="44">
        <v>0</v>
      </c>
      <c r="T377" s="48">
        <v>0</v>
      </c>
      <c r="U377" s="43">
        <v>0</v>
      </c>
      <c r="V377" s="46">
        <v>0</v>
      </c>
      <c r="W377" s="43">
        <v>600.79999999999995</v>
      </c>
      <c r="X377" s="51"/>
      <c r="Y377" s="43">
        <v>0</v>
      </c>
      <c r="Z377" s="44">
        <v>0</v>
      </c>
      <c r="AA377" s="45">
        <v>0</v>
      </c>
      <c r="AB377" s="43">
        <v>0</v>
      </c>
      <c r="AC377" s="46">
        <v>0</v>
      </c>
      <c r="AD377" s="43">
        <v>600.79999999999995</v>
      </c>
      <c r="AE377" s="51"/>
      <c r="AF377" s="43">
        <v>0</v>
      </c>
      <c r="AG377" s="44">
        <v>0</v>
      </c>
      <c r="AH377" s="45">
        <v>0</v>
      </c>
      <c r="AI377" s="43">
        <v>0</v>
      </c>
      <c r="AJ377" s="46">
        <v>0</v>
      </c>
      <c r="AK377" s="43">
        <v>600.79999999999995</v>
      </c>
      <c r="AL377" s="51"/>
      <c r="AM377" s="43">
        <v>0</v>
      </c>
      <c r="AN377" s="44">
        <v>0</v>
      </c>
      <c r="AO377" s="45">
        <v>0</v>
      </c>
      <c r="AP377" s="43">
        <v>0</v>
      </c>
      <c r="AQ377" s="46">
        <v>0</v>
      </c>
      <c r="AR377" s="43">
        <v>600.79999999999995</v>
      </c>
      <c r="AS377" s="51"/>
      <c r="AT377" s="43">
        <v>0</v>
      </c>
      <c r="AU377" s="44">
        <v>0</v>
      </c>
      <c r="AV377" s="45">
        <v>0</v>
      </c>
      <c r="AW377" s="43">
        <v>0</v>
      </c>
      <c r="AX377" s="46">
        <v>0</v>
      </c>
      <c r="AY377" s="43">
        <v>600.79999999999995</v>
      </c>
      <c r="AZ377" s="51"/>
      <c r="BA377" s="43">
        <v>0</v>
      </c>
      <c r="BB377" s="44">
        <v>0</v>
      </c>
      <c r="BC377" s="45">
        <v>0</v>
      </c>
      <c r="BD377" s="43">
        <v>0</v>
      </c>
      <c r="BE377" s="46">
        <v>0</v>
      </c>
      <c r="BF377" s="43">
        <v>600.79999999999995</v>
      </c>
      <c r="BG377" s="51"/>
      <c r="BH377" s="43">
        <v>0</v>
      </c>
      <c r="BI377" s="44">
        <v>0</v>
      </c>
      <c r="BJ377" s="45">
        <v>0</v>
      </c>
      <c r="BK377" s="43">
        <v>0</v>
      </c>
      <c r="BL377" s="46">
        <v>0</v>
      </c>
      <c r="BM377" s="43">
        <v>600.79999999999995</v>
      </c>
      <c r="BN377" s="51"/>
      <c r="BO377" s="43">
        <v>0</v>
      </c>
      <c r="BP377" s="44">
        <v>0</v>
      </c>
      <c r="BQ377" s="45">
        <v>0</v>
      </c>
      <c r="BR377" s="43">
        <v>0</v>
      </c>
      <c r="BS377" s="46">
        <v>0</v>
      </c>
      <c r="BT377" s="43">
        <v>600.79999999999995</v>
      </c>
      <c r="BU377" s="51"/>
      <c r="BV377" s="43">
        <v>0</v>
      </c>
      <c r="BW377" s="44">
        <v>0</v>
      </c>
      <c r="BX377" s="45">
        <v>0</v>
      </c>
      <c r="BY377" s="43">
        <v>0</v>
      </c>
      <c r="BZ377" s="46">
        <v>0</v>
      </c>
      <c r="CA377" s="43">
        <v>600.79999999999995</v>
      </c>
      <c r="CB377" s="51"/>
      <c r="CC377" s="43">
        <v>0</v>
      </c>
      <c r="CD377" s="44">
        <v>0</v>
      </c>
      <c r="CE377" s="45">
        <v>0</v>
      </c>
      <c r="CF377" s="43">
        <v>0</v>
      </c>
      <c r="CG377" s="46">
        <v>0</v>
      </c>
      <c r="CH377" s="43">
        <v>600.79999999999995</v>
      </c>
      <c r="CI377" s="51"/>
      <c r="CJ377" s="43">
        <v>0</v>
      </c>
      <c r="CK377" s="44">
        <v>0</v>
      </c>
      <c r="CL377" s="45">
        <v>0</v>
      </c>
      <c r="CM377" s="43">
        <v>0</v>
      </c>
      <c r="CN377" s="46">
        <v>0</v>
      </c>
      <c r="CO377" s="43">
        <v>600.79999999999995</v>
      </c>
      <c r="CP377" s="51"/>
      <c r="CQ377" s="43">
        <v>0</v>
      </c>
      <c r="CR377" s="44">
        <v>0</v>
      </c>
      <c r="CS377" s="45">
        <v>0</v>
      </c>
      <c r="CT377" s="43">
        <v>0</v>
      </c>
      <c r="CU377" s="46">
        <v>0</v>
      </c>
      <c r="CV377" s="43">
        <v>600.79999999999995</v>
      </c>
      <c r="CW377" s="68">
        <v>5</v>
      </c>
      <c r="CX377" s="43">
        <v>600.79999999999995</v>
      </c>
      <c r="CY377" s="44">
        <v>1</v>
      </c>
      <c r="CZ377" s="45">
        <v>5</v>
      </c>
      <c r="DA377" s="43">
        <v>600.79999999999995</v>
      </c>
      <c r="DB377" s="46">
        <v>1</v>
      </c>
      <c r="DC377" s="43">
        <v>0</v>
      </c>
      <c r="DD377" s="51"/>
      <c r="DE377" s="43">
        <v>0</v>
      </c>
      <c r="DF377" s="44">
        <v>0</v>
      </c>
      <c r="DG377" s="45">
        <v>5</v>
      </c>
      <c r="DH377" s="43">
        <v>600.79999999999995</v>
      </c>
      <c r="DI377" s="46">
        <v>1</v>
      </c>
      <c r="DJ377" s="43">
        <v>0</v>
      </c>
      <c r="DK377" s="51"/>
      <c r="DL377" s="43">
        <v>0</v>
      </c>
      <c r="DM377" s="44">
        <v>0</v>
      </c>
      <c r="DN377" s="45">
        <v>5</v>
      </c>
      <c r="DO377" s="43">
        <v>600.79999999999995</v>
      </c>
      <c r="DP377" s="46">
        <v>1</v>
      </c>
      <c r="DQ377" s="43">
        <v>0</v>
      </c>
      <c r="DR377" s="45">
        <v>0</v>
      </c>
      <c r="DS377" s="45">
        <v>0</v>
      </c>
      <c r="DT377" s="45"/>
      <c r="DU377" s="45">
        <v>0</v>
      </c>
      <c r="DV377" s="43">
        <v>0</v>
      </c>
      <c r="DW377" s="43">
        <v>0</v>
      </c>
      <c r="DX377" s="43">
        <v>0</v>
      </c>
      <c r="DY377" s="50">
        <v>0</v>
      </c>
      <c r="DZ377" s="50">
        <v>0</v>
      </c>
      <c r="EA377" s="52" t="s">
        <v>2076</v>
      </c>
      <c r="EB377"/>
    </row>
    <row r="378" spans="1:132" outlineLevel="1" x14ac:dyDescent="0.25">
      <c r="A378" s="58" t="s">
        <v>1011</v>
      </c>
      <c r="B378" s="58"/>
      <c r="C378" s="58"/>
      <c r="D378" s="58" t="s">
        <v>1012</v>
      </c>
      <c r="E378" s="58"/>
      <c r="F378" s="58"/>
      <c r="G378" s="59"/>
      <c r="H378" s="59"/>
      <c r="I378" s="60">
        <v>0</v>
      </c>
      <c r="J378" s="61"/>
      <c r="K378" s="60">
        <v>0</v>
      </c>
      <c r="L378" s="62" t="e">
        <v>#DIV/0!</v>
      </c>
      <c r="M378" s="63"/>
      <c r="N378" s="60">
        <v>0</v>
      </c>
      <c r="O378" s="64" t="e">
        <v>#DIV/0!</v>
      </c>
      <c r="P378" s="60">
        <v>26778.453000000001</v>
      </c>
      <c r="Q378" s="61"/>
      <c r="R378" s="60">
        <v>0</v>
      </c>
      <c r="S378" s="62" t="e">
        <v>#DIV/0!</v>
      </c>
      <c r="T378" s="63"/>
      <c r="U378" s="60">
        <v>0</v>
      </c>
      <c r="V378" s="64" t="e">
        <v>#DIV/0!</v>
      </c>
      <c r="W378" s="60">
        <v>26778.453000000001</v>
      </c>
      <c r="X378" s="61"/>
      <c r="Y378" s="60">
        <v>0</v>
      </c>
      <c r="Z378" s="62" t="e">
        <v>#DIV/0!</v>
      </c>
      <c r="AA378" s="63"/>
      <c r="AB378" s="60">
        <v>0</v>
      </c>
      <c r="AC378" s="64" t="e">
        <v>#DIV/0!</v>
      </c>
      <c r="AD378" s="60">
        <v>26778.453000000001</v>
      </c>
      <c r="AE378" s="61"/>
      <c r="AF378" s="60">
        <v>0</v>
      </c>
      <c r="AG378" s="62" t="e">
        <v>#DIV/0!</v>
      </c>
      <c r="AH378" s="63"/>
      <c r="AI378" s="60">
        <v>0</v>
      </c>
      <c r="AJ378" s="64" t="e">
        <v>#DIV/0!</v>
      </c>
      <c r="AK378" s="60">
        <v>26778.453000000001</v>
      </c>
      <c r="AL378" s="61"/>
      <c r="AM378" s="60">
        <v>0</v>
      </c>
      <c r="AN378" s="62" t="e">
        <v>#DIV/0!</v>
      </c>
      <c r="AO378" s="63"/>
      <c r="AP378" s="60">
        <v>0</v>
      </c>
      <c r="AQ378" s="64" t="e">
        <v>#DIV/0!</v>
      </c>
      <c r="AR378" s="60">
        <v>26778.453000000001</v>
      </c>
      <c r="AS378" s="61"/>
      <c r="AT378" s="60">
        <v>4699.2699999999995</v>
      </c>
      <c r="AU378" s="62" t="e">
        <v>#DIV/0!</v>
      </c>
      <c r="AV378" s="63"/>
      <c r="AW378" s="60">
        <v>4699.2699999999995</v>
      </c>
      <c r="AX378" s="64" t="e">
        <v>#DIV/0!</v>
      </c>
      <c r="AY378" s="60">
        <v>22079.182999999997</v>
      </c>
      <c r="AZ378" s="61"/>
      <c r="BA378" s="60">
        <v>1537.144</v>
      </c>
      <c r="BB378" s="62" t="e">
        <v>#DIV/0!</v>
      </c>
      <c r="BC378" s="63"/>
      <c r="BD378" s="60">
        <v>6236.4139999999998</v>
      </c>
      <c r="BE378" s="64" t="e">
        <v>#DIV/0!</v>
      </c>
      <c r="BF378" s="60">
        <v>20542.039000000001</v>
      </c>
      <c r="BG378" s="61"/>
      <c r="BH378" s="60">
        <v>2027.2710000000002</v>
      </c>
      <c r="BI378" s="62" t="e">
        <v>#DIV/0!</v>
      </c>
      <c r="BJ378" s="63"/>
      <c r="BK378" s="60">
        <v>8263.6850000000013</v>
      </c>
      <c r="BL378" s="64" t="e">
        <v>#DIV/0!</v>
      </c>
      <c r="BM378" s="60">
        <v>18514.768</v>
      </c>
      <c r="BN378" s="61"/>
      <c r="BO378" s="60">
        <v>-1.3660000000000001</v>
      </c>
      <c r="BP378" s="62" t="e">
        <v>#DIV/0!</v>
      </c>
      <c r="BQ378" s="63"/>
      <c r="BR378" s="60">
        <v>8262.3190000000013</v>
      </c>
      <c r="BS378" s="64" t="e">
        <v>#DIV/0!</v>
      </c>
      <c r="BT378" s="60">
        <v>18516.133999999998</v>
      </c>
      <c r="BU378" s="61"/>
      <c r="BV378" s="60">
        <v>2142.2440000000001</v>
      </c>
      <c r="BW378" s="62" t="e">
        <v>#DIV/0!</v>
      </c>
      <c r="BX378" s="63"/>
      <c r="BY378" s="60">
        <v>10404.563000000002</v>
      </c>
      <c r="BZ378" s="64" t="e">
        <v>#DIV/0!</v>
      </c>
      <c r="CA378" s="60">
        <v>16373.89</v>
      </c>
      <c r="CB378" s="61"/>
      <c r="CC378" s="60">
        <v>0</v>
      </c>
      <c r="CD378" s="62" t="e">
        <v>#DIV/0!</v>
      </c>
      <c r="CE378" s="63"/>
      <c r="CF378" s="60">
        <v>10404.563000000002</v>
      </c>
      <c r="CG378" s="64" t="e">
        <v>#DIV/0!</v>
      </c>
      <c r="CH378" s="60">
        <v>16373.89</v>
      </c>
      <c r="CI378" s="61"/>
      <c r="CJ378" s="60">
        <v>9796.3353999999999</v>
      </c>
      <c r="CK378" s="62" t="e">
        <v>#DIV/0!</v>
      </c>
      <c r="CL378" s="63"/>
      <c r="CM378" s="60">
        <v>20200.898399999998</v>
      </c>
      <c r="CN378" s="64">
        <v>0</v>
      </c>
      <c r="CO378" s="60">
        <v>6577.5496000000003</v>
      </c>
      <c r="CP378" s="61"/>
      <c r="CQ378" s="60">
        <v>-5507.6403999999984</v>
      </c>
      <c r="CR378" s="62"/>
      <c r="CS378" s="63"/>
      <c r="CT378" s="60">
        <v>14693.257999999998</v>
      </c>
      <c r="CU378" s="64"/>
      <c r="CV378" s="60">
        <v>12085.19</v>
      </c>
      <c r="CW378" s="61"/>
      <c r="CX378" s="60">
        <v>0</v>
      </c>
      <c r="CY378" s="62"/>
      <c r="CZ378" s="63"/>
      <c r="DA378" s="60">
        <v>14693.257999999998</v>
      </c>
      <c r="DB378" s="64"/>
      <c r="DC378" s="60">
        <v>12085.19</v>
      </c>
      <c r="DD378" s="61"/>
      <c r="DE378" s="60">
        <v>-0.01</v>
      </c>
      <c r="DF378" s="62"/>
      <c r="DG378" s="63"/>
      <c r="DH378" s="60">
        <v>14693.247999999998</v>
      </c>
      <c r="DI378" s="64"/>
      <c r="DJ378" s="60">
        <v>12085.205</v>
      </c>
      <c r="DK378" s="61"/>
      <c r="DL378" s="60">
        <v>0</v>
      </c>
      <c r="DM378" s="62"/>
      <c r="DN378" s="63"/>
      <c r="DO378" s="60">
        <v>14693.257999999998</v>
      </c>
      <c r="DP378" s="64"/>
      <c r="DQ378" s="60">
        <v>12085.205</v>
      </c>
      <c r="DR378" s="63"/>
      <c r="DS378" s="63"/>
      <c r="DT378" s="63"/>
      <c r="DU378" s="63"/>
      <c r="DV378" s="60">
        <v>10056.990000000002</v>
      </c>
      <c r="DW378" s="60">
        <v>1.0636824754328701E-12</v>
      </c>
      <c r="DX378" s="60">
        <v>1687.46</v>
      </c>
      <c r="DY378" s="60">
        <v>554.4</v>
      </c>
      <c r="DZ378" s="60">
        <v>4.7020934888786219E-14</v>
      </c>
      <c r="EA378" s="62"/>
      <c r="EB378"/>
    </row>
    <row r="379" spans="1:132" ht="38.25" outlineLevel="1" x14ac:dyDescent="0.25">
      <c r="A379" s="37" t="s">
        <v>1013</v>
      </c>
      <c r="B379" s="38" t="s">
        <v>595</v>
      </c>
      <c r="C379" s="37" t="s">
        <v>53</v>
      </c>
      <c r="D379" s="37" t="s">
        <v>596</v>
      </c>
      <c r="E379" s="39" t="s">
        <v>130</v>
      </c>
      <c r="F379" s="39">
        <v>69.400000000000006</v>
      </c>
      <c r="G379" s="40">
        <v>4.71</v>
      </c>
      <c r="H379" s="40">
        <v>5.89</v>
      </c>
      <c r="I379" s="41">
        <v>408.76600000000002</v>
      </c>
      <c r="J379" s="51"/>
      <c r="K379" s="43">
        <v>0</v>
      </c>
      <c r="L379" s="44">
        <v>0</v>
      </c>
      <c r="M379" s="45">
        <v>0</v>
      </c>
      <c r="N379" s="43">
        <v>0</v>
      </c>
      <c r="O379" s="46">
        <v>0</v>
      </c>
      <c r="P379" s="43">
        <v>408.76600000000002</v>
      </c>
      <c r="Q379" s="51"/>
      <c r="R379" s="43">
        <v>0</v>
      </c>
      <c r="S379" s="44">
        <v>0</v>
      </c>
      <c r="T379" s="48">
        <v>0</v>
      </c>
      <c r="U379" s="43">
        <v>0</v>
      </c>
      <c r="V379" s="46">
        <v>0</v>
      </c>
      <c r="W379" s="43">
        <v>408.76600000000002</v>
      </c>
      <c r="X379" s="51"/>
      <c r="Y379" s="43">
        <v>0</v>
      </c>
      <c r="Z379" s="44">
        <v>0</v>
      </c>
      <c r="AA379" s="45">
        <v>0</v>
      </c>
      <c r="AB379" s="43">
        <v>0</v>
      </c>
      <c r="AC379" s="46">
        <v>0</v>
      </c>
      <c r="AD379" s="43">
        <v>408.76600000000002</v>
      </c>
      <c r="AE379" s="51"/>
      <c r="AF379" s="43">
        <v>0</v>
      </c>
      <c r="AG379" s="44">
        <v>0</v>
      </c>
      <c r="AH379" s="45">
        <v>0</v>
      </c>
      <c r="AI379" s="43">
        <v>0</v>
      </c>
      <c r="AJ379" s="46">
        <v>0</v>
      </c>
      <c r="AK379" s="43">
        <v>408.76600000000002</v>
      </c>
      <c r="AL379" s="51"/>
      <c r="AM379" s="43">
        <v>0</v>
      </c>
      <c r="AN379" s="44">
        <v>0</v>
      </c>
      <c r="AO379" s="45">
        <v>0</v>
      </c>
      <c r="AP379" s="43">
        <v>0</v>
      </c>
      <c r="AQ379" s="46">
        <v>0</v>
      </c>
      <c r="AR379" s="43">
        <v>408.76600000000002</v>
      </c>
      <c r="AS379" s="51">
        <v>50</v>
      </c>
      <c r="AT379" s="43">
        <v>294.5</v>
      </c>
      <c r="AU379" s="44">
        <v>0.72046109510086453</v>
      </c>
      <c r="AV379" s="45">
        <v>50</v>
      </c>
      <c r="AW379" s="43">
        <v>294.5</v>
      </c>
      <c r="AX379" s="46">
        <v>0.72046109510086453</v>
      </c>
      <c r="AY379" s="43">
        <v>114.26600000000002</v>
      </c>
      <c r="AZ379" s="51"/>
      <c r="BA379" s="43">
        <v>0</v>
      </c>
      <c r="BB379" s="44">
        <v>0</v>
      </c>
      <c r="BC379" s="45">
        <v>50</v>
      </c>
      <c r="BD379" s="43">
        <v>294.5</v>
      </c>
      <c r="BE379" s="46">
        <v>0.72046109510086453</v>
      </c>
      <c r="BF379" s="43">
        <v>114.26600000000002</v>
      </c>
      <c r="BG379" s="51">
        <v>6</v>
      </c>
      <c r="BH379" s="43">
        <v>35.339999999999996</v>
      </c>
      <c r="BI379" s="44">
        <v>8.6455331412103736E-2</v>
      </c>
      <c r="BJ379" s="45">
        <v>56</v>
      </c>
      <c r="BK379" s="43">
        <v>329.84</v>
      </c>
      <c r="BL379" s="46">
        <v>0.80691642651296824</v>
      </c>
      <c r="BM379" s="43">
        <v>78.926000000000045</v>
      </c>
      <c r="BN379" s="51"/>
      <c r="BO379" s="43">
        <v>0</v>
      </c>
      <c r="BP379" s="44">
        <v>0</v>
      </c>
      <c r="BQ379" s="45">
        <v>56</v>
      </c>
      <c r="BR379" s="43">
        <v>329.84</v>
      </c>
      <c r="BS379" s="46">
        <v>0.80691642651296824</v>
      </c>
      <c r="BT379" s="43">
        <v>78.926000000000045</v>
      </c>
      <c r="BU379" s="51">
        <v>9.8000000000000007</v>
      </c>
      <c r="BV379" s="43">
        <v>57.722000000000001</v>
      </c>
      <c r="BW379" s="44">
        <v>0.14121037463976946</v>
      </c>
      <c r="BX379" s="45">
        <v>65.8</v>
      </c>
      <c r="BY379" s="43">
        <v>387.56199999999995</v>
      </c>
      <c r="BZ379" s="46">
        <v>0.94812680115273762</v>
      </c>
      <c r="CA379" s="43">
        <v>21.204000000000065</v>
      </c>
      <c r="CB379" s="51"/>
      <c r="CC379" s="43">
        <v>0</v>
      </c>
      <c r="CD379" s="44">
        <v>0</v>
      </c>
      <c r="CE379" s="45">
        <v>65.8</v>
      </c>
      <c r="CF379" s="43">
        <v>387.56199999999995</v>
      </c>
      <c r="CG379" s="46">
        <v>0.94812680115273762</v>
      </c>
      <c r="CH379" s="43">
        <v>21.204000000000065</v>
      </c>
      <c r="CI379" s="51">
        <v>58.55</v>
      </c>
      <c r="CJ379" s="43">
        <v>344.85949999999997</v>
      </c>
      <c r="CK379" s="44">
        <v>0.84365994236311226</v>
      </c>
      <c r="CL379" s="45">
        <v>124.35</v>
      </c>
      <c r="CM379" s="43">
        <v>732.42149999999992</v>
      </c>
      <c r="CN379" s="46">
        <v>1.7917867435158499</v>
      </c>
      <c r="CO379" s="43">
        <v>-323.6554999999999</v>
      </c>
      <c r="CP379" s="71">
        <v>-54.95</v>
      </c>
      <c r="CQ379" s="77">
        <v>-323.65550000000002</v>
      </c>
      <c r="CR379" s="44">
        <v>-0.7917867435158501</v>
      </c>
      <c r="CS379" s="45">
        <v>69.399999999999991</v>
      </c>
      <c r="CT379" s="43">
        <v>408.76599999999991</v>
      </c>
      <c r="CU379" s="46">
        <v>0.99999999999999967</v>
      </c>
      <c r="CV379" s="43">
        <v>0</v>
      </c>
      <c r="CW379" s="71"/>
      <c r="CX379" s="43">
        <v>0</v>
      </c>
      <c r="CY379" s="44">
        <v>0</v>
      </c>
      <c r="CZ379" s="45">
        <v>69.399999999999991</v>
      </c>
      <c r="DA379" s="43">
        <v>408.76599999999991</v>
      </c>
      <c r="DB379" s="46">
        <v>0.99999999999999967</v>
      </c>
      <c r="DC379" s="43">
        <v>0</v>
      </c>
      <c r="DD379" s="71"/>
      <c r="DE379" s="78">
        <v>0</v>
      </c>
      <c r="DF379" s="44">
        <v>0</v>
      </c>
      <c r="DG379" s="45">
        <v>69.399999999999991</v>
      </c>
      <c r="DH379" s="43">
        <v>408.76599999999991</v>
      </c>
      <c r="DI379" s="46">
        <v>0.99999999999999967</v>
      </c>
      <c r="DJ379" s="43">
        <v>0</v>
      </c>
      <c r="DK379" s="71"/>
      <c r="DL379" s="78">
        <v>0</v>
      </c>
      <c r="DM379" s="44">
        <v>0</v>
      </c>
      <c r="DN379" s="45">
        <v>69.399999999999991</v>
      </c>
      <c r="DO379" s="43">
        <v>408.76599999999991</v>
      </c>
      <c r="DP379" s="46">
        <v>0.99999999999999967</v>
      </c>
      <c r="DQ379" s="43">
        <v>0</v>
      </c>
      <c r="DR379" s="45">
        <v>1.4210854715202004E-14</v>
      </c>
      <c r="DS379" s="45">
        <v>1.4210854715202004E-14</v>
      </c>
      <c r="DT379" s="45"/>
      <c r="DU379" s="45">
        <v>0</v>
      </c>
      <c r="DV379" s="77">
        <v>8.3701934272539797E-14</v>
      </c>
      <c r="DW379" s="77">
        <v>8.3701934272539797E-14</v>
      </c>
      <c r="DX379" s="77">
        <v>0</v>
      </c>
      <c r="DY379" s="79">
        <v>0</v>
      </c>
      <c r="DZ379" s="50">
        <v>4.2746839054585983E-15</v>
      </c>
      <c r="EA379" s="52">
        <v>2.047673590086744E-16</v>
      </c>
      <c r="EB379"/>
    </row>
    <row r="380" spans="1:132" ht="38.25" outlineLevel="1" x14ac:dyDescent="0.25">
      <c r="A380" s="37" t="s">
        <v>1014</v>
      </c>
      <c r="B380" s="38" t="s">
        <v>421</v>
      </c>
      <c r="C380" s="37" t="s">
        <v>48</v>
      </c>
      <c r="D380" s="37" t="s">
        <v>422</v>
      </c>
      <c r="E380" s="39" t="s">
        <v>130</v>
      </c>
      <c r="F380" s="39">
        <v>12</v>
      </c>
      <c r="G380" s="40">
        <v>5.46</v>
      </c>
      <c r="H380" s="40">
        <v>6.83</v>
      </c>
      <c r="I380" s="41">
        <v>81.96</v>
      </c>
      <c r="J380" s="51"/>
      <c r="K380" s="43">
        <v>0</v>
      </c>
      <c r="L380" s="44">
        <v>0</v>
      </c>
      <c r="M380" s="45">
        <v>0</v>
      </c>
      <c r="N380" s="43">
        <v>0</v>
      </c>
      <c r="O380" s="46">
        <v>0</v>
      </c>
      <c r="P380" s="43">
        <v>81.96</v>
      </c>
      <c r="Q380" s="51"/>
      <c r="R380" s="43">
        <v>0</v>
      </c>
      <c r="S380" s="44">
        <v>0</v>
      </c>
      <c r="T380" s="48">
        <v>0</v>
      </c>
      <c r="U380" s="43">
        <v>0</v>
      </c>
      <c r="V380" s="46">
        <v>0</v>
      </c>
      <c r="W380" s="43">
        <v>81.96</v>
      </c>
      <c r="X380" s="51"/>
      <c r="Y380" s="43">
        <v>0</v>
      </c>
      <c r="Z380" s="44">
        <v>0</v>
      </c>
      <c r="AA380" s="45">
        <v>0</v>
      </c>
      <c r="AB380" s="43">
        <v>0</v>
      </c>
      <c r="AC380" s="46">
        <v>0</v>
      </c>
      <c r="AD380" s="43">
        <v>81.96</v>
      </c>
      <c r="AE380" s="51"/>
      <c r="AF380" s="43">
        <v>0</v>
      </c>
      <c r="AG380" s="44">
        <v>0</v>
      </c>
      <c r="AH380" s="45">
        <v>0</v>
      </c>
      <c r="AI380" s="43">
        <v>0</v>
      </c>
      <c r="AJ380" s="46">
        <v>0</v>
      </c>
      <c r="AK380" s="43">
        <v>81.96</v>
      </c>
      <c r="AL380" s="51"/>
      <c r="AM380" s="43">
        <v>0</v>
      </c>
      <c r="AN380" s="44">
        <v>0</v>
      </c>
      <c r="AO380" s="45">
        <v>0</v>
      </c>
      <c r="AP380" s="43">
        <v>0</v>
      </c>
      <c r="AQ380" s="46">
        <v>0</v>
      </c>
      <c r="AR380" s="43">
        <v>81.96</v>
      </c>
      <c r="AS380" s="51">
        <v>12</v>
      </c>
      <c r="AT380" s="43">
        <v>81.960000000000008</v>
      </c>
      <c r="AU380" s="44">
        <v>1.0000000000000002</v>
      </c>
      <c r="AV380" s="45">
        <v>12</v>
      </c>
      <c r="AW380" s="43">
        <v>81.960000000000008</v>
      </c>
      <c r="AX380" s="46">
        <v>1.0000000000000002</v>
      </c>
      <c r="AY380" s="43">
        <v>0</v>
      </c>
      <c r="AZ380" s="51">
        <v>6.2</v>
      </c>
      <c r="BA380" s="43">
        <v>42.346000000000004</v>
      </c>
      <c r="BB380" s="44">
        <v>0.51666666666666672</v>
      </c>
      <c r="BC380" s="45">
        <v>18.2</v>
      </c>
      <c r="BD380" s="43">
        <v>124.30600000000001</v>
      </c>
      <c r="BE380" s="46">
        <v>1.5166666666666668</v>
      </c>
      <c r="BF380" s="43">
        <v>-42.346000000000018</v>
      </c>
      <c r="BG380" s="71">
        <v>-6</v>
      </c>
      <c r="BH380" s="43">
        <v>-40.980000000000004</v>
      </c>
      <c r="BI380" s="44">
        <v>-0.50000000000000011</v>
      </c>
      <c r="BJ380" s="45">
        <v>12.2</v>
      </c>
      <c r="BK380" s="43">
        <v>83.326000000000008</v>
      </c>
      <c r="BL380" s="46">
        <v>1.0166666666666668</v>
      </c>
      <c r="BM380" s="43">
        <v>-1.3660000000000139</v>
      </c>
      <c r="BN380" s="71">
        <v>-0.2</v>
      </c>
      <c r="BO380" s="43">
        <v>-1.3660000000000001</v>
      </c>
      <c r="BP380" s="44">
        <v>-1.666666666666667E-2</v>
      </c>
      <c r="BQ380" s="45">
        <v>12</v>
      </c>
      <c r="BR380" s="43">
        <v>81.960000000000008</v>
      </c>
      <c r="BS380" s="46">
        <v>1.0000000000000002</v>
      </c>
      <c r="BT380" s="43">
        <v>0</v>
      </c>
      <c r="BU380" s="51"/>
      <c r="BV380" s="43">
        <v>0</v>
      </c>
      <c r="BW380" s="44">
        <v>0</v>
      </c>
      <c r="BX380" s="45">
        <v>12</v>
      </c>
      <c r="BY380" s="43">
        <v>81.960000000000008</v>
      </c>
      <c r="BZ380" s="46">
        <v>1.0000000000000002</v>
      </c>
      <c r="CA380" s="43">
        <v>0</v>
      </c>
      <c r="CB380" s="51"/>
      <c r="CC380" s="43">
        <v>0</v>
      </c>
      <c r="CD380" s="44">
        <v>0</v>
      </c>
      <c r="CE380" s="45">
        <v>12</v>
      </c>
      <c r="CF380" s="43">
        <v>81.960000000000008</v>
      </c>
      <c r="CG380" s="46">
        <v>1.0000000000000002</v>
      </c>
      <c r="CH380" s="43">
        <v>0</v>
      </c>
      <c r="CI380" s="51">
        <v>12</v>
      </c>
      <c r="CJ380" s="43">
        <v>81.960000000000008</v>
      </c>
      <c r="CK380" s="44">
        <v>1.0000000000000002</v>
      </c>
      <c r="CL380" s="45">
        <v>24</v>
      </c>
      <c r="CM380" s="43">
        <v>163.92000000000002</v>
      </c>
      <c r="CN380" s="46">
        <v>2.0000000000000004</v>
      </c>
      <c r="CO380" s="43">
        <v>-81.960000000000022</v>
      </c>
      <c r="CP380" s="71">
        <v>-12</v>
      </c>
      <c r="CQ380" s="77">
        <v>-81.960000000000008</v>
      </c>
      <c r="CR380" s="44">
        <v>-1.0000000000000002</v>
      </c>
      <c r="CS380" s="45">
        <v>12</v>
      </c>
      <c r="CT380" s="43">
        <v>81.960000000000008</v>
      </c>
      <c r="CU380" s="46">
        <v>1.0000000000000002</v>
      </c>
      <c r="CV380" s="43">
        <v>0</v>
      </c>
      <c r="CW380" s="71"/>
      <c r="CX380" s="43">
        <v>0</v>
      </c>
      <c r="CY380" s="44">
        <v>0</v>
      </c>
      <c r="CZ380" s="45">
        <v>12</v>
      </c>
      <c r="DA380" s="43">
        <v>81.960000000000008</v>
      </c>
      <c r="DB380" s="46">
        <v>1.0000000000000002</v>
      </c>
      <c r="DC380" s="43">
        <v>0</v>
      </c>
      <c r="DD380" s="71"/>
      <c r="DE380" s="78">
        <v>0</v>
      </c>
      <c r="DF380" s="44">
        <v>0</v>
      </c>
      <c r="DG380" s="45">
        <v>12</v>
      </c>
      <c r="DH380" s="43">
        <v>81.960000000000008</v>
      </c>
      <c r="DI380" s="46">
        <v>1.0000000000000002</v>
      </c>
      <c r="DJ380" s="43">
        <v>0</v>
      </c>
      <c r="DK380" s="71"/>
      <c r="DL380" s="78">
        <v>0</v>
      </c>
      <c r="DM380" s="44">
        <v>0</v>
      </c>
      <c r="DN380" s="45">
        <v>12</v>
      </c>
      <c r="DO380" s="43">
        <v>81.960000000000008</v>
      </c>
      <c r="DP380" s="46">
        <v>1.0000000000000002</v>
      </c>
      <c r="DQ380" s="43">
        <v>0</v>
      </c>
      <c r="DR380" s="45">
        <v>0</v>
      </c>
      <c r="DS380" s="45">
        <v>0</v>
      </c>
      <c r="DT380" s="45"/>
      <c r="DU380" s="45">
        <v>0</v>
      </c>
      <c r="DV380" s="77">
        <v>0</v>
      </c>
      <c r="DW380" s="77">
        <v>0</v>
      </c>
      <c r="DX380" s="77">
        <v>0</v>
      </c>
      <c r="DY380" s="79">
        <v>0</v>
      </c>
      <c r="DZ380" s="50">
        <v>0</v>
      </c>
      <c r="EA380" s="52" t="s">
        <v>2076</v>
      </c>
      <c r="EB380"/>
    </row>
    <row r="381" spans="1:132" ht="38.25" outlineLevel="1" x14ac:dyDescent="0.25">
      <c r="A381" s="37" t="s">
        <v>1015</v>
      </c>
      <c r="B381" s="38" t="s">
        <v>724</v>
      </c>
      <c r="C381" s="37" t="s">
        <v>53</v>
      </c>
      <c r="D381" s="37" t="s">
        <v>599</v>
      </c>
      <c r="E381" s="39" t="s">
        <v>130</v>
      </c>
      <c r="F381" s="39">
        <v>69.400000000000006</v>
      </c>
      <c r="G381" s="40">
        <v>12.37</v>
      </c>
      <c r="H381" s="40">
        <v>15.48</v>
      </c>
      <c r="I381" s="41">
        <v>1074.3119999999999</v>
      </c>
      <c r="J381" s="51">
        <v>0</v>
      </c>
      <c r="K381" s="43">
        <v>0</v>
      </c>
      <c r="L381" s="44">
        <v>0</v>
      </c>
      <c r="M381" s="45">
        <v>0</v>
      </c>
      <c r="N381" s="43">
        <v>0</v>
      </c>
      <c r="O381" s="46">
        <v>0</v>
      </c>
      <c r="P381" s="43">
        <v>1074.3119999999999</v>
      </c>
      <c r="Q381" s="51"/>
      <c r="R381" s="43">
        <v>0</v>
      </c>
      <c r="S381" s="44">
        <v>0</v>
      </c>
      <c r="T381" s="48">
        <v>0</v>
      </c>
      <c r="U381" s="43">
        <v>0</v>
      </c>
      <c r="V381" s="46">
        <v>0</v>
      </c>
      <c r="W381" s="43">
        <v>1074.3119999999999</v>
      </c>
      <c r="X381" s="51"/>
      <c r="Y381" s="43">
        <v>0</v>
      </c>
      <c r="Z381" s="44">
        <v>0</v>
      </c>
      <c r="AA381" s="45">
        <v>0</v>
      </c>
      <c r="AB381" s="43">
        <v>0</v>
      </c>
      <c r="AC381" s="46">
        <v>0</v>
      </c>
      <c r="AD381" s="43">
        <v>1074.3119999999999</v>
      </c>
      <c r="AE381" s="51"/>
      <c r="AF381" s="43">
        <v>0</v>
      </c>
      <c r="AG381" s="44">
        <v>0</v>
      </c>
      <c r="AH381" s="45">
        <v>0</v>
      </c>
      <c r="AI381" s="43">
        <v>0</v>
      </c>
      <c r="AJ381" s="46">
        <v>0</v>
      </c>
      <c r="AK381" s="43">
        <v>1074.3119999999999</v>
      </c>
      <c r="AL381" s="51"/>
      <c r="AM381" s="43">
        <v>0</v>
      </c>
      <c r="AN381" s="44">
        <v>0</v>
      </c>
      <c r="AO381" s="45">
        <v>0</v>
      </c>
      <c r="AP381" s="43">
        <v>0</v>
      </c>
      <c r="AQ381" s="46">
        <v>0</v>
      </c>
      <c r="AR381" s="43">
        <v>1074.3119999999999</v>
      </c>
      <c r="AS381" s="51">
        <v>40</v>
      </c>
      <c r="AT381" s="43">
        <v>619.20000000000005</v>
      </c>
      <c r="AU381" s="44">
        <v>0.57636887608069176</v>
      </c>
      <c r="AV381" s="45">
        <v>40</v>
      </c>
      <c r="AW381" s="43">
        <v>619.20000000000005</v>
      </c>
      <c r="AX381" s="46">
        <v>0.57636887608069176</v>
      </c>
      <c r="AY381" s="43">
        <v>455.11199999999985</v>
      </c>
      <c r="AZ381" s="51"/>
      <c r="BA381" s="43">
        <v>0</v>
      </c>
      <c r="BB381" s="44">
        <v>0</v>
      </c>
      <c r="BC381" s="45">
        <v>40</v>
      </c>
      <c r="BD381" s="43">
        <v>619.20000000000005</v>
      </c>
      <c r="BE381" s="46">
        <v>0.57636887608069176</v>
      </c>
      <c r="BF381" s="43">
        <v>455.11199999999985</v>
      </c>
      <c r="BG381" s="51">
        <v>3.4</v>
      </c>
      <c r="BH381" s="43">
        <v>52.631999999999998</v>
      </c>
      <c r="BI381" s="44">
        <v>4.8991354466858796E-2</v>
      </c>
      <c r="BJ381" s="45">
        <v>43.4</v>
      </c>
      <c r="BK381" s="43">
        <v>671.83199999999999</v>
      </c>
      <c r="BL381" s="46">
        <v>0.62536023054755052</v>
      </c>
      <c r="BM381" s="43">
        <v>402.4799999999999</v>
      </c>
      <c r="BN381" s="51"/>
      <c r="BO381" s="43">
        <v>0</v>
      </c>
      <c r="BP381" s="44">
        <v>0</v>
      </c>
      <c r="BQ381" s="45">
        <v>43.4</v>
      </c>
      <c r="BR381" s="43">
        <v>671.83199999999999</v>
      </c>
      <c r="BS381" s="46">
        <v>0.62536023054755052</v>
      </c>
      <c r="BT381" s="43">
        <v>402.4799999999999</v>
      </c>
      <c r="BU381" s="51">
        <v>22.4</v>
      </c>
      <c r="BV381" s="43">
        <v>346.75200000000001</v>
      </c>
      <c r="BW381" s="44">
        <v>0.32276657060518738</v>
      </c>
      <c r="BX381" s="45">
        <v>65.8</v>
      </c>
      <c r="BY381" s="43">
        <v>1018.5840000000001</v>
      </c>
      <c r="BZ381" s="46">
        <v>0.94812680115273795</v>
      </c>
      <c r="CA381" s="43">
        <v>55.727999999999838</v>
      </c>
      <c r="CB381" s="51"/>
      <c r="CC381" s="43">
        <v>0</v>
      </c>
      <c r="CD381" s="44">
        <v>0</v>
      </c>
      <c r="CE381" s="45">
        <v>65.8</v>
      </c>
      <c r="CF381" s="43">
        <v>1018.5840000000001</v>
      </c>
      <c r="CG381" s="46">
        <v>0.94812680115273795</v>
      </c>
      <c r="CH381" s="43">
        <v>55.727999999999838</v>
      </c>
      <c r="CI381" s="51">
        <v>58.55</v>
      </c>
      <c r="CJ381" s="43">
        <v>906.35399999999993</v>
      </c>
      <c r="CK381" s="44">
        <v>0.84365994236311237</v>
      </c>
      <c r="CL381" s="45">
        <v>124.35</v>
      </c>
      <c r="CM381" s="43">
        <v>1924.9380000000001</v>
      </c>
      <c r="CN381" s="46">
        <v>1.7917867435158503</v>
      </c>
      <c r="CO381" s="43">
        <v>-850.6260000000002</v>
      </c>
      <c r="CP381" s="71">
        <v>-54.95</v>
      </c>
      <c r="CQ381" s="77">
        <v>-850.62600000000009</v>
      </c>
      <c r="CR381" s="44">
        <v>-0.79178674351585032</v>
      </c>
      <c r="CS381" s="45">
        <v>69.399999999999991</v>
      </c>
      <c r="CT381" s="43">
        <v>1074.3119999999999</v>
      </c>
      <c r="CU381" s="46">
        <v>1</v>
      </c>
      <c r="CV381" s="43">
        <v>0</v>
      </c>
      <c r="CW381" s="71"/>
      <c r="CX381" s="43">
        <v>0</v>
      </c>
      <c r="CY381" s="44">
        <v>0</v>
      </c>
      <c r="CZ381" s="45">
        <v>69.399999999999991</v>
      </c>
      <c r="DA381" s="43">
        <v>1074.3119999999999</v>
      </c>
      <c r="DB381" s="46">
        <v>1</v>
      </c>
      <c r="DC381" s="43">
        <v>0</v>
      </c>
      <c r="DD381" s="71"/>
      <c r="DE381" s="78">
        <v>0</v>
      </c>
      <c r="DF381" s="44">
        <v>0</v>
      </c>
      <c r="DG381" s="45">
        <v>69.399999999999991</v>
      </c>
      <c r="DH381" s="43">
        <v>1074.3119999999999</v>
      </c>
      <c r="DI381" s="46">
        <v>1</v>
      </c>
      <c r="DJ381" s="43">
        <v>0</v>
      </c>
      <c r="DK381" s="71"/>
      <c r="DL381" s="78">
        <v>0</v>
      </c>
      <c r="DM381" s="44">
        <v>0</v>
      </c>
      <c r="DN381" s="45">
        <v>69.399999999999991</v>
      </c>
      <c r="DO381" s="43">
        <v>1074.3119999999999</v>
      </c>
      <c r="DP381" s="46">
        <v>1</v>
      </c>
      <c r="DQ381" s="43">
        <v>0</v>
      </c>
      <c r="DR381" s="45">
        <v>1.4210854715202004E-14</v>
      </c>
      <c r="DS381" s="45">
        <v>1.4210854715202004E-14</v>
      </c>
      <c r="DT381" s="45"/>
      <c r="DU381" s="45">
        <v>0</v>
      </c>
      <c r="DV381" s="77">
        <v>2.1998403099132702E-13</v>
      </c>
      <c r="DW381" s="77">
        <v>2.1998403099132702E-13</v>
      </c>
      <c r="DX381" s="77">
        <v>0</v>
      </c>
      <c r="DY381" s="79">
        <v>0</v>
      </c>
      <c r="DZ381" s="50">
        <v>0</v>
      </c>
      <c r="EA381" s="52">
        <v>2.047673590086744E-16</v>
      </c>
      <c r="EB381"/>
    </row>
    <row r="382" spans="1:132" ht="38.25" outlineLevel="1" x14ac:dyDescent="0.25">
      <c r="A382" s="37" t="s">
        <v>1016</v>
      </c>
      <c r="B382" s="38" t="s">
        <v>424</v>
      </c>
      <c r="C382" s="37" t="s">
        <v>48</v>
      </c>
      <c r="D382" s="37" t="s">
        <v>425</v>
      </c>
      <c r="E382" s="39" t="s">
        <v>130</v>
      </c>
      <c r="F382" s="39">
        <v>12</v>
      </c>
      <c r="G382" s="40">
        <v>18.63</v>
      </c>
      <c r="H382" s="40">
        <v>23.32</v>
      </c>
      <c r="I382" s="41">
        <v>279.83999999999997</v>
      </c>
      <c r="J382" s="51">
        <v>0</v>
      </c>
      <c r="K382" s="43">
        <v>0</v>
      </c>
      <c r="L382" s="44">
        <v>0</v>
      </c>
      <c r="M382" s="45">
        <v>0</v>
      </c>
      <c r="N382" s="43">
        <v>0</v>
      </c>
      <c r="O382" s="46">
        <v>0</v>
      </c>
      <c r="P382" s="43">
        <v>279.83999999999997</v>
      </c>
      <c r="Q382" s="51"/>
      <c r="R382" s="43">
        <v>0</v>
      </c>
      <c r="S382" s="44">
        <v>0</v>
      </c>
      <c r="T382" s="48">
        <v>0</v>
      </c>
      <c r="U382" s="43">
        <v>0</v>
      </c>
      <c r="V382" s="46">
        <v>0</v>
      </c>
      <c r="W382" s="43">
        <v>279.83999999999997</v>
      </c>
      <c r="X382" s="51"/>
      <c r="Y382" s="43">
        <v>0</v>
      </c>
      <c r="Z382" s="44">
        <v>0</v>
      </c>
      <c r="AA382" s="45">
        <v>0</v>
      </c>
      <c r="AB382" s="43">
        <v>0</v>
      </c>
      <c r="AC382" s="46">
        <v>0</v>
      </c>
      <c r="AD382" s="43">
        <v>279.83999999999997</v>
      </c>
      <c r="AE382" s="51"/>
      <c r="AF382" s="43">
        <v>0</v>
      </c>
      <c r="AG382" s="44">
        <v>0</v>
      </c>
      <c r="AH382" s="45">
        <v>0</v>
      </c>
      <c r="AI382" s="43">
        <v>0</v>
      </c>
      <c r="AJ382" s="46">
        <v>0</v>
      </c>
      <c r="AK382" s="43">
        <v>279.83999999999997</v>
      </c>
      <c r="AL382" s="51"/>
      <c r="AM382" s="43">
        <v>0</v>
      </c>
      <c r="AN382" s="44">
        <v>0</v>
      </c>
      <c r="AO382" s="45">
        <v>0</v>
      </c>
      <c r="AP382" s="43">
        <v>0</v>
      </c>
      <c r="AQ382" s="46">
        <v>0</v>
      </c>
      <c r="AR382" s="43">
        <v>279.83999999999997</v>
      </c>
      <c r="AS382" s="51"/>
      <c r="AT382" s="43">
        <v>0</v>
      </c>
      <c r="AU382" s="44">
        <v>0</v>
      </c>
      <c r="AV382" s="45">
        <v>0</v>
      </c>
      <c r="AW382" s="43">
        <v>0</v>
      </c>
      <c r="AX382" s="46">
        <v>0</v>
      </c>
      <c r="AY382" s="43">
        <v>279.83999999999997</v>
      </c>
      <c r="AZ382" s="51">
        <v>12</v>
      </c>
      <c r="BA382" s="43">
        <v>279.84000000000003</v>
      </c>
      <c r="BB382" s="44">
        <v>1.0000000000000002</v>
      </c>
      <c r="BC382" s="45">
        <v>12</v>
      </c>
      <c r="BD382" s="43">
        <v>279.84000000000003</v>
      </c>
      <c r="BE382" s="46">
        <v>1.0000000000000002</v>
      </c>
      <c r="BF382" s="43">
        <v>0</v>
      </c>
      <c r="BG382" s="51"/>
      <c r="BH382" s="43">
        <v>0</v>
      </c>
      <c r="BI382" s="44">
        <v>0</v>
      </c>
      <c r="BJ382" s="45">
        <v>12</v>
      </c>
      <c r="BK382" s="43">
        <v>279.84000000000003</v>
      </c>
      <c r="BL382" s="46">
        <v>1.0000000000000002</v>
      </c>
      <c r="BM382" s="43">
        <v>0</v>
      </c>
      <c r="BN382" s="51"/>
      <c r="BO382" s="43">
        <v>0</v>
      </c>
      <c r="BP382" s="44">
        <v>0</v>
      </c>
      <c r="BQ382" s="45">
        <v>12</v>
      </c>
      <c r="BR382" s="43">
        <v>279.84000000000003</v>
      </c>
      <c r="BS382" s="46">
        <v>1.0000000000000002</v>
      </c>
      <c r="BT382" s="43">
        <v>0</v>
      </c>
      <c r="BU382" s="51"/>
      <c r="BV382" s="43">
        <v>0</v>
      </c>
      <c r="BW382" s="44">
        <v>0</v>
      </c>
      <c r="BX382" s="45">
        <v>12</v>
      </c>
      <c r="BY382" s="43">
        <v>279.84000000000003</v>
      </c>
      <c r="BZ382" s="46">
        <v>1.0000000000000002</v>
      </c>
      <c r="CA382" s="43">
        <v>0</v>
      </c>
      <c r="CB382" s="51"/>
      <c r="CC382" s="43">
        <v>0</v>
      </c>
      <c r="CD382" s="44">
        <v>0</v>
      </c>
      <c r="CE382" s="45">
        <v>12</v>
      </c>
      <c r="CF382" s="43">
        <v>279.84000000000003</v>
      </c>
      <c r="CG382" s="46">
        <v>1.0000000000000002</v>
      </c>
      <c r="CH382" s="43">
        <v>0</v>
      </c>
      <c r="CI382" s="51">
        <v>12</v>
      </c>
      <c r="CJ382" s="43">
        <v>279.84000000000003</v>
      </c>
      <c r="CK382" s="44">
        <v>1.0000000000000002</v>
      </c>
      <c r="CL382" s="45">
        <v>24</v>
      </c>
      <c r="CM382" s="43">
        <v>559.68000000000006</v>
      </c>
      <c r="CN382" s="46">
        <v>2.0000000000000004</v>
      </c>
      <c r="CO382" s="43">
        <v>-279.84000000000009</v>
      </c>
      <c r="CP382" s="71">
        <v>-12</v>
      </c>
      <c r="CQ382" s="77">
        <v>-279.84000000000003</v>
      </c>
      <c r="CR382" s="44">
        <v>-1.0000000000000002</v>
      </c>
      <c r="CS382" s="45">
        <v>12</v>
      </c>
      <c r="CT382" s="43">
        <v>279.84000000000003</v>
      </c>
      <c r="CU382" s="46">
        <v>1.0000000000000002</v>
      </c>
      <c r="CV382" s="43">
        <v>0</v>
      </c>
      <c r="CW382" s="71"/>
      <c r="CX382" s="43">
        <v>0</v>
      </c>
      <c r="CY382" s="44">
        <v>0</v>
      </c>
      <c r="CZ382" s="45">
        <v>12</v>
      </c>
      <c r="DA382" s="43">
        <v>279.84000000000003</v>
      </c>
      <c r="DB382" s="46">
        <v>1.0000000000000002</v>
      </c>
      <c r="DC382" s="43">
        <v>0</v>
      </c>
      <c r="DD382" s="71"/>
      <c r="DE382" s="78">
        <v>0</v>
      </c>
      <c r="DF382" s="44">
        <v>0</v>
      </c>
      <c r="DG382" s="45">
        <v>12</v>
      </c>
      <c r="DH382" s="43">
        <v>279.84000000000003</v>
      </c>
      <c r="DI382" s="46">
        <v>1.0000000000000002</v>
      </c>
      <c r="DJ382" s="43">
        <v>0</v>
      </c>
      <c r="DK382" s="71"/>
      <c r="DL382" s="78">
        <v>0</v>
      </c>
      <c r="DM382" s="44">
        <v>0</v>
      </c>
      <c r="DN382" s="45">
        <v>12</v>
      </c>
      <c r="DO382" s="43">
        <v>279.84000000000003</v>
      </c>
      <c r="DP382" s="46">
        <v>1.0000000000000002</v>
      </c>
      <c r="DQ382" s="43">
        <v>0</v>
      </c>
      <c r="DR382" s="45">
        <v>0</v>
      </c>
      <c r="DS382" s="45">
        <v>0</v>
      </c>
      <c r="DT382" s="45"/>
      <c r="DU382" s="45">
        <v>0</v>
      </c>
      <c r="DV382" s="77">
        <v>0</v>
      </c>
      <c r="DW382" s="77">
        <v>0</v>
      </c>
      <c r="DX382" s="77">
        <v>0</v>
      </c>
      <c r="DY382" s="79">
        <v>0</v>
      </c>
      <c r="DZ382" s="50">
        <v>0</v>
      </c>
      <c r="EA382" s="52" t="s">
        <v>2076</v>
      </c>
      <c r="EB382"/>
    </row>
    <row r="383" spans="1:132" ht="38.25" outlineLevel="1" x14ac:dyDescent="0.25">
      <c r="A383" s="37" t="s">
        <v>1017</v>
      </c>
      <c r="B383" s="38" t="s">
        <v>1018</v>
      </c>
      <c r="C383" s="37" t="s">
        <v>53</v>
      </c>
      <c r="D383" s="37" t="s">
        <v>1019</v>
      </c>
      <c r="E383" s="39" t="s">
        <v>63</v>
      </c>
      <c r="F383" s="39">
        <v>2</v>
      </c>
      <c r="G383" s="40">
        <v>55.9</v>
      </c>
      <c r="H383" s="40">
        <v>69.989999999999995</v>
      </c>
      <c r="I383" s="41">
        <v>139.97999999999999</v>
      </c>
      <c r="J383" s="51">
        <v>0</v>
      </c>
      <c r="K383" s="43">
        <v>0</v>
      </c>
      <c r="L383" s="44">
        <v>0</v>
      </c>
      <c r="M383" s="45">
        <v>0</v>
      </c>
      <c r="N383" s="43">
        <v>0</v>
      </c>
      <c r="O383" s="46">
        <v>0</v>
      </c>
      <c r="P383" s="43">
        <v>139.97999999999999</v>
      </c>
      <c r="Q383" s="51"/>
      <c r="R383" s="43">
        <v>0</v>
      </c>
      <c r="S383" s="44">
        <v>0</v>
      </c>
      <c r="T383" s="48">
        <v>0</v>
      </c>
      <c r="U383" s="43">
        <v>0</v>
      </c>
      <c r="V383" s="46">
        <v>0</v>
      </c>
      <c r="W383" s="43">
        <v>139.97999999999999</v>
      </c>
      <c r="X383" s="51"/>
      <c r="Y383" s="43">
        <v>0</v>
      </c>
      <c r="Z383" s="44">
        <v>0</v>
      </c>
      <c r="AA383" s="45">
        <v>0</v>
      </c>
      <c r="AB383" s="43">
        <v>0</v>
      </c>
      <c r="AC383" s="46">
        <v>0</v>
      </c>
      <c r="AD383" s="43">
        <v>139.97999999999999</v>
      </c>
      <c r="AE383" s="51"/>
      <c r="AF383" s="43">
        <v>0</v>
      </c>
      <c r="AG383" s="44">
        <v>0</v>
      </c>
      <c r="AH383" s="45">
        <v>0</v>
      </c>
      <c r="AI383" s="43">
        <v>0</v>
      </c>
      <c r="AJ383" s="46">
        <v>0</v>
      </c>
      <c r="AK383" s="43">
        <v>139.97999999999999</v>
      </c>
      <c r="AL383" s="51"/>
      <c r="AM383" s="43">
        <v>0</v>
      </c>
      <c r="AN383" s="44">
        <v>0</v>
      </c>
      <c r="AO383" s="45">
        <v>0</v>
      </c>
      <c r="AP383" s="43">
        <v>0</v>
      </c>
      <c r="AQ383" s="46">
        <v>0</v>
      </c>
      <c r="AR383" s="43">
        <v>139.97999999999999</v>
      </c>
      <c r="AS383" s="51"/>
      <c r="AT383" s="43">
        <v>0</v>
      </c>
      <c r="AU383" s="44">
        <v>0</v>
      </c>
      <c r="AV383" s="45">
        <v>0</v>
      </c>
      <c r="AW383" s="43">
        <v>0</v>
      </c>
      <c r="AX383" s="46">
        <v>0</v>
      </c>
      <c r="AY383" s="43">
        <v>139.97999999999999</v>
      </c>
      <c r="AZ383" s="51"/>
      <c r="BA383" s="43">
        <v>0</v>
      </c>
      <c r="BB383" s="44">
        <v>0</v>
      </c>
      <c r="BC383" s="45">
        <v>0</v>
      </c>
      <c r="BD383" s="43">
        <v>0</v>
      </c>
      <c r="BE383" s="46">
        <v>0</v>
      </c>
      <c r="BF383" s="43">
        <v>139.97999999999999</v>
      </c>
      <c r="BG383" s="51"/>
      <c r="BH383" s="43">
        <v>0</v>
      </c>
      <c r="BI383" s="44">
        <v>0</v>
      </c>
      <c r="BJ383" s="45">
        <v>0</v>
      </c>
      <c r="BK383" s="43">
        <v>0</v>
      </c>
      <c r="BL383" s="46">
        <v>0</v>
      </c>
      <c r="BM383" s="43">
        <v>139.97999999999999</v>
      </c>
      <c r="BN383" s="51"/>
      <c r="BO383" s="43">
        <v>0</v>
      </c>
      <c r="BP383" s="44">
        <v>0</v>
      </c>
      <c r="BQ383" s="45">
        <v>0</v>
      </c>
      <c r="BR383" s="43">
        <v>0</v>
      </c>
      <c r="BS383" s="46">
        <v>0</v>
      </c>
      <c r="BT383" s="43">
        <v>139.97999999999999</v>
      </c>
      <c r="BU383" s="51"/>
      <c r="BV383" s="43">
        <v>0</v>
      </c>
      <c r="BW383" s="44">
        <v>0</v>
      </c>
      <c r="BX383" s="45">
        <v>0</v>
      </c>
      <c r="BY383" s="43">
        <v>0</v>
      </c>
      <c r="BZ383" s="46">
        <v>0</v>
      </c>
      <c r="CA383" s="43">
        <v>139.97999999999999</v>
      </c>
      <c r="CB383" s="51"/>
      <c r="CC383" s="43">
        <v>0</v>
      </c>
      <c r="CD383" s="44">
        <v>0</v>
      </c>
      <c r="CE383" s="45">
        <v>0</v>
      </c>
      <c r="CF383" s="43">
        <v>0</v>
      </c>
      <c r="CG383" s="46">
        <v>0</v>
      </c>
      <c r="CH383" s="43">
        <v>139.97999999999999</v>
      </c>
      <c r="CI383" s="51"/>
      <c r="CJ383" s="43">
        <v>0</v>
      </c>
      <c r="CK383" s="44">
        <v>0</v>
      </c>
      <c r="CL383" s="45">
        <v>0</v>
      </c>
      <c r="CM383" s="43">
        <v>0</v>
      </c>
      <c r="CN383" s="46">
        <v>0</v>
      </c>
      <c r="CO383" s="43">
        <v>139.97999999999999</v>
      </c>
      <c r="CP383" s="51">
        <v>2</v>
      </c>
      <c r="CQ383" s="43">
        <v>139.97999999999999</v>
      </c>
      <c r="CR383" s="44">
        <v>1</v>
      </c>
      <c r="CS383" s="45">
        <v>2</v>
      </c>
      <c r="CT383" s="43">
        <v>139.97999999999999</v>
      </c>
      <c r="CU383" s="46">
        <v>1</v>
      </c>
      <c r="CV383" s="43">
        <v>0</v>
      </c>
      <c r="CW383" s="51"/>
      <c r="CX383" s="43">
        <v>0</v>
      </c>
      <c r="CY383" s="44">
        <v>0</v>
      </c>
      <c r="CZ383" s="45">
        <v>2</v>
      </c>
      <c r="DA383" s="43">
        <v>139.97999999999999</v>
      </c>
      <c r="DB383" s="46">
        <v>1</v>
      </c>
      <c r="DC383" s="43">
        <v>0</v>
      </c>
      <c r="DD383" s="51"/>
      <c r="DE383" s="43">
        <v>0</v>
      </c>
      <c r="DF383" s="44">
        <v>0</v>
      </c>
      <c r="DG383" s="45">
        <v>2</v>
      </c>
      <c r="DH383" s="43">
        <v>139.97999999999999</v>
      </c>
      <c r="DI383" s="46">
        <v>1</v>
      </c>
      <c r="DJ383" s="43">
        <v>0</v>
      </c>
      <c r="DK383" s="51"/>
      <c r="DL383" s="43">
        <v>0</v>
      </c>
      <c r="DM383" s="44">
        <v>0</v>
      </c>
      <c r="DN383" s="45">
        <v>2</v>
      </c>
      <c r="DO383" s="43">
        <v>139.97999999999999</v>
      </c>
      <c r="DP383" s="46">
        <v>1</v>
      </c>
      <c r="DQ383" s="43">
        <v>0</v>
      </c>
      <c r="DR383" s="45">
        <v>0</v>
      </c>
      <c r="DS383" s="45">
        <v>0</v>
      </c>
      <c r="DT383" s="45"/>
      <c r="DU383" s="45">
        <v>0</v>
      </c>
      <c r="DV383" s="43">
        <v>0</v>
      </c>
      <c r="DW383" s="43">
        <v>0</v>
      </c>
      <c r="DX383" s="43">
        <v>0</v>
      </c>
      <c r="DY383" s="50">
        <v>0</v>
      </c>
      <c r="DZ383" s="50">
        <v>0</v>
      </c>
      <c r="EA383" s="52" t="s">
        <v>2076</v>
      </c>
      <c r="EB383"/>
    </row>
    <row r="384" spans="1:132" ht="38.25" outlineLevel="1" x14ac:dyDescent="0.25">
      <c r="A384" s="37" t="s">
        <v>1020</v>
      </c>
      <c r="B384" s="38" t="s">
        <v>672</v>
      </c>
      <c r="C384" s="37" t="s">
        <v>53</v>
      </c>
      <c r="D384" s="37" t="s">
        <v>673</v>
      </c>
      <c r="E384" s="39" t="s">
        <v>63</v>
      </c>
      <c r="F384" s="39">
        <v>2</v>
      </c>
      <c r="G384" s="40">
        <v>8.4700000000000006</v>
      </c>
      <c r="H384" s="40">
        <v>10.6</v>
      </c>
      <c r="I384" s="41">
        <v>21.2</v>
      </c>
      <c r="J384" s="51">
        <v>0</v>
      </c>
      <c r="K384" s="43">
        <v>0</v>
      </c>
      <c r="L384" s="44">
        <v>0</v>
      </c>
      <c r="M384" s="45">
        <v>0</v>
      </c>
      <c r="N384" s="43">
        <v>0</v>
      </c>
      <c r="O384" s="46">
        <v>0</v>
      </c>
      <c r="P384" s="43">
        <v>21.2</v>
      </c>
      <c r="Q384" s="51"/>
      <c r="R384" s="43">
        <v>0</v>
      </c>
      <c r="S384" s="44">
        <v>0</v>
      </c>
      <c r="T384" s="48">
        <v>0</v>
      </c>
      <c r="U384" s="43">
        <v>0</v>
      </c>
      <c r="V384" s="46">
        <v>0</v>
      </c>
      <c r="W384" s="43">
        <v>21.2</v>
      </c>
      <c r="X384" s="51"/>
      <c r="Y384" s="43">
        <v>0</v>
      </c>
      <c r="Z384" s="44">
        <v>0</v>
      </c>
      <c r="AA384" s="45">
        <v>0</v>
      </c>
      <c r="AB384" s="43">
        <v>0</v>
      </c>
      <c r="AC384" s="46">
        <v>0</v>
      </c>
      <c r="AD384" s="43">
        <v>21.2</v>
      </c>
      <c r="AE384" s="51"/>
      <c r="AF384" s="43">
        <v>0</v>
      </c>
      <c r="AG384" s="44">
        <v>0</v>
      </c>
      <c r="AH384" s="45">
        <v>0</v>
      </c>
      <c r="AI384" s="43">
        <v>0</v>
      </c>
      <c r="AJ384" s="46">
        <v>0</v>
      </c>
      <c r="AK384" s="43">
        <v>21.2</v>
      </c>
      <c r="AL384" s="51"/>
      <c r="AM384" s="43">
        <v>0</v>
      </c>
      <c r="AN384" s="44">
        <v>0</v>
      </c>
      <c r="AO384" s="45">
        <v>0</v>
      </c>
      <c r="AP384" s="43">
        <v>0</v>
      </c>
      <c r="AQ384" s="46">
        <v>0</v>
      </c>
      <c r="AR384" s="43">
        <v>21.2</v>
      </c>
      <c r="AS384" s="51">
        <v>4</v>
      </c>
      <c r="AT384" s="43">
        <v>42.4</v>
      </c>
      <c r="AU384" s="44">
        <v>2</v>
      </c>
      <c r="AV384" s="45">
        <v>4</v>
      </c>
      <c r="AW384" s="43">
        <v>42.4</v>
      </c>
      <c r="AX384" s="46">
        <v>2</v>
      </c>
      <c r="AY384" s="43">
        <v>-21.2</v>
      </c>
      <c r="AZ384" s="51"/>
      <c r="BA384" s="43">
        <v>0</v>
      </c>
      <c r="BB384" s="44">
        <v>0</v>
      </c>
      <c r="BC384" s="45">
        <v>4</v>
      </c>
      <c r="BD384" s="43">
        <v>42.4</v>
      </c>
      <c r="BE384" s="46">
        <v>2</v>
      </c>
      <c r="BF384" s="43">
        <v>-21.2</v>
      </c>
      <c r="BG384" s="71">
        <v>-2</v>
      </c>
      <c r="BH384" s="43">
        <v>-21.2</v>
      </c>
      <c r="BI384" s="44">
        <v>-1</v>
      </c>
      <c r="BJ384" s="45">
        <v>2</v>
      </c>
      <c r="BK384" s="43">
        <v>21.2</v>
      </c>
      <c r="BL384" s="46">
        <v>1</v>
      </c>
      <c r="BM384" s="43">
        <v>0</v>
      </c>
      <c r="BN384" s="51"/>
      <c r="BO384" s="43">
        <v>0</v>
      </c>
      <c r="BP384" s="44">
        <v>0</v>
      </c>
      <c r="BQ384" s="45">
        <v>2</v>
      </c>
      <c r="BR384" s="43">
        <v>21.2</v>
      </c>
      <c r="BS384" s="46">
        <v>1</v>
      </c>
      <c r="BT384" s="43">
        <v>0</v>
      </c>
      <c r="BU384" s="51"/>
      <c r="BV384" s="43">
        <v>0</v>
      </c>
      <c r="BW384" s="44">
        <v>0</v>
      </c>
      <c r="BX384" s="45">
        <v>2</v>
      </c>
      <c r="BY384" s="43">
        <v>21.2</v>
      </c>
      <c r="BZ384" s="46">
        <v>1</v>
      </c>
      <c r="CA384" s="43">
        <v>0</v>
      </c>
      <c r="CB384" s="51"/>
      <c r="CC384" s="43">
        <v>0</v>
      </c>
      <c r="CD384" s="44">
        <v>0</v>
      </c>
      <c r="CE384" s="45">
        <v>2</v>
      </c>
      <c r="CF384" s="43">
        <v>21.2</v>
      </c>
      <c r="CG384" s="46">
        <v>1</v>
      </c>
      <c r="CH384" s="43">
        <v>0</v>
      </c>
      <c r="CI384" s="51"/>
      <c r="CJ384" s="43">
        <v>0</v>
      </c>
      <c r="CK384" s="44">
        <v>0</v>
      </c>
      <c r="CL384" s="45">
        <v>2</v>
      </c>
      <c r="CM384" s="43">
        <v>21.2</v>
      </c>
      <c r="CN384" s="46">
        <v>1</v>
      </c>
      <c r="CO384" s="43">
        <v>0</v>
      </c>
      <c r="CP384" s="51"/>
      <c r="CQ384" s="43">
        <v>0</v>
      </c>
      <c r="CR384" s="44">
        <v>0</v>
      </c>
      <c r="CS384" s="45">
        <v>2</v>
      </c>
      <c r="CT384" s="43">
        <v>21.2</v>
      </c>
      <c r="CU384" s="46">
        <v>1</v>
      </c>
      <c r="CV384" s="43">
        <v>0</v>
      </c>
      <c r="CW384" s="51"/>
      <c r="CX384" s="43">
        <v>0</v>
      </c>
      <c r="CY384" s="44">
        <v>0</v>
      </c>
      <c r="CZ384" s="45">
        <v>2</v>
      </c>
      <c r="DA384" s="43">
        <v>21.2</v>
      </c>
      <c r="DB384" s="46">
        <v>1</v>
      </c>
      <c r="DC384" s="43">
        <v>0</v>
      </c>
      <c r="DD384" s="51"/>
      <c r="DE384" s="43">
        <v>0</v>
      </c>
      <c r="DF384" s="44">
        <v>0</v>
      </c>
      <c r="DG384" s="45">
        <v>2</v>
      </c>
      <c r="DH384" s="43">
        <v>21.2</v>
      </c>
      <c r="DI384" s="46">
        <v>1</v>
      </c>
      <c r="DJ384" s="43">
        <v>0</v>
      </c>
      <c r="DK384" s="51"/>
      <c r="DL384" s="43">
        <v>0</v>
      </c>
      <c r="DM384" s="44">
        <v>0</v>
      </c>
      <c r="DN384" s="45">
        <v>2</v>
      </c>
      <c r="DO384" s="43">
        <v>21.2</v>
      </c>
      <c r="DP384" s="46">
        <v>1</v>
      </c>
      <c r="DQ384" s="43">
        <v>0</v>
      </c>
      <c r="DR384" s="45">
        <v>0</v>
      </c>
      <c r="DS384" s="45">
        <v>0</v>
      </c>
      <c r="DT384" s="45"/>
      <c r="DU384" s="45">
        <v>0</v>
      </c>
      <c r="DV384" s="43">
        <v>0</v>
      </c>
      <c r="DW384" s="43">
        <v>0</v>
      </c>
      <c r="DX384" s="43">
        <v>0</v>
      </c>
      <c r="DY384" s="50">
        <v>0</v>
      </c>
      <c r="DZ384" s="50">
        <v>0</v>
      </c>
      <c r="EA384" s="52" t="s">
        <v>2076</v>
      </c>
      <c r="EB384"/>
    </row>
    <row r="385" spans="1:132" ht="38.25" outlineLevel="1" x14ac:dyDescent="0.25">
      <c r="A385" s="37" t="s">
        <v>1021</v>
      </c>
      <c r="B385" s="38" t="s">
        <v>733</v>
      </c>
      <c r="C385" s="37" t="s">
        <v>53</v>
      </c>
      <c r="D385" s="37" t="s">
        <v>734</v>
      </c>
      <c r="E385" s="39" t="s">
        <v>63</v>
      </c>
      <c r="F385" s="39">
        <v>6</v>
      </c>
      <c r="G385" s="40">
        <v>10.47</v>
      </c>
      <c r="H385" s="40">
        <v>13.11</v>
      </c>
      <c r="I385" s="41">
        <v>78.66</v>
      </c>
      <c r="J385" s="51">
        <v>0</v>
      </c>
      <c r="K385" s="43">
        <v>0</v>
      </c>
      <c r="L385" s="44">
        <v>0</v>
      </c>
      <c r="M385" s="45">
        <v>0</v>
      </c>
      <c r="N385" s="43">
        <v>0</v>
      </c>
      <c r="O385" s="46">
        <v>0</v>
      </c>
      <c r="P385" s="43">
        <v>78.66</v>
      </c>
      <c r="Q385" s="51"/>
      <c r="R385" s="43">
        <v>0</v>
      </c>
      <c r="S385" s="44">
        <v>0</v>
      </c>
      <c r="T385" s="48">
        <v>0</v>
      </c>
      <c r="U385" s="43">
        <v>0</v>
      </c>
      <c r="V385" s="46">
        <v>0</v>
      </c>
      <c r="W385" s="43">
        <v>78.66</v>
      </c>
      <c r="X385" s="51"/>
      <c r="Y385" s="43">
        <v>0</v>
      </c>
      <c r="Z385" s="44">
        <v>0</v>
      </c>
      <c r="AA385" s="45">
        <v>0</v>
      </c>
      <c r="AB385" s="43">
        <v>0</v>
      </c>
      <c r="AC385" s="46">
        <v>0</v>
      </c>
      <c r="AD385" s="43">
        <v>78.66</v>
      </c>
      <c r="AE385" s="51"/>
      <c r="AF385" s="43">
        <v>0</v>
      </c>
      <c r="AG385" s="44">
        <v>0</v>
      </c>
      <c r="AH385" s="45">
        <v>0</v>
      </c>
      <c r="AI385" s="43">
        <v>0</v>
      </c>
      <c r="AJ385" s="46">
        <v>0</v>
      </c>
      <c r="AK385" s="43">
        <v>78.66</v>
      </c>
      <c r="AL385" s="51"/>
      <c r="AM385" s="43">
        <v>0</v>
      </c>
      <c r="AN385" s="44">
        <v>0</v>
      </c>
      <c r="AO385" s="45">
        <v>0</v>
      </c>
      <c r="AP385" s="43">
        <v>0</v>
      </c>
      <c r="AQ385" s="46">
        <v>0</v>
      </c>
      <c r="AR385" s="43">
        <v>78.66</v>
      </c>
      <c r="AS385" s="51">
        <v>3</v>
      </c>
      <c r="AT385" s="43">
        <v>39.33</v>
      </c>
      <c r="AU385" s="44">
        <v>0.5</v>
      </c>
      <c r="AV385" s="45">
        <v>3</v>
      </c>
      <c r="AW385" s="43">
        <v>39.33</v>
      </c>
      <c r="AX385" s="46">
        <v>0.5</v>
      </c>
      <c r="AY385" s="43">
        <v>39.33</v>
      </c>
      <c r="AZ385" s="51">
        <v>3</v>
      </c>
      <c r="BA385" s="43">
        <v>39.33</v>
      </c>
      <c r="BB385" s="44">
        <v>0.5</v>
      </c>
      <c r="BC385" s="45">
        <v>6</v>
      </c>
      <c r="BD385" s="43">
        <v>78.66</v>
      </c>
      <c r="BE385" s="46">
        <v>1</v>
      </c>
      <c r="BF385" s="43">
        <v>0</v>
      </c>
      <c r="BG385" s="51"/>
      <c r="BH385" s="43">
        <v>0</v>
      </c>
      <c r="BI385" s="44">
        <v>0</v>
      </c>
      <c r="BJ385" s="45">
        <v>6</v>
      </c>
      <c r="BK385" s="43">
        <v>78.66</v>
      </c>
      <c r="BL385" s="46">
        <v>1</v>
      </c>
      <c r="BM385" s="43">
        <v>0</v>
      </c>
      <c r="BN385" s="51"/>
      <c r="BO385" s="43">
        <v>0</v>
      </c>
      <c r="BP385" s="44">
        <v>0</v>
      </c>
      <c r="BQ385" s="45">
        <v>6</v>
      </c>
      <c r="BR385" s="43">
        <v>78.66</v>
      </c>
      <c r="BS385" s="46">
        <v>1</v>
      </c>
      <c r="BT385" s="43">
        <v>0</v>
      </c>
      <c r="BU385" s="51"/>
      <c r="BV385" s="43">
        <v>0</v>
      </c>
      <c r="BW385" s="44">
        <v>0</v>
      </c>
      <c r="BX385" s="45">
        <v>6</v>
      </c>
      <c r="BY385" s="43">
        <v>78.66</v>
      </c>
      <c r="BZ385" s="46">
        <v>1</v>
      </c>
      <c r="CA385" s="43">
        <v>0</v>
      </c>
      <c r="CB385" s="51"/>
      <c r="CC385" s="43">
        <v>0</v>
      </c>
      <c r="CD385" s="44">
        <v>0</v>
      </c>
      <c r="CE385" s="45">
        <v>6</v>
      </c>
      <c r="CF385" s="43">
        <v>78.66</v>
      </c>
      <c r="CG385" s="46">
        <v>1</v>
      </c>
      <c r="CH385" s="43">
        <v>0</v>
      </c>
      <c r="CI385" s="51"/>
      <c r="CJ385" s="43">
        <v>0</v>
      </c>
      <c r="CK385" s="44">
        <v>0</v>
      </c>
      <c r="CL385" s="45">
        <v>6</v>
      </c>
      <c r="CM385" s="43">
        <v>78.66</v>
      </c>
      <c r="CN385" s="46">
        <v>1</v>
      </c>
      <c r="CO385" s="43">
        <v>0</v>
      </c>
      <c r="CP385" s="51"/>
      <c r="CQ385" s="43">
        <v>0</v>
      </c>
      <c r="CR385" s="44">
        <v>0</v>
      </c>
      <c r="CS385" s="45">
        <v>6</v>
      </c>
      <c r="CT385" s="43">
        <v>78.66</v>
      </c>
      <c r="CU385" s="46">
        <v>1</v>
      </c>
      <c r="CV385" s="43">
        <v>0</v>
      </c>
      <c r="CW385" s="51"/>
      <c r="CX385" s="43">
        <v>0</v>
      </c>
      <c r="CY385" s="44">
        <v>0</v>
      </c>
      <c r="CZ385" s="45">
        <v>6</v>
      </c>
      <c r="DA385" s="43">
        <v>78.66</v>
      </c>
      <c r="DB385" s="46">
        <v>1</v>
      </c>
      <c r="DC385" s="43">
        <v>0</v>
      </c>
      <c r="DD385" s="51"/>
      <c r="DE385" s="43">
        <v>0</v>
      </c>
      <c r="DF385" s="44">
        <v>0</v>
      </c>
      <c r="DG385" s="45">
        <v>6</v>
      </c>
      <c r="DH385" s="43">
        <v>78.66</v>
      </c>
      <c r="DI385" s="46">
        <v>1</v>
      </c>
      <c r="DJ385" s="43">
        <v>0</v>
      </c>
      <c r="DK385" s="51"/>
      <c r="DL385" s="43">
        <v>0</v>
      </c>
      <c r="DM385" s="44">
        <v>0</v>
      </c>
      <c r="DN385" s="45">
        <v>6</v>
      </c>
      <c r="DO385" s="43">
        <v>78.66</v>
      </c>
      <c r="DP385" s="46">
        <v>1</v>
      </c>
      <c r="DQ385" s="43">
        <v>0</v>
      </c>
      <c r="DR385" s="45">
        <v>0</v>
      </c>
      <c r="DS385" s="45">
        <v>0</v>
      </c>
      <c r="DT385" s="45"/>
      <c r="DU385" s="45">
        <v>0</v>
      </c>
      <c r="DV385" s="43">
        <v>0</v>
      </c>
      <c r="DW385" s="43">
        <v>0</v>
      </c>
      <c r="DX385" s="43">
        <v>0</v>
      </c>
      <c r="DY385" s="50">
        <v>0</v>
      </c>
      <c r="DZ385" s="50">
        <v>0</v>
      </c>
      <c r="EA385" s="52" t="s">
        <v>2076</v>
      </c>
      <c r="EB385"/>
    </row>
    <row r="386" spans="1:132" ht="38.25" outlineLevel="1" x14ac:dyDescent="0.25">
      <c r="A386" s="37" t="s">
        <v>1022</v>
      </c>
      <c r="B386" s="38" t="s">
        <v>1023</v>
      </c>
      <c r="C386" s="37" t="s">
        <v>53</v>
      </c>
      <c r="D386" s="37" t="s">
        <v>1024</v>
      </c>
      <c r="E386" s="39" t="s">
        <v>63</v>
      </c>
      <c r="F386" s="39">
        <v>13</v>
      </c>
      <c r="G386" s="40">
        <v>15.58</v>
      </c>
      <c r="H386" s="40">
        <v>19.5</v>
      </c>
      <c r="I386" s="41">
        <v>253.5</v>
      </c>
      <c r="J386" s="51">
        <v>0</v>
      </c>
      <c r="K386" s="43">
        <v>0</v>
      </c>
      <c r="L386" s="44">
        <v>0</v>
      </c>
      <c r="M386" s="45">
        <v>0</v>
      </c>
      <c r="N386" s="43">
        <v>0</v>
      </c>
      <c r="O386" s="46">
        <v>0</v>
      </c>
      <c r="P386" s="43">
        <v>253.5</v>
      </c>
      <c r="Q386" s="51"/>
      <c r="R386" s="43">
        <v>0</v>
      </c>
      <c r="S386" s="44">
        <v>0</v>
      </c>
      <c r="T386" s="48">
        <v>0</v>
      </c>
      <c r="U386" s="43">
        <v>0</v>
      </c>
      <c r="V386" s="46">
        <v>0</v>
      </c>
      <c r="W386" s="43">
        <v>253.5</v>
      </c>
      <c r="X386" s="51"/>
      <c r="Y386" s="43">
        <v>0</v>
      </c>
      <c r="Z386" s="44">
        <v>0</v>
      </c>
      <c r="AA386" s="45">
        <v>0</v>
      </c>
      <c r="AB386" s="43">
        <v>0</v>
      </c>
      <c r="AC386" s="46">
        <v>0</v>
      </c>
      <c r="AD386" s="43">
        <v>253.5</v>
      </c>
      <c r="AE386" s="51"/>
      <c r="AF386" s="43">
        <v>0</v>
      </c>
      <c r="AG386" s="44">
        <v>0</v>
      </c>
      <c r="AH386" s="45">
        <v>0</v>
      </c>
      <c r="AI386" s="43">
        <v>0</v>
      </c>
      <c r="AJ386" s="46">
        <v>0</v>
      </c>
      <c r="AK386" s="43">
        <v>253.5</v>
      </c>
      <c r="AL386" s="51"/>
      <c r="AM386" s="43">
        <v>0</v>
      </c>
      <c r="AN386" s="44">
        <v>0</v>
      </c>
      <c r="AO386" s="45">
        <v>0</v>
      </c>
      <c r="AP386" s="43">
        <v>0</v>
      </c>
      <c r="AQ386" s="46">
        <v>0</v>
      </c>
      <c r="AR386" s="43">
        <v>253.5</v>
      </c>
      <c r="AS386" s="51">
        <v>6</v>
      </c>
      <c r="AT386" s="43">
        <v>117</v>
      </c>
      <c r="AU386" s="44">
        <v>0.46153846153846156</v>
      </c>
      <c r="AV386" s="45">
        <v>6</v>
      </c>
      <c r="AW386" s="43">
        <v>117</v>
      </c>
      <c r="AX386" s="46">
        <v>0.46153846153846156</v>
      </c>
      <c r="AY386" s="43">
        <v>136.5</v>
      </c>
      <c r="AZ386" s="51"/>
      <c r="BA386" s="43">
        <v>0</v>
      </c>
      <c r="BB386" s="44">
        <v>0</v>
      </c>
      <c r="BC386" s="45">
        <v>6</v>
      </c>
      <c r="BD386" s="43">
        <v>117</v>
      </c>
      <c r="BE386" s="46">
        <v>0.46153846153846156</v>
      </c>
      <c r="BF386" s="43">
        <v>136.5</v>
      </c>
      <c r="BG386" s="51"/>
      <c r="BH386" s="43">
        <v>0</v>
      </c>
      <c r="BI386" s="44">
        <v>0</v>
      </c>
      <c r="BJ386" s="45">
        <v>6</v>
      </c>
      <c r="BK386" s="43">
        <v>117</v>
      </c>
      <c r="BL386" s="46">
        <v>0.46153846153846156</v>
      </c>
      <c r="BM386" s="43">
        <v>136.5</v>
      </c>
      <c r="BN386" s="51"/>
      <c r="BO386" s="43">
        <v>0</v>
      </c>
      <c r="BP386" s="44">
        <v>0</v>
      </c>
      <c r="BQ386" s="45">
        <v>6</v>
      </c>
      <c r="BR386" s="43">
        <v>117</v>
      </c>
      <c r="BS386" s="46">
        <v>0.46153846153846156</v>
      </c>
      <c r="BT386" s="43">
        <v>136.5</v>
      </c>
      <c r="BU386" s="51"/>
      <c r="BV386" s="43">
        <v>0</v>
      </c>
      <c r="BW386" s="44">
        <v>0</v>
      </c>
      <c r="BX386" s="45">
        <v>6</v>
      </c>
      <c r="BY386" s="43">
        <v>117</v>
      </c>
      <c r="BZ386" s="46">
        <v>0.46153846153846156</v>
      </c>
      <c r="CA386" s="43">
        <v>136.5</v>
      </c>
      <c r="CB386" s="51"/>
      <c r="CC386" s="43">
        <v>0</v>
      </c>
      <c r="CD386" s="44">
        <v>0</v>
      </c>
      <c r="CE386" s="45">
        <v>6</v>
      </c>
      <c r="CF386" s="43">
        <v>117</v>
      </c>
      <c r="CG386" s="46">
        <v>0.46153846153846156</v>
      </c>
      <c r="CH386" s="43">
        <v>136.5</v>
      </c>
      <c r="CI386" s="51"/>
      <c r="CJ386" s="43">
        <v>0</v>
      </c>
      <c r="CK386" s="44">
        <v>0</v>
      </c>
      <c r="CL386" s="45">
        <v>6</v>
      </c>
      <c r="CM386" s="43">
        <v>117</v>
      </c>
      <c r="CN386" s="46">
        <v>0.46153846153846156</v>
      </c>
      <c r="CO386" s="43">
        <v>136.5</v>
      </c>
      <c r="CP386" s="68">
        <v>7</v>
      </c>
      <c r="CQ386" s="43">
        <v>136.5</v>
      </c>
      <c r="CR386" s="44">
        <v>0.53846153846153844</v>
      </c>
      <c r="CS386" s="45">
        <v>13</v>
      </c>
      <c r="CT386" s="43">
        <v>253.5</v>
      </c>
      <c r="CU386" s="46">
        <v>1</v>
      </c>
      <c r="CV386" s="43">
        <v>0</v>
      </c>
      <c r="CW386" s="68"/>
      <c r="CX386" s="43">
        <v>0</v>
      </c>
      <c r="CY386" s="44">
        <v>0</v>
      </c>
      <c r="CZ386" s="45">
        <v>13</v>
      </c>
      <c r="DA386" s="43">
        <v>253.5</v>
      </c>
      <c r="DB386" s="46">
        <v>1</v>
      </c>
      <c r="DC386" s="43">
        <v>0</v>
      </c>
      <c r="DD386" s="68"/>
      <c r="DE386" s="43">
        <v>0</v>
      </c>
      <c r="DF386" s="44">
        <v>0</v>
      </c>
      <c r="DG386" s="45">
        <v>13</v>
      </c>
      <c r="DH386" s="43">
        <v>253.5</v>
      </c>
      <c r="DI386" s="46">
        <v>1</v>
      </c>
      <c r="DJ386" s="43">
        <v>0</v>
      </c>
      <c r="DK386" s="68"/>
      <c r="DL386" s="43">
        <v>0</v>
      </c>
      <c r="DM386" s="44">
        <v>0</v>
      </c>
      <c r="DN386" s="45">
        <v>13</v>
      </c>
      <c r="DO386" s="43">
        <v>253.5</v>
      </c>
      <c r="DP386" s="46">
        <v>1</v>
      </c>
      <c r="DQ386" s="43">
        <v>0</v>
      </c>
      <c r="DR386" s="45">
        <v>0</v>
      </c>
      <c r="DS386" s="45">
        <v>0</v>
      </c>
      <c r="DT386" s="45"/>
      <c r="DU386" s="45">
        <v>0</v>
      </c>
      <c r="DV386" s="43">
        <v>0</v>
      </c>
      <c r="DW386" s="43">
        <v>0</v>
      </c>
      <c r="DX386" s="43">
        <v>0</v>
      </c>
      <c r="DY386" s="50">
        <v>0</v>
      </c>
      <c r="DZ386" s="50">
        <v>0</v>
      </c>
      <c r="EA386" s="52" t="s">
        <v>2076</v>
      </c>
      <c r="EB386"/>
    </row>
    <row r="387" spans="1:132" ht="38.25" outlineLevel="1" x14ac:dyDescent="0.25">
      <c r="A387" s="37" t="s">
        <v>1025</v>
      </c>
      <c r="B387" s="38" t="s">
        <v>1026</v>
      </c>
      <c r="C387" s="37" t="s">
        <v>53</v>
      </c>
      <c r="D387" s="37" t="s">
        <v>1027</v>
      </c>
      <c r="E387" s="39" t="s">
        <v>63</v>
      </c>
      <c r="F387" s="39">
        <v>7</v>
      </c>
      <c r="G387" s="40">
        <v>25.79</v>
      </c>
      <c r="H387" s="40">
        <v>32.29</v>
      </c>
      <c r="I387" s="41">
        <v>226.03</v>
      </c>
      <c r="J387" s="51">
        <v>0</v>
      </c>
      <c r="K387" s="43">
        <v>0</v>
      </c>
      <c r="L387" s="44">
        <v>0</v>
      </c>
      <c r="M387" s="45">
        <v>0</v>
      </c>
      <c r="N387" s="43">
        <v>0</v>
      </c>
      <c r="O387" s="46">
        <v>0</v>
      </c>
      <c r="P387" s="43">
        <v>226.03</v>
      </c>
      <c r="Q387" s="51"/>
      <c r="R387" s="43">
        <v>0</v>
      </c>
      <c r="S387" s="44">
        <v>0</v>
      </c>
      <c r="T387" s="48">
        <v>0</v>
      </c>
      <c r="U387" s="43">
        <v>0</v>
      </c>
      <c r="V387" s="46">
        <v>0</v>
      </c>
      <c r="W387" s="43">
        <v>226.03</v>
      </c>
      <c r="X387" s="51"/>
      <c r="Y387" s="43">
        <v>0</v>
      </c>
      <c r="Z387" s="44">
        <v>0</v>
      </c>
      <c r="AA387" s="45">
        <v>0</v>
      </c>
      <c r="AB387" s="43">
        <v>0</v>
      </c>
      <c r="AC387" s="46">
        <v>0</v>
      </c>
      <c r="AD387" s="43">
        <v>226.03</v>
      </c>
      <c r="AE387" s="51"/>
      <c r="AF387" s="43">
        <v>0</v>
      </c>
      <c r="AG387" s="44">
        <v>0</v>
      </c>
      <c r="AH387" s="45">
        <v>0</v>
      </c>
      <c r="AI387" s="43">
        <v>0</v>
      </c>
      <c r="AJ387" s="46">
        <v>0</v>
      </c>
      <c r="AK387" s="43">
        <v>226.03</v>
      </c>
      <c r="AL387" s="51"/>
      <c r="AM387" s="43">
        <v>0</v>
      </c>
      <c r="AN387" s="44">
        <v>0</v>
      </c>
      <c r="AO387" s="45">
        <v>0</v>
      </c>
      <c r="AP387" s="43">
        <v>0</v>
      </c>
      <c r="AQ387" s="46">
        <v>0</v>
      </c>
      <c r="AR387" s="43">
        <v>226.03</v>
      </c>
      <c r="AS387" s="51"/>
      <c r="AT387" s="43">
        <v>0</v>
      </c>
      <c r="AU387" s="44">
        <v>0</v>
      </c>
      <c r="AV387" s="45">
        <v>0</v>
      </c>
      <c r="AW387" s="43">
        <v>0</v>
      </c>
      <c r="AX387" s="46">
        <v>0</v>
      </c>
      <c r="AY387" s="43">
        <v>226.03</v>
      </c>
      <c r="AZ387" s="51"/>
      <c r="BA387" s="43">
        <v>0</v>
      </c>
      <c r="BB387" s="44">
        <v>0</v>
      </c>
      <c r="BC387" s="45">
        <v>0</v>
      </c>
      <c r="BD387" s="43">
        <v>0</v>
      </c>
      <c r="BE387" s="46">
        <v>0</v>
      </c>
      <c r="BF387" s="43">
        <v>226.03</v>
      </c>
      <c r="BG387" s="51"/>
      <c r="BH387" s="43">
        <v>0</v>
      </c>
      <c r="BI387" s="44">
        <v>0</v>
      </c>
      <c r="BJ387" s="45">
        <v>0</v>
      </c>
      <c r="BK387" s="43">
        <v>0</v>
      </c>
      <c r="BL387" s="46">
        <v>0</v>
      </c>
      <c r="BM387" s="43">
        <v>226.03</v>
      </c>
      <c r="BN387" s="51"/>
      <c r="BO387" s="43">
        <v>0</v>
      </c>
      <c r="BP387" s="44">
        <v>0</v>
      </c>
      <c r="BQ387" s="45">
        <v>0</v>
      </c>
      <c r="BR387" s="43">
        <v>0</v>
      </c>
      <c r="BS387" s="46">
        <v>0</v>
      </c>
      <c r="BT387" s="43">
        <v>226.03</v>
      </c>
      <c r="BU387" s="51"/>
      <c r="BV387" s="43">
        <v>0</v>
      </c>
      <c r="BW387" s="44">
        <v>0</v>
      </c>
      <c r="BX387" s="45">
        <v>0</v>
      </c>
      <c r="BY387" s="43">
        <v>0</v>
      </c>
      <c r="BZ387" s="46">
        <v>0</v>
      </c>
      <c r="CA387" s="43">
        <v>226.03</v>
      </c>
      <c r="CB387" s="51"/>
      <c r="CC387" s="43">
        <v>0</v>
      </c>
      <c r="CD387" s="44">
        <v>0</v>
      </c>
      <c r="CE387" s="45">
        <v>0</v>
      </c>
      <c r="CF387" s="43">
        <v>0</v>
      </c>
      <c r="CG387" s="46">
        <v>0</v>
      </c>
      <c r="CH387" s="43">
        <v>226.03</v>
      </c>
      <c r="CI387" s="51"/>
      <c r="CJ387" s="43">
        <v>0</v>
      </c>
      <c r="CK387" s="44">
        <v>0</v>
      </c>
      <c r="CL387" s="45">
        <v>0</v>
      </c>
      <c r="CM387" s="43">
        <v>0</v>
      </c>
      <c r="CN387" s="46">
        <v>0</v>
      </c>
      <c r="CO387" s="43">
        <v>226.03</v>
      </c>
      <c r="CP387" s="68">
        <v>7</v>
      </c>
      <c r="CQ387" s="43">
        <v>226.03</v>
      </c>
      <c r="CR387" s="44">
        <v>1</v>
      </c>
      <c r="CS387" s="45">
        <v>7</v>
      </c>
      <c r="CT387" s="43">
        <v>226.03</v>
      </c>
      <c r="CU387" s="46">
        <v>1</v>
      </c>
      <c r="CV387" s="43">
        <v>0</v>
      </c>
      <c r="CW387" s="68"/>
      <c r="CX387" s="43">
        <v>0</v>
      </c>
      <c r="CY387" s="44">
        <v>0</v>
      </c>
      <c r="CZ387" s="45">
        <v>7</v>
      </c>
      <c r="DA387" s="43">
        <v>226.03</v>
      </c>
      <c r="DB387" s="46">
        <v>1</v>
      </c>
      <c r="DC387" s="43">
        <v>0</v>
      </c>
      <c r="DD387" s="68"/>
      <c r="DE387" s="43">
        <v>0</v>
      </c>
      <c r="DF387" s="44">
        <v>0</v>
      </c>
      <c r="DG387" s="45">
        <v>7</v>
      </c>
      <c r="DH387" s="43">
        <v>226.03</v>
      </c>
      <c r="DI387" s="46">
        <v>1</v>
      </c>
      <c r="DJ387" s="43">
        <v>0</v>
      </c>
      <c r="DK387" s="68"/>
      <c r="DL387" s="43">
        <v>0</v>
      </c>
      <c r="DM387" s="44">
        <v>0</v>
      </c>
      <c r="DN387" s="45">
        <v>7</v>
      </c>
      <c r="DO387" s="43">
        <v>226.03</v>
      </c>
      <c r="DP387" s="46">
        <v>1</v>
      </c>
      <c r="DQ387" s="43">
        <v>0</v>
      </c>
      <c r="DR387" s="45">
        <v>0</v>
      </c>
      <c r="DS387" s="45">
        <v>0</v>
      </c>
      <c r="DT387" s="45"/>
      <c r="DU387" s="45">
        <v>0</v>
      </c>
      <c r="DV387" s="43">
        <v>0</v>
      </c>
      <c r="DW387" s="43">
        <v>0</v>
      </c>
      <c r="DX387" s="43">
        <v>0</v>
      </c>
      <c r="DY387" s="50">
        <v>0</v>
      </c>
      <c r="DZ387" s="50">
        <v>0</v>
      </c>
      <c r="EA387" s="52" t="s">
        <v>2076</v>
      </c>
      <c r="EB387"/>
    </row>
    <row r="388" spans="1:132" ht="25.5" outlineLevel="1" x14ac:dyDescent="0.25">
      <c r="A388" s="37" t="s">
        <v>1028</v>
      </c>
      <c r="B388" s="38" t="s">
        <v>1029</v>
      </c>
      <c r="C388" s="37" t="s">
        <v>48</v>
      </c>
      <c r="D388" s="37" t="s">
        <v>1030</v>
      </c>
      <c r="E388" s="39" t="s">
        <v>63</v>
      </c>
      <c r="F388" s="39">
        <v>3</v>
      </c>
      <c r="G388" s="40">
        <v>113.52</v>
      </c>
      <c r="H388" s="40">
        <v>142.13999999999999</v>
      </c>
      <c r="I388" s="41">
        <v>426.42</v>
      </c>
      <c r="J388" s="51">
        <v>0</v>
      </c>
      <c r="K388" s="43">
        <v>0</v>
      </c>
      <c r="L388" s="44">
        <v>0</v>
      </c>
      <c r="M388" s="45">
        <v>0</v>
      </c>
      <c r="N388" s="43">
        <v>0</v>
      </c>
      <c r="O388" s="46">
        <v>0</v>
      </c>
      <c r="P388" s="43">
        <v>426.42</v>
      </c>
      <c r="Q388" s="51"/>
      <c r="R388" s="43">
        <v>0</v>
      </c>
      <c r="S388" s="44">
        <v>0</v>
      </c>
      <c r="T388" s="48">
        <v>0</v>
      </c>
      <c r="U388" s="43">
        <v>0</v>
      </c>
      <c r="V388" s="46">
        <v>0</v>
      </c>
      <c r="W388" s="43">
        <v>426.42</v>
      </c>
      <c r="X388" s="51"/>
      <c r="Y388" s="43">
        <v>0</v>
      </c>
      <c r="Z388" s="44">
        <v>0</v>
      </c>
      <c r="AA388" s="45">
        <v>0</v>
      </c>
      <c r="AB388" s="43">
        <v>0</v>
      </c>
      <c r="AC388" s="46">
        <v>0</v>
      </c>
      <c r="AD388" s="43">
        <v>426.42</v>
      </c>
      <c r="AE388" s="51"/>
      <c r="AF388" s="43">
        <v>0</v>
      </c>
      <c r="AG388" s="44">
        <v>0</v>
      </c>
      <c r="AH388" s="45">
        <v>0</v>
      </c>
      <c r="AI388" s="43">
        <v>0</v>
      </c>
      <c r="AJ388" s="46">
        <v>0</v>
      </c>
      <c r="AK388" s="43">
        <v>426.42</v>
      </c>
      <c r="AL388" s="51"/>
      <c r="AM388" s="43">
        <v>0</v>
      </c>
      <c r="AN388" s="44">
        <v>0</v>
      </c>
      <c r="AO388" s="45">
        <v>0</v>
      </c>
      <c r="AP388" s="43">
        <v>0</v>
      </c>
      <c r="AQ388" s="46">
        <v>0</v>
      </c>
      <c r="AR388" s="43">
        <v>426.42</v>
      </c>
      <c r="AS388" s="51"/>
      <c r="AT388" s="43">
        <v>0</v>
      </c>
      <c r="AU388" s="44">
        <v>0</v>
      </c>
      <c r="AV388" s="45">
        <v>0</v>
      </c>
      <c r="AW388" s="43">
        <v>0</v>
      </c>
      <c r="AX388" s="46">
        <v>0</v>
      </c>
      <c r="AY388" s="43">
        <v>426.42</v>
      </c>
      <c r="AZ388" s="51"/>
      <c r="BA388" s="43">
        <v>0</v>
      </c>
      <c r="BB388" s="44">
        <v>0</v>
      </c>
      <c r="BC388" s="45">
        <v>0</v>
      </c>
      <c r="BD388" s="43">
        <v>0</v>
      </c>
      <c r="BE388" s="46">
        <v>0</v>
      </c>
      <c r="BF388" s="43">
        <v>426.42</v>
      </c>
      <c r="BG388" s="51"/>
      <c r="BH388" s="43">
        <v>0</v>
      </c>
      <c r="BI388" s="44">
        <v>0</v>
      </c>
      <c r="BJ388" s="45">
        <v>0</v>
      </c>
      <c r="BK388" s="43">
        <v>0</v>
      </c>
      <c r="BL388" s="46">
        <v>0</v>
      </c>
      <c r="BM388" s="43">
        <v>426.42</v>
      </c>
      <c r="BN388" s="51"/>
      <c r="BO388" s="43">
        <v>0</v>
      </c>
      <c r="BP388" s="44">
        <v>0</v>
      </c>
      <c r="BQ388" s="45">
        <v>0</v>
      </c>
      <c r="BR388" s="43">
        <v>0</v>
      </c>
      <c r="BS388" s="46">
        <v>0</v>
      </c>
      <c r="BT388" s="43">
        <v>426.42</v>
      </c>
      <c r="BU388" s="51"/>
      <c r="BV388" s="43">
        <v>0</v>
      </c>
      <c r="BW388" s="44">
        <v>0</v>
      </c>
      <c r="BX388" s="45">
        <v>0</v>
      </c>
      <c r="BY388" s="43">
        <v>0</v>
      </c>
      <c r="BZ388" s="46">
        <v>0</v>
      </c>
      <c r="CA388" s="43">
        <v>426.42</v>
      </c>
      <c r="CB388" s="51"/>
      <c r="CC388" s="43">
        <v>0</v>
      </c>
      <c r="CD388" s="44">
        <v>0</v>
      </c>
      <c r="CE388" s="45">
        <v>0</v>
      </c>
      <c r="CF388" s="43">
        <v>0</v>
      </c>
      <c r="CG388" s="46">
        <v>0</v>
      </c>
      <c r="CH388" s="43">
        <v>426.42</v>
      </c>
      <c r="CI388" s="51"/>
      <c r="CJ388" s="43">
        <v>0</v>
      </c>
      <c r="CK388" s="44">
        <v>0</v>
      </c>
      <c r="CL388" s="45">
        <v>0</v>
      </c>
      <c r="CM388" s="43">
        <v>0</v>
      </c>
      <c r="CN388" s="46">
        <v>0</v>
      </c>
      <c r="CO388" s="43">
        <v>426.42</v>
      </c>
      <c r="CP388" s="68">
        <v>3</v>
      </c>
      <c r="CQ388" s="43">
        <v>426.41999999999996</v>
      </c>
      <c r="CR388" s="44">
        <v>0.99999999999999989</v>
      </c>
      <c r="CS388" s="45">
        <v>3</v>
      </c>
      <c r="CT388" s="43">
        <v>426.41999999999996</v>
      </c>
      <c r="CU388" s="46">
        <v>0.99999999999999989</v>
      </c>
      <c r="CV388" s="43">
        <v>0</v>
      </c>
      <c r="CW388" s="68"/>
      <c r="CX388" s="43">
        <v>0</v>
      </c>
      <c r="CY388" s="44">
        <v>0</v>
      </c>
      <c r="CZ388" s="45">
        <v>3</v>
      </c>
      <c r="DA388" s="43">
        <v>426.41999999999996</v>
      </c>
      <c r="DB388" s="46">
        <v>0.99999999999999989</v>
      </c>
      <c r="DC388" s="43">
        <v>0</v>
      </c>
      <c r="DD388" s="68"/>
      <c r="DE388" s="43">
        <v>0</v>
      </c>
      <c r="DF388" s="44">
        <v>0</v>
      </c>
      <c r="DG388" s="45">
        <v>3</v>
      </c>
      <c r="DH388" s="43">
        <v>426.41999999999996</v>
      </c>
      <c r="DI388" s="46">
        <v>0.99999999999999989</v>
      </c>
      <c r="DJ388" s="43">
        <v>0</v>
      </c>
      <c r="DK388" s="68"/>
      <c r="DL388" s="43">
        <v>0</v>
      </c>
      <c r="DM388" s="44">
        <v>0</v>
      </c>
      <c r="DN388" s="45">
        <v>3</v>
      </c>
      <c r="DO388" s="43">
        <v>426.41999999999996</v>
      </c>
      <c r="DP388" s="46">
        <v>0.99999999999999989</v>
      </c>
      <c r="DQ388" s="43">
        <v>0</v>
      </c>
      <c r="DR388" s="45">
        <v>0</v>
      </c>
      <c r="DS388" s="45">
        <v>0</v>
      </c>
      <c r="DT388" s="45"/>
      <c r="DU388" s="45">
        <v>0</v>
      </c>
      <c r="DV388" s="43">
        <v>0</v>
      </c>
      <c r="DW388" s="43">
        <v>0</v>
      </c>
      <c r="DX388" s="43">
        <v>0</v>
      </c>
      <c r="DY388" s="50">
        <v>0</v>
      </c>
      <c r="DZ388" s="50">
        <v>0</v>
      </c>
      <c r="EA388" s="52" t="s">
        <v>2076</v>
      </c>
      <c r="EB388"/>
    </row>
    <row r="389" spans="1:132" ht="38.25" outlineLevel="1" x14ac:dyDescent="0.25">
      <c r="A389" s="37" t="s">
        <v>1031</v>
      </c>
      <c r="B389" s="38" t="s">
        <v>891</v>
      </c>
      <c r="C389" s="37" t="s">
        <v>48</v>
      </c>
      <c r="D389" s="37" t="s">
        <v>892</v>
      </c>
      <c r="E389" s="39" t="s">
        <v>130</v>
      </c>
      <c r="F389" s="39">
        <v>44</v>
      </c>
      <c r="G389" s="40">
        <v>73.119748000000001</v>
      </c>
      <c r="H389" s="40">
        <v>91.56</v>
      </c>
      <c r="I389" s="41">
        <v>4028.64</v>
      </c>
      <c r="J389" s="51">
        <v>0</v>
      </c>
      <c r="K389" s="43">
        <v>0</v>
      </c>
      <c r="L389" s="44">
        <v>0</v>
      </c>
      <c r="M389" s="45">
        <v>0</v>
      </c>
      <c r="N389" s="43">
        <v>0</v>
      </c>
      <c r="O389" s="46">
        <v>0</v>
      </c>
      <c r="P389" s="43">
        <v>4028.64</v>
      </c>
      <c r="Q389" s="51"/>
      <c r="R389" s="43">
        <v>0</v>
      </c>
      <c r="S389" s="44">
        <v>0</v>
      </c>
      <c r="T389" s="48">
        <v>0</v>
      </c>
      <c r="U389" s="43">
        <v>0</v>
      </c>
      <c r="V389" s="46">
        <v>0</v>
      </c>
      <c r="W389" s="43">
        <v>4028.64</v>
      </c>
      <c r="X389" s="51"/>
      <c r="Y389" s="43">
        <v>0</v>
      </c>
      <c r="Z389" s="44">
        <v>0</v>
      </c>
      <c r="AA389" s="45">
        <v>0</v>
      </c>
      <c r="AB389" s="43">
        <v>0</v>
      </c>
      <c r="AC389" s="46">
        <v>0</v>
      </c>
      <c r="AD389" s="43">
        <v>4028.64</v>
      </c>
      <c r="AE389" s="51"/>
      <c r="AF389" s="43">
        <v>0</v>
      </c>
      <c r="AG389" s="44">
        <v>0</v>
      </c>
      <c r="AH389" s="45">
        <v>0</v>
      </c>
      <c r="AI389" s="43">
        <v>0</v>
      </c>
      <c r="AJ389" s="46">
        <v>0</v>
      </c>
      <c r="AK389" s="43">
        <v>4028.64</v>
      </c>
      <c r="AL389" s="51"/>
      <c r="AM389" s="43">
        <v>0</v>
      </c>
      <c r="AN389" s="44">
        <v>0</v>
      </c>
      <c r="AO389" s="45">
        <v>0</v>
      </c>
      <c r="AP389" s="43">
        <v>0</v>
      </c>
      <c r="AQ389" s="46">
        <v>0</v>
      </c>
      <c r="AR389" s="43">
        <v>4028.64</v>
      </c>
      <c r="AS389" s="51">
        <v>26</v>
      </c>
      <c r="AT389" s="43">
        <v>2380.56</v>
      </c>
      <c r="AU389" s="44">
        <v>0.59090909090909094</v>
      </c>
      <c r="AV389" s="45">
        <v>26</v>
      </c>
      <c r="AW389" s="43">
        <v>2380.56</v>
      </c>
      <c r="AX389" s="46">
        <v>0.59090909090909094</v>
      </c>
      <c r="AY389" s="43">
        <v>1648.08</v>
      </c>
      <c r="AZ389" s="51">
        <v>12</v>
      </c>
      <c r="BA389" s="43">
        <v>1098.72</v>
      </c>
      <c r="BB389" s="44">
        <v>0.27272727272727276</v>
      </c>
      <c r="BC389" s="45">
        <v>38</v>
      </c>
      <c r="BD389" s="43">
        <v>3479.2799999999997</v>
      </c>
      <c r="BE389" s="46">
        <v>0.86363636363636365</v>
      </c>
      <c r="BF389" s="43">
        <v>549.36000000000013</v>
      </c>
      <c r="BG389" s="51">
        <v>6</v>
      </c>
      <c r="BH389" s="43">
        <v>549.36</v>
      </c>
      <c r="BI389" s="44">
        <v>0.13636363636363638</v>
      </c>
      <c r="BJ389" s="45">
        <v>44</v>
      </c>
      <c r="BK389" s="43">
        <v>4028.64</v>
      </c>
      <c r="BL389" s="46">
        <v>1</v>
      </c>
      <c r="BM389" s="43">
        <v>0</v>
      </c>
      <c r="BN389" s="51"/>
      <c r="BO389" s="43">
        <v>0</v>
      </c>
      <c r="BP389" s="44">
        <v>0</v>
      </c>
      <c r="BQ389" s="45">
        <v>44</v>
      </c>
      <c r="BR389" s="43">
        <v>4028.64</v>
      </c>
      <c r="BS389" s="46">
        <v>1</v>
      </c>
      <c r="BT389" s="43">
        <v>0</v>
      </c>
      <c r="BU389" s="51"/>
      <c r="BV389" s="43">
        <v>0</v>
      </c>
      <c r="BW389" s="44">
        <v>0</v>
      </c>
      <c r="BX389" s="45">
        <v>44</v>
      </c>
      <c r="BY389" s="43">
        <v>4028.64</v>
      </c>
      <c r="BZ389" s="46">
        <v>1</v>
      </c>
      <c r="CA389" s="43">
        <v>0</v>
      </c>
      <c r="CB389" s="51"/>
      <c r="CC389" s="43">
        <v>0</v>
      </c>
      <c r="CD389" s="44">
        <v>0</v>
      </c>
      <c r="CE389" s="45">
        <v>44</v>
      </c>
      <c r="CF389" s="43">
        <v>4028.64</v>
      </c>
      <c r="CG389" s="46">
        <v>1</v>
      </c>
      <c r="CH389" s="43">
        <v>0</v>
      </c>
      <c r="CI389" s="51">
        <v>38.79</v>
      </c>
      <c r="CJ389" s="43">
        <v>3551.6124</v>
      </c>
      <c r="CK389" s="44">
        <v>0.88159090909090909</v>
      </c>
      <c r="CL389" s="45">
        <v>82.789999999999992</v>
      </c>
      <c r="CM389" s="43">
        <v>7580.2523999999994</v>
      </c>
      <c r="CN389" s="46">
        <v>1.8815909090909091</v>
      </c>
      <c r="CO389" s="43">
        <v>-3551.6123999999995</v>
      </c>
      <c r="CP389" s="71">
        <v>-38.79</v>
      </c>
      <c r="CQ389" s="77">
        <v>-3551.6124</v>
      </c>
      <c r="CR389" s="44">
        <v>-0.88159090909090909</v>
      </c>
      <c r="CS389" s="45">
        <v>43.999999999999993</v>
      </c>
      <c r="CT389" s="43">
        <v>4028.6399999999994</v>
      </c>
      <c r="CU389" s="46">
        <v>0.99999999999999989</v>
      </c>
      <c r="CV389" s="43">
        <v>0</v>
      </c>
      <c r="CW389" s="71"/>
      <c r="CX389" s="43">
        <v>0</v>
      </c>
      <c r="CY389" s="44">
        <v>0</v>
      </c>
      <c r="CZ389" s="45">
        <v>43.999999999999993</v>
      </c>
      <c r="DA389" s="43">
        <v>4028.6399999999994</v>
      </c>
      <c r="DB389" s="46">
        <v>0.99999999999999989</v>
      </c>
      <c r="DC389" s="43">
        <v>0</v>
      </c>
      <c r="DD389" s="71"/>
      <c r="DE389" s="78">
        <v>0</v>
      </c>
      <c r="DF389" s="44">
        <v>0</v>
      </c>
      <c r="DG389" s="45">
        <v>43.999999999999993</v>
      </c>
      <c r="DH389" s="43">
        <v>4028.6399999999994</v>
      </c>
      <c r="DI389" s="46">
        <v>0.99999999999999989</v>
      </c>
      <c r="DJ389" s="43">
        <v>0</v>
      </c>
      <c r="DK389" s="71"/>
      <c r="DL389" s="78">
        <v>0</v>
      </c>
      <c r="DM389" s="44">
        <v>0</v>
      </c>
      <c r="DN389" s="45">
        <v>43.999999999999993</v>
      </c>
      <c r="DO389" s="43">
        <v>4028.6399999999994</v>
      </c>
      <c r="DP389" s="46">
        <v>0.99999999999999989</v>
      </c>
      <c r="DQ389" s="43">
        <v>0</v>
      </c>
      <c r="DR389" s="45">
        <v>7.1054273576010019E-15</v>
      </c>
      <c r="DS389" s="45">
        <v>7.1054273576010019E-15</v>
      </c>
      <c r="DT389" s="45"/>
      <c r="DU389" s="45">
        <v>0</v>
      </c>
      <c r="DV389" s="77">
        <v>6.5057292886194775E-13</v>
      </c>
      <c r="DW389" s="77">
        <v>6.5057292886194775E-13</v>
      </c>
      <c r="DX389" s="77">
        <v>0</v>
      </c>
      <c r="DY389" s="79">
        <v>0</v>
      </c>
      <c r="DZ389" s="50">
        <v>3.4197000786662097E-14</v>
      </c>
      <c r="EA389" s="52">
        <v>1.6148698540002277E-16</v>
      </c>
      <c r="EB389"/>
    </row>
    <row r="390" spans="1:132" ht="51" outlineLevel="1" x14ac:dyDescent="0.25">
      <c r="A390" s="37" t="s">
        <v>1032</v>
      </c>
      <c r="B390" s="38" t="s">
        <v>929</v>
      </c>
      <c r="C390" s="37" t="s">
        <v>53</v>
      </c>
      <c r="D390" s="37" t="s">
        <v>930</v>
      </c>
      <c r="E390" s="39" t="s">
        <v>130</v>
      </c>
      <c r="F390" s="39">
        <v>61.7</v>
      </c>
      <c r="G390" s="40">
        <v>12.3</v>
      </c>
      <c r="H390" s="40">
        <v>15.4</v>
      </c>
      <c r="I390" s="41">
        <v>950.18</v>
      </c>
      <c r="J390" s="51">
        <v>0</v>
      </c>
      <c r="K390" s="43">
        <v>0</v>
      </c>
      <c r="L390" s="44">
        <v>0</v>
      </c>
      <c r="M390" s="45">
        <v>0</v>
      </c>
      <c r="N390" s="43">
        <v>0</v>
      </c>
      <c r="O390" s="46">
        <v>0</v>
      </c>
      <c r="P390" s="43">
        <v>950.18</v>
      </c>
      <c r="Q390" s="51"/>
      <c r="R390" s="43">
        <v>0</v>
      </c>
      <c r="S390" s="44">
        <v>0</v>
      </c>
      <c r="T390" s="48">
        <v>0</v>
      </c>
      <c r="U390" s="43">
        <v>0</v>
      </c>
      <c r="V390" s="46">
        <v>0</v>
      </c>
      <c r="W390" s="43">
        <v>950.18</v>
      </c>
      <c r="X390" s="51"/>
      <c r="Y390" s="43">
        <v>0</v>
      </c>
      <c r="Z390" s="44">
        <v>0</v>
      </c>
      <c r="AA390" s="45">
        <v>0</v>
      </c>
      <c r="AB390" s="43">
        <v>0</v>
      </c>
      <c r="AC390" s="46">
        <v>0</v>
      </c>
      <c r="AD390" s="43">
        <v>950.18</v>
      </c>
      <c r="AE390" s="51"/>
      <c r="AF390" s="43">
        <v>0</v>
      </c>
      <c r="AG390" s="44">
        <v>0</v>
      </c>
      <c r="AH390" s="45">
        <v>0</v>
      </c>
      <c r="AI390" s="43">
        <v>0</v>
      </c>
      <c r="AJ390" s="46">
        <v>0</v>
      </c>
      <c r="AK390" s="43">
        <v>950.18</v>
      </c>
      <c r="AL390" s="51"/>
      <c r="AM390" s="43">
        <v>0</v>
      </c>
      <c r="AN390" s="44">
        <v>0</v>
      </c>
      <c r="AO390" s="45">
        <v>0</v>
      </c>
      <c r="AP390" s="43">
        <v>0</v>
      </c>
      <c r="AQ390" s="46">
        <v>0</v>
      </c>
      <c r="AR390" s="43">
        <v>950.18</v>
      </c>
      <c r="AS390" s="51">
        <v>36</v>
      </c>
      <c r="AT390" s="43">
        <v>554.4</v>
      </c>
      <c r="AU390" s="44">
        <v>0.58346839546191254</v>
      </c>
      <c r="AV390" s="45">
        <v>36</v>
      </c>
      <c r="AW390" s="43">
        <v>554.4</v>
      </c>
      <c r="AX390" s="46">
        <v>0.58346839546191254</v>
      </c>
      <c r="AY390" s="43">
        <v>395.78</v>
      </c>
      <c r="AZ390" s="51"/>
      <c r="BA390" s="43">
        <v>0</v>
      </c>
      <c r="BB390" s="44">
        <v>0</v>
      </c>
      <c r="BC390" s="45">
        <v>36</v>
      </c>
      <c r="BD390" s="43">
        <v>554.4</v>
      </c>
      <c r="BE390" s="46">
        <v>0.58346839546191254</v>
      </c>
      <c r="BF390" s="43">
        <v>395.78</v>
      </c>
      <c r="BG390" s="51">
        <v>11.5</v>
      </c>
      <c r="BH390" s="43">
        <v>177.1</v>
      </c>
      <c r="BI390" s="44">
        <v>0.18638573743922204</v>
      </c>
      <c r="BJ390" s="45">
        <v>47.5</v>
      </c>
      <c r="BK390" s="43">
        <v>731.5</v>
      </c>
      <c r="BL390" s="46">
        <v>0.76985413290113458</v>
      </c>
      <c r="BM390" s="43">
        <v>218.67999999999995</v>
      </c>
      <c r="BN390" s="51"/>
      <c r="BO390" s="43">
        <v>0</v>
      </c>
      <c r="BP390" s="44">
        <v>0</v>
      </c>
      <c r="BQ390" s="45">
        <v>47.5</v>
      </c>
      <c r="BR390" s="43">
        <v>731.5</v>
      </c>
      <c r="BS390" s="46">
        <v>0.76985413290113458</v>
      </c>
      <c r="BT390" s="43">
        <v>218.67999999999995</v>
      </c>
      <c r="BU390" s="51"/>
      <c r="BV390" s="43">
        <v>0</v>
      </c>
      <c r="BW390" s="44">
        <v>0</v>
      </c>
      <c r="BX390" s="45">
        <v>47.5</v>
      </c>
      <c r="BY390" s="43">
        <v>731.5</v>
      </c>
      <c r="BZ390" s="46">
        <v>0.76985413290113458</v>
      </c>
      <c r="CA390" s="43">
        <v>218.67999999999995</v>
      </c>
      <c r="CB390" s="51"/>
      <c r="CC390" s="43">
        <v>0</v>
      </c>
      <c r="CD390" s="44">
        <v>0</v>
      </c>
      <c r="CE390" s="45">
        <v>47.5</v>
      </c>
      <c r="CF390" s="43">
        <v>731.5</v>
      </c>
      <c r="CG390" s="46">
        <v>0.76985413290113458</v>
      </c>
      <c r="CH390" s="43">
        <v>218.67999999999995</v>
      </c>
      <c r="CI390" s="51">
        <v>37.6</v>
      </c>
      <c r="CJ390" s="43">
        <v>579.04000000000008</v>
      </c>
      <c r="CK390" s="44">
        <v>0.60940032414910872</v>
      </c>
      <c r="CL390" s="45">
        <v>85.1</v>
      </c>
      <c r="CM390" s="43">
        <v>1310.54</v>
      </c>
      <c r="CN390" s="46">
        <v>1.3792544570502432</v>
      </c>
      <c r="CO390" s="43">
        <v>-360.36</v>
      </c>
      <c r="CP390" s="71">
        <v>-23.4</v>
      </c>
      <c r="CQ390" s="77">
        <v>-360.36</v>
      </c>
      <c r="CR390" s="44">
        <v>-0.37925445705024313</v>
      </c>
      <c r="CS390" s="45">
        <v>61.699999999999996</v>
      </c>
      <c r="CT390" s="43">
        <v>950.18</v>
      </c>
      <c r="CU390" s="46">
        <v>1</v>
      </c>
      <c r="CV390" s="43">
        <v>0</v>
      </c>
      <c r="CW390" s="71"/>
      <c r="CX390" s="43">
        <v>0</v>
      </c>
      <c r="CY390" s="44">
        <v>0</v>
      </c>
      <c r="CZ390" s="45">
        <v>61.699999999999996</v>
      </c>
      <c r="DA390" s="43">
        <v>950.18</v>
      </c>
      <c r="DB390" s="46">
        <v>1</v>
      </c>
      <c r="DC390" s="43">
        <v>0</v>
      </c>
      <c r="DD390" s="71"/>
      <c r="DE390" s="78">
        <v>0</v>
      </c>
      <c r="DF390" s="44">
        <v>0</v>
      </c>
      <c r="DG390" s="45">
        <v>61.699999999999996</v>
      </c>
      <c r="DH390" s="43">
        <v>950.18</v>
      </c>
      <c r="DI390" s="46">
        <v>1</v>
      </c>
      <c r="DJ390" s="43">
        <v>0</v>
      </c>
      <c r="DK390" s="71"/>
      <c r="DL390" s="78">
        <v>0</v>
      </c>
      <c r="DM390" s="44">
        <v>0</v>
      </c>
      <c r="DN390" s="45">
        <v>61.699999999999996</v>
      </c>
      <c r="DO390" s="43">
        <v>950.18</v>
      </c>
      <c r="DP390" s="46">
        <v>1</v>
      </c>
      <c r="DQ390" s="43">
        <v>0</v>
      </c>
      <c r="DR390" s="45">
        <v>7.1054273576010019E-15</v>
      </c>
      <c r="DS390" s="45">
        <v>7.1054273576010019E-15</v>
      </c>
      <c r="DT390" s="45"/>
      <c r="DU390" s="45">
        <v>0</v>
      </c>
      <c r="DV390" s="77">
        <v>1.0942358130705543E-13</v>
      </c>
      <c r="DW390" s="77">
        <v>1.0942358130705543E-13</v>
      </c>
      <c r="DX390" s="77">
        <v>0</v>
      </c>
      <c r="DY390" s="79">
        <v>0</v>
      </c>
      <c r="DZ390" s="50">
        <v>8.5492501966655242E-15</v>
      </c>
      <c r="EA390" s="52">
        <v>1.1516089720585092E-16</v>
      </c>
      <c r="EB390"/>
    </row>
    <row r="391" spans="1:132" ht="51" outlineLevel="1" x14ac:dyDescent="0.25">
      <c r="A391" s="37" t="s">
        <v>1033</v>
      </c>
      <c r="B391" s="38" t="s">
        <v>1034</v>
      </c>
      <c r="C391" s="37" t="s">
        <v>53</v>
      </c>
      <c r="D391" s="37" t="s">
        <v>1035</v>
      </c>
      <c r="E391" s="39" t="s">
        <v>130</v>
      </c>
      <c r="F391" s="39">
        <v>40.6</v>
      </c>
      <c r="G391" s="40">
        <v>10.62</v>
      </c>
      <c r="H391" s="40">
        <v>13.29</v>
      </c>
      <c r="I391" s="41">
        <v>539.57399999999996</v>
      </c>
      <c r="J391" s="51">
        <v>0</v>
      </c>
      <c r="K391" s="43">
        <v>0</v>
      </c>
      <c r="L391" s="44">
        <v>0</v>
      </c>
      <c r="M391" s="45">
        <v>0</v>
      </c>
      <c r="N391" s="43">
        <v>0</v>
      </c>
      <c r="O391" s="46">
        <v>0</v>
      </c>
      <c r="P391" s="43">
        <v>539.57399999999996</v>
      </c>
      <c r="Q391" s="51"/>
      <c r="R391" s="43">
        <v>0</v>
      </c>
      <c r="S391" s="44">
        <v>0</v>
      </c>
      <c r="T391" s="48">
        <v>0</v>
      </c>
      <c r="U391" s="43">
        <v>0</v>
      </c>
      <c r="V391" s="46">
        <v>0</v>
      </c>
      <c r="W391" s="43">
        <v>539.57399999999996</v>
      </c>
      <c r="X391" s="51"/>
      <c r="Y391" s="43">
        <v>0</v>
      </c>
      <c r="Z391" s="44">
        <v>0</v>
      </c>
      <c r="AA391" s="45">
        <v>0</v>
      </c>
      <c r="AB391" s="43">
        <v>0</v>
      </c>
      <c r="AC391" s="46">
        <v>0</v>
      </c>
      <c r="AD391" s="43">
        <v>539.57399999999996</v>
      </c>
      <c r="AE391" s="51"/>
      <c r="AF391" s="43">
        <v>0</v>
      </c>
      <c r="AG391" s="44">
        <v>0</v>
      </c>
      <c r="AH391" s="45">
        <v>0</v>
      </c>
      <c r="AI391" s="43">
        <v>0</v>
      </c>
      <c r="AJ391" s="46">
        <v>0</v>
      </c>
      <c r="AK391" s="43">
        <v>539.57399999999996</v>
      </c>
      <c r="AL391" s="51"/>
      <c r="AM391" s="43">
        <v>0</v>
      </c>
      <c r="AN391" s="44">
        <v>0</v>
      </c>
      <c r="AO391" s="45">
        <v>0</v>
      </c>
      <c r="AP391" s="43">
        <v>0</v>
      </c>
      <c r="AQ391" s="46">
        <v>0</v>
      </c>
      <c r="AR391" s="43">
        <v>539.57399999999996</v>
      </c>
      <c r="AS391" s="51"/>
      <c r="AT391" s="43">
        <v>0</v>
      </c>
      <c r="AU391" s="44">
        <v>0</v>
      </c>
      <c r="AV391" s="45">
        <v>0</v>
      </c>
      <c r="AW391" s="43">
        <v>0</v>
      </c>
      <c r="AX391" s="46">
        <v>0</v>
      </c>
      <c r="AY391" s="43">
        <v>539.57399999999996</v>
      </c>
      <c r="AZ391" s="51"/>
      <c r="BA391" s="43">
        <v>0</v>
      </c>
      <c r="BB391" s="44">
        <v>0</v>
      </c>
      <c r="BC391" s="45">
        <v>0</v>
      </c>
      <c r="BD391" s="43">
        <v>0</v>
      </c>
      <c r="BE391" s="46">
        <v>0</v>
      </c>
      <c r="BF391" s="43">
        <v>539.57399999999996</v>
      </c>
      <c r="BG391" s="51">
        <v>24.2</v>
      </c>
      <c r="BH391" s="43">
        <v>321.61799999999999</v>
      </c>
      <c r="BI391" s="44">
        <v>0.59605911330049266</v>
      </c>
      <c r="BJ391" s="45">
        <v>24.2</v>
      </c>
      <c r="BK391" s="43">
        <v>321.61799999999999</v>
      </c>
      <c r="BL391" s="46">
        <v>0.59605911330049266</v>
      </c>
      <c r="BM391" s="43">
        <v>217.95599999999996</v>
      </c>
      <c r="BN391" s="51"/>
      <c r="BO391" s="43">
        <v>0</v>
      </c>
      <c r="BP391" s="44">
        <v>0</v>
      </c>
      <c r="BQ391" s="45">
        <v>24.2</v>
      </c>
      <c r="BR391" s="43">
        <v>321.61799999999999</v>
      </c>
      <c r="BS391" s="46">
        <v>0.59605911330049266</v>
      </c>
      <c r="BT391" s="43">
        <v>217.95599999999996</v>
      </c>
      <c r="BU391" s="51">
        <v>10</v>
      </c>
      <c r="BV391" s="43">
        <v>132.89999999999998</v>
      </c>
      <c r="BW391" s="44">
        <v>0.2463054187192118</v>
      </c>
      <c r="BX391" s="45">
        <v>34.200000000000003</v>
      </c>
      <c r="BY391" s="43">
        <v>454.51799999999997</v>
      </c>
      <c r="BZ391" s="46">
        <v>0.8423645320197044</v>
      </c>
      <c r="CA391" s="43">
        <v>85.055999999999983</v>
      </c>
      <c r="CB391" s="51"/>
      <c r="CC391" s="43">
        <v>0</v>
      </c>
      <c r="CD391" s="44">
        <v>0</v>
      </c>
      <c r="CE391" s="45">
        <v>34.200000000000003</v>
      </c>
      <c r="CF391" s="43">
        <v>454.51799999999997</v>
      </c>
      <c r="CG391" s="46">
        <v>0.8423645320197044</v>
      </c>
      <c r="CH391" s="43">
        <v>85.055999999999983</v>
      </c>
      <c r="CI391" s="51">
        <v>11.4</v>
      </c>
      <c r="CJ391" s="43">
        <v>151.506</v>
      </c>
      <c r="CK391" s="44">
        <v>0.28078817733990152</v>
      </c>
      <c r="CL391" s="45">
        <v>45.6</v>
      </c>
      <c r="CM391" s="43">
        <v>606.024</v>
      </c>
      <c r="CN391" s="46">
        <v>1.1231527093596061</v>
      </c>
      <c r="CO391" s="43">
        <v>-66.450000000000045</v>
      </c>
      <c r="CP391" s="71">
        <v>-5</v>
      </c>
      <c r="CQ391" s="77">
        <v>-66.449999999999989</v>
      </c>
      <c r="CR391" s="44">
        <v>-0.1231527093596059</v>
      </c>
      <c r="CS391" s="45">
        <v>40.6</v>
      </c>
      <c r="CT391" s="43">
        <v>539.57400000000007</v>
      </c>
      <c r="CU391" s="46">
        <v>1.0000000000000002</v>
      </c>
      <c r="CV391" s="43">
        <v>0</v>
      </c>
      <c r="CW391" s="71"/>
      <c r="CX391" s="43">
        <v>0</v>
      </c>
      <c r="CY391" s="44">
        <v>0</v>
      </c>
      <c r="CZ391" s="45">
        <v>40.6</v>
      </c>
      <c r="DA391" s="43">
        <v>539.57400000000007</v>
      </c>
      <c r="DB391" s="46">
        <v>1.0000000000000002</v>
      </c>
      <c r="DC391" s="43">
        <v>0</v>
      </c>
      <c r="DD391" s="71"/>
      <c r="DE391" s="78">
        <v>0</v>
      </c>
      <c r="DF391" s="44">
        <v>0</v>
      </c>
      <c r="DG391" s="45">
        <v>40.6</v>
      </c>
      <c r="DH391" s="43">
        <v>539.57400000000007</v>
      </c>
      <c r="DI391" s="46">
        <v>1.0000000000000002</v>
      </c>
      <c r="DJ391" s="43">
        <v>0</v>
      </c>
      <c r="DK391" s="71"/>
      <c r="DL391" s="78">
        <v>0</v>
      </c>
      <c r="DM391" s="44">
        <v>0</v>
      </c>
      <c r="DN391" s="45">
        <v>40.6</v>
      </c>
      <c r="DO391" s="43">
        <v>539.57400000000007</v>
      </c>
      <c r="DP391" s="46">
        <v>1.0000000000000002</v>
      </c>
      <c r="DQ391" s="43">
        <v>0</v>
      </c>
      <c r="DR391" s="45">
        <v>0</v>
      </c>
      <c r="DS391" s="45">
        <v>0</v>
      </c>
      <c r="DT391" s="45"/>
      <c r="DU391" s="45">
        <v>0</v>
      </c>
      <c r="DV391" s="77">
        <v>0</v>
      </c>
      <c r="DW391" s="77">
        <v>0</v>
      </c>
      <c r="DX391" s="77">
        <v>0</v>
      </c>
      <c r="DY391" s="79">
        <v>0</v>
      </c>
      <c r="DZ391" s="50">
        <v>0</v>
      </c>
      <c r="EA391" s="52" t="s">
        <v>2076</v>
      </c>
      <c r="EB391"/>
    </row>
    <row r="392" spans="1:132" ht="51" outlineLevel="1" x14ac:dyDescent="0.25">
      <c r="A392" s="37" t="s">
        <v>1036</v>
      </c>
      <c r="B392" s="38" t="s">
        <v>1037</v>
      </c>
      <c r="C392" s="37" t="s">
        <v>53</v>
      </c>
      <c r="D392" s="37" t="s">
        <v>1038</v>
      </c>
      <c r="E392" s="39" t="s">
        <v>130</v>
      </c>
      <c r="F392" s="39">
        <v>9</v>
      </c>
      <c r="G392" s="40">
        <v>7.88</v>
      </c>
      <c r="H392" s="40">
        <v>9.86</v>
      </c>
      <c r="I392" s="41">
        <v>88.74</v>
      </c>
      <c r="J392" s="51">
        <v>0</v>
      </c>
      <c r="K392" s="43">
        <v>0</v>
      </c>
      <c r="L392" s="44">
        <v>0</v>
      </c>
      <c r="M392" s="45">
        <v>0</v>
      </c>
      <c r="N392" s="43">
        <v>0</v>
      </c>
      <c r="O392" s="46">
        <v>0</v>
      </c>
      <c r="P392" s="43">
        <v>88.74</v>
      </c>
      <c r="Q392" s="51"/>
      <c r="R392" s="43">
        <v>0</v>
      </c>
      <c r="S392" s="44">
        <v>0</v>
      </c>
      <c r="T392" s="48">
        <v>0</v>
      </c>
      <c r="U392" s="43">
        <v>0</v>
      </c>
      <c r="V392" s="46">
        <v>0</v>
      </c>
      <c r="W392" s="43">
        <v>88.74</v>
      </c>
      <c r="X392" s="51"/>
      <c r="Y392" s="43">
        <v>0</v>
      </c>
      <c r="Z392" s="44">
        <v>0</v>
      </c>
      <c r="AA392" s="45">
        <v>0</v>
      </c>
      <c r="AB392" s="43">
        <v>0</v>
      </c>
      <c r="AC392" s="46">
        <v>0</v>
      </c>
      <c r="AD392" s="43">
        <v>88.74</v>
      </c>
      <c r="AE392" s="51"/>
      <c r="AF392" s="43">
        <v>0</v>
      </c>
      <c r="AG392" s="44">
        <v>0</v>
      </c>
      <c r="AH392" s="45">
        <v>0</v>
      </c>
      <c r="AI392" s="43">
        <v>0</v>
      </c>
      <c r="AJ392" s="46">
        <v>0</v>
      </c>
      <c r="AK392" s="43">
        <v>88.74</v>
      </c>
      <c r="AL392" s="51"/>
      <c r="AM392" s="43">
        <v>0</v>
      </c>
      <c r="AN392" s="44">
        <v>0</v>
      </c>
      <c r="AO392" s="45">
        <v>0</v>
      </c>
      <c r="AP392" s="43">
        <v>0</v>
      </c>
      <c r="AQ392" s="46">
        <v>0</v>
      </c>
      <c r="AR392" s="43">
        <v>88.74</v>
      </c>
      <c r="AS392" s="51"/>
      <c r="AT392" s="43">
        <v>0</v>
      </c>
      <c r="AU392" s="44">
        <v>0</v>
      </c>
      <c r="AV392" s="45">
        <v>0</v>
      </c>
      <c r="AW392" s="43">
        <v>0</v>
      </c>
      <c r="AX392" s="46">
        <v>0</v>
      </c>
      <c r="AY392" s="43">
        <v>88.74</v>
      </c>
      <c r="AZ392" s="51">
        <v>7.8</v>
      </c>
      <c r="BA392" s="43">
        <v>76.907999999999987</v>
      </c>
      <c r="BB392" s="44">
        <v>0.86666666666666659</v>
      </c>
      <c r="BC392" s="45">
        <v>7.8</v>
      </c>
      <c r="BD392" s="43">
        <v>76.907999999999987</v>
      </c>
      <c r="BE392" s="46">
        <v>0.86666666666666659</v>
      </c>
      <c r="BF392" s="43">
        <v>11.832000000000008</v>
      </c>
      <c r="BG392" s="51"/>
      <c r="BH392" s="43">
        <v>0</v>
      </c>
      <c r="BI392" s="44">
        <v>0</v>
      </c>
      <c r="BJ392" s="45">
        <v>7.8</v>
      </c>
      <c r="BK392" s="43">
        <v>76.907999999999987</v>
      </c>
      <c r="BL392" s="46">
        <v>0.86666666666666659</v>
      </c>
      <c r="BM392" s="43">
        <v>11.832000000000008</v>
      </c>
      <c r="BN392" s="51"/>
      <c r="BO392" s="43">
        <v>0</v>
      </c>
      <c r="BP392" s="44">
        <v>0</v>
      </c>
      <c r="BQ392" s="45">
        <v>7.8</v>
      </c>
      <c r="BR392" s="43">
        <v>76.907999999999987</v>
      </c>
      <c r="BS392" s="46">
        <v>0.86666666666666659</v>
      </c>
      <c r="BT392" s="43">
        <v>11.832000000000008</v>
      </c>
      <c r="BU392" s="51"/>
      <c r="BV392" s="43">
        <v>0</v>
      </c>
      <c r="BW392" s="44">
        <v>0</v>
      </c>
      <c r="BX392" s="45">
        <v>7.8</v>
      </c>
      <c r="BY392" s="43">
        <v>76.907999999999987</v>
      </c>
      <c r="BZ392" s="46">
        <v>0.86666666666666659</v>
      </c>
      <c r="CA392" s="43">
        <v>11.832000000000008</v>
      </c>
      <c r="CB392" s="51"/>
      <c r="CC392" s="43">
        <v>0</v>
      </c>
      <c r="CD392" s="44">
        <v>0</v>
      </c>
      <c r="CE392" s="45">
        <v>7.8</v>
      </c>
      <c r="CF392" s="43">
        <v>76.907999999999987</v>
      </c>
      <c r="CG392" s="46">
        <v>0.86666666666666659</v>
      </c>
      <c r="CH392" s="43">
        <v>11.832000000000008</v>
      </c>
      <c r="CI392" s="51"/>
      <c r="CJ392" s="43">
        <v>0</v>
      </c>
      <c r="CK392" s="44">
        <v>0</v>
      </c>
      <c r="CL392" s="45">
        <v>7.8</v>
      </c>
      <c r="CM392" s="43">
        <v>76.907999999999987</v>
      </c>
      <c r="CN392" s="46">
        <v>0.86666666666666659</v>
      </c>
      <c r="CO392" s="43">
        <v>11.832000000000008</v>
      </c>
      <c r="CP392" s="68">
        <v>1.2</v>
      </c>
      <c r="CQ392" s="43">
        <v>11.831999999999999</v>
      </c>
      <c r="CR392" s="44">
        <v>0.13333333333333333</v>
      </c>
      <c r="CS392" s="45">
        <v>9</v>
      </c>
      <c r="CT392" s="43">
        <v>88.739999999999981</v>
      </c>
      <c r="CU392" s="46">
        <v>0.99999999999999989</v>
      </c>
      <c r="CV392" s="43">
        <v>0</v>
      </c>
      <c r="CW392" s="68"/>
      <c r="CX392" s="43">
        <v>0</v>
      </c>
      <c r="CY392" s="44">
        <v>0</v>
      </c>
      <c r="CZ392" s="45">
        <v>9</v>
      </c>
      <c r="DA392" s="43">
        <v>88.739999999999981</v>
      </c>
      <c r="DB392" s="46">
        <v>0.99999999999999989</v>
      </c>
      <c r="DC392" s="43">
        <v>0</v>
      </c>
      <c r="DD392" s="68"/>
      <c r="DE392" s="43">
        <v>0</v>
      </c>
      <c r="DF392" s="44">
        <v>0</v>
      </c>
      <c r="DG392" s="45">
        <v>9</v>
      </c>
      <c r="DH392" s="43">
        <v>88.739999999999981</v>
      </c>
      <c r="DI392" s="46">
        <v>0.99999999999999989</v>
      </c>
      <c r="DJ392" s="43">
        <v>0</v>
      </c>
      <c r="DK392" s="68"/>
      <c r="DL392" s="43">
        <v>0</v>
      </c>
      <c r="DM392" s="44">
        <v>0</v>
      </c>
      <c r="DN392" s="45">
        <v>9</v>
      </c>
      <c r="DO392" s="43">
        <v>88.739999999999981</v>
      </c>
      <c r="DP392" s="46">
        <v>0.99999999999999989</v>
      </c>
      <c r="DQ392" s="43">
        <v>0</v>
      </c>
      <c r="DR392" s="45">
        <v>0</v>
      </c>
      <c r="DS392" s="45">
        <v>0</v>
      </c>
      <c r="DT392" s="45"/>
      <c r="DU392" s="45">
        <v>0</v>
      </c>
      <c r="DV392" s="43">
        <v>0</v>
      </c>
      <c r="DW392" s="43">
        <v>0</v>
      </c>
      <c r="DX392" s="43">
        <v>0</v>
      </c>
      <c r="DY392" s="50">
        <v>0</v>
      </c>
      <c r="DZ392" s="50">
        <v>0</v>
      </c>
      <c r="EA392" s="52" t="s">
        <v>2076</v>
      </c>
      <c r="EB392"/>
    </row>
    <row r="393" spans="1:132" ht="38.25" outlineLevel="1" x14ac:dyDescent="0.25">
      <c r="A393" s="37" t="s">
        <v>1039</v>
      </c>
      <c r="B393" s="38" t="s">
        <v>474</v>
      </c>
      <c r="C393" s="37" t="s">
        <v>53</v>
      </c>
      <c r="D393" s="37" t="s">
        <v>475</v>
      </c>
      <c r="E393" s="39" t="s">
        <v>130</v>
      </c>
      <c r="F393" s="39">
        <v>86.1</v>
      </c>
      <c r="G393" s="40">
        <v>14.23</v>
      </c>
      <c r="H393" s="40">
        <v>17.809999999999999</v>
      </c>
      <c r="I393" s="41">
        <v>1533.441</v>
      </c>
      <c r="J393" s="51">
        <v>0</v>
      </c>
      <c r="K393" s="43">
        <v>0</v>
      </c>
      <c r="L393" s="44">
        <v>0</v>
      </c>
      <c r="M393" s="45">
        <v>0</v>
      </c>
      <c r="N393" s="43">
        <v>0</v>
      </c>
      <c r="O393" s="46">
        <v>0</v>
      </c>
      <c r="P393" s="43">
        <v>1533.441</v>
      </c>
      <c r="Q393" s="51"/>
      <c r="R393" s="43">
        <v>0</v>
      </c>
      <c r="S393" s="44">
        <v>0</v>
      </c>
      <c r="T393" s="48">
        <v>0</v>
      </c>
      <c r="U393" s="43">
        <v>0</v>
      </c>
      <c r="V393" s="46">
        <v>0</v>
      </c>
      <c r="W393" s="43">
        <v>1533.441</v>
      </c>
      <c r="X393" s="51"/>
      <c r="Y393" s="43">
        <v>0</v>
      </c>
      <c r="Z393" s="44">
        <v>0</v>
      </c>
      <c r="AA393" s="45">
        <v>0</v>
      </c>
      <c r="AB393" s="43">
        <v>0</v>
      </c>
      <c r="AC393" s="46">
        <v>0</v>
      </c>
      <c r="AD393" s="43">
        <v>1533.441</v>
      </c>
      <c r="AE393" s="51"/>
      <c r="AF393" s="43">
        <v>0</v>
      </c>
      <c r="AG393" s="44">
        <v>0</v>
      </c>
      <c r="AH393" s="45">
        <v>0</v>
      </c>
      <c r="AI393" s="43">
        <v>0</v>
      </c>
      <c r="AJ393" s="46">
        <v>0</v>
      </c>
      <c r="AK393" s="43">
        <v>1533.441</v>
      </c>
      <c r="AL393" s="51"/>
      <c r="AM393" s="43">
        <v>0</v>
      </c>
      <c r="AN393" s="44">
        <v>0</v>
      </c>
      <c r="AO393" s="45">
        <v>0</v>
      </c>
      <c r="AP393" s="43">
        <v>0</v>
      </c>
      <c r="AQ393" s="46">
        <v>0</v>
      </c>
      <c r="AR393" s="43">
        <v>1533.441</v>
      </c>
      <c r="AS393" s="51">
        <v>32</v>
      </c>
      <c r="AT393" s="43">
        <v>569.91999999999996</v>
      </c>
      <c r="AU393" s="44">
        <v>0.37166085946573746</v>
      </c>
      <c r="AV393" s="45">
        <v>32</v>
      </c>
      <c r="AW393" s="43">
        <v>569.91999999999996</v>
      </c>
      <c r="AX393" s="46">
        <v>0.37166085946573746</v>
      </c>
      <c r="AY393" s="43">
        <v>963.52100000000007</v>
      </c>
      <c r="AZ393" s="51"/>
      <c r="BA393" s="43">
        <v>0</v>
      </c>
      <c r="BB393" s="44">
        <v>0</v>
      </c>
      <c r="BC393" s="45">
        <v>32</v>
      </c>
      <c r="BD393" s="43">
        <v>569.91999999999996</v>
      </c>
      <c r="BE393" s="46">
        <v>0.37166085946573746</v>
      </c>
      <c r="BF393" s="43">
        <v>963.52100000000007</v>
      </c>
      <c r="BG393" s="51">
        <v>34.1</v>
      </c>
      <c r="BH393" s="43">
        <v>607.32100000000003</v>
      </c>
      <c r="BI393" s="44">
        <v>0.39605110336817656</v>
      </c>
      <c r="BJ393" s="45">
        <v>66.099999999999994</v>
      </c>
      <c r="BK393" s="43">
        <v>1177.241</v>
      </c>
      <c r="BL393" s="46">
        <v>0.76771196283391407</v>
      </c>
      <c r="BM393" s="43">
        <v>356.20000000000005</v>
      </c>
      <c r="BN393" s="51"/>
      <c r="BO393" s="43">
        <v>0</v>
      </c>
      <c r="BP393" s="44">
        <v>0</v>
      </c>
      <c r="BQ393" s="45">
        <v>66.099999999999994</v>
      </c>
      <c r="BR393" s="43">
        <v>1177.241</v>
      </c>
      <c r="BS393" s="46">
        <v>0.76771196283391407</v>
      </c>
      <c r="BT393" s="43">
        <v>356.20000000000005</v>
      </c>
      <c r="BU393" s="51"/>
      <c r="BV393" s="43">
        <v>0</v>
      </c>
      <c r="BW393" s="44">
        <v>0</v>
      </c>
      <c r="BX393" s="45">
        <v>66.099999999999994</v>
      </c>
      <c r="BY393" s="43">
        <v>1177.241</v>
      </c>
      <c r="BZ393" s="46">
        <v>0.76771196283391407</v>
      </c>
      <c r="CA393" s="43">
        <v>356.20000000000005</v>
      </c>
      <c r="CB393" s="51"/>
      <c r="CC393" s="43">
        <v>0</v>
      </c>
      <c r="CD393" s="44">
        <v>0</v>
      </c>
      <c r="CE393" s="45">
        <v>66.099999999999994</v>
      </c>
      <c r="CF393" s="43">
        <v>1177.241</v>
      </c>
      <c r="CG393" s="46">
        <v>0.76771196283391407</v>
      </c>
      <c r="CH393" s="43">
        <v>356.20000000000005</v>
      </c>
      <c r="CI393" s="51">
        <v>76.040000000000006</v>
      </c>
      <c r="CJ393" s="43">
        <v>1354.2724000000001</v>
      </c>
      <c r="CK393" s="44">
        <v>0.88315911730545882</v>
      </c>
      <c r="CL393" s="45">
        <v>142.13999999999999</v>
      </c>
      <c r="CM393" s="43">
        <v>2531.5133999999998</v>
      </c>
      <c r="CN393" s="46">
        <v>1.6508710801393727</v>
      </c>
      <c r="CO393" s="43">
        <v>-998.07239999999979</v>
      </c>
      <c r="CP393" s="71">
        <v>-56.04</v>
      </c>
      <c r="CQ393" s="77">
        <v>-998.0723999999999</v>
      </c>
      <c r="CR393" s="44">
        <v>-0.65087108013937278</v>
      </c>
      <c r="CS393" s="45">
        <v>86.1</v>
      </c>
      <c r="CT393" s="43">
        <v>1533.4409999999998</v>
      </c>
      <c r="CU393" s="46">
        <v>0.99999999999999989</v>
      </c>
      <c r="CV393" s="43">
        <v>0</v>
      </c>
      <c r="CW393" s="71"/>
      <c r="CX393" s="43">
        <v>0</v>
      </c>
      <c r="CY393" s="44">
        <v>0</v>
      </c>
      <c r="CZ393" s="45">
        <v>86.1</v>
      </c>
      <c r="DA393" s="43">
        <v>1533.4409999999998</v>
      </c>
      <c r="DB393" s="46">
        <v>0.99999999999999989</v>
      </c>
      <c r="DC393" s="43">
        <v>0</v>
      </c>
      <c r="DD393" s="71"/>
      <c r="DE393" s="78">
        <v>0</v>
      </c>
      <c r="DF393" s="44">
        <v>0</v>
      </c>
      <c r="DG393" s="45">
        <v>86.1</v>
      </c>
      <c r="DH393" s="43">
        <v>1533.4409999999998</v>
      </c>
      <c r="DI393" s="46">
        <v>0.99999999999999989</v>
      </c>
      <c r="DJ393" s="43">
        <v>0</v>
      </c>
      <c r="DK393" s="71"/>
      <c r="DL393" s="78">
        <v>0</v>
      </c>
      <c r="DM393" s="44">
        <v>0</v>
      </c>
      <c r="DN393" s="45">
        <v>86.1</v>
      </c>
      <c r="DO393" s="43">
        <v>1533.4409999999998</v>
      </c>
      <c r="DP393" s="46">
        <v>0.99999999999999989</v>
      </c>
      <c r="DQ393" s="43">
        <v>0</v>
      </c>
      <c r="DR393" s="45">
        <v>0</v>
      </c>
      <c r="DS393" s="45">
        <v>0</v>
      </c>
      <c r="DT393" s="45"/>
      <c r="DU393" s="45">
        <v>0</v>
      </c>
      <c r="DV393" s="77">
        <v>0</v>
      </c>
      <c r="DW393" s="77">
        <v>0</v>
      </c>
      <c r="DX393" s="77">
        <v>0</v>
      </c>
      <c r="DY393" s="79">
        <v>0</v>
      </c>
      <c r="DZ393" s="50">
        <v>0</v>
      </c>
      <c r="EA393" s="52" t="s">
        <v>2076</v>
      </c>
      <c r="EB393"/>
    </row>
    <row r="394" spans="1:132" ht="38.25" outlineLevel="1" x14ac:dyDescent="0.25">
      <c r="A394" s="37" t="s">
        <v>1040</v>
      </c>
      <c r="B394" s="38" t="s">
        <v>1041</v>
      </c>
      <c r="C394" s="37" t="s">
        <v>53</v>
      </c>
      <c r="D394" s="37" t="s">
        <v>1042</v>
      </c>
      <c r="E394" s="39" t="s">
        <v>130</v>
      </c>
      <c r="F394" s="39">
        <v>22.5</v>
      </c>
      <c r="G394" s="40">
        <v>17.28</v>
      </c>
      <c r="H394" s="40">
        <v>21.63</v>
      </c>
      <c r="I394" s="41">
        <v>486.67500000000001</v>
      </c>
      <c r="J394" s="51">
        <v>0</v>
      </c>
      <c r="K394" s="43">
        <v>0</v>
      </c>
      <c r="L394" s="44">
        <v>0</v>
      </c>
      <c r="M394" s="45">
        <v>0</v>
      </c>
      <c r="N394" s="43">
        <v>0</v>
      </c>
      <c r="O394" s="46">
        <v>0</v>
      </c>
      <c r="P394" s="43">
        <v>486.67500000000001</v>
      </c>
      <c r="Q394" s="51"/>
      <c r="R394" s="43">
        <v>0</v>
      </c>
      <c r="S394" s="44">
        <v>0</v>
      </c>
      <c r="T394" s="48">
        <v>0</v>
      </c>
      <c r="U394" s="43">
        <v>0</v>
      </c>
      <c r="V394" s="46">
        <v>0</v>
      </c>
      <c r="W394" s="43">
        <v>486.67500000000001</v>
      </c>
      <c r="X394" s="51"/>
      <c r="Y394" s="43">
        <v>0</v>
      </c>
      <c r="Z394" s="44">
        <v>0</v>
      </c>
      <c r="AA394" s="45">
        <v>0</v>
      </c>
      <c r="AB394" s="43">
        <v>0</v>
      </c>
      <c r="AC394" s="46">
        <v>0</v>
      </c>
      <c r="AD394" s="43">
        <v>486.67500000000001</v>
      </c>
      <c r="AE394" s="51"/>
      <c r="AF394" s="43">
        <v>0</v>
      </c>
      <c r="AG394" s="44">
        <v>0</v>
      </c>
      <c r="AH394" s="45">
        <v>0</v>
      </c>
      <c r="AI394" s="43">
        <v>0</v>
      </c>
      <c r="AJ394" s="46">
        <v>0</v>
      </c>
      <c r="AK394" s="43">
        <v>486.67500000000001</v>
      </c>
      <c r="AL394" s="51"/>
      <c r="AM394" s="43">
        <v>0</v>
      </c>
      <c r="AN394" s="44">
        <v>0</v>
      </c>
      <c r="AO394" s="45">
        <v>0</v>
      </c>
      <c r="AP394" s="43">
        <v>0</v>
      </c>
      <c r="AQ394" s="46">
        <v>0</v>
      </c>
      <c r="AR394" s="43">
        <v>486.67500000000001</v>
      </c>
      <c r="AS394" s="51"/>
      <c r="AT394" s="43">
        <v>0</v>
      </c>
      <c r="AU394" s="44">
        <v>0</v>
      </c>
      <c r="AV394" s="45">
        <v>0</v>
      </c>
      <c r="AW394" s="43">
        <v>0</v>
      </c>
      <c r="AX394" s="46">
        <v>0</v>
      </c>
      <c r="AY394" s="43">
        <v>486.67500000000001</v>
      </c>
      <c r="AZ394" s="51"/>
      <c r="BA394" s="43">
        <v>0</v>
      </c>
      <c r="BB394" s="44">
        <v>0</v>
      </c>
      <c r="BC394" s="45">
        <v>0</v>
      </c>
      <c r="BD394" s="43">
        <v>0</v>
      </c>
      <c r="BE394" s="46">
        <v>0</v>
      </c>
      <c r="BF394" s="43">
        <v>486.67500000000001</v>
      </c>
      <c r="BG394" s="51">
        <v>16</v>
      </c>
      <c r="BH394" s="43">
        <v>346.08</v>
      </c>
      <c r="BI394" s="44">
        <v>0.71111111111111103</v>
      </c>
      <c r="BJ394" s="45">
        <v>16</v>
      </c>
      <c r="BK394" s="43">
        <v>346.08</v>
      </c>
      <c r="BL394" s="46">
        <v>0.71111111111111103</v>
      </c>
      <c r="BM394" s="43">
        <v>140.59500000000003</v>
      </c>
      <c r="BN394" s="51"/>
      <c r="BO394" s="43">
        <v>0</v>
      </c>
      <c r="BP394" s="44">
        <v>0</v>
      </c>
      <c r="BQ394" s="45">
        <v>16</v>
      </c>
      <c r="BR394" s="43">
        <v>346.08</v>
      </c>
      <c r="BS394" s="46">
        <v>0.71111111111111103</v>
      </c>
      <c r="BT394" s="43">
        <v>140.59500000000003</v>
      </c>
      <c r="BU394" s="51"/>
      <c r="BV394" s="43">
        <v>0</v>
      </c>
      <c r="BW394" s="44">
        <v>0</v>
      </c>
      <c r="BX394" s="45">
        <v>16</v>
      </c>
      <c r="BY394" s="43">
        <v>346.08</v>
      </c>
      <c r="BZ394" s="46">
        <v>0.71111111111111103</v>
      </c>
      <c r="CA394" s="43">
        <v>140.59500000000003</v>
      </c>
      <c r="CB394" s="51"/>
      <c r="CC394" s="43">
        <v>0</v>
      </c>
      <c r="CD394" s="44">
        <v>0</v>
      </c>
      <c r="CE394" s="45">
        <v>16</v>
      </c>
      <c r="CF394" s="43">
        <v>346.08</v>
      </c>
      <c r="CG394" s="46">
        <v>0.71111111111111103</v>
      </c>
      <c r="CH394" s="43">
        <v>140.59500000000003</v>
      </c>
      <c r="CI394" s="51">
        <v>32.97</v>
      </c>
      <c r="CJ394" s="43">
        <v>713.14109999999994</v>
      </c>
      <c r="CK394" s="44">
        <v>1.4653333333333332</v>
      </c>
      <c r="CL394" s="45">
        <v>48.97</v>
      </c>
      <c r="CM394" s="43">
        <v>1059.2211</v>
      </c>
      <c r="CN394" s="46">
        <v>2.1764444444444444</v>
      </c>
      <c r="CO394" s="43">
        <v>-572.54610000000002</v>
      </c>
      <c r="CP394" s="71">
        <v>-26.47</v>
      </c>
      <c r="CQ394" s="77">
        <v>-572.54609999999991</v>
      </c>
      <c r="CR394" s="44">
        <v>-1.1764444444444442</v>
      </c>
      <c r="CS394" s="45">
        <v>22.5</v>
      </c>
      <c r="CT394" s="43">
        <v>486.67500000000007</v>
      </c>
      <c r="CU394" s="46">
        <v>1.0000000000000002</v>
      </c>
      <c r="CV394" s="43">
        <v>0</v>
      </c>
      <c r="CW394" s="71"/>
      <c r="CX394" s="43">
        <v>0</v>
      </c>
      <c r="CY394" s="44">
        <v>0</v>
      </c>
      <c r="CZ394" s="45">
        <v>22.5</v>
      </c>
      <c r="DA394" s="43">
        <v>486.67500000000007</v>
      </c>
      <c r="DB394" s="46">
        <v>1.0000000000000002</v>
      </c>
      <c r="DC394" s="43">
        <v>0</v>
      </c>
      <c r="DD394" s="71"/>
      <c r="DE394" s="78">
        <v>0</v>
      </c>
      <c r="DF394" s="44">
        <v>0</v>
      </c>
      <c r="DG394" s="45">
        <v>22.5</v>
      </c>
      <c r="DH394" s="43">
        <v>486.67500000000007</v>
      </c>
      <c r="DI394" s="46">
        <v>1.0000000000000002</v>
      </c>
      <c r="DJ394" s="43">
        <v>0</v>
      </c>
      <c r="DK394" s="71"/>
      <c r="DL394" s="78">
        <v>0</v>
      </c>
      <c r="DM394" s="44">
        <v>0</v>
      </c>
      <c r="DN394" s="45">
        <v>22.5</v>
      </c>
      <c r="DO394" s="43">
        <v>486.67500000000007</v>
      </c>
      <c r="DP394" s="46">
        <v>1.0000000000000002</v>
      </c>
      <c r="DQ394" s="43">
        <v>0</v>
      </c>
      <c r="DR394" s="45">
        <v>0</v>
      </c>
      <c r="DS394" s="45">
        <v>0</v>
      </c>
      <c r="DT394" s="45"/>
      <c r="DU394" s="45">
        <v>0</v>
      </c>
      <c r="DV394" s="77">
        <v>0</v>
      </c>
      <c r="DW394" s="77">
        <v>0</v>
      </c>
      <c r="DX394" s="77">
        <v>0</v>
      </c>
      <c r="DY394" s="79">
        <v>0</v>
      </c>
      <c r="DZ394" s="50">
        <v>0</v>
      </c>
      <c r="EA394" s="52" t="s">
        <v>2076</v>
      </c>
      <c r="EB394"/>
    </row>
    <row r="395" spans="1:132" ht="51" outlineLevel="1" x14ac:dyDescent="0.25">
      <c r="A395" s="37" t="s">
        <v>1043</v>
      </c>
      <c r="B395" s="38" t="s">
        <v>477</v>
      </c>
      <c r="C395" s="37" t="s">
        <v>53</v>
      </c>
      <c r="D395" s="37" t="s">
        <v>478</v>
      </c>
      <c r="E395" s="39" t="s">
        <v>130</v>
      </c>
      <c r="F395" s="39">
        <v>4.5</v>
      </c>
      <c r="G395" s="40">
        <v>14.9</v>
      </c>
      <c r="H395" s="40">
        <v>18.649999999999999</v>
      </c>
      <c r="I395" s="41">
        <v>83.924999999999997</v>
      </c>
      <c r="J395" s="51">
        <v>0</v>
      </c>
      <c r="K395" s="43">
        <v>0</v>
      </c>
      <c r="L395" s="44">
        <v>0</v>
      </c>
      <c r="M395" s="45">
        <v>0</v>
      </c>
      <c r="N395" s="43">
        <v>0</v>
      </c>
      <c r="O395" s="46">
        <v>0</v>
      </c>
      <c r="P395" s="43">
        <v>83.924999999999997</v>
      </c>
      <c r="Q395" s="51"/>
      <c r="R395" s="43">
        <v>0</v>
      </c>
      <c r="S395" s="44">
        <v>0</v>
      </c>
      <c r="T395" s="48">
        <v>0</v>
      </c>
      <c r="U395" s="43">
        <v>0</v>
      </c>
      <c r="V395" s="46">
        <v>0</v>
      </c>
      <c r="W395" s="43">
        <v>83.924999999999997</v>
      </c>
      <c r="X395" s="51"/>
      <c r="Y395" s="43">
        <v>0</v>
      </c>
      <c r="Z395" s="44">
        <v>0</v>
      </c>
      <c r="AA395" s="45">
        <v>0</v>
      </c>
      <c r="AB395" s="43">
        <v>0</v>
      </c>
      <c r="AC395" s="46">
        <v>0</v>
      </c>
      <c r="AD395" s="43">
        <v>83.924999999999997</v>
      </c>
      <c r="AE395" s="51"/>
      <c r="AF395" s="43">
        <v>0</v>
      </c>
      <c r="AG395" s="44">
        <v>0</v>
      </c>
      <c r="AH395" s="45">
        <v>0</v>
      </c>
      <c r="AI395" s="43">
        <v>0</v>
      </c>
      <c r="AJ395" s="46">
        <v>0</v>
      </c>
      <c r="AK395" s="43">
        <v>83.924999999999997</v>
      </c>
      <c r="AL395" s="51"/>
      <c r="AM395" s="43">
        <v>0</v>
      </c>
      <c r="AN395" s="44">
        <v>0</v>
      </c>
      <c r="AO395" s="45">
        <v>0</v>
      </c>
      <c r="AP395" s="43">
        <v>0</v>
      </c>
      <c r="AQ395" s="46">
        <v>0</v>
      </c>
      <c r="AR395" s="43">
        <v>83.924999999999997</v>
      </c>
      <c r="AS395" s="51"/>
      <c r="AT395" s="43">
        <v>0</v>
      </c>
      <c r="AU395" s="44">
        <v>0</v>
      </c>
      <c r="AV395" s="45">
        <v>0</v>
      </c>
      <c r="AW395" s="43">
        <v>0</v>
      </c>
      <c r="AX395" s="46">
        <v>0</v>
      </c>
      <c r="AY395" s="43">
        <v>83.924999999999997</v>
      </c>
      <c r="AZ395" s="51"/>
      <c r="BA395" s="43">
        <v>0</v>
      </c>
      <c r="BB395" s="44">
        <v>0</v>
      </c>
      <c r="BC395" s="45">
        <v>0</v>
      </c>
      <c r="BD395" s="43">
        <v>0</v>
      </c>
      <c r="BE395" s="46">
        <v>0</v>
      </c>
      <c r="BF395" s="43">
        <v>83.924999999999997</v>
      </c>
      <c r="BG395" s="51"/>
      <c r="BH395" s="43">
        <v>0</v>
      </c>
      <c r="BI395" s="44">
        <v>0</v>
      </c>
      <c r="BJ395" s="45">
        <v>0</v>
      </c>
      <c r="BK395" s="43">
        <v>0</v>
      </c>
      <c r="BL395" s="46">
        <v>0</v>
      </c>
      <c r="BM395" s="43">
        <v>83.924999999999997</v>
      </c>
      <c r="BN395" s="51"/>
      <c r="BO395" s="43">
        <v>0</v>
      </c>
      <c r="BP395" s="44">
        <v>0</v>
      </c>
      <c r="BQ395" s="45">
        <v>0</v>
      </c>
      <c r="BR395" s="43">
        <v>0</v>
      </c>
      <c r="BS395" s="46">
        <v>0</v>
      </c>
      <c r="BT395" s="43">
        <v>83.924999999999997</v>
      </c>
      <c r="BU395" s="51">
        <v>4.5</v>
      </c>
      <c r="BV395" s="43">
        <v>83.92</v>
      </c>
      <c r="BW395" s="44">
        <v>0.99994042299672337</v>
      </c>
      <c r="BX395" s="45">
        <v>4.5</v>
      </c>
      <c r="BY395" s="43">
        <v>83.92</v>
      </c>
      <c r="BZ395" s="67">
        <v>0.99994042299672337</v>
      </c>
      <c r="CA395" s="65">
        <v>4.9999999999954525E-3</v>
      </c>
      <c r="CB395" s="51"/>
      <c r="CC395" s="43">
        <v>0</v>
      </c>
      <c r="CD395" s="44">
        <v>0</v>
      </c>
      <c r="CE395" s="45">
        <v>4.5</v>
      </c>
      <c r="CF395" s="43">
        <v>83.92</v>
      </c>
      <c r="CG395" s="46">
        <v>0.99994042299672337</v>
      </c>
      <c r="CH395" s="43">
        <v>4.9999999999954525E-3</v>
      </c>
      <c r="CI395" s="51"/>
      <c r="CJ395" s="43">
        <v>0</v>
      </c>
      <c r="CK395" s="44">
        <v>0</v>
      </c>
      <c r="CL395" s="45">
        <v>4.5</v>
      </c>
      <c r="CM395" s="43">
        <v>83.92</v>
      </c>
      <c r="CN395" s="46">
        <v>1</v>
      </c>
      <c r="CO395" s="43">
        <v>0</v>
      </c>
      <c r="CP395" s="68"/>
      <c r="CQ395" s="43">
        <v>0</v>
      </c>
      <c r="CR395" s="44">
        <v>0</v>
      </c>
      <c r="CS395" s="45">
        <v>4.5</v>
      </c>
      <c r="CT395" s="43">
        <v>83.92</v>
      </c>
      <c r="CU395" s="46">
        <v>1</v>
      </c>
      <c r="CV395" s="43">
        <v>0</v>
      </c>
      <c r="CW395" s="68"/>
      <c r="CX395" s="43">
        <v>0</v>
      </c>
      <c r="CY395" s="44">
        <v>0</v>
      </c>
      <c r="CZ395" s="45">
        <v>4.5</v>
      </c>
      <c r="DA395" s="43">
        <v>83.92</v>
      </c>
      <c r="DB395" s="46">
        <v>1</v>
      </c>
      <c r="DC395" s="43">
        <v>0</v>
      </c>
      <c r="DD395" s="68"/>
      <c r="DE395" s="78">
        <v>-0.01</v>
      </c>
      <c r="DF395" s="44">
        <v>-1.1915400655347036E-4</v>
      </c>
      <c r="DG395" s="45">
        <v>4.5</v>
      </c>
      <c r="DH395" s="43">
        <v>83.91</v>
      </c>
      <c r="DI395" s="46">
        <v>0.99982126899016976</v>
      </c>
      <c r="DJ395" s="43">
        <v>1.5000000000000568E-2</v>
      </c>
      <c r="DK395" s="68"/>
      <c r="DL395" s="78"/>
      <c r="DM395" s="44">
        <v>0</v>
      </c>
      <c r="DN395" s="45">
        <v>4.5</v>
      </c>
      <c r="DO395" s="43">
        <v>83.92</v>
      </c>
      <c r="DP395" s="46">
        <v>1</v>
      </c>
      <c r="DQ395" s="43">
        <v>1.4999999999995453E-2</v>
      </c>
      <c r="DR395" s="45">
        <v>0</v>
      </c>
      <c r="DS395" s="45">
        <v>0</v>
      </c>
      <c r="DT395" s="45"/>
      <c r="DU395" s="45">
        <v>0</v>
      </c>
      <c r="DV395" s="43">
        <v>0</v>
      </c>
      <c r="DW395" s="43">
        <v>0</v>
      </c>
      <c r="DX395" s="43">
        <v>0</v>
      </c>
      <c r="DY395" s="50">
        <v>0</v>
      </c>
      <c r="DZ395" s="50">
        <v>0</v>
      </c>
      <c r="EA395" s="52" t="s">
        <v>2076</v>
      </c>
      <c r="EB395"/>
    </row>
    <row r="396" spans="1:132" ht="51" outlineLevel="1" x14ac:dyDescent="0.25">
      <c r="A396" s="37" t="s">
        <v>1044</v>
      </c>
      <c r="B396" s="38" t="s">
        <v>483</v>
      </c>
      <c r="C396" s="37" t="s">
        <v>53</v>
      </c>
      <c r="D396" s="37" t="s">
        <v>484</v>
      </c>
      <c r="E396" s="39" t="s">
        <v>130</v>
      </c>
      <c r="F396" s="39">
        <v>20</v>
      </c>
      <c r="G396" s="40">
        <v>31.23</v>
      </c>
      <c r="H396" s="40">
        <v>39.1</v>
      </c>
      <c r="I396" s="41">
        <v>782</v>
      </c>
      <c r="J396" s="51">
        <v>0</v>
      </c>
      <c r="K396" s="43">
        <v>0</v>
      </c>
      <c r="L396" s="44">
        <v>0</v>
      </c>
      <c r="M396" s="45">
        <v>0</v>
      </c>
      <c r="N396" s="43">
        <v>0</v>
      </c>
      <c r="O396" s="46">
        <v>0</v>
      </c>
      <c r="P396" s="43">
        <v>782</v>
      </c>
      <c r="Q396" s="51"/>
      <c r="R396" s="43">
        <v>0</v>
      </c>
      <c r="S396" s="44">
        <v>0</v>
      </c>
      <c r="T396" s="48">
        <v>0</v>
      </c>
      <c r="U396" s="43">
        <v>0</v>
      </c>
      <c r="V396" s="46">
        <v>0</v>
      </c>
      <c r="W396" s="43">
        <v>782</v>
      </c>
      <c r="X396" s="51"/>
      <c r="Y396" s="43">
        <v>0</v>
      </c>
      <c r="Z396" s="44">
        <v>0</v>
      </c>
      <c r="AA396" s="45">
        <v>0</v>
      </c>
      <c r="AB396" s="43">
        <v>0</v>
      </c>
      <c r="AC396" s="46">
        <v>0</v>
      </c>
      <c r="AD396" s="43">
        <v>782</v>
      </c>
      <c r="AE396" s="51"/>
      <c r="AF396" s="43">
        <v>0</v>
      </c>
      <c r="AG396" s="44">
        <v>0</v>
      </c>
      <c r="AH396" s="45">
        <v>0</v>
      </c>
      <c r="AI396" s="43">
        <v>0</v>
      </c>
      <c r="AJ396" s="46">
        <v>0</v>
      </c>
      <c r="AK396" s="43">
        <v>782</v>
      </c>
      <c r="AL396" s="51"/>
      <c r="AM396" s="43">
        <v>0</v>
      </c>
      <c r="AN396" s="44">
        <v>0</v>
      </c>
      <c r="AO396" s="45">
        <v>0</v>
      </c>
      <c r="AP396" s="43">
        <v>0</v>
      </c>
      <c r="AQ396" s="46">
        <v>0</v>
      </c>
      <c r="AR396" s="43">
        <v>782</v>
      </c>
      <c r="AS396" s="51"/>
      <c r="AT396" s="43">
        <v>0</v>
      </c>
      <c r="AU396" s="44">
        <v>0</v>
      </c>
      <c r="AV396" s="45">
        <v>0</v>
      </c>
      <c r="AW396" s="43">
        <v>0</v>
      </c>
      <c r="AX396" s="46">
        <v>0</v>
      </c>
      <c r="AY396" s="43">
        <v>782</v>
      </c>
      <c r="AZ396" s="51"/>
      <c r="BA396" s="43">
        <v>0</v>
      </c>
      <c r="BB396" s="44">
        <v>0</v>
      </c>
      <c r="BC396" s="45">
        <v>0</v>
      </c>
      <c r="BD396" s="43">
        <v>0</v>
      </c>
      <c r="BE396" s="46">
        <v>0</v>
      </c>
      <c r="BF396" s="43">
        <v>782</v>
      </c>
      <c r="BG396" s="51"/>
      <c r="BH396" s="43">
        <v>0</v>
      </c>
      <c r="BI396" s="44">
        <v>0</v>
      </c>
      <c r="BJ396" s="45">
        <v>0</v>
      </c>
      <c r="BK396" s="43">
        <v>0</v>
      </c>
      <c r="BL396" s="46">
        <v>0</v>
      </c>
      <c r="BM396" s="43">
        <v>782</v>
      </c>
      <c r="BN396" s="51"/>
      <c r="BO396" s="43">
        <v>0</v>
      </c>
      <c r="BP396" s="44">
        <v>0</v>
      </c>
      <c r="BQ396" s="45">
        <v>0</v>
      </c>
      <c r="BR396" s="43">
        <v>0</v>
      </c>
      <c r="BS396" s="46">
        <v>0</v>
      </c>
      <c r="BT396" s="43">
        <v>782</v>
      </c>
      <c r="BU396" s="51">
        <v>12</v>
      </c>
      <c r="BV396" s="43">
        <v>469.20000000000005</v>
      </c>
      <c r="BW396" s="44">
        <v>0.60000000000000009</v>
      </c>
      <c r="BX396" s="45">
        <v>12</v>
      </c>
      <c r="BY396" s="43">
        <v>469.20000000000005</v>
      </c>
      <c r="BZ396" s="46">
        <v>0.60000000000000009</v>
      </c>
      <c r="CA396" s="43">
        <v>312.79999999999995</v>
      </c>
      <c r="CB396" s="51"/>
      <c r="CC396" s="43">
        <v>0</v>
      </c>
      <c r="CD396" s="44">
        <v>0</v>
      </c>
      <c r="CE396" s="45">
        <v>12</v>
      </c>
      <c r="CF396" s="43">
        <v>469.20000000000005</v>
      </c>
      <c r="CG396" s="46">
        <v>0.60000000000000009</v>
      </c>
      <c r="CH396" s="43">
        <v>312.79999999999995</v>
      </c>
      <c r="CI396" s="51">
        <v>20</v>
      </c>
      <c r="CJ396" s="43">
        <v>782</v>
      </c>
      <c r="CK396" s="44">
        <v>1</v>
      </c>
      <c r="CL396" s="45">
        <v>32</v>
      </c>
      <c r="CM396" s="43">
        <v>1251.2</v>
      </c>
      <c r="CN396" s="46">
        <v>1.6</v>
      </c>
      <c r="CO396" s="43">
        <v>-469.20000000000005</v>
      </c>
      <c r="CP396" s="71">
        <v>-12</v>
      </c>
      <c r="CQ396" s="77">
        <v>-469.20000000000005</v>
      </c>
      <c r="CR396" s="44">
        <v>-0.60000000000000009</v>
      </c>
      <c r="CS396" s="45">
        <v>20</v>
      </c>
      <c r="CT396" s="43">
        <v>782</v>
      </c>
      <c r="CU396" s="46">
        <v>1</v>
      </c>
      <c r="CV396" s="43">
        <v>0</v>
      </c>
      <c r="CW396" s="71"/>
      <c r="CX396" s="43">
        <v>0</v>
      </c>
      <c r="CY396" s="44">
        <v>0</v>
      </c>
      <c r="CZ396" s="45">
        <v>20</v>
      </c>
      <c r="DA396" s="43">
        <v>782</v>
      </c>
      <c r="DB396" s="46">
        <v>1</v>
      </c>
      <c r="DC396" s="43">
        <v>0</v>
      </c>
      <c r="DD396" s="71"/>
      <c r="DE396" s="78">
        <v>0</v>
      </c>
      <c r="DF396" s="44">
        <v>0</v>
      </c>
      <c r="DG396" s="45">
        <v>20</v>
      </c>
      <c r="DH396" s="43">
        <v>782</v>
      </c>
      <c r="DI396" s="46">
        <v>1</v>
      </c>
      <c r="DJ396" s="43">
        <v>0</v>
      </c>
      <c r="DK396" s="71"/>
      <c r="DL396" s="78">
        <v>0</v>
      </c>
      <c r="DM396" s="44">
        <v>0</v>
      </c>
      <c r="DN396" s="45">
        <v>20</v>
      </c>
      <c r="DO396" s="43">
        <v>782</v>
      </c>
      <c r="DP396" s="46">
        <v>1</v>
      </c>
      <c r="DQ396" s="43">
        <v>0</v>
      </c>
      <c r="DR396" s="45">
        <v>0</v>
      </c>
      <c r="DS396" s="45">
        <v>0</v>
      </c>
      <c r="DT396" s="45"/>
      <c r="DU396" s="45">
        <v>0</v>
      </c>
      <c r="DV396" s="77">
        <v>0</v>
      </c>
      <c r="DW396" s="77">
        <v>0</v>
      </c>
      <c r="DX396" s="77">
        <v>0</v>
      </c>
      <c r="DY396" s="79">
        <v>0</v>
      </c>
      <c r="DZ396" s="50">
        <v>0</v>
      </c>
      <c r="EA396" s="52" t="s">
        <v>2076</v>
      </c>
      <c r="EB396"/>
    </row>
    <row r="397" spans="1:132" outlineLevel="1" x14ac:dyDescent="0.25">
      <c r="A397" s="37" t="s">
        <v>1045</v>
      </c>
      <c r="B397" s="38" t="s">
        <v>1046</v>
      </c>
      <c r="C397" s="37" t="s">
        <v>61</v>
      </c>
      <c r="D397" s="37" t="s">
        <v>1047</v>
      </c>
      <c r="E397" s="39" t="s">
        <v>63</v>
      </c>
      <c r="F397" s="39">
        <v>3</v>
      </c>
      <c r="G397" s="40">
        <v>121.42</v>
      </c>
      <c r="H397" s="40">
        <v>152.04</v>
      </c>
      <c r="I397" s="41">
        <v>456.12</v>
      </c>
      <c r="J397" s="51">
        <v>0</v>
      </c>
      <c r="K397" s="43">
        <v>0</v>
      </c>
      <c r="L397" s="44">
        <v>0</v>
      </c>
      <c r="M397" s="45">
        <v>0</v>
      </c>
      <c r="N397" s="43">
        <v>0</v>
      </c>
      <c r="O397" s="46">
        <v>0</v>
      </c>
      <c r="P397" s="43">
        <v>456.12</v>
      </c>
      <c r="Q397" s="51"/>
      <c r="R397" s="43">
        <v>0</v>
      </c>
      <c r="S397" s="44">
        <v>0</v>
      </c>
      <c r="T397" s="48">
        <v>0</v>
      </c>
      <c r="U397" s="43">
        <v>0</v>
      </c>
      <c r="V397" s="46">
        <v>0</v>
      </c>
      <c r="W397" s="43">
        <v>456.12</v>
      </c>
      <c r="X397" s="51"/>
      <c r="Y397" s="43">
        <v>0</v>
      </c>
      <c r="Z397" s="44">
        <v>0</v>
      </c>
      <c r="AA397" s="45">
        <v>0</v>
      </c>
      <c r="AB397" s="43">
        <v>0</v>
      </c>
      <c r="AC397" s="46">
        <v>0</v>
      </c>
      <c r="AD397" s="43">
        <v>456.12</v>
      </c>
      <c r="AE397" s="51"/>
      <c r="AF397" s="43">
        <v>0</v>
      </c>
      <c r="AG397" s="44">
        <v>0</v>
      </c>
      <c r="AH397" s="45">
        <v>0</v>
      </c>
      <c r="AI397" s="43">
        <v>0</v>
      </c>
      <c r="AJ397" s="46">
        <v>0</v>
      </c>
      <c r="AK397" s="43">
        <v>456.12</v>
      </c>
      <c r="AL397" s="51"/>
      <c r="AM397" s="43">
        <v>0</v>
      </c>
      <c r="AN397" s="44">
        <v>0</v>
      </c>
      <c r="AO397" s="45">
        <v>0</v>
      </c>
      <c r="AP397" s="43">
        <v>0</v>
      </c>
      <c r="AQ397" s="46">
        <v>0</v>
      </c>
      <c r="AR397" s="43">
        <v>456.12</v>
      </c>
      <c r="AS397" s="51"/>
      <c r="AT397" s="43">
        <v>0</v>
      </c>
      <c r="AU397" s="44">
        <v>0</v>
      </c>
      <c r="AV397" s="45">
        <v>0</v>
      </c>
      <c r="AW397" s="43">
        <v>0</v>
      </c>
      <c r="AX397" s="46">
        <v>0</v>
      </c>
      <c r="AY397" s="43">
        <v>456.12</v>
      </c>
      <c r="AZ397" s="51"/>
      <c r="BA397" s="43">
        <v>0</v>
      </c>
      <c r="BB397" s="44">
        <v>0</v>
      </c>
      <c r="BC397" s="45">
        <v>0</v>
      </c>
      <c r="BD397" s="43">
        <v>0</v>
      </c>
      <c r="BE397" s="46">
        <v>0</v>
      </c>
      <c r="BF397" s="43">
        <v>456.12</v>
      </c>
      <c r="BG397" s="51"/>
      <c r="BH397" s="43">
        <v>0</v>
      </c>
      <c r="BI397" s="44">
        <v>0</v>
      </c>
      <c r="BJ397" s="45">
        <v>0</v>
      </c>
      <c r="BK397" s="43">
        <v>0</v>
      </c>
      <c r="BL397" s="46">
        <v>0</v>
      </c>
      <c r="BM397" s="43">
        <v>456.12</v>
      </c>
      <c r="BN397" s="51"/>
      <c r="BO397" s="43">
        <v>0</v>
      </c>
      <c r="BP397" s="44">
        <v>0</v>
      </c>
      <c r="BQ397" s="45">
        <v>0</v>
      </c>
      <c r="BR397" s="43">
        <v>0</v>
      </c>
      <c r="BS397" s="46">
        <v>0</v>
      </c>
      <c r="BT397" s="43">
        <v>456.12</v>
      </c>
      <c r="BU397" s="51"/>
      <c r="BV397" s="43">
        <v>0</v>
      </c>
      <c r="BW397" s="44">
        <v>0</v>
      </c>
      <c r="BX397" s="45">
        <v>0</v>
      </c>
      <c r="BY397" s="43">
        <v>0</v>
      </c>
      <c r="BZ397" s="46">
        <v>0</v>
      </c>
      <c r="CA397" s="43">
        <v>456.12</v>
      </c>
      <c r="CB397" s="51"/>
      <c r="CC397" s="43">
        <v>0</v>
      </c>
      <c r="CD397" s="44">
        <v>0</v>
      </c>
      <c r="CE397" s="45">
        <v>0</v>
      </c>
      <c r="CF397" s="43">
        <v>0</v>
      </c>
      <c r="CG397" s="46">
        <v>0</v>
      </c>
      <c r="CH397" s="43">
        <v>456.12</v>
      </c>
      <c r="CI397" s="51"/>
      <c r="CJ397" s="43">
        <v>0</v>
      </c>
      <c r="CK397" s="44">
        <v>0</v>
      </c>
      <c r="CL397" s="45">
        <v>0</v>
      </c>
      <c r="CM397" s="43">
        <v>0</v>
      </c>
      <c r="CN397" s="46">
        <v>0</v>
      </c>
      <c r="CO397" s="43">
        <v>456.12</v>
      </c>
      <c r="CP397" s="51"/>
      <c r="CQ397" s="43">
        <v>0</v>
      </c>
      <c r="CR397" s="44">
        <v>0</v>
      </c>
      <c r="CS397" s="45">
        <v>0</v>
      </c>
      <c r="CT397" s="43">
        <v>0</v>
      </c>
      <c r="CU397" s="46">
        <v>0</v>
      </c>
      <c r="CV397" s="43">
        <v>456.12</v>
      </c>
      <c r="CW397" s="51"/>
      <c r="CX397" s="43">
        <v>0</v>
      </c>
      <c r="CY397" s="44">
        <v>0</v>
      </c>
      <c r="CZ397" s="45">
        <v>0</v>
      </c>
      <c r="DA397" s="43">
        <v>0</v>
      </c>
      <c r="DB397" s="46">
        <v>0</v>
      </c>
      <c r="DC397" s="43">
        <v>456.12</v>
      </c>
      <c r="DD397" s="51"/>
      <c r="DE397" s="78">
        <v>0</v>
      </c>
      <c r="DF397" s="44">
        <v>0</v>
      </c>
      <c r="DG397" s="45">
        <v>0</v>
      </c>
      <c r="DH397" s="43">
        <v>0</v>
      </c>
      <c r="DI397" s="46">
        <v>0</v>
      </c>
      <c r="DJ397" s="43">
        <v>456.12</v>
      </c>
      <c r="DK397" s="51"/>
      <c r="DL397" s="78">
        <v>0</v>
      </c>
      <c r="DM397" s="44">
        <v>0</v>
      </c>
      <c r="DN397" s="45">
        <v>0</v>
      </c>
      <c r="DO397" s="43">
        <v>0</v>
      </c>
      <c r="DP397" s="46">
        <v>0</v>
      </c>
      <c r="DQ397" s="43">
        <v>456.12</v>
      </c>
      <c r="DR397" s="45">
        <v>3</v>
      </c>
      <c r="DS397" s="45">
        <v>0</v>
      </c>
      <c r="DT397" s="45"/>
      <c r="DU397" s="45">
        <v>0</v>
      </c>
      <c r="DV397" s="43">
        <v>456.12</v>
      </c>
      <c r="DW397" s="43">
        <v>0</v>
      </c>
      <c r="DX397" s="43">
        <v>0</v>
      </c>
      <c r="DY397" s="50">
        <v>0</v>
      </c>
      <c r="DZ397" s="50">
        <v>0</v>
      </c>
      <c r="EA397" s="52">
        <v>1</v>
      </c>
      <c r="EB397"/>
    </row>
    <row r="398" spans="1:132" ht="25.5" outlineLevel="1" x14ac:dyDescent="0.25">
      <c r="A398" s="37" t="s">
        <v>1048</v>
      </c>
      <c r="B398" s="38" t="s">
        <v>1049</v>
      </c>
      <c r="C398" s="37" t="s">
        <v>48</v>
      </c>
      <c r="D398" s="37" t="s">
        <v>1050</v>
      </c>
      <c r="E398" s="39" t="s">
        <v>63</v>
      </c>
      <c r="F398" s="39">
        <v>5</v>
      </c>
      <c r="G398" s="40">
        <v>421.86</v>
      </c>
      <c r="H398" s="40">
        <v>528.25</v>
      </c>
      <c r="I398" s="41">
        <v>2641.25</v>
      </c>
      <c r="J398" s="51">
        <v>0</v>
      </c>
      <c r="K398" s="43">
        <v>0</v>
      </c>
      <c r="L398" s="44">
        <v>0</v>
      </c>
      <c r="M398" s="45">
        <v>0</v>
      </c>
      <c r="N398" s="43">
        <v>0</v>
      </c>
      <c r="O398" s="46">
        <v>0</v>
      </c>
      <c r="P398" s="43">
        <v>2641.25</v>
      </c>
      <c r="Q398" s="51"/>
      <c r="R398" s="43">
        <v>0</v>
      </c>
      <c r="S398" s="44">
        <v>0</v>
      </c>
      <c r="T398" s="48">
        <v>0</v>
      </c>
      <c r="U398" s="43">
        <v>0</v>
      </c>
      <c r="V398" s="46">
        <v>0</v>
      </c>
      <c r="W398" s="43">
        <v>2641.25</v>
      </c>
      <c r="X398" s="51"/>
      <c r="Y398" s="43">
        <v>0</v>
      </c>
      <c r="Z398" s="44">
        <v>0</v>
      </c>
      <c r="AA398" s="45">
        <v>0</v>
      </c>
      <c r="AB398" s="43">
        <v>0</v>
      </c>
      <c r="AC398" s="46">
        <v>0</v>
      </c>
      <c r="AD398" s="43">
        <v>2641.25</v>
      </c>
      <c r="AE398" s="51"/>
      <c r="AF398" s="43">
        <v>0</v>
      </c>
      <c r="AG398" s="44">
        <v>0</v>
      </c>
      <c r="AH398" s="45">
        <v>0</v>
      </c>
      <c r="AI398" s="43">
        <v>0</v>
      </c>
      <c r="AJ398" s="46">
        <v>0</v>
      </c>
      <c r="AK398" s="43">
        <v>2641.25</v>
      </c>
      <c r="AL398" s="51"/>
      <c r="AM398" s="43">
        <v>0</v>
      </c>
      <c r="AN398" s="44">
        <v>0</v>
      </c>
      <c r="AO398" s="45">
        <v>0</v>
      </c>
      <c r="AP398" s="43">
        <v>0</v>
      </c>
      <c r="AQ398" s="46">
        <v>0</v>
      </c>
      <c r="AR398" s="43">
        <v>2641.25</v>
      </c>
      <c r="AS398" s="51"/>
      <c r="AT398" s="43">
        <v>0</v>
      </c>
      <c r="AU398" s="44">
        <v>0</v>
      </c>
      <c r="AV398" s="45">
        <v>0</v>
      </c>
      <c r="AW398" s="43">
        <v>0</v>
      </c>
      <c r="AX398" s="46">
        <v>0</v>
      </c>
      <c r="AY398" s="43">
        <v>2641.25</v>
      </c>
      <c r="AZ398" s="51"/>
      <c r="BA398" s="43">
        <v>0</v>
      </c>
      <c r="BB398" s="44">
        <v>0</v>
      </c>
      <c r="BC398" s="45">
        <v>0</v>
      </c>
      <c r="BD398" s="43">
        <v>0</v>
      </c>
      <c r="BE398" s="46">
        <v>0</v>
      </c>
      <c r="BF398" s="43">
        <v>2641.25</v>
      </c>
      <c r="BG398" s="51"/>
      <c r="BH398" s="43">
        <v>0</v>
      </c>
      <c r="BI398" s="44">
        <v>0</v>
      </c>
      <c r="BJ398" s="45">
        <v>0</v>
      </c>
      <c r="BK398" s="43">
        <v>0</v>
      </c>
      <c r="BL398" s="46">
        <v>0</v>
      </c>
      <c r="BM398" s="43">
        <v>2641.25</v>
      </c>
      <c r="BN398" s="51"/>
      <c r="BO398" s="43">
        <v>0</v>
      </c>
      <c r="BP398" s="44">
        <v>0</v>
      </c>
      <c r="BQ398" s="45">
        <v>0</v>
      </c>
      <c r="BR398" s="43">
        <v>0</v>
      </c>
      <c r="BS398" s="46">
        <v>0</v>
      </c>
      <c r="BT398" s="43">
        <v>2641.25</v>
      </c>
      <c r="BU398" s="51"/>
      <c r="BV398" s="43">
        <v>0</v>
      </c>
      <c r="BW398" s="44">
        <v>0</v>
      </c>
      <c r="BX398" s="45">
        <v>0</v>
      </c>
      <c r="BY398" s="43">
        <v>0</v>
      </c>
      <c r="BZ398" s="46">
        <v>0</v>
      </c>
      <c r="CA398" s="43">
        <v>2641.25</v>
      </c>
      <c r="CB398" s="51"/>
      <c r="CC398" s="43">
        <v>0</v>
      </c>
      <c r="CD398" s="44">
        <v>0</v>
      </c>
      <c r="CE398" s="45">
        <v>0</v>
      </c>
      <c r="CF398" s="43">
        <v>0</v>
      </c>
      <c r="CG398" s="46">
        <v>0</v>
      </c>
      <c r="CH398" s="43">
        <v>2641.25</v>
      </c>
      <c r="CI398" s="51"/>
      <c r="CJ398" s="43">
        <v>0</v>
      </c>
      <c r="CK398" s="44">
        <v>0</v>
      </c>
      <c r="CL398" s="45">
        <v>0</v>
      </c>
      <c r="CM398" s="43">
        <v>0</v>
      </c>
      <c r="CN398" s="46">
        <v>0</v>
      </c>
      <c r="CO398" s="43">
        <v>2641.25</v>
      </c>
      <c r="CP398" s="51"/>
      <c r="CQ398" s="43">
        <v>0</v>
      </c>
      <c r="CR398" s="44">
        <v>0</v>
      </c>
      <c r="CS398" s="45">
        <v>0</v>
      </c>
      <c r="CT398" s="43">
        <v>0</v>
      </c>
      <c r="CU398" s="46">
        <v>0</v>
      </c>
      <c r="CV398" s="43">
        <v>2641.25</v>
      </c>
      <c r="CW398" s="51"/>
      <c r="CX398" s="43">
        <v>0</v>
      </c>
      <c r="CY398" s="44">
        <v>0</v>
      </c>
      <c r="CZ398" s="45">
        <v>0</v>
      </c>
      <c r="DA398" s="43">
        <v>0</v>
      </c>
      <c r="DB398" s="46">
        <v>0</v>
      </c>
      <c r="DC398" s="43">
        <v>2641.25</v>
      </c>
      <c r="DD398" s="51"/>
      <c r="DE398" s="78">
        <v>0</v>
      </c>
      <c r="DF398" s="44">
        <v>0</v>
      </c>
      <c r="DG398" s="45">
        <v>0</v>
      </c>
      <c r="DH398" s="43">
        <v>0</v>
      </c>
      <c r="DI398" s="46">
        <v>0</v>
      </c>
      <c r="DJ398" s="43">
        <v>2641.25</v>
      </c>
      <c r="DK398" s="51"/>
      <c r="DL398" s="78">
        <v>0</v>
      </c>
      <c r="DM398" s="44">
        <v>0</v>
      </c>
      <c r="DN398" s="45">
        <v>0</v>
      </c>
      <c r="DO398" s="43">
        <v>0</v>
      </c>
      <c r="DP398" s="46">
        <v>0</v>
      </c>
      <c r="DQ398" s="43">
        <v>2641.25</v>
      </c>
      <c r="DR398" s="45">
        <v>5</v>
      </c>
      <c r="DS398" s="45">
        <v>0</v>
      </c>
      <c r="DT398" s="45"/>
      <c r="DU398" s="45">
        <v>0</v>
      </c>
      <c r="DV398" s="43">
        <v>2641.25</v>
      </c>
      <c r="DW398" s="43">
        <v>0</v>
      </c>
      <c r="DX398" s="43">
        <v>0</v>
      </c>
      <c r="DY398" s="50">
        <v>0</v>
      </c>
      <c r="DZ398" s="50">
        <v>0</v>
      </c>
      <c r="EA398" s="52">
        <v>1</v>
      </c>
      <c r="EB398"/>
    </row>
    <row r="399" spans="1:132" ht="25.5" outlineLevel="1" x14ac:dyDescent="0.25">
      <c r="A399" s="37" t="s">
        <v>1051</v>
      </c>
      <c r="B399" s="38" t="s">
        <v>1052</v>
      </c>
      <c r="C399" s="37" t="s">
        <v>48</v>
      </c>
      <c r="D399" s="37" t="s">
        <v>1053</v>
      </c>
      <c r="E399" s="39" t="s">
        <v>63</v>
      </c>
      <c r="F399" s="39">
        <v>4</v>
      </c>
      <c r="G399" s="40">
        <v>217.52</v>
      </c>
      <c r="H399" s="40">
        <v>272.37</v>
      </c>
      <c r="I399" s="41">
        <v>1089.48</v>
      </c>
      <c r="J399" s="51">
        <v>0</v>
      </c>
      <c r="K399" s="43">
        <v>0</v>
      </c>
      <c r="L399" s="44">
        <v>0</v>
      </c>
      <c r="M399" s="45">
        <v>0</v>
      </c>
      <c r="N399" s="43">
        <v>0</v>
      </c>
      <c r="O399" s="46">
        <v>0</v>
      </c>
      <c r="P399" s="43">
        <v>1089.48</v>
      </c>
      <c r="Q399" s="51"/>
      <c r="R399" s="43">
        <v>0</v>
      </c>
      <c r="S399" s="44">
        <v>0</v>
      </c>
      <c r="T399" s="48">
        <v>0</v>
      </c>
      <c r="U399" s="43">
        <v>0</v>
      </c>
      <c r="V399" s="46">
        <v>0</v>
      </c>
      <c r="W399" s="43">
        <v>1089.48</v>
      </c>
      <c r="X399" s="51"/>
      <c r="Y399" s="43">
        <v>0</v>
      </c>
      <c r="Z399" s="44">
        <v>0</v>
      </c>
      <c r="AA399" s="45">
        <v>0</v>
      </c>
      <c r="AB399" s="43">
        <v>0</v>
      </c>
      <c r="AC399" s="46">
        <v>0</v>
      </c>
      <c r="AD399" s="43">
        <v>1089.48</v>
      </c>
      <c r="AE399" s="51"/>
      <c r="AF399" s="43">
        <v>0</v>
      </c>
      <c r="AG399" s="44">
        <v>0</v>
      </c>
      <c r="AH399" s="45">
        <v>0</v>
      </c>
      <c r="AI399" s="43">
        <v>0</v>
      </c>
      <c r="AJ399" s="46">
        <v>0</v>
      </c>
      <c r="AK399" s="43">
        <v>1089.48</v>
      </c>
      <c r="AL399" s="51"/>
      <c r="AM399" s="43">
        <v>0</v>
      </c>
      <c r="AN399" s="44">
        <v>0</v>
      </c>
      <c r="AO399" s="45">
        <v>0</v>
      </c>
      <c r="AP399" s="43">
        <v>0</v>
      </c>
      <c r="AQ399" s="46">
        <v>0</v>
      </c>
      <c r="AR399" s="43">
        <v>1089.48</v>
      </c>
      <c r="AS399" s="51"/>
      <c r="AT399" s="43">
        <v>0</v>
      </c>
      <c r="AU399" s="44">
        <v>0</v>
      </c>
      <c r="AV399" s="45">
        <v>0</v>
      </c>
      <c r="AW399" s="43">
        <v>0</v>
      </c>
      <c r="AX399" s="46">
        <v>0</v>
      </c>
      <c r="AY399" s="43">
        <v>1089.48</v>
      </c>
      <c r="AZ399" s="51"/>
      <c r="BA399" s="43">
        <v>0</v>
      </c>
      <c r="BB399" s="44">
        <v>0</v>
      </c>
      <c r="BC399" s="45">
        <v>0</v>
      </c>
      <c r="BD399" s="43">
        <v>0</v>
      </c>
      <c r="BE399" s="46">
        <v>0</v>
      </c>
      <c r="BF399" s="43">
        <v>1089.48</v>
      </c>
      <c r="BG399" s="51"/>
      <c r="BH399" s="43">
        <v>0</v>
      </c>
      <c r="BI399" s="44">
        <v>0</v>
      </c>
      <c r="BJ399" s="45">
        <v>0</v>
      </c>
      <c r="BK399" s="43">
        <v>0</v>
      </c>
      <c r="BL399" s="46">
        <v>0</v>
      </c>
      <c r="BM399" s="43">
        <v>1089.48</v>
      </c>
      <c r="BN399" s="51"/>
      <c r="BO399" s="43">
        <v>0</v>
      </c>
      <c r="BP399" s="44">
        <v>0</v>
      </c>
      <c r="BQ399" s="45">
        <v>0</v>
      </c>
      <c r="BR399" s="43">
        <v>0</v>
      </c>
      <c r="BS399" s="46">
        <v>0</v>
      </c>
      <c r="BT399" s="43">
        <v>1089.48</v>
      </c>
      <c r="BU399" s="51"/>
      <c r="BV399" s="43">
        <v>0</v>
      </c>
      <c r="BW399" s="44">
        <v>0</v>
      </c>
      <c r="BX399" s="45">
        <v>0</v>
      </c>
      <c r="BY399" s="43">
        <v>0</v>
      </c>
      <c r="BZ399" s="46">
        <v>0</v>
      </c>
      <c r="CA399" s="43">
        <v>1089.48</v>
      </c>
      <c r="CB399" s="51"/>
      <c r="CC399" s="43">
        <v>0</v>
      </c>
      <c r="CD399" s="44">
        <v>0</v>
      </c>
      <c r="CE399" s="45">
        <v>0</v>
      </c>
      <c r="CF399" s="43">
        <v>0</v>
      </c>
      <c r="CG399" s="46">
        <v>0</v>
      </c>
      <c r="CH399" s="43">
        <v>1089.48</v>
      </c>
      <c r="CI399" s="51"/>
      <c r="CJ399" s="43">
        <v>0</v>
      </c>
      <c r="CK399" s="44">
        <v>0</v>
      </c>
      <c r="CL399" s="45">
        <v>0</v>
      </c>
      <c r="CM399" s="43">
        <v>0</v>
      </c>
      <c r="CN399" s="46">
        <v>0</v>
      </c>
      <c r="CO399" s="43">
        <v>1089.48</v>
      </c>
      <c r="CP399" s="51"/>
      <c r="CQ399" s="43">
        <v>0</v>
      </c>
      <c r="CR399" s="44">
        <v>0</v>
      </c>
      <c r="CS399" s="45">
        <v>0</v>
      </c>
      <c r="CT399" s="43">
        <v>0</v>
      </c>
      <c r="CU399" s="46">
        <v>0</v>
      </c>
      <c r="CV399" s="43">
        <v>1089.48</v>
      </c>
      <c r="CW399" s="51"/>
      <c r="CX399" s="43">
        <v>0</v>
      </c>
      <c r="CY399" s="44">
        <v>0</v>
      </c>
      <c r="CZ399" s="45">
        <v>0</v>
      </c>
      <c r="DA399" s="43">
        <v>0</v>
      </c>
      <c r="DB399" s="46">
        <v>0</v>
      </c>
      <c r="DC399" s="43">
        <v>1089.48</v>
      </c>
      <c r="DD399" s="51"/>
      <c r="DE399" s="78">
        <v>0</v>
      </c>
      <c r="DF399" s="44">
        <v>0</v>
      </c>
      <c r="DG399" s="45">
        <v>0</v>
      </c>
      <c r="DH399" s="43">
        <v>0</v>
      </c>
      <c r="DI399" s="46">
        <v>0</v>
      </c>
      <c r="DJ399" s="43">
        <v>1089.48</v>
      </c>
      <c r="DK399" s="51"/>
      <c r="DL399" s="78">
        <v>0</v>
      </c>
      <c r="DM399" s="44">
        <v>0</v>
      </c>
      <c r="DN399" s="45">
        <v>0</v>
      </c>
      <c r="DO399" s="43">
        <v>0</v>
      </c>
      <c r="DP399" s="46">
        <v>0</v>
      </c>
      <c r="DQ399" s="43">
        <v>1089.48</v>
      </c>
      <c r="DR399" s="45">
        <v>4</v>
      </c>
      <c r="DS399" s="45">
        <v>0</v>
      </c>
      <c r="DT399" s="45"/>
      <c r="DU399" s="45">
        <v>0</v>
      </c>
      <c r="DV399" s="43">
        <v>1089.48</v>
      </c>
      <c r="DW399" s="43">
        <v>0</v>
      </c>
      <c r="DX399" s="43">
        <v>0</v>
      </c>
      <c r="DY399" s="50">
        <v>0</v>
      </c>
      <c r="DZ399" s="50">
        <v>0</v>
      </c>
      <c r="EA399" s="52">
        <v>1</v>
      </c>
      <c r="EB399"/>
    </row>
    <row r="400" spans="1:132" ht="25.5" outlineLevel="1" x14ac:dyDescent="0.25">
      <c r="A400" s="37" t="s">
        <v>1054</v>
      </c>
      <c r="B400" s="38" t="s">
        <v>1055</v>
      </c>
      <c r="C400" s="37" t="s">
        <v>48</v>
      </c>
      <c r="D400" s="37" t="s">
        <v>1056</v>
      </c>
      <c r="E400" s="39" t="s">
        <v>63</v>
      </c>
      <c r="F400" s="39">
        <v>4</v>
      </c>
      <c r="G400" s="40">
        <v>87.85</v>
      </c>
      <c r="H400" s="40">
        <v>110</v>
      </c>
      <c r="I400" s="41">
        <v>440</v>
      </c>
      <c r="J400" s="51">
        <v>0</v>
      </c>
      <c r="K400" s="43">
        <v>0</v>
      </c>
      <c r="L400" s="44">
        <v>0</v>
      </c>
      <c r="M400" s="45">
        <v>0</v>
      </c>
      <c r="N400" s="43">
        <v>0</v>
      </c>
      <c r="O400" s="46">
        <v>0</v>
      </c>
      <c r="P400" s="43">
        <v>440</v>
      </c>
      <c r="Q400" s="51"/>
      <c r="R400" s="43">
        <v>0</v>
      </c>
      <c r="S400" s="44">
        <v>0</v>
      </c>
      <c r="T400" s="48">
        <v>0</v>
      </c>
      <c r="U400" s="43">
        <v>0</v>
      </c>
      <c r="V400" s="46">
        <v>0</v>
      </c>
      <c r="W400" s="43">
        <v>440</v>
      </c>
      <c r="X400" s="51"/>
      <c r="Y400" s="43">
        <v>0</v>
      </c>
      <c r="Z400" s="44">
        <v>0</v>
      </c>
      <c r="AA400" s="45">
        <v>0</v>
      </c>
      <c r="AB400" s="43">
        <v>0</v>
      </c>
      <c r="AC400" s="46">
        <v>0</v>
      </c>
      <c r="AD400" s="43">
        <v>440</v>
      </c>
      <c r="AE400" s="51"/>
      <c r="AF400" s="43">
        <v>0</v>
      </c>
      <c r="AG400" s="44">
        <v>0</v>
      </c>
      <c r="AH400" s="45">
        <v>0</v>
      </c>
      <c r="AI400" s="43">
        <v>0</v>
      </c>
      <c r="AJ400" s="46">
        <v>0</v>
      </c>
      <c r="AK400" s="43">
        <v>440</v>
      </c>
      <c r="AL400" s="51"/>
      <c r="AM400" s="43">
        <v>0</v>
      </c>
      <c r="AN400" s="44">
        <v>0</v>
      </c>
      <c r="AO400" s="45">
        <v>0</v>
      </c>
      <c r="AP400" s="43">
        <v>0</v>
      </c>
      <c r="AQ400" s="46">
        <v>0</v>
      </c>
      <c r="AR400" s="43">
        <v>440</v>
      </c>
      <c r="AS400" s="51"/>
      <c r="AT400" s="43">
        <v>0</v>
      </c>
      <c r="AU400" s="44">
        <v>0</v>
      </c>
      <c r="AV400" s="45">
        <v>0</v>
      </c>
      <c r="AW400" s="43">
        <v>0</v>
      </c>
      <c r="AX400" s="46">
        <v>0</v>
      </c>
      <c r="AY400" s="43">
        <v>440</v>
      </c>
      <c r="AZ400" s="51"/>
      <c r="BA400" s="43">
        <v>0</v>
      </c>
      <c r="BB400" s="44">
        <v>0</v>
      </c>
      <c r="BC400" s="45">
        <v>0</v>
      </c>
      <c r="BD400" s="43">
        <v>0</v>
      </c>
      <c r="BE400" s="46">
        <v>0</v>
      </c>
      <c r="BF400" s="43">
        <v>440</v>
      </c>
      <c r="BG400" s="51"/>
      <c r="BH400" s="43">
        <v>0</v>
      </c>
      <c r="BI400" s="44">
        <v>0</v>
      </c>
      <c r="BJ400" s="45">
        <v>0</v>
      </c>
      <c r="BK400" s="43">
        <v>0</v>
      </c>
      <c r="BL400" s="46">
        <v>0</v>
      </c>
      <c r="BM400" s="43">
        <v>440</v>
      </c>
      <c r="BN400" s="51"/>
      <c r="BO400" s="43">
        <v>0</v>
      </c>
      <c r="BP400" s="44">
        <v>0</v>
      </c>
      <c r="BQ400" s="45">
        <v>0</v>
      </c>
      <c r="BR400" s="43">
        <v>0</v>
      </c>
      <c r="BS400" s="46">
        <v>0</v>
      </c>
      <c r="BT400" s="43">
        <v>440</v>
      </c>
      <c r="BU400" s="51"/>
      <c r="BV400" s="43">
        <v>0</v>
      </c>
      <c r="BW400" s="44">
        <v>0</v>
      </c>
      <c r="BX400" s="45">
        <v>0</v>
      </c>
      <c r="BY400" s="43">
        <v>0</v>
      </c>
      <c r="BZ400" s="46">
        <v>0</v>
      </c>
      <c r="CA400" s="43">
        <v>440</v>
      </c>
      <c r="CB400" s="51"/>
      <c r="CC400" s="43">
        <v>0</v>
      </c>
      <c r="CD400" s="44">
        <v>0</v>
      </c>
      <c r="CE400" s="45">
        <v>0</v>
      </c>
      <c r="CF400" s="43">
        <v>0</v>
      </c>
      <c r="CG400" s="46">
        <v>0</v>
      </c>
      <c r="CH400" s="43">
        <v>440</v>
      </c>
      <c r="CI400" s="51"/>
      <c r="CJ400" s="43">
        <v>0</v>
      </c>
      <c r="CK400" s="44">
        <v>0</v>
      </c>
      <c r="CL400" s="45">
        <v>0</v>
      </c>
      <c r="CM400" s="43">
        <v>0</v>
      </c>
      <c r="CN400" s="46">
        <v>0</v>
      </c>
      <c r="CO400" s="43">
        <v>440</v>
      </c>
      <c r="CP400" s="51"/>
      <c r="CQ400" s="43">
        <v>0</v>
      </c>
      <c r="CR400" s="44">
        <v>0</v>
      </c>
      <c r="CS400" s="45">
        <v>0</v>
      </c>
      <c r="CT400" s="43">
        <v>0</v>
      </c>
      <c r="CU400" s="46">
        <v>0</v>
      </c>
      <c r="CV400" s="43">
        <v>440</v>
      </c>
      <c r="CW400" s="51"/>
      <c r="CX400" s="43">
        <v>0</v>
      </c>
      <c r="CY400" s="44">
        <v>0</v>
      </c>
      <c r="CZ400" s="45">
        <v>0</v>
      </c>
      <c r="DA400" s="43">
        <v>0</v>
      </c>
      <c r="DB400" s="46">
        <v>0</v>
      </c>
      <c r="DC400" s="43">
        <v>440</v>
      </c>
      <c r="DD400" s="51"/>
      <c r="DE400" s="78">
        <v>0</v>
      </c>
      <c r="DF400" s="44">
        <v>0</v>
      </c>
      <c r="DG400" s="45">
        <v>0</v>
      </c>
      <c r="DH400" s="43">
        <v>0</v>
      </c>
      <c r="DI400" s="46">
        <v>0</v>
      </c>
      <c r="DJ400" s="43">
        <v>440</v>
      </c>
      <c r="DK400" s="51"/>
      <c r="DL400" s="78">
        <v>0</v>
      </c>
      <c r="DM400" s="44">
        <v>0</v>
      </c>
      <c r="DN400" s="45">
        <v>0</v>
      </c>
      <c r="DO400" s="43">
        <v>0</v>
      </c>
      <c r="DP400" s="46">
        <v>0</v>
      </c>
      <c r="DQ400" s="43">
        <v>440</v>
      </c>
      <c r="DR400" s="45">
        <v>4</v>
      </c>
      <c r="DS400" s="45">
        <v>0</v>
      </c>
      <c r="DT400" s="45"/>
      <c r="DU400" s="45">
        <v>0</v>
      </c>
      <c r="DV400" s="43">
        <v>440</v>
      </c>
      <c r="DW400" s="43">
        <v>0</v>
      </c>
      <c r="DX400" s="43">
        <v>0</v>
      </c>
      <c r="DY400" s="50">
        <v>0</v>
      </c>
      <c r="DZ400" s="50">
        <v>0</v>
      </c>
      <c r="EA400" s="52">
        <v>1</v>
      </c>
      <c r="EB400"/>
    </row>
    <row r="401" spans="1:139" ht="25.5" outlineLevel="1" x14ac:dyDescent="0.25">
      <c r="A401" s="37" t="s">
        <v>1057</v>
      </c>
      <c r="B401" s="38" t="s">
        <v>1058</v>
      </c>
      <c r="C401" s="37" t="s">
        <v>48</v>
      </c>
      <c r="D401" s="37" t="s">
        <v>1059</v>
      </c>
      <c r="E401" s="39" t="s">
        <v>130</v>
      </c>
      <c r="F401" s="39">
        <v>287</v>
      </c>
      <c r="G401" s="40">
        <v>5.54</v>
      </c>
      <c r="H401" s="40">
        <v>6.93</v>
      </c>
      <c r="I401" s="41">
        <v>1988.91</v>
      </c>
      <c r="J401" s="51">
        <v>0</v>
      </c>
      <c r="K401" s="43">
        <v>0</v>
      </c>
      <c r="L401" s="44">
        <v>0</v>
      </c>
      <c r="M401" s="45">
        <v>0</v>
      </c>
      <c r="N401" s="43">
        <v>0</v>
      </c>
      <c r="O401" s="46">
        <v>0</v>
      </c>
      <c r="P401" s="43">
        <v>1988.91</v>
      </c>
      <c r="Q401" s="51"/>
      <c r="R401" s="43">
        <v>0</v>
      </c>
      <c r="S401" s="44">
        <v>0</v>
      </c>
      <c r="T401" s="48">
        <v>0</v>
      </c>
      <c r="U401" s="43">
        <v>0</v>
      </c>
      <c r="V401" s="46">
        <v>0</v>
      </c>
      <c r="W401" s="43">
        <v>1988.91</v>
      </c>
      <c r="X401" s="51"/>
      <c r="Y401" s="43">
        <v>0</v>
      </c>
      <c r="Z401" s="44">
        <v>0</v>
      </c>
      <c r="AA401" s="45">
        <v>0</v>
      </c>
      <c r="AB401" s="43">
        <v>0</v>
      </c>
      <c r="AC401" s="46">
        <v>0</v>
      </c>
      <c r="AD401" s="43">
        <v>1988.91</v>
      </c>
      <c r="AE401" s="51"/>
      <c r="AF401" s="43">
        <v>0</v>
      </c>
      <c r="AG401" s="44">
        <v>0</v>
      </c>
      <c r="AH401" s="45">
        <v>0</v>
      </c>
      <c r="AI401" s="43">
        <v>0</v>
      </c>
      <c r="AJ401" s="46">
        <v>0</v>
      </c>
      <c r="AK401" s="43">
        <v>1988.91</v>
      </c>
      <c r="AL401" s="51"/>
      <c r="AM401" s="43">
        <v>0</v>
      </c>
      <c r="AN401" s="44">
        <v>0</v>
      </c>
      <c r="AO401" s="45">
        <v>0</v>
      </c>
      <c r="AP401" s="43">
        <v>0</v>
      </c>
      <c r="AQ401" s="46">
        <v>0</v>
      </c>
      <c r="AR401" s="43">
        <v>1988.91</v>
      </c>
      <c r="AS401" s="51"/>
      <c r="AT401" s="43">
        <v>0</v>
      </c>
      <c r="AU401" s="44">
        <v>0</v>
      </c>
      <c r="AV401" s="45">
        <v>0</v>
      </c>
      <c r="AW401" s="43">
        <v>0</v>
      </c>
      <c r="AX401" s="46">
        <v>0</v>
      </c>
      <c r="AY401" s="43">
        <v>1988.91</v>
      </c>
      <c r="AZ401" s="51"/>
      <c r="BA401" s="43">
        <v>0</v>
      </c>
      <c r="BB401" s="44">
        <v>0</v>
      </c>
      <c r="BC401" s="45">
        <v>0</v>
      </c>
      <c r="BD401" s="43">
        <v>0</v>
      </c>
      <c r="BE401" s="46">
        <v>0</v>
      </c>
      <c r="BF401" s="43">
        <v>1988.91</v>
      </c>
      <c r="BG401" s="51"/>
      <c r="BH401" s="43">
        <v>0</v>
      </c>
      <c r="BI401" s="44">
        <v>0</v>
      </c>
      <c r="BJ401" s="45">
        <v>0</v>
      </c>
      <c r="BK401" s="43">
        <v>0</v>
      </c>
      <c r="BL401" s="46">
        <v>0</v>
      </c>
      <c r="BM401" s="43">
        <v>1988.91</v>
      </c>
      <c r="BN401" s="51"/>
      <c r="BO401" s="43">
        <v>0</v>
      </c>
      <c r="BP401" s="44">
        <v>0</v>
      </c>
      <c r="BQ401" s="45">
        <v>0</v>
      </c>
      <c r="BR401" s="43">
        <v>0</v>
      </c>
      <c r="BS401" s="46">
        <v>0</v>
      </c>
      <c r="BT401" s="43">
        <v>1988.91</v>
      </c>
      <c r="BU401" s="51"/>
      <c r="BV401" s="43">
        <v>0</v>
      </c>
      <c r="BW401" s="44">
        <v>0</v>
      </c>
      <c r="BX401" s="45">
        <v>0</v>
      </c>
      <c r="BY401" s="43">
        <v>0</v>
      </c>
      <c r="BZ401" s="46">
        <v>0</v>
      </c>
      <c r="CA401" s="43">
        <v>1988.91</v>
      </c>
      <c r="CB401" s="51"/>
      <c r="CC401" s="43">
        <v>0</v>
      </c>
      <c r="CD401" s="44">
        <v>0</v>
      </c>
      <c r="CE401" s="45">
        <v>0</v>
      </c>
      <c r="CF401" s="43">
        <v>0</v>
      </c>
      <c r="CG401" s="46">
        <v>0</v>
      </c>
      <c r="CH401" s="43">
        <v>1988.91</v>
      </c>
      <c r="CI401" s="51"/>
      <c r="CJ401" s="43">
        <v>0</v>
      </c>
      <c r="CK401" s="44">
        <v>0</v>
      </c>
      <c r="CL401" s="45">
        <v>0</v>
      </c>
      <c r="CM401" s="43">
        <v>0</v>
      </c>
      <c r="CN401" s="46">
        <v>0</v>
      </c>
      <c r="CO401" s="43">
        <v>1988.91</v>
      </c>
      <c r="CP401" s="68">
        <v>207</v>
      </c>
      <c r="CQ401" s="43">
        <v>1434.51</v>
      </c>
      <c r="CR401" s="44">
        <v>0.72125435540069682</v>
      </c>
      <c r="CS401" s="45">
        <v>207</v>
      </c>
      <c r="CT401" s="43">
        <v>1434.51</v>
      </c>
      <c r="CU401" s="46">
        <v>0.72125435540069682</v>
      </c>
      <c r="CV401" s="43">
        <v>554.40000000000009</v>
      </c>
      <c r="CW401" s="68"/>
      <c r="CX401" s="43">
        <v>0</v>
      </c>
      <c r="CY401" s="44">
        <v>0</v>
      </c>
      <c r="CZ401" s="45">
        <v>207</v>
      </c>
      <c r="DA401" s="43">
        <v>1434.51</v>
      </c>
      <c r="DB401" s="46">
        <v>0.72125435540069682</v>
      </c>
      <c r="DC401" s="43">
        <v>554.40000000000009</v>
      </c>
      <c r="DD401" s="68"/>
      <c r="DE401" s="78">
        <v>0</v>
      </c>
      <c r="DF401" s="44">
        <v>0</v>
      </c>
      <c r="DG401" s="45">
        <v>207</v>
      </c>
      <c r="DH401" s="43">
        <v>1434.51</v>
      </c>
      <c r="DI401" s="46">
        <v>0.72125435540069682</v>
      </c>
      <c r="DJ401" s="43">
        <v>554.40000000000009</v>
      </c>
      <c r="DK401" s="68"/>
      <c r="DL401" s="78">
        <v>0</v>
      </c>
      <c r="DM401" s="44">
        <v>0</v>
      </c>
      <c r="DN401" s="45">
        <v>207</v>
      </c>
      <c r="DO401" s="43">
        <v>1434.51</v>
      </c>
      <c r="DP401" s="46">
        <v>0.72125435540069682</v>
      </c>
      <c r="DQ401" s="43">
        <v>554.40000000000009</v>
      </c>
      <c r="DR401" s="45">
        <v>0</v>
      </c>
      <c r="DS401" s="45">
        <v>0</v>
      </c>
      <c r="DT401" s="76"/>
      <c r="DU401" s="76">
        <v>80</v>
      </c>
      <c r="DV401" s="43">
        <v>0</v>
      </c>
      <c r="DW401" s="43">
        <v>0</v>
      </c>
      <c r="DX401" s="43">
        <v>0</v>
      </c>
      <c r="DY401" s="50">
        <v>554.4</v>
      </c>
      <c r="DZ401" s="50">
        <v>0</v>
      </c>
      <c r="EA401" s="52" t="s">
        <v>2076</v>
      </c>
      <c r="EB401"/>
    </row>
    <row r="402" spans="1:139" ht="25.5" outlineLevel="1" x14ac:dyDescent="0.25">
      <c r="A402" s="37" t="s">
        <v>1060</v>
      </c>
      <c r="B402" s="38" t="s">
        <v>831</v>
      </c>
      <c r="C402" s="37" t="s">
        <v>61</v>
      </c>
      <c r="D402" s="37" t="s">
        <v>832</v>
      </c>
      <c r="E402" s="39" t="s">
        <v>63</v>
      </c>
      <c r="F402" s="39">
        <v>4</v>
      </c>
      <c r="G402" s="40">
        <v>89.85</v>
      </c>
      <c r="H402" s="40">
        <v>112.51</v>
      </c>
      <c r="I402" s="41">
        <v>450.04</v>
      </c>
      <c r="J402" s="51">
        <v>0</v>
      </c>
      <c r="K402" s="43">
        <v>0</v>
      </c>
      <c r="L402" s="44">
        <v>0</v>
      </c>
      <c r="M402" s="45">
        <v>0</v>
      </c>
      <c r="N402" s="43">
        <v>0</v>
      </c>
      <c r="O402" s="46">
        <v>0</v>
      </c>
      <c r="P402" s="43">
        <v>450.04</v>
      </c>
      <c r="Q402" s="51"/>
      <c r="R402" s="43">
        <v>0</v>
      </c>
      <c r="S402" s="44">
        <v>0</v>
      </c>
      <c r="T402" s="48">
        <v>0</v>
      </c>
      <c r="U402" s="43">
        <v>0</v>
      </c>
      <c r="V402" s="46">
        <v>0</v>
      </c>
      <c r="W402" s="43">
        <v>450.04</v>
      </c>
      <c r="X402" s="51"/>
      <c r="Y402" s="43">
        <v>0</v>
      </c>
      <c r="Z402" s="44">
        <v>0</v>
      </c>
      <c r="AA402" s="45">
        <v>0</v>
      </c>
      <c r="AB402" s="43">
        <v>0</v>
      </c>
      <c r="AC402" s="46">
        <v>0</v>
      </c>
      <c r="AD402" s="43">
        <v>450.04</v>
      </c>
      <c r="AE402" s="51"/>
      <c r="AF402" s="43">
        <v>0</v>
      </c>
      <c r="AG402" s="44">
        <v>0</v>
      </c>
      <c r="AH402" s="45">
        <v>0</v>
      </c>
      <c r="AI402" s="43">
        <v>0</v>
      </c>
      <c r="AJ402" s="46">
        <v>0</v>
      </c>
      <c r="AK402" s="43">
        <v>450.04</v>
      </c>
      <c r="AL402" s="51"/>
      <c r="AM402" s="43">
        <v>0</v>
      </c>
      <c r="AN402" s="44">
        <v>0</v>
      </c>
      <c r="AO402" s="45">
        <v>0</v>
      </c>
      <c r="AP402" s="43">
        <v>0</v>
      </c>
      <c r="AQ402" s="46">
        <v>0</v>
      </c>
      <c r="AR402" s="43">
        <v>450.04</v>
      </c>
      <c r="AS402" s="51"/>
      <c r="AT402" s="43">
        <v>0</v>
      </c>
      <c r="AU402" s="44">
        <v>0</v>
      </c>
      <c r="AV402" s="45">
        <v>0</v>
      </c>
      <c r="AW402" s="43">
        <v>0</v>
      </c>
      <c r="AX402" s="46">
        <v>0</v>
      </c>
      <c r="AY402" s="43">
        <v>450.04</v>
      </c>
      <c r="AZ402" s="51"/>
      <c r="BA402" s="43">
        <v>0</v>
      </c>
      <c r="BB402" s="44">
        <v>0</v>
      </c>
      <c r="BC402" s="45">
        <v>0</v>
      </c>
      <c r="BD402" s="43">
        <v>0</v>
      </c>
      <c r="BE402" s="46">
        <v>0</v>
      </c>
      <c r="BF402" s="43">
        <v>450.04</v>
      </c>
      <c r="BG402" s="51"/>
      <c r="BH402" s="43">
        <v>0</v>
      </c>
      <c r="BI402" s="44">
        <v>0</v>
      </c>
      <c r="BJ402" s="45">
        <v>0</v>
      </c>
      <c r="BK402" s="43">
        <v>0</v>
      </c>
      <c r="BL402" s="46">
        <v>0</v>
      </c>
      <c r="BM402" s="43">
        <v>450.04</v>
      </c>
      <c r="BN402" s="51"/>
      <c r="BO402" s="43">
        <v>0</v>
      </c>
      <c r="BP402" s="44">
        <v>0</v>
      </c>
      <c r="BQ402" s="45">
        <v>0</v>
      </c>
      <c r="BR402" s="43">
        <v>0</v>
      </c>
      <c r="BS402" s="46">
        <v>0</v>
      </c>
      <c r="BT402" s="43">
        <v>450.04</v>
      </c>
      <c r="BU402" s="51">
        <v>4</v>
      </c>
      <c r="BV402" s="43">
        <v>450.04</v>
      </c>
      <c r="BW402" s="44">
        <v>1</v>
      </c>
      <c r="BX402" s="45">
        <v>4</v>
      </c>
      <c r="BY402" s="43">
        <v>450.04</v>
      </c>
      <c r="BZ402" s="46">
        <v>1</v>
      </c>
      <c r="CA402" s="43">
        <v>0</v>
      </c>
      <c r="CB402" s="51"/>
      <c r="CC402" s="43">
        <v>0</v>
      </c>
      <c r="CD402" s="44">
        <v>0</v>
      </c>
      <c r="CE402" s="45">
        <v>4</v>
      </c>
      <c r="CF402" s="43">
        <v>450.04</v>
      </c>
      <c r="CG402" s="46">
        <v>1</v>
      </c>
      <c r="CH402" s="43">
        <v>0</v>
      </c>
      <c r="CI402" s="51">
        <v>4</v>
      </c>
      <c r="CJ402" s="43">
        <v>450.04</v>
      </c>
      <c r="CK402" s="44">
        <v>1</v>
      </c>
      <c r="CL402" s="45">
        <v>8</v>
      </c>
      <c r="CM402" s="43">
        <v>900.08</v>
      </c>
      <c r="CN402" s="46">
        <v>2</v>
      </c>
      <c r="CO402" s="43">
        <v>-450.04</v>
      </c>
      <c r="CP402" s="71">
        <v>-4</v>
      </c>
      <c r="CQ402" s="77">
        <v>-450.04</v>
      </c>
      <c r="CR402" s="44">
        <v>-1</v>
      </c>
      <c r="CS402" s="45">
        <v>4</v>
      </c>
      <c r="CT402" s="43">
        <v>450.04</v>
      </c>
      <c r="CU402" s="46">
        <v>1</v>
      </c>
      <c r="CV402" s="43">
        <v>0</v>
      </c>
      <c r="CW402" s="71"/>
      <c r="CX402" s="43">
        <v>0</v>
      </c>
      <c r="CY402" s="44">
        <v>0</v>
      </c>
      <c r="CZ402" s="45">
        <v>4</v>
      </c>
      <c r="DA402" s="43">
        <v>450.04</v>
      </c>
      <c r="DB402" s="46">
        <v>1</v>
      </c>
      <c r="DC402" s="43">
        <v>0</v>
      </c>
      <c r="DD402" s="71"/>
      <c r="DE402" s="78">
        <v>0</v>
      </c>
      <c r="DF402" s="44">
        <v>0</v>
      </c>
      <c r="DG402" s="45">
        <v>4</v>
      </c>
      <c r="DH402" s="43">
        <v>450.04</v>
      </c>
      <c r="DI402" s="46">
        <v>1</v>
      </c>
      <c r="DJ402" s="43">
        <v>0</v>
      </c>
      <c r="DK402" s="71"/>
      <c r="DL402" s="78">
        <v>0</v>
      </c>
      <c r="DM402" s="44">
        <v>0</v>
      </c>
      <c r="DN402" s="45">
        <v>4</v>
      </c>
      <c r="DO402" s="43">
        <v>450.04</v>
      </c>
      <c r="DP402" s="46">
        <v>1</v>
      </c>
      <c r="DQ402" s="43">
        <v>0</v>
      </c>
      <c r="DR402" s="45">
        <v>0</v>
      </c>
      <c r="DS402" s="45">
        <v>0</v>
      </c>
      <c r="DT402" s="76"/>
      <c r="DU402" s="76">
        <v>0</v>
      </c>
      <c r="DV402" s="77">
        <v>0</v>
      </c>
      <c r="DW402" s="77">
        <v>0</v>
      </c>
      <c r="DX402" s="77">
        <v>0</v>
      </c>
      <c r="DY402" s="79">
        <v>0</v>
      </c>
      <c r="DZ402" s="50">
        <v>0</v>
      </c>
      <c r="EA402" s="52" t="s">
        <v>2076</v>
      </c>
      <c r="EB402"/>
    </row>
    <row r="403" spans="1:139" ht="38.25" outlineLevel="1" x14ac:dyDescent="0.25">
      <c r="A403" s="37" t="s">
        <v>1061</v>
      </c>
      <c r="B403" s="38" t="s">
        <v>1062</v>
      </c>
      <c r="C403" s="37" t="s">
        <v>48</v>
      </c>
      <c r="D403" s="37" t="s">
        <v>1063</v>
      </c>
      <c r="E403" s="39" t="s">
        <v>63</v>
      </c>
      <c r="F403" s="39">
        <v>5</v>
      </c>
      <c r="G403" s="40">
        <v>81.38</v>
      </c>
      <c r="H403" s="40">
        <v>101.9</v>
      </c>
      <c r="I403" s="41">
        <v>509.5</v>
      </c>
      <c r="J403" s="51">
        <v>0</v>
      </c>
      <c r="K403" s="43">
        <v>0</v>
      </c>
      <c r="L403" s="44">
        <v>0</v>
      </c>
      <c r="M403" s="45">
        <v>0</v>
      </c>
      <c r="N403" s="43">
        <v>0</v>
      </c>
      <c r="O403" s="46">
        <v>0</v>
      </c>
      <c r="P403" s="43">
        <v>509.5</v>
      </c>
      <c r="Q403" s="51"/>
      <c r="R403" s="43">
        <v>0</v>
      </c>
      <c r="S403" s="44">
        <v>0</v>
      </c>
      <c r="T403" s="48">
        <v>0</v>
      </c>
      <c r="U403" s="43">
        <v>0</v>
      </c>
      <c r="V403" s="46">
        <v>0</v>
      </c>
      <c r="W403" s="43">
        <v>509.5</v>
      </c>
      <c r="X403" s="51"/>
      <c r="Y403" s="43">
        <v>0</v>
      </c>
      <c r="Z403" s="44">
        <v>0</v>
      </c>
      <c r="AA403" s="45">
        <v>0</v>
      </c>
      <c r="AB403" s="43">
        <v>0</v>
      </c>
      <c r="AC403" s="46">
        <v>0</v>
      </c>
      <c r="AD403" s="43">
        <v>509.5</v>
      </c>
      <c r="AE403" s="51"/>
      <c r="AF403" s="43">
        <v>0</v>
      </c>
      <c r="AG403" s="44">
        <v>0</v>
      </c>
      <c r="AH403" s="45">
        <v>0</v>
      </c>
      <c r="AI403" s="43">
        <v>0</v>
      </c>
      <c r="AJ403" s="46">
        <v>0</v>
      </c>
      <c r="AK403" s="43">
        <v>509.5</v>
      </c>
      <c r="AL403" s="51"/>
      <c r="AM403" s="43">
        <v>0</v>
      </c>
      <c r="AN403" s="44">
        <v>0</v>
      </c>
      <c r="AO403" s="45">
        <v>0</v>
      </c>
      <c r="AP403" s="43">
        <v>0</v>
      </c>
      <c r="AQ403" s="46">
        <v>0</v>
      </c>
      <c r="AR403" s="43">
        <v>509.5</v>
      </c>
      <c r="AS403" s="51"/>
      <c r="AT403" s="43">
        <v>0</v>
      </c>
      <c r="AU403" s="44">
        <v>0</v>
      </c>
      <c r="AV403" s="45">
        <v>0</v>
      </c>
      <c r="AW403" s="43">
        <v>0</v>
      </c>
      <c r="AX403" s="46">
        <v>0</v>
      </c>
      <c r="AY403" s="43">
        <v>509.5</v>
      </c>
      <c r="AZ403" s="51"/>
      <c r="BA403" s="43">
        <v>0</v>
      </c>
      <c r="BB403" s="44">
        <v>0</v>
      </c>
      <c r="BC403" s="45">
        <v>0</v>
      </c>
      <c r="BD403" s="43">
        <v>0</v>
      </c>
      <c r="BE403" s="46">
        <v>0</v>
      </c>
      <c r="BF403" s="43">
        <v>509.5</v>
      </c>
      <c r="BG403" s="51"/>
      <c r="BH403" s="43">
        <v>0</v>
      </c>
      <c r="BI403" s="44">
        <v>0</v>
      </c>
      <c r="BJ403" s="45">
        <v>0</v>
      </c>
      <c r="BK403" s="43">
        <v>0</v>
      </c>
      <c r="BL403" s="46">
        <v>0</v>
      </c>
      <c r="BM403" s="43">
        <v>509.5</v>
      </c>
      <c r="BN403" s="51"/>
      <c r="BO403" s="43">
        <v>0</v>
      </c>
      <c r="BP403" s="44">
        <v>0</v>
      </c>
      <c r="BQ403" s="45">
        <v>0</v>
      </c>
      <c r="BR403" s="43">
        <v>0</v>
      </c>
      <c r="BS403" s="46">
        <v>0</v>
      </c>
      <c r="BT403" s="43">
        <v>509.5</v>
      </c>
      <c r="BU403" s="51"/>
      <c r="BV403" s="43">
        <v>0</v>
      </c>
      <c r="BW403" s="44">
        <v>0</v>
      </c>
      <c r="BX403" s="45">
        <v>0</v>
      </c>
      <c r="BY403" s="43">
        <v>0</v>
      </c>
      <c r="BZ403" s="46">
        <v>0</v>
      </c>
      <c r="CA403" s="43">
        <v>509.5</v>
      </c>
      <c r="CB403" s="51"/>
      <c r="CC403" s="43">
        <v>0</v>
      </c>
      <c r="CD403" s="44">
        <v>0</v>
      </c>
      <c r="CE403" s="45">
        <v>0</v>
      </c>
      <c r="CF403" s="43">
        <v>0</v>
      </c>
      <c r="CG403" s="46">
        <v>0</v>
      </c>
      <c r="CH403" s="43">
        <v>509.5</v>
      </c>
      <c r="CI403" s="51"/>
      <c r="CJ403" s="43">
        <v>0</v>
      </c>
      <c r="CK403" s="44">
        <v>0</v>
      </c>
      <c r="CL403" s="45">
        <v>0</v>
      </c>
      <c r="CM403" s="43">
        <v>0</v>
      </c>
      <c r="CN403" s="46">
        <v>0</v>
      </c>
      <c r="CO403" s="43">
        <v>509.5</v>
      </c>
      <c r="CP403" s="51">
        <v>5</v>
      </c>
      <c r="CQ403" s="43">
        <v>509.5</v>
      </c>
      <c r="CR403" s="44">
        <v>1</v>
      </c>
      <c r="CS403" s="45">
        <v>5</v>
      </c>
      <c r="CT403" s="43">
        <v>509.5</v>
      </c>
      <c r="CU403" s="46">
        <v>1</v>
      </c>
      <c r="CV403" s="43">
        <v>0</v>
      </c>
      <c r="CW403" s="51"/>
      <c r="CX403" s="43">
        <v>0</v>
      </c>
      <c r="CY403" s="44">
        <v>0</v>
      </c>
      <c r="CZ403" s="45">
        <v>5</v>
      </c>
      <c r="DA403" s="43">
        <v>509.5</v>
      </c>
      <c r="DB403" s="46">
        <v>1</v>
      </c>
      <c r="DC403" s="43">
        <v>0</v>
      </c>
      <c r="DD403" s="51"/>
      <c r="DE403" s="43">
        <v>0</v>
      </c>
      <c r="DF403" s="44">
        <v>0</v>
      </c>
      <c r="DG403" s="45">
        <v>5</v>
      </c>
      <c r="DH403" s="43">
        <v>509.5</v>
      </c>
      <c r="DI403" s="46">
        <v>1</v>
      </c>
      <c r="DJ403" s="43">
        <v>0</v>
      </c>
      <c r="DK403" s="51"/>
      <c r="DL403" s="43">
        <v>0</v>
      </c>
      <c r="DM403" s="44">
        <v>0</v>
      </c>
      <c r="DN403" s="45">
        <v>5</v>
      </c>
      <c r="DO403" s="43">
        <v>509.5</v>
      </c>
      <c r="DP403" s="46">
        <v>1</v>
      </c>
      <c r="DQ403" s="43">
        <v>0</v>
      </c>
      <c r="DR403" s="45">
        <v>0</v>
      </c>
      <c r="DS403" s="45">
        <v>0</v>
      </c>
      <c r="DT403" s="76"/>
      <c r="DU403" s="76">
        <v>0</v>
      </c>
      <c r="DV403" s="43">
        <v>0</v>
      </c>
      <c r="DW403" s="43">
        <v>0</v>
      </c>
      <c r="DX403" s="43">
        <v>0</v>
      </c>
      <c r="DY403" s="50">
        <v>0</v>
      </c>
      <c r="DZ403" s="50">
        <v>0</v>
      </c>
      <c r="EA403" s="52" t="s">
        <v>2076</v>
      </c>
      <c r="EB403"/>
    </row>
    <row r="404" spans="1:139" ht="38.25" outlineLevel="1" x14ac:dyDescent="0.25">
      <c r="A404" s="37" t="s">
        <v>1064</v>
      </c>
      <c r="B404" s="38" t="s">
        <v>1065</v>
      </c>
      <c r="C404" s="37" t="s">
        <v>48</v>
      </c>
      <c r="D404" s="37" t="s">
        <v>1066</v>
      </c>
      <c r="E404" s="39" t="s">
        <v>63</v>
      </c>
      <c r="F404" s="39">
        <v>7</v>
      </c>
      <c r="G404" s="40">
        <v>94.22</v>
      </c>
      <c r="H404" s="40">
        <v>117.98</v>
      </c>
      <c r="I404" s="41">
        <v>825.86</v>
      </c>
      <c r="J404" s="51">
        <v>0</v>
      </c>
      <c r="K404" s="43">
        <v>0</v>
      </c>
      <c r="L404" s="44">
        <v>0</v>
      </c>
      <c r="M404" s="45">
        <v>0</v>
      </c>
      <c r="N404" s="43">
        <v>0</v>
      </c>
      <c r="O404" s="46">
        <v>0</v>
      </c>
      <c r="P404" s="43">
        <v>825.86</v>
      </c>
      <c r="Q404" s="51"/>
      <c r="R404" s="43">
        <v>0</v>
      </c>
      <c r="S404" s="44">
        <v>0</v>
      </c>
      <c r="T404" s="48">
        <v>0</v>
      </c>
      <c r="U404" s="43">
        <v>0</v>
      </c>
      <c r="V404" s="46">
        <v>0</v>
      </c>
      <c r="W404" s="43">
        <v>825.86</v>
      </c>
      <c r="X404" s="51"/>
      <c r="Y404" s="43">
        <v>0</v>
      </c>
      <c r="Z404" s="44">
        <v>0</v>
      </c>
      <c r="AA404" s="45">
        <v>0</v>
      </c>
      <c r="AB404" s="43">
        <v>0</v>
      </c>
      <c r="AC404" s="46">
        <v>0</v>
      </c>
      <c r="AD404" s="43">
        <v>825.86</v>
      </c>
      <c r="AE404" s="51"/>
      <c r="AF404" s="43">
        <v>0</v>
      </c>
      <c r="AG404" s="44">
        <v>0</v>
      </c>
      <c r="AH404" s="45">
        <v>0</v>
      </c>
      <c r="AI404" s="43">
        <v>0</v>
      </c>
      <c r="AJ404" s="46">
        <v>0</v>
      </c>
      <c r="AK404" s="43">
        <v>825.86</v>
      </c>
      <c r="AL404" s="51"/>
      <c r="AM404" s="43">
        <v>0</v>
      </c>
      <c r="AN404" s="44">
        <v>0</v>
      </c>
      <c r="AO404" s="45">
        <v>0</v>
      </c>
      <c r="AP404" s="43">
        <v>0</v>
      </c>
      <c r="AQ404" s="46">
        <v>0</v>
      </c>
      <c r="AR404" s="43">
        <v>825.86</v>
      </c>
      <c r="AS404" s="51"/>
      <c r="AT404" s="43">
        <v>0</v>
      </c>
      <c r="AU404" s="44">
        <v>0</v>
      </c>
      <c r="AV404" s="45">
        <v>0</v>
      </c>
      <c r="AW404" s="43">
        <v>0</v>
      </c>
      <c r="AX404" s="46">
        <v>0</v>
      </c>
      <c r="AY404" s="43">
        <v>825.86</v>
      </c>
      <c r="AZ404" s="51"/>
      <c r="BA404" s="43">
        <v>0</v>
      </c>
      <c r="BB404" s="44">
        <v>0</v>
      </c>
      <c r="BC404" s="45">
        <v>0</v>
      </c>
      <c r="BD404" s="43">
        <v>0</v>
      </c>
      <c r="BE404" s="46">
        <v>0</v>
      </c>
      <c r="BF404" s="43">
        <v>825.86</v>
      </c>
      <c r="BG404" s="51"/>
      <c r="BH404" s="43">
        <v>0</v>
      </c>
      <c r="BI404" s="44">
        <v>0</v>
      </c>
      <c r="BJ404" s="45">
        <v>0</v>
      </c>
      <c r="BK404" s="43">
        <v>0</v>
      </c>
      <c r="BL404" s="46">
        <v>0</v>
      </c>
      <c r="BM404" s="43">
        <v>825.86</v>
      </c>
      <c r="BN404" s="51"/>
      <c r="BO404" s="43">
        <v>0</v>
      </c>
      <c r="BP404" s="44">
        <v>0</v>
      </c>
      <c r="BQ404" s="45">
        <v>0</v>
      </c>
      <c r="BR404" s="43">
        <v>0</v>
      </c>
      <c r="BS404" s="46">
        <v>0</v>
      </c>
      <c r="BT404" s="43">
        <v>825.86</v>
      </c>
      <c r="BU404" s="51"/>
      <c r="BV404" s="43">
        <v>0</v>
      </c>
      <c r="BW404" s="44">
        <v>0</v>
      </c>
      <c r="BX404" s="45">
        <v>0</v>
      </c>
      <c r="BY404" s="43">
        <v>0</v>
      </c>
      <c r="BZ404" s="46">
        <v>0</v>
      </c>
      <c r="CA404" s="43">
        <v>825.86</v>
      </c>
      <c r="CB404" s="51"/>
      <c r="CC404" s="43">
        <v>0</v>
      </c>
      <c r="CD404" s="44">
        <v>0</v>
      </c>
      <c r="CE404" s="45">
        <v>0</v>
      </c>
      <c r="CF404" s="43">
        <v>0</v>
      </c>
      <c r="CG404" s="46">
        <v>0</v>
      </c>
      <c r="CH404" s="43">
        <v>825.86</v>
      </c>
      <c r="CI404" s="51"/>
      <c r="CJ404" s="43">
        <v>0</v>
      </c>
      <c r="CK404" s="44">
        <v>0</v>
      </c>
      <c r="CL404" s="45">
        <v>0</v>
      </c>
      <c r="CM404" s="43">
        <v>0</v>
      </c>
      <c r="CN404" s="46">
        <v>0</v>
      </c>
      <c r="CO404" s="43">
        <v>825.86</v>
      </c>
      <c r="CP404" s="51"/>
      <c r="CQ404" s="43">
        <v>0</v>
      </c>
      <c r="CR404" s="44">
        <v>0</v>
      </c>
      <c r="CS404" s="45">
        <v>0</v>
      </c>
      <c r="CT404" s="43">
        <v>0</v>
      </c>
      <c r="CU404" s="46">
        <v>0</v>
      </c>
      <c r="CV404" s="43">
        <v>825.86</v>
      </c>
      <c r="CW404" s="51"/>
      <c r="CX404" s="43">
        <v>0</v>
      </c>
      <c r="CY404" s="44">
        <v>0</v>
      </c>
      <c r="CZ404" s="45">
        <v>0</v>
      </c>
      <c r="DA404" s="43">
        <v>0</v>
      </c>
      <c r="DB404" s="46">
        <v>0</v>
      </c>
      <c r="DC404" s="43">
        <v>825.86</v>
      </c>
      <c r="DD404" s="51"/>
      <c r="DE404" s="43">
        <v>0</v>
      </c>
      <c r="DF404" s="44">
        <v>0</v>
      </c>
      <c r="DG404" s="45">
        <v>0</v>
      </c>
      <c r="DH404" s="43">
        <v>0</v>
      </c>
      <c r="DI404" s="46">
        <v>0</v>
      </c>
      <c r="DJ404" s="43">
        <v>825.86</v>
      </c>
      <c r="DK404" s="51"/>
      <c r="DL404" s="43">
        <v>0</v>
      </c>
      <c r="DM404" s="44">
        <v>0</v>
      </c>
      <c r="DN404" s="45">
        <v>0</v>
      </c>
      <c r="DO404" s="43">
        <v>0</v>
      </c>
      <c r="DP404" s="46">
        <v>0</v>
      </c>
      <c r="DQ404" s="43">
        <v>825.86</v>
      </c>
      <c r="DR404" s="45">
        <v>4</v>
      </c>
      <c r="DS404" s="45">
        <v>0</v>
      </c>
      <c r="DT404" s="76">
        <v>3</v>
      </c>
      <c r="DU404" s="76">
        <v>0</v>
      </c>
      <c r="DV404" s="43">
        <v>471.92</v>
      </c>
      <c r="DW404" s="43">
        <v>0</v>
      </c>
      <c r="DX404" s="43">
        <v>353.94</v>
      </c>
      <c r="DY404" s="50">
        <v>0</v>
      </c>
      <c r="DZ404" s="50">
        <v>0</v>
      </c>
      <c r="EA404" s="52">
        <v>0.5714285714285714</v>
      </c>
      <c r="EB404"/>
    </row>
    <row r="405" spans="1:139" ht="25.5" outlineLevel="1" x14ac:dyDescent="0.25">
      <c r="A405" s="37" t="s">
        <v>1067</v>
      </c>
      <c r="B405" s="38" t="s">
        <v>1068</v>
      </c>
      <c r="C405" s="37" t="s">
        <v>48</v>
      </c>
      <c r="D405" s="37" t="s">
        <v>1069</v>
      </c>
      <c r="E405" s="39" t="s">
        <v>63</v>
      </c>
      <c r="F405" s="39">
        <v>1</v>
      </c>
      <c r="G405" s="40">
        <v>139.27000000000001</v>
      </c>
      <c r="H405" s="40">
        <v>174.39</v>
      </c>
      <c r="I405" s="41">
        <v>174.39</v>
      </c>
      <c r="J405" s="51">
        <v>0</v>
      </c>
      <c r="K405" s="43">
        <v>0</v>
      </c>
      <c r="L405" s="44">
        <v>0</v>
      </c>
      <c r="M405" s="45">
        <v>0</v>
      </c>
      <c r="N405" s="43">
        <v>0</v>
      </c>
      <c r="O405" s="46">
        <v>0</v>
      </c>
      <c r="P405" s="43">
        <v>174.39</v>
      </c>
      <c r="Q405" s="51"/>
      <c r="R405" s="43">
        <v>0</v>
      </c>
      <c r="S405" s="44">
        <v>0</v>
      </c>
      <c r="T405" s="48">
        <v>0</v>
      </c>
      <c r="U405" s="43">
        <v>0</v>
      </c>
      <c r="V405" s="46">
        <v>0</v>
      </c>
      <c r="W405" s="43">
        <v>174.39</v>
      </c>
      <c r="X405" s="51"/>
      <c r="Y405" s="43">
        <v>0</v>
      </c>
      <c r="Z405" s="44">
        <v>0</v>
      </c>
      <c r="AA405" s="45">
        <v>0</v>
      </c>
      <c r="AB405" s="43">
        <v>0</v>
      </c>
      <c r="AC405" s="46">
        <v>0</v>
      </c>
      <c r="AD405" s="43">
        <v>174.39</v>
      </c>
      <c r="AE405" s="51"/>
      <c r="AF405" s="43">
        <v>0</v>
      </c>
      <c r="AG405" s="44">
        <v>0</v>
      </c>
      <c r="AH405" s="45">
        <v>0</v>
      </c>
      <c r="AI405" s="43">
        <v>0</v>
      </c>
      <c r="AJ405" s="46">
        <v>0</v>
      </c>
      <c r="AK405" s="43">
        <v>174.39</v>
      </c>
      <c r="AL405" s="51"/>
      <c r="AM405" s="43">
        <v>0</v>
      </c>
      <c r="AN405" s="44">
        <v>0</v>
      </c>
      <c r="AO405" s="45">
        <v>0</v>
      </c>
      <c r="AP405" s="43">
        <v>0</v>
      </c>
      <c r="AQ405" s="46">
        <v>0</v>
      </c>
      <c r="AR405" s="43">
        <v>174.39</v>
      </c>
      <c r="AS405" s="51"/>
      <c r="AT405" s="43">
        <v>0</v>
      </c>
      <c r="AU405" s="44">
        <v>0</v>
      </c>
      <c r="AV405" s="45">
        <v>0</v>
      </c>
      <c r="AW405" s="43">
        <v>0</v>
      </c>
      <c r="AX405" s="46">
        <v>0</v>
      </c>
      <c r="AY405" s="43">
        <v>174.39</v>
      </c>
      <c r="AZ405" s="51"/>
      <c r="BA405" s="43">
        <v>0</v>
      </c>
      <c r="BB405" s="44">
        <v>0</v>
      </c>
      <c r="BC405" s="45">
        <v>0</v>
      </c>
      <c r="BD405" s="43">
        <v>0</v>
      </c>
      <c r="BE405" s="46">
        <v>0</v>
      </c>
      <c r="BF405" s="43">
        <v>174.39</v>
      </c>
      <c r="BG405" s="51"/>
      <c r="BH405" s="43">
        <v>0</v>
      </c>
      <c r="BI405" s="44">
        <v>0</v>
      </c>
      <c r="BJ405" s="45">
        <v>0</v>
      </c>
      <c r="BK405" s="43">
        <v>0</v>
      </c>
      <c r="BL405" s="46">
        <v>0</v>
      </c>
      <c r="BM405" s="43">
        <v>174.39</v>
      </c>
      <c r="BN405" s="51"/>
      <c r="BO405" s="43">
        <v>0</v>
      </c>
      <c r="BP405" s="44">
        <v>0</v>
      </c>
      <c r="BQ405" s="45">
        <v>0</v>
      </c>
      <c r="BR405" s="43">
        <v>0</v>
      </c>
      <c r="BS405" s="46">
        <v>0</v>
      </c>
      <c r="BT405" s="43">
        <v>174.39</v>
      </c>
      <c r="BU405" s="51">
        <v>1</v>
      </c>
      <c r="BV405" s="43">
        <v>174.39</v>
      </c>
      <c r="BW405" s="44">
        <v>1</v>
      </c>
      <c r="BX405" s="45">
        <v>1</v>
      </c>
      <c r="BY405" s="43">
        <v>174.39</v>
      </c>
      <c r="BZ405" s="46">
        <v>1</v>
      </c>
      <c r="CA405" s="43">
        <v>0</v>
      </c>
      <c r="CB405" s="51"/>
      <c r="CC405" s="43">
        <v>0</v>
      </c>
      <c r="CD405" s="44">
        <v>0</v>
      </c>
      <c r="CE405" s="45">
        <v>1</v>
      </c>
      <c r="CF405" s="43">
        <v>174.39</v>
      </c>
      <c r="CG405" s="46">
        <v>1</v>
      </c>
      <c r="CH405" s="43">
        <v>0</v>
      </c>
      <c r="CI405" s="51">
        <v>1</v>
      </c>
      <c r="CJ405" s="43">
        <v>174.39</v>
      </c>
      <c r="CK405" s="44">
        <v>1</v>
      </c>
      <c r="CL405" s="45">
        <v>2</v>
      </c>
      <c r="CM405" s="43">
        <v>348.78</v>
      </c>
      <c r="CN405" s="46">
        <v>2</v>
      </c>
      <c r="CO405" s="43">
        <v>-174.39</v>
      </c>
      <c r="CP405" s="71">
        <v>-1</v>
      </c>
      <c r="CQ405" s="77">
        <v>-174.39</v>
      </c>
      <c r="CR405" s="44">
        <v>-1</v>
      </c>
      <c r="CS405" s="45">
        <v>1</v>
      </c>
      <c r="CT405" s="43">
        <v>174.39</v>
      </c>
      <c r="CU405" s="46">
        <v>1</v>
      </c>
      <c r="CV405" s="43">
        <v>0</v>
      </c>
      <c r="CW405" s="71">
        <v>0</v>
      </c>
      <c r="CX405" s="43">
        <v>0</v>
      </c>
      <c r="CY405" s="44">
        <v>0</v>
      </c>
      <c r="CZ405" s="45">
        <v>1</v>
      </c>
      <c r="DA405" s="43">
        <v>174.39</v>
      </c>
      <c r="DB405" s="46">
        <v>1</v>
      </c>
      <c r="DC405" s="43">
        <v>0</v>
      </c>
      <c r="DD405" s="71"/>
      <c r="DE405" s="78">
        <v>0</v>
      </c>
      <c r="DF405" s="44">
        <v>0</v>
      </c>
      <c r="DG405" s="45">
        <v>1</v>
      </c>
      <c r="DH405" s="43">
        <v>174.39</v>
      </c>
      <c r="DI405" s="46">
        <v>1</v>
      </c>
      <c r="DJ405" s="43">
        <v>0</v>
      </c>
      <c r="DK405" s="71"/>
      <c r="DL405" s="78">
        <v>0</v>
      </c>
      <c r="DM405" s="44">
        <v>0</v>
      </c>
      <c r="DN405" s="45">
        <v>1</v>
      </c>
      <c r="DO405" s="43">
        <v>174.39</v>
      </c>
      <c r="DP405" s="46">
        <v>1</v>
      </c>
      <c r="DQ405" s="43">
        <v>0</v>
      </c>
      <c r="DR405" s="45">
        <v>0</v>
      </c>
      <c r="DS405" s="45">
        <v>0</v>
      </c>
      <c r="DT405" s="45"/>
      <c r="DU405" s="45">
        <v>0</v>
      </c>
      <c r="DV405" s="77">
        <v>0</v>
      </c>
      <c r="DW405" s="77">
        <v>0</v>
      </c>
      <c r="DX405" s="77">
        <v>0</v>
      </c>
      <c r="DY405" s="79">
        <v>0</v>
      </c>
      <c r="DZ405" s="50">
        <v>0</v>
      </c>
      <c r="EA405" s="52" t="s">
        <v>2076</v>
      </c>
      <c r="EB405"/>
    </row>
    <row r="406" spans="1:139" ht="97.5" customHeight="1" outlineLevel="1" x14ac:dyDescent="0.25">
      <c r="A406" s="37" t="s">
        <v>1070</v>
      </c>
      <c r="B406" s="38" t="s">
        <v>1071</v>
      </c>
      <c r="C406" s="37" t="s">
        <v>48</v>
      </c>
      <c r="D406" s="37" t="s">
        <v>1072</v>
      </c>
      <c r="E406" s="39" t="s">
        <v>63</v>
      </c>
      <c r="F406" s="39">
        <v>3</v>
      </c>
      <c r="G406" s="40">
        <v>170.63</v>
      </c>
      <c r="H406" s="40">
        <v>213.66</v>
      </c>
      <c r="I406" s="41">
        <v>640.98</v>
      </c>
      <c r="J406" s="51">
        <v>0</v>
      </c>
      <c r="K406" s="43">
        <v>0</v>
      </c>
      <c r="L406" s="44">
        <v>0</v>
      </c>
      <c r="M406" s="45">
        <v>0</v>
      </c>
      <c r="N406" s="43">
        <v>0</v>
      </c>
      <c r="O406" s="46">
        <v>0</v>
      </c>
      <c r="P406" s="43">
        <v>640.98</v>
      </c>
      <c r="Q406" s="51"/>
      <c r="R406" s="43">
        <v>0</v>
      </c>
      <c r="S406" s="44">
        <v>0</v>
      </c>
      <c r="T406" s="48">
        <v>0</v>
      </c>
      <c r="U406" s="43">
        <v>0</v>
      </c>
      <c r="V406" s="46">
        <v>0</v>
      </c>
      <c r="W406" s="43">
        <v>640.98</v>
      </c>
      <c r="X406" s="51"/>
      <c r="Y406" s="43">
        <v>0</v>
      </c>
      <c r="Z406" s="44">
        <v>0</v>
      </c>
      <c r="AA406" s="45">
        <v>0</v>
      </c>
      <c r="AB406" s="43">
        <v>0</v>
      </c>
      <c r="AC406" s="46">
        <v>0</v>
      </c>
      <c r="AD406" s="43">
        <v>640.98</v>
      </c>
      <c r="AE406" s="51"/>
      <c r="AF406" s="43">
        <v>0</v>
      </c>
      <c r="AG406" s="44">
        <v>0</v>
      </c>
      <c r="AH406" s="45">
        <v>0</v>
      </c>
      <c r="AI406" s="43">
        <v>0</v>
      </c>
      <c r="AJ406" s="46">
        <v>0</v>
      </c>
      <c r="AK406" s="43">
        <v>640.98</v>
      </c>
      <c r="AL406" s="51"/>
      <c r="AM406" s="43">
        <v>0</v>
      </c>
      <c r="AN406" s="44">
        <v>0</v>
      </c>
      <c r="AO406" s="45">
        <v>0</v>
      </c>
      <c r="AP406" s="43">
        <v>0</v>
      </c>
      <c r="AQ406" s="46">
        <v>0</v>
      </c>
      <c r="AR406" s="43">
        <v>640.98</v>
      </c>
      <c r="AS406" s="51"/>
      <c r="AT406" s="43">
        <v>0</v>
      </c>
      <c r="AU406" s="44">
        <v>0</v>
      </c>
      <c r="AV406" s="45">
        <v>0</v>
      </c>
      <c r="AW406" s="43">
        <v>0</v>
      </c>
      <c r="AX406" s="46">
        <v>0</v>
      </c>
      <c r="AY406" s="43">
        <v>640.98</v>
      </c>
      <c r="AZ406" s="51"/>
      <c r="BA406" s="43">
        <v>0</v>
      </c>
      <c r="BB406" s="44">
        <v>0</v>
      </c>
      <c r="BC406" s="45">
        <v>0</v>
      </c>
      <c r="BD406" s="43">
        <v>0</v>
      </c>
      <c r="BE406" s="46">
        <v>0</v>
      </c>
      <c r="BF406" s="43">
        <v>640.98</v>
      </c>
      <c r="BG406" s="51"/>
      <c r="BH406" s="43">
        <v>0</v>
      </c>
      <c r="BI406" s="44">
        <v>0</v>
      </c>
      <c r="BJ406" s="45">
        <v>0</v>
      </c>
      <c r="BK406" s="43">
        <v>0</v>
      </c>
      <c r="BL406" s="46">
        <v>0</v>
      </c>
      <c r="BM406" s="43">
        <v>640.98</v>
      </c>
      <c r="BN406" s="51"/>
      <c r="BO406" s="43">
        <v>0</v>
      </c>
      <c r="BP406" s="44">
        <v>0</v>
      </c>
      <c r="BQ406" s="45">
        <v>0</v>
      </c>
      <c r="BR406" s="43">
        <v>0</v>
      </c>
      <c r="BS406" s="46">
        <v>0</v>
      </c>
      <c r="BT406" s="43">
        <v>640.98</v>
      </c>
      <c r="BU406" s="51">
        <v>2</v>
      </c>
      <c r="BV406" s="43">
        <v>427.32</v>
      </c>
      <c r="BW406" s="44">
        <v>0.66666666666666663</v>
      </c>
      <c r="BX406" s="45">
        <v>2</v>
      </c>
      <c r="BY406" s="43">
        <v>427.32</v>
      </c>
      <c r="BZ406" s="46">
        <v>0.66666666666666663</v>
      </c>
      <c r="CA406" s="43">
        <v>213.66000000000003</v>
      </c>
      <c r="CB406" s="51"/>
      <c r="CC406" s="43">
        <v>0</v>
      </c>
      <c r="CD406" s="44">
        <v>0</v>
      </c>
      <c r="CE406" s="45">
        <v>2</v>
      </c>
      <c r="CF406" s="43">
        <v>427.32</v>
      </c>
      <c r="CG406" s="46">
        <v>0.66666666666666663</v>
      </c>
      <c r="CH406" s="43">
        <v>213.66000000000003</v>
      </c>
      <c r="CI406" s="51">
        <v>2</v>
      </c>
      <c r="CJ406" s="43">
        <v>427.32</v>
      </c>
      <c r="CK406" s="44">
        <v>0.66666666666666663</v>
      </c>
      <c r="CL406" s="45">
        <v>4</v>
      </c>
      <c r="CM406" s="43">
        <v>854.64</v>
      </c>
      <c r="CN406" s="46">
        <v>1.3333333333333333</v>
      </c>
      <c r="CO406" s="43">
        <v>-213.65999999999997</v>
      </c>
      <c r="CP406" s="71">
        <v>-1</v>
      </c>
      <c r="CQ406" s="77">
        <v>-213.66</v>
      </c>
      <c r="CR406" s="44">
        <v>-0.33333333333333331</v>
      </c>
      <c r="CS406" s="45">
        <v>3</v>
      </c>
      <c r="CT406" s="43">
        <v>640.98</v>
      </c>
      <c r="CU406" s="46">
        <v>1</v>
      </c>
      <c r="CV406" s="43">
        <v>0</v>
      </c>
      <c r="CW406" s="71">
        <v>0</v>
      </c>
      <c r="CX406" s="43">
        <v>0</v>
      </c>
      <c r="CY406" s="44">
        <v>0</v>
      </c>
      <c r="CZ406" s="45">
        <v>3</v>
      </c>
      <c r="DA406" s="43">
        <v>640.98</v>
      </c>
      <c r="DB406" s="46">
        <v>1</v>
      </c>
      <c r="DC406" s="43">
        <v>0</v>
      </c>
      <c r="DD406" s="71"/>
      <c r="DE406" s="78">
        <v>0</v>
      </c>
      <c r="DF406" s="44">
        <v>0</v>
      </c>
      <c r="DG406" s="45">
        <v>3</v>
      </c>
      <c r="DH406" s="43">
        <v>640.98</v>
      </c>
      <c r="DI406" s="46">
        <v>1</v>
      </c>
      <c r="DJ406" s="43">
        <v>0</v>
      </c>
      <c r="DK406" s="71"/>
      <c r="DL406" s="78">
        <v>0</v>
      </c>
      <c r="DM406" s="44">
        <v>0</v>
      </c>
      <c r="DN406" s="45">
        <v>3</v>
      </c>
      <c r="DO406" s="43">
        <v>640.98</v>
      </c>
      <c r="DP406" s="46">
        <v>1</v>
      </c>
      <c r="DQ406" s="43">
        <v>0</v>
      </c>
      <c r="DR406" s="45">
        <v>0</v>
      </c>
      <c r="DS406" s="45">
        <v>0</v>
      </c>
      <c r="DT406" s="76">
        <v>1</v>
      </c>
      <c r="DU406" s="45">
        <v>0</v>
      </c>
      <c r="DV406" s="77">
        <v>0</v>
      </c>
      <c r="DW406" s="77">
        <v>0</v>
      </c>
      <c r="DX406" s="77">
        <v>213.66</v>
      </c>
      <c r="DY406" s="79">
        <v>0</v>
      </c>
      <c r="DZ406" s="50">
        <v>0</v>
      </c>
      <c r="EA406" s="52" t="s">
        <v>2076</v>
      </c>
      <c r="EB406" s="80" t="s">
        <v>1073</v>
      </c>
      <c r="EC406" s="81"/>
      <c r="ED406" s="81"/>
      <c r="EE406" s="81"/>
      <c r="EF406" s="81"/>
      <c r="EG406" s="81"/>
      <c r="EH406" s="81"/>
      <c r="EI406" s="81"/>
    </row>
    <row r="407" spans="1:139" ht="25.5" customHeight="1" outlineLevel="1" x14ac:dyDescent="0.25">
      <c r="A407" s="37" t="s">
        <v>1074</v>
      </c>
      <c r="B407" s="38" t="s">
        <v>1075</v>
      </c>
      <c r="C407" s="37" t="s">
        <v>48</v>
      </c>
      <c r="D407" s="37" t="s">
        <v>1076</v>
      </c>
      <c r="E407" s="39" t="s">
        <v>543</v>
      </c>
      <c r="F407" s="39">
        <v>2</v>
      </c>
      <c r="G407" s="40">
        <v>24.25</v>
      </c>
      <c r="H407" s="40">
        <v>30.36</v>
      </c>
      <c r="I407" s="41">
        <v>60.72</v>
      </c>
      <c r="J407" s="51">
        <v>0</v>
      </c>
      <c r="K407" s="43">
        <v>0</v>
      </c>
      <c r="L407" s="44">
        <v>0</v>
      </c>
      <c r="M407" s="45">
        <v>0</v>
      </c>
      <c r="N407" s="43">
        <v>0</v>
      </c>
      <c r="O407" s="46">
        <v>0</v>
      </c>
      <c r="P407" s="43">
        <v>60.72</v>
      </c>
      <c r="Q407" s="51"/>
      <c r="R407" s="43">
        <v>0</v>
      </c>
      <c r="S407" s="44">
        <v>0</v>
      </c>
      <c r="T407" s="48">
        <v>0</v>
      </c>
      <c r="U407" s="43">
        <v>0</v>
      </c>
      <c r="V407" s="46">
        <v>0</v>
      </c>
      <c r="W407" s="43">
        <v>60.72</v>
      </c>
      <c r="X407" s="51"/>
      <c r="Y407" s="43">
        <v>0</v>
      </c>
      <c r="Z407" s="44">
        <v>0</v>
      </c>
      <c r="AA407" s="45">
        <v>0</v>
      </c>
      <c r="AB407" s="43">
        <v>0</v>
      </c>
      <c r="AC407" s="46">
        <v>0</v>
      </c>
      <c r="AD407" s="43">
        <v>60.72</v>
      </c>
      <c r="AE407" s="51"/>
      <c r="AF407" s="43">
        <v>0</v>
      </c>
      <c r="AG407" s="44">
        <v>0</v>
      </c>
      <c r="AH407" s="45">
        <v>0</v>
      </c>
      <c r="AI407" s="43">
        <v>0</v>
      </c>
      <c r="AJ407" s="46">
        <v>0</v>
      </c>
      <c r="AK407" s="43">
        <v>60.72</v>
      </c>
      <c r="AL407" s="51"/>
      <c r="AM407" s="43">
        <v>0</v>
      </c>
      <c r="AN407" s="44">
        <v>0</v>
      </c>
      <c r="AO407" s="45">
        <v>0</v>
      </c>
      <c r="AP407" s="43">
        <v>0</v>
      </c>
      <c r="AQ407" s="46">
        <v>0</v>
      </c>
      <c r="AR407" s="43">
        <v>60.72</v>
      </c>
      <c r="AS407" s="51"/>
      <c r="AT407" s="43">
        <v>0</v>
      </c>
      <c r="AU407" s="44">
        <v>0</v>
      </c>
      <c r="AV407" s="45">
        <v>0</v>
      </c>
      <c r="AW407" s="43">
        <v>0</v>
      </c>
      <c r="AX407" s="46">
        <v>0</v>
      </c>
      <c r="AY407" s="43">
        <v>60.72</v>
      </c>
      <c r="AZ407" s="51"/>
      <c r="BA407" s="43">
        <v>0</v>
      </c>
      <c r="BB407" s="44">
        <v>0</v>
      </c>
      <c r="BC407" s="45">
        <v>0</v>
      </c>
      <c r="BD407" s="43">
        <v>0</v>
      </c>
      <c r="BE407" s="46">
        <v>0</v>
      </c>
      <c r="BF407" s="43">
        <v>60.72</v>
      </c>
      <c r="BG407" s="51"/>
      <c r="BH407" s="43">
        <v>0</v>
      </c>
      <c r="BI407" s="44">
        <v>0</v>
      </c>
      <c r="BJ407" s="45">
        <v>0</v>
      </c>
      <c r="BK407" s="43">
        <v>0</v>
      </c>
      <c r="BL407" s="46">
        <v>0</v>
      </c>
      <c r="BM407" s="43">
        <v>60.72</v>
      </c>
      <c r="BN407" s="51"/>
      <c r="BO407" s="43">
        <v>0</v>
      </c>
      <c r="BP407" s="44">
        <v>0</v>
      </c>
      <c r="BQ407" s="45">
        <v>0</v>
      </c>
      <c r="BR407" s="43">
        <v>0</v>
      </c>
      <c r="BS407" s="46">
        <v>0</v>
      </c>
      <c r="BT407" s="43">
        <v>60.72</v>
      </c>
      <c r="BU407" s="51"/>
      <c r="BV407" s="43">
        <v>0</v>
      </c>
      <c r="BW407" s="44">
        <v>0</v>
      </c>
      <c r="BX407" s="45">
        <v>0</v>
      </c>
      <c r="BY407" s="43">
        <v>0</v>
      </c>
      <c r="BZ407" s="46">
        <v>0</v>
      </c>
      <c r="CA407" s="43">
        <v>60.72</v>
      </c>
      <c r="CB407" s="51"/>
      <c r="CC407" s="43">
        <v>0</v>
      </c>
      <c r="CD407" s="44">
        <v>0</v>
      </c>
      <c r="CE407" s="45">
        <v>0</v>
      </c>
      <c r="CF407" s="43">
        <v>0</v>
      </c>
      <c r="CG407" s="46">
        <v>0</v>
      </c>
      <c r="CH407" s="43">
        <v>60.72</v>
      </c>
      <c r="CI407" s="51"/>
      <c r="CJ407" s="43">
        <v>0</v>
      </c>
      <c r="CK407" s="44">
        <v>0</v>
      </c>
      <c r="CL407" s="45">
        <v>0</v>
      </c>
      <c r="CM407" s="43">
        <v>0</v>
      </c>
      <c r="CN407" s="46">
        <v>0</v>
      </c>
      <c r="CO407" s="43">
        <v>60.72</v>
      </c>
      <c r="CP407" s="51"/>
      <c r="CQ407" s="43">
        <v>0</v>
      </c>
      <c r="CR407" s="44">
        <v>0</v>
      </c>
      <c r="CS407" s="45">
        <v>0</v>
      </c>
      <c r="CT407" s="43">
        <v>0</v>
      </c>
      <c r="CU407" s="46">
        <v>0</v>
      </c>
      <c r="CV407" s="43">
        <v>60.72</v>
      </c>
      <c r="CW407" s="51"/>
      <c r="CX407" s="43">
        <v>0</v>
      </c>
      <c r="CY407" s="44">
        <v>0</v>
      </c>
      <c r="CZ407" s="45">
        <v>0</v>
      </c>
      <c r="DA407" s="43">
        <v>0</v>
      </c>
      <c r="DB407" s="46">
        <v>0</v>
      </c>
      <c r="DC407" s="43">
        <v>60.72</v>
      </c>
      <c r="DD407" s="51"/>
      <c r="DE407" s="43">
        <v>0</v>
      </c>
      <c r="DF407" s="44">
        <v>0</v>
      </c>
      <c r="DG407" s="45">
        <v>0</v>
      </c>
      <c r="DH407" s="43">
        <v>0</v>
      </c>
      <c r="DI407" s="46">
        <v>0</v>
      </c>
      <c r="DJ407" s="43">
        <v>60.72</v>
      </c>
      <c r="DK407" s="51"/>
      <c r="DL407" s="43">
        <v>0</v>
      </c>
      <c r="DM407" s="44">
        <v>0</v>
      </c>
      <c r="DN407" s="45">
        <v>0</v>
      </c>
      <c r="DO407" s="43">
        <v>0</v>
      </c>
      <c r="DP407" s="46">
        <v>0</v>
      </c>
      <c r="DQ407" s="43">
        <v>60.72</v>
      </c>
      <c r="DR407" s="45">
        <v>2</v>
      </c>
      <c r="DS407" s="45">
        <v>0</v>
      </c>
      <c r="DT407" s="76"/>
      <c r="DU407" s="45">
        <v>0</v>
      </c>
      <c r="DV407" s="43">
        <v>60.72</v>
      </c>
      <c r="DW407" s="43">
        <v>0</v>
      </c>
      <c r="DX407" s="43">
        <v>0</v>
      </c>
      <c r="DY407" s="50">
        <v>0</v>
      </c>
      <c r="DZ407" s="50">
        <v>0</v>
      </c>
      <c r="EA407" s="52">
        <v>1</v>
      </c>
      <c r="EB407" s="82"/>
      <c r="EC407" s="83"/>
      <c r="ED407" s="83"/>
      <c r="EE407" s="83"/>
      <c r="EF407" s="83"/>
      <c r="EG407" s="83"/>
      <c r="EH407" s="83"/>
      <c r="EI407" s="83"/>
    </row>
    <row r="408" spans="1:139" ht="25.5" customHeight="1" outlineLevel="1" x14ac:dyDescent="0.25">
      <c r="A408" s="37" t="s">
        <v>1077</v>
      </c>
      <c r="B408" s="38" t="s">
        <v>1078</v>
      </c>
      <c r="C408" s="37" t="s">
        <v>48</v>
      </c>
      <c r="D408" s="37" t="s">
        <v>1079</v>
      </c>
      <c r="E408" s="39" t="s">
        <v>543</v>
      </c>
      <c r="F408" s="39">
        <v>38</v>
      </c>
      <c r="G408" s="40">
        <v>23.54</v>
      </c>
      <c r="H408" s="40">
        <v>29.47</v>
      </c>
      <c r="I408" s="41">
        <v>1119.8599999999999</v>
      </c>
      <c r="J408" s="51">
        <v>0</v>
      </c>
      <c r="K408" s="43">
        <v>0</v>
      </c>
      <c r="L408" s="44">
        <v>0</v>
      </c>
      <c r="M408" s="45">
        <v>0</v>
      </c>
      <c r="N408" s="43">
        <v>0</v>
      </c>
      <c r="O408" s="46">
        <v>0</v>
      </c>
      <c r="P408" s="43">
        <v>1119.8599999999999</v>
      </c>
      <c r="Q408" s="51"/>
      <c r="R408" s="43">
        <v>0</v>
      </c>
      <c r="S408" s="44">
        <v>0</v>
      </c>
      <c r="T408" s="48">
        <v>0</v>
      </c>
      <c r="U408" s="43">
        <v>0</v>
      </c>
      <c r="V408" s="46">
        <v>0</v>
      </c>
      <c r="W408" s="43">
        <v>1119.8599999999999</v>
      </c>
      <c r="X408" s="51"/>
      <c r="Y408" s="43">
        <v>0</v>
      </c>
      <c r="Z408" s="44">
        <v>0</v>
      </c>
      <c r="AA408" s="45">
        <v>0</v>
      </c>
      <c r="AB408" s="43">
        <v>0</v>
      </c>
      <c r="AC408" s="46">
        <v>0</v>
      </c>
      <c r="AD408" s="43">
        <v>1119.8599999999999</v>
      </c>
      <c r="AE408" s="51"/>
      <c r="AF408" s="43">
        <v>0</v>
      </c>
      <c r="AG408" s="44">
        <v>0</v>
      </c>
      <c r="AH408" s="45">
        <v>0</v>
      </c>
      <c r="AI408" s="43">
        <v>0</v>
      </c>
      <c r="AJ408" s="46">
        <v>0</v>
      </c>
      <c r="AK408" s="43">
        <v>1119.8599999999999</v>
      </c>
      <c r="AL408" s="51"/>
      <c r="AM408" s="43">
        <v>0</v>
      </c>
      <c r="AN408" s="44">
        <v>0</v>
      </c>
      <c r="AO408" s="45">
        <v>0</v>
      </c>
      <c r="AP408" s="43">
        <v>0</v>
      </c>
      <c r="AQ408" s="46">
        <v>0</v>
      </c>
      <c r="AR408" s="43">
        <v>1119.8599999999999</v>
      </c>
      <c r="AS408" s="51"/>
      <c r="AT408" s="43">
        <v>0</v>
      </c>
      <c r="AU408" s="44">
        <v>0</v>
      </c>
      <c r="AV408" s="45">
        <v>0</v>
      </c>
      <c r="AW408" s="43">
        <v>0</v>
      </c>
      <c r="AX408" s="46">
        <v>0</v>
      </c>
      <c r="AY408" s="43">
        <v>1119.8599999999999</v>
      </c>
      <c r="AZ408" s="51"/>
      <c r="BA408" s="43">
        <v>0</v>
      </c>
      <c r="BB408" s="44">
        <v>0</v>
      </c>
      <c r="BC408" s="45">
        <v>0</v>
      </c>
      <c r="BD408" s="43">
        <v>0</v>
      </c>
      <c r="BE408" s="46">
        <v>0</v>
      </c>
      <c r="BF408" s="43">
        <v>1119.8599999999999</v>
      </c>
      <c r="BG408" s="51"/>
      <c r="BH408" s="43">
        <v>0</v>
      </c>
      <c r="BI408" s="44">
        <v>0</v>
      </c>
      <c r="BJ408" s="45">
        <v>0</v>
      </c>
      <c r="BK408" s="43">
        <v>0</v>
      </c>
      <c r="BL408" s="46">
        <v>0</v>
      </c>
      <c r="BM408" s="43">
        <v>1119.8599999999999</v>
      </c>
      <c r="BN408" s="51"/>
      <c r="BO408" s="43">
        <v>0</v>
      </c>
      <c r="BP408" s="44">
        <v>0</v>
      </c>
      <c r="BQ408" s="45">
        <v>0</v>
      </c>
      <c r="BR408" s="43">
        <v>0</v>
      </c>
      <c r="BS408" s="46">
        <v>0</v>
      </c>
      <c r="BT408" s="43">
        <v>1119.8599999999999</v>
      </c>
      <c r="BU408" s="51"/>
      <c r="BV408" s="43">
        <v>0</v>
      </c>
      <c r="BW408" s="44">
        <v>0</v>
      </c>
      <c r="BX408" s="45">
        <v>0</v>
      </c>
      <c r="BY408" s="43">
        <v>0</v>
      </c>
      <c r="BZ408" s="46">
        <v>0</v>
      </c>
      <c r="CA408" s="43">
        <v>1119.8599999999999</v>
      </c>
      <c r="CB408" s="51"/>
      <c r="CC408" s="43">
        <v>0</v>
      </c>
      <c r="CD408" s="44">
        <v>0</v>
      </c>
      <c r="CE408" s="45">
        <v>0</v>
      </c>
      <c r="CF408" s="43">
        <v>0</v>
      </c>
      <c r="CG408" s="46">
        <v>0</v>
      </c>
      <c r="CH408" s="43">
        <v>1119.8599999999999</v>
      </c>
      <c r="CI408" s="51"/>
      <c r="CJ408" s="43">
        <v>0</v>
      </c>
      <c r="CK408" s="44">
        <v>0</v>
      </c>
      <c r="CL408" s="45">
        <v>0</v>
      </c>
      <c r="CM408" s="43">
        <v>0</v>
      </c>
      <c r="CN408" s="46">
        <v>0</v>
      </c>
      <c r="CO408" s="43">
        <v>1119.8599999999999</v>
      </c>
      <c r="CP408" s="51"/>
      <c r="CQ408" s="43">
        <v>0</v>
      </c>
      <c r="CR408" s="44">
        <v>0</v>
      </c>
      <c r="CS408" s="45">
        <v>0</v>
      </c>
      <c r="CT408" s="43">
        <v>0</v>
      </c>
      <c r="CU408" s="46">
        <v>0</v>
      </c>
      <c r="CV408" s="43">
        <v>1119.8599999999999</v>
      </c>
      <c r="CW408" s="51"/>
      <c r="CX408" s="43">
        <v>0</v>
      </c>
      <c r="CY408" s="44">
        <v>0</v>
      </c>
      <c r="CZ408" s="45">
        <v>0</v>
      </c>
      <c r="DA408" s="43">
        <v>0</v>
      </c>
      <c r="DB408" s="46">
        <v>0</v>
      </c>
      <c r="DC408" s="43">
        <v>1119.8599999999999</v>
      </c>
      <c r="DD408" s="51"/>
      <c r="DE408" s="43">
        <v>0</v>
      </c>
      <c r="DF408" s="44">
        <v>0</v>
      </c>
      <c r="DG408" s="45">
        <v>0</v>
      </c>
      <c r="DH408" s="43">
        <v>0</v>
      </c>
      <c r="DI408" s="46">
        <v>0</v>
      </c>
      <c r="DJ408" s="43">
        <v>1119.8599999999999</v>
      </c>
      <c r="DK408" s="51"/>
      <c r="DL408" s="43">
        <v>0</v>
      </c>
      <c r="DM408" s="44">
        <v>0</v>
      </c>
      <c r="DN408" s="45">
        <v>0</v>
      </c>
      <c r="DO408" s="43">
        <v>0</v>
      </c>
      <c r="DP408" s="46">
        <v>0</v>
      </c>
      <c r="DQ408" s="43">
        <v>1119.8599999999999</v>
      </c>
      <c r="DR408" s="45">
        <v>0</v>
      </c>
      <c r="DS408" s="45">
        <v>0</v>
      </c>
      <c r="DT408" s="76">
        <v>38</v>
      </c>
      <c r="DU408" s="45">
        <v>0</v>
      </c>
      <c r="DV408" s="43">
        <v>0</v>
      </c>
      <c r="DW408" s="43">
        <v>0</v>
      </c>
      <c r="DX408" s="43">
        <v>1119.8599999999999</v>
      </c>
      <c r="DY408" s="50">
        <v>0</v>
      </c>
      <c r="DZ408" s="50">
        <v>0</v>
      </c>
      <c r="EA408" s="52" t="s">
        <v>2076</v>
      </c>
      <c r="EB408" s="82"/>
      <c r="EC408" s="83"/>
      <c r="ED408" s="83"/>
      <c r="EE408" s="83"/>
      <c r="EF408" s="83"/>
      <c r="EG408" s="83"/>
      <c r="EH408" s="83"/>
      <c r="EI408" s="83"/>
    </row>
    <row r="409" spans="1:139" ht="25.5" customHeight="1" outlineLevel="1" x14ac:dyDescent="0.25">
      <c r="A409" s="37" t="s">
        <v>1080</v>
      </c>
      <c r="B409" s="38" t="s">
        <v>1081</v>
      </c>
      <c r="C409" s="37" t="s">
        <v>48</v>
      </c>
      <c r="D409" s="37" t="s">
        <v>1082</v>
      </c>
      <c r="E409" s="39" t="s">
        <v>543</v>
      </c>
      <c r="F409" s="39">
        <v>4</v>
      </c>
      <c r="G409" s="40">
        <v>387.55</v>
      </c>
      <c r="H409" s="40">
        <v>485.29</v>
      </c>
      <c r="I409" s="41">
        <v>1941.16</v>
      </c>
      <c r="J409" s="51">
        <v>0</v>
      </c>
      <c r="K409" s="43">
        <v>0</v>
      </c>
      <c r="L409" s="44">
        <v>0</v>
      </c>
      <c r="M409" s="45">
        <v>0</v>
      </c>
      <c r="N409" s="43">
        <v>0</v>
      </c>
      <c r="O409" s="46">
        <v>0</v>
      </c>
      <c r="P409" s="43">
        <v>1941.16</v>
      </c>
      <c r="Q409" s="51"/>
      <c r="R409" s="43">
        <v>0</v>
      </c>
      <c r="S409" s="44">
        <v>0</v>
      </c>
      <c r="T409" s="48">
        <v>0</v>
      </c>
      <c r="U409" s="43">
        <v>0</v>
      </c>
      <c r="V409" s="46">
        <v>0</v>
      </c>
      <c r="W409" s="43">
        <v>1941.16</v>
      </c>
      <c r="X409" s="51"/>
      <c r="Y409" s="43">
        <v>0</v>
      </c>
      <c r="Z409" s="44">
        <v>0</v>
      </c>
      <c r="AA409" s="45">
        <v>0</v>
      </c>
      <c r="AB409" s="43">
        <v>0</v>
      </c>
      <c r="AC409" s="46">
        <v>0</v>
      </c>
      <c r="AD409" s="43">
        <v>1941.16</v>
      </c>
      <c r="AE409" s="51"/>
      <c r="AF409" s="43">
        <v>0</v>
      </c>
      <c r="AG409" s="44">
        <v>0</v>
      </c>
      <c r="AH409" s="45">
        <v>0</v>
      </c>
      <c r="AI409" s="43">
        <v>0</v>
      </c>
      <c r="AJ409" s="46">
        <v>0</v>
      </c>
      <c r="AK409" s="43">
        <v>1941.16</v>
      </c>
      <c r="AL409" s="51"/>
      <c r="AM409" s="43">
        <v>0</v>
      </c>
      <c r="AN409" s="44">
        <v>0</v>
      </c>
      <c r="AO409" s="45">
        <v>0</v>
      </c>
      <c r="AP409" s="43">
        <v>0</v>
      </c>
      <c r="AQ409" s="46">
        <v>0</v>
      </c>
      <c r="AR409" s="43">
        <v>1941.16</v>
      </c>
      <c r="AS409" s="51"/>
      <c r="AT409" s="43">
        <v>0</v>
      </c>
      <c r="AU409" s="44">
        <v>0</v>
      </c>
      <c r="AV409" s="45">
        <v>0</v>
      </c>
      <c r="AW409" s="43">
        <v>0</v>
      </c>
      <c r="AX409" s="46">
        <v>0</v>
      </c>
      <c r="AY409" s="43">
        <v>1941.16</v>
      </c>
      <c r="AZ409" s="51"/>
      <c r="BA409" s="43">
        <v>0</v>
      </c>
      <c r="BB409" s="44">
        <v>0</v>
      </c>
      <c r="BC409" s="45">
        <v>0</v>
      </c>
      <c r="BD409" s="43">
        <v>0</v>
      </c>
      <c r="BE409" s="46">
        <v>0</v>
      </c>
      <c r="BF409" s="43">
        <v>1941.16</v>
      </c>
      <c r="BG409" s="51"/>
      <c r="BH409" s="43">
        <v>0</v>
      </c>
      <c r="BI409" s="44">
        <v>0</v>
      </c>
      <c r="BJ409" s="45">
        <v>0</v>
      </c>
      <c r="BK409" s="43">
        <v>0</v>
      </c>
      <c r="BL409" s="46">
        <v>0</v>
      </c>
      <c r="BM409" s="43">
        <v>1941.16</v>
      </c>
      <c r="BN409" s="51"/>
      <c r="BO409" s="43">
        <v>0</v>
      </c>
      <c r="BP409" s="44">
        <v>0</v>
      </c>
      <c r="BQ409" s="45">
        <v>0</v>
      </c>
      <c r="BR409" s="43">
        <v>0</v>
      </c>
      <c r="BS409" s="46">
        <v>0</v>
      </c>
      <c r="BT409" s="43">
        <v>1941.16</v>
      </c>
      <c r="BU409" s="51"/>
      <c r="BV409" s="43">
        <v>0</v>
      </c>
      <c r="BW409" s="44">
        <v>0</v>
      </c>
      <c r="BX409" s="45">
        <v>0</v>
      </c>
      <c r="BY409" s="43">
        <v>0</v>
      </c>
      <c r="BZ409" s="46">
        <v>0</v>
      </c>
      <c r="CA409" s="43">
        <v>1941.16</v>
      </c>
      <c r="CB409" s="51"/>
      <c r="CC409" s="43">
        <v>0</v>
      </c>
      <c r="CD409" s="44">
        <v>0</v>
      </c>
      <c r="CE409" s="45">
        <v>0</v>
      </c>
      <c r="CF409" s="43">
        <v>0</v>
      </c>
      <c r="CG409" s="46">
        <v>0</v>
      </c>
      <c r="CH409" s="43">
        <v>1941.16</v>
      </c>
      <c r="CI409" s="51"/>
      <c r="CJ409" s="43">
        <v>0</v>
      </c>
      <c r="CK409" s="44">
        <v>0</v>
      </c>
      <c r="CL409" s="45">
        <v>0</v>
      </c>
      <c r="CM409" s="43">
        <v>0</v>
      </c>
      <c r="CN409" s="46">
        <v>0</v>
      </c>
      <c r="CO409" s="43">
        <v>1941.16</v>
      </c>
      <c r="CP409" s="51"/>
      <c r="CQ409" s="43">
        <v>0</v>
      </c>
      <c r="CR409" s="44">
        <v>0</v>
      </c>
      <c r="CS409" s="45">
        <v>0</v>
      </c>
      <c r="CT409" s="43">
        <v>0</v>
      </c>
      <c r="CU409" s="46">
        <v>0</v>
      </c>
      <c r="CV409" s="43">
        <v>1941.16</v>
      </c>
      <c r="CW409" s="51"/>
      <c r="CX409" s="43">
        <v>0</v>
      </c>
      <c r="CY409" s="44">
        <v>0</v>
      </c>
      <c r="CZ409" s="45">
        <v>0</v>
      </c>
      <c r="DA409" s="43">
        <v>0</v>
      </c>
      <c r="DB409" s="46">
        <v>0</v>
      </c>
      <c r="DC409" s="43">
        <v>1941.16</v>
      </c>
      <c r="DD409" s="51"/>
      <c r="DE409" s="43">
        <v>0</v>
      </c>
      <c r="DF409" s="44">
        <v>0</v>
      </c>
      <c r="DG409" s="45">
        <v>0</v>
      </c>
      <c r="DH409" s="43">
        <v>0</v>
      </c>
      <c r="DI409" s="46">
        <v>0</v>
      </c>
      <c r="DJ409" s="43">
        <v>1941.16</v>
      </c>
      <c r="DK409" s="51"/>
      <c r="DL409" s="43">
        <v>0</v>
      </c>
      <c r="DM409" s="44">
        <v>0</v>
      </c>
      <c r="DN409" s="45">
        <v>0</v>
      </c>
      <c r="DO409" s="43">
        <v>0</v>
      </c>
      <c r="DP409" s="46">
        <v>0</v>
      </c>
      <c r="DQ409" s="43">
        <v>1941.16</v>
      </c>
      <c r="DR409" s="45">
        <v>4</v>
      </c>
      <c r="DS409" s="45">
        <v>0</v>
      </c>
      <c r="DT409" s="45"/>
      <c r="DU409" s="45">
        <v>0</v>
      </c>
      <c r="DV409" s="43">
        <v>1941.16</v>
      </c>
      <c r="DW409" s="43">
        <v>0</v>
      </c>
      <c r="DX409" s="43">
        <v>0</v>
      </c>
      <c r="DY409" s="50">
        <v>0</v>
      </c>
      <c r="DZ409" s="50">
        <v>0</v>
      </c>
      <c r="EA409" s="52">
        <v>1</v>
      </c>
      <c r="EB409" s="82"/>
      <c r="EC409" s="83"/>
      <c r="ED409" s="83"/>
      <c r="EE409" s="83"/>
      <c r="EF409" s="83"/>
      <c r="EG409" s="83"/>
      <c r="EH409" s="83"/>
      <c r="EI409" s="83"/>
    </row>
    <row r="410" spans="1:139" ht="25.5" customHeight="1" outlineLevel="1" x14ac:dyDescent="0.25">
      <c r="A410" s="37" t="s">
        <v>1083</v>
      </c>
      <c r="B410" s="38" t="s">
        <v>1084</v>
      </c>
      <c r="C410" s="37" t="s">
        <v>48</v>
      </c>
      <c r="D410" s="37" t="s">
        <v>1085</v>
      </c>
      <c r="E410" s="39" t="s">
        <v>130</v>
      </c>
      <c r="F410" s="39">
        <v>1</v>
      </c>
      <c r="G410" s="40">
        <v>2360.92</v>
      </c>
      <c r="H410" s="40">
        <v>2956.34</v>
      </c>
      <c r="I410" s="41">
        <v>2956.34</v>
      </c>
      <c r="J410" s="51">
        <v>0</v>
      </c>
      <c r="K410" s="43">
        <v>0</v>
      </c>
      <c r="L410" s="44">
        <v>0</v>
      </c>
      <c r="M410" s="45">
        <v>0</v>
      </c>
      <c r="N410" s="43">
        <v>0</v>
      </c>
      <c r="O410" s="46">
        <v>0</v>
      </c>
      <c r="P410" s="43">
        <v>2956.34</v>
      </c>
      <c r="Q410" s="51"/>
      <c r="R410" s="43">
        <v>0</v>
      </c>
      <c r="S410" s="44">
        <v>0</v>
      </c>
      <c r="T410" s="48">
        <v>0</v>
      </c>
      <c r="U410" s="43">
        <v>0</v>
      </c>
      <c r="V410" s="46">
        <v>0</v>
      </c>
      <c r="W410" s="43">
        <v>2956.34</v>
      </c>
      <c r="X410" s="51"/>
      <c r="Y410" s="43">
        <v>0</v>
      </c>
      <c r="Z410" s="44">
        <v>0</v>
      </c>
      <c r="AA410" s="45">
        <v>0</v>
      </c>
      <c r="AB410" s="43">
        <v>0</v>
      </c>
      <c r="AC410" s="46">
        <v>0</v>
      </c>
      <c r="AD410" s="43">
        <v>2956.34</v>
      </c>
      <c r="AE410" s="51"/>
      <c r="AF410" s="43">
        <v>0</v>
      </c>
      <c r="AG410" s="44">
        <v>0</v>
      </c>
      <c r="AH410" s="45">
        <v>0</v>
      </c>
      <c r="AI410" s="43">
        <v>0</v>
      </c>
      <c r="AJ410" s="46">
        <v>0</v>
      </c>
      <c r="AK410" s="43">
        <v>2956.34</v>
      </c>
      <c r="AL410" s="51"/>
      <c r="AM410" s="43">
        <v>0</v>
      </c>
      <c r="AN410" s="44">
        <v>0</v>
      </c>
      <c r="AO410" s="45">
        <v>0</v>
      </c>
      <c r="AP410" s="43">
        <v>0</v>
      </c>
      <c r="AQ410" s="46">
        <v>0</v>
      </c>
      <c r="AR410" s="43">
        <v>2956.34</v>
      </c>
      <c r="AS410" s="51"/>
      <c r="AT410" s="43">
        <v>0</v>
      </c>
      <c r="AU410" s="44">
        <v>0</v>
      </c>
      <c r="AV410" s="45">
        <v>0</v>
      </c>
      <c r="AW410" s="43">
        <v>0</v>
      </c>
      <c r="AX410" s="46">
        <v>0</v>
      </c>
      <c r="AY410" s="43">
        <v>2956.34</v>
      </c>
      <c r="AZ410" s="51"/>
      <c r="BA410" s="43">
        <v>0</v>
      </c>
      <c r="BB410" s="44">
        <v>0</v>
      </c>
      <c r="BC410" s="45">
        <v>0</v>
      </c>
      <c r="BD410" s="43">
        <v>0</v>
      </c>
      <c r="BE410" s="46">
        <v>0</v>
      </c>
      <c r="BF410" s="43">
        <v>2956.34</v>
      </c>
      <c r="BG410" s="51"/>
      <c r="BH410" s="43">
        <v>0</v>
      </c>
      <c r="BI410" s="44">
        <v>0</v>
      </c>
      <c r="BJ410" s="45">
        <v>0</v>
      </c>
      <c r="BK410" s="43">
        <v>0</v>
      </c>
      <c r="BL410" s="46">
        <v>0</v>
      </c>
      <c r="BM410" s="43">
        <v>2956.34</v>
      </c>
      <c r="BN410" s="51"/>
      <c r="BO410" s="43">
        <v>0</v>
      </c>
      <c r="BP410" s="44">
        <v>0</v>
      </c>
      <c r="BQ410" s="45">
        <v>0</v>
      </c>
      <c r="BR410" s="43">
        <v>0</v>
      </c>
      <c r="BS410" s="46">
        <v>0</v>
      </c>
      <c r="BT410" s="43">
        <v>2956.34</v>
      </c>
      <c r="BU410" s="51"/>
      <c r="BV410" s="43">
        <v>0</v>
      </c>
      <c r="BW410" s="44">
        <v>0</v>
      </c>
      <c r="BX410" s="45">
        <v>0</v>
      </c>
      <c r="BY410" s="43">
        <v>0</v>
      </c>
      <c r="BZ410" s="46">
        <v>0</v>
      </c>
      <c r="CA410" s="43">
        <v>2956.34</v>
      </c>
      <c r="CB410" s="51"/>
      <c r="CC410" s="43">
        <v>0</v>
      </c>
      <c r="CD410" s="44">
        <v>0</v>
      </c>
      <c r="CE410" s="45">
        <v>0</v>
      </c>
      <c r="CF410" s="43">
        <v>0</v>
      </c>
      <c r="CG410" s="46">
        <v>0</v>
      </c>
      <c r="CH410" s="43">
        <v>2956.34</v>
      </c>
      <c r="CI410" s="51"/>
      <c r="CJ410" s="43">
        <v>0</v>
      </c>
      <c r="CK410" s="44">
        <v>0</v>
      </c>
      <c r="CL410" s="45">
        <v>0</v>
      </c>
      <c r="CM410" s="43">
        <v>0</v>
      </c>
      <c r="CN410" s="46">
        <v>0</v>
      </c>
      <c r="CO410" s="43">
        <v>2956.34</v>
      </c>
      <c r="CP410" s="51"/>
      <c r="CQ410" s="43">
        <v>0</v>
      </c>
      <c r="CR410" s="44">
        <v>0</v>
      </c>
      <c r="CS410" s="45">
        <v>0</v>
      </c>
      <c r="CT410" s="43">
        <v>0</v>
      </c>
      <c r="CU410" s="46">
        <v>0</v>
      </c>
      <c r="CV410" s="43">
        <v>2956.34</v>
      </c>
      <c r="CW410" s="51"/>
      <c r="CX410" s="43">
        <v>0</v>
      </c>
      <c r="CY410" s="44">
        <v>0</v>
      </c>
      <c r="CZ410" s="45">
        <v>0</v>
      </c>
      <c r="DA410" s="43">
        <v>0</v>
      </c>
      <c r="DB410" s="46">
        <v>0</v>
      </c>
      <c r="DC410" s="43">
        <v>2956.34</v>
      </c>
      <c r="DD410" s="51"/>
      <c r="DE410" s="43">
        <v>0</v>
      </c>
      <c r="DF410" s="44">
        <v>0</v>
      </c>
      <c r="DG410" s="45">
        <v>0</v>
      </c>
      <c r="DH410" s="43">
        <v>0</v>
      </c>
      <c r="DI410" s="46">
        <v>0</v>
      </c>
      <c r="DJ410" s="43">
        <v>2956.34</v>
      </c>
      <c r="DK410" s="51"/>
      <c r="DL410" s="43">
        <v>0</v>
      </c>
      <c r="DM410" s="44">
        <v>0</v>
      </c>
      <c r="DN410" s="45">
        <v>0</v>
      </c>
      <c r="DO410" s="43">
        <v>0</v>
      </c>
      <c r="DP410" s="46">
        <v>0</v>
      </c>
      <c r="DQ410" s="43">
        <v>2956.34</v>
      </c>
      <c r="DR410" s="45">
        <v>1</v>
      </c>
      <c r="DS410" s="45">
        <v>0</v>
      </c>
      <c r="DT410" s="45"/>
      <c r="DU410" s="45">
        <v>0</v>
      </c>
      <c r="DV410" s="43">
        <v>2956.34</v>
      </c>
      <c r="DW410" s="43">
        <v>0</v>
      </c>
      <c r="DX410" s="43">
        <v>0</v>
      </c>
      <c r="DY410" s="50">
        <v>0</v>
      </c>
      <c r="DZ410" s="50">
        <v>0</v>
      </c>
      <c r="EA410" s="52">
        <v>1</v>
      </c>
      <c r="EB410" s="82"/>
      <c r="EC410" s="83"/>
      <c r="ED410" s="83"/>
      <c r="EE410" s="83"/>
      <c r="EF410" s="83"/>
      <c r="EG410" s="83"/>
      <c r="EH410" s="83"/>
      <c r="EI410" s="83"/>
    </row>
    <row r="411" spans="1:139" ht="15" customHeight="1" outlineLevel="1" x14ac:dyDescent="0.25">
      <c r="A411" s="58" t="s">
        <v>1086</v>
      </c>
      <c r="B411" s="58"/>
      <c r="C411" s="58"/>
      <c r="D411" s="58" t="s">
        <v>1087</v>
      </c>
      <c r="E411" s="58"/>
      <c r="F411" s="58"/>
      <c r="G411" s="59"/>
      <c r="H411" s="59"/>
      <c r="I411" s="60">
        <v>0</v>
      </c>
      <c r="J411" s="61"/>
      <c r="K411" s="60">
        <v>0</v>
      </c>
      <c r="L411" s="62" t="e">
        <v>#DIV/0!</v>
      </c>
      <c r="M411" s="63"/>
      <c r="N411" s="60">
        <v>0</v>
      </c>
      <c r="O411" s="64" t="e">
        <v>#DIV/0!</v>
      </c>
      <c r="P411" s="60">
        <v>70634.66</v>
      </c>
      <c r="Q411" s="61"/>
      <c r="R411" s="60">
        <v>0</v>
      </c>
      <c r="S411" s="62" t="e">
        <v>#DIV/0!</v>
      </c>
      <c r="T411" s="63"/>
      <c r="U411" s="60">
        <v>0</v>
      </c>
      <c r="V411" s="64" t="e">
        <v>#DIV/0!</v>
      </c>
      <c r="W411" s="60">
        <v>70634.66</v>
      </c>
      <c r="X411" s="61"/>
      <c r="Y411" s="60">
        <v>0</v>
      </c>
      <c r="Z411" s="62" t="e">
        <v>#DIV/0!</v>
      </c>
      <c r="AA411" s="63"/>
      <c r="AB411" s="60">
        <v>0</v>
      </c>
      <c r="AC411" s="64" t="e">
        <v>#DIV/0!</v>
      </c>
      <c r="AD411" s="60">
        <v>70634.66</v>
      </c>
      <c r="AE411" s="61"/>
      <c r="AF411" s="60">
        <v>0</v>
      </c>
      <c r="AG411" s="62" t="e">
        <v>#DIV/0!</v>
      </c>
      <c r="AH411" s="63"/>
      <c r="AI411" s="60">
        <v>0</v>
      </c>
      <c r="AJ411" s="64" t="e">
        <v>#DIV/0!</v>
      </c>
      <c r="AK411" s="60">
        <v>70634.66</v>
      </c>
      <c r="AL411" s="61"/>
      <c r="AM411" s="60">
        <v>0</v>
      </c>
      <c r="AN411" s="62" t="e">
        <v>#DIV/0!</v>
      </c>
      <c r="AO411" s="63"/>
      <c r="AP411" s="60">
        <v>0</v>
      </c>
      <c r="AQ411" s="64" t="e">
        <v>#DIV/0!</v>
      </c>
      <c r="AR411" s="60">
        <v>70634.66</v>
      </c>
      <c r="AS411" s="61"/>
      <c r="AT411" s="60">
        <v>0</v>
      </c>
      <c r="AU411" s="62" t="e">
        <v>#DIV/0!</v>
      </c>
      <c r="AV411" s="63"/>
      <c r="AW411" s="60">
        <v>0</v>
      </c>
      <c r="AX411" s="64" t="e">
        <v>#DIV/0!</v>
      </c>
      <c r="AY411" s="60">
        <v>70634.66</v>
      </c>
      <c r="AZ411" s="61"/>
      <c r="BA411" s="60">
        <v>0</v>
      </c>
      <c r="BB411" s="62" t="e">
        <v>#DIV/0!</v>
      </c>
      <c r="BC411" s="63"/>
      <c r="BD411" s="60">
        <v>0</v>
      </c>
      <c r="BE411" s="64" t="e">
        <v>#DIV/0!</v>
      </c>
      <c r="BF411" s="60">
        <v>70634.66</v>
      </c>
      <c r="BG411" s="61"/>
      <c r="BH411" s="60">
        <v>0</v>
      </c>
      <c r="BI411" s="62" t="e">
        <v>#DIV/0!</v>
      </c>
      <c r="BJ411" s="63"/>
      <c r="BK411" s="60">
        <v>0</v>
      </c>
      <c r="BL411" s="64" t="e">
        <v>#DIV/0!</v>
      </c>
      <c r="BM411" s="60">
        <v>70634.66</v>
      </c>
      <c r="BN411" s="61"/>
      <c r="BO411" s="60">
        <v>0</v>
      </c>
      <c r="BP411" s="62" t="e">
        <v>#DIV/0!</v>
      </c>
      <c r="BQ411" s="63"/>
      <c r="BR411" s="60">
        <v>0</v>
      </c>
      <c r="BS411" s="64" t="e">
        <v>#DIV/0!</v>
      </c>
      <c r="BT411" s="60">
        <v>70634.66</v>
      </c>
      <c r="BU411" s="61"/>
      <c r="BV411" s="60">
        <v>0</v>
      </c>
      <c r="BW411" s="62" t="e">
        <v>#DIV/0!</v>
      </c>
      <c r="BX411" s="63"/>
      <c r="BY411" s="60">
        <v>0</v>
      </c>
      <c r="BZ411" s="64" t="e">
        <v>#DIV/0!</v>
      </c>
      <c r="CA411" s="60">
        <v>70634.66</v>
      </c>
      <c r="CB411" s="61"/>
      <c r="CC411" s="60">
        <v>2476.3200000000002</v>
      </c>
      <c r="CD411" s="62" t="e">
        <v>#DIV/0!</v>
      </c>
      <c r="CE411" s="63"/>
      <c r="CF411" s="60">
        <v>2476.3200000000002</v>
      </c>
      <c r="CG411" s="64" t="e">
        <v>#DIV/0!</v>
      </c>
      <c r="CH411" s="60">
        <v>68158.34</v>
      </c>
      <c r="CI411" s="61"/>
      <c r="CJ411" s="60">
        <v>0</v>
      </c>
      <c r="CK411" s="62" t="e">
        <v>#DIV/0!</v>
      </c>
      <c r="CL411" s="63"/>
      <c r="CM411" s="60">
        <v>2476.3200000000002</v>
      </c>
      <c r="CN411" s="64">
        <v>0</v>
      </c>
      <c r="CO411" s="60">
        <v>68158.34</v>
      </c>
      <c r="CP411" s="61"/>
      <c r="CQ411" s="60">
        <v>985.6</v>
      </c>
      <c r="CR411" s="62"/>
      <c r="CS411" s="63"/>
      <c r="CT411" s="60">
        <v>3461.9200000000005</v>
      </c>
      <c r="CU411" s="64"/>
      <c r="CV411" s="60">
        <v>67172.739999999991</v>
      </c>
      <c r="CW411" s="61"/>
      <c r="CX411" s="60">
        <v>9895.1400000000012</v>
      </c>
      <c r="CY411" s="62"/>
      <c r="CZ411" s="63"/>
      <c r="DA411" s="60">
        <v>13357.060000000001</v>
      </c>
      <c r="DB411" s="64"/>
      <c r="DC411" s="60">
        <v>57277.599999999991</v>
      </c>
      <c r="DD411" s="61"/>
      <c r="DE411" s="60">
        <v>0</v>
      </c>
      <c r="DF411" s="62"/>
      <c r="DG411" s="63"/>
      <c r="DH411" s="60">
        <v>13357.060000000001</v>
      </c>
      <c r="DI411" s="64"/>
      <c r="DJ411" s="60">
        <v>57277.599999999991</v>
      </c>
      <c r="DK411" s="61"/>
      <c r="DL411" s="60">
        <v>38075.369999999995</v>
      </c>
      <c r="DM411" s="62"/>
      <c r="DN411" s="63"/>
      <c r="DO411" s="60">
        <v>51432.429999999993</v>
      </c>
      <c r="DP411" s="64"/>
      <c r="DQ411" s="60">
        <v>19202.23</v>
      </c>
      <c r="DR411" s="63"/>
      <c r="DS411" s="63"/>
      <c r="DT411" s="63"/>
      <c r="DU411" s="63"/>
      <c r="DV411" s="60">
        <v>18003.800000000003</v>
      </c>
      <c r="DW411" s="60">
        <v>0</v>
      </c>
      <c r="DX411" s="60">
        <v>0</v>
      </c>
      <c r="DY411" s="60">
        <v>1198.43</v>
      </c>
      <c r="DZ411" s="60">
        <v>676.41685599999994</v>
      </c>
      <c r="EA411" s="62"/>
      <c r="EB411" s="82"/>
      <c r="EC411" s="83"/>
      <c r="ED411" s="83"/>
      <c r="EE411" s="83"/>
      <c r="EF411" s="83"/>
      <c r="EG411" s="83"/>
      <c r="EH411" s="83"/>
      <c r="EI411" s="83"/>
    </row>
    <row r="412" spans="1:139" ht="51" customHeight="1" outlineLevel="1" x14ac:dyDescent="0.25">
      <c r="A412" s="37" t="s">
        <v>1088</v>
      </c>
      <c r="B412" s="38" t="s">
        <v>1089</v>
      </c>
      <c r="C412" s="37" t="s">
        <v>48</v>
      </c>
      <c r="D412" s="37" t="s">
        <v>1090</v>
      </c>
      <c r="E412" s="39" t="s">
        <v>63</v>
      </c>
      <c r="F412" s="39">
        <v>9</v>
      </c>
      <c r="G412" s="40">
        <v>245.8</v>
      </c>
      <c r="H412" s="40">
        <v>307.79000000000002</v>
      </c>
      <c r="I412" s="41">
        <v>2770.11</v>
      </c>
      <c r="J412" s="51">
        <v>0</v>
      </c>
      <c r="K412" s="43">
        <v>0</v>
      </c>
      <c r="L412" s="44">
        <v>0</v>
      </c>
      <c r="M412" s="45">
        <v>0</v>
      </c>
      <c r="N412" s="43">
        <v>0</v>
      </c>
      <c r="O412" s="46">
        <v>0</v>
      </c>
      <c r="P412" s="43">
        <v>2770.11</v>
      </c>
      <c r="Q412" s="51"/>
      <c r="R412" s="43">
        <v>0</v>
      </c>
      <c r="S412" s="44">
        <v>0</v>
      </c>
      <c r="T412" s="48">
        <v>0</v>
      </c>
      <c r="U412" s="43">
        <v>0</v>
      </c>
      <c r="V412" s="46">
        <v>0</v>
      </c>
      <c r="W412" s="43">
        <v>2770.11</v>
      </c>
      <c r="X412" s="51"/>
      <c r="Y412" s="43">
        <v>0</v>
      </c>
      <c r="Z412" s="44">
        <v>0</v>
      </c>
      <c r="AA412" s="45">
        <v>0</v>
      </c>
      <c r="AB412" s="43">
        <v>0</v>
      </c>
      <c r="AC412" s="46">
        <v>0</v>
      </c>
      <c r="AD412" s="43">
        <v>2770.11</v>
      </c>
      <c r="AE412" s="51"/>
      <c r="AF412" s="43">
        <v>0</v>
      </c>
      <c r="AG412" s="44">
        <v>0</v>
      </c>
      <c r="AH412" s="45">
        <v>0</v>
      </c>
      <c r="AI412" s="43">
        <v>0</v>
      </c>
      <c r="AJ412" s="46">
        <v>0</v>
      </c>
      <c r="AK412" s="43">
        <v>2770.11</v>
      </c>
      <c r="AL412" s="51"/>
      <c r="AM412" s="43">
        <v>0</v>
      </c>
      <c r="AN412" s="44">
        <v>0</v>
      </c>
      <c r="AO412" s="45">
        <v>0</v>
      </c>
      <c r="AP412" s="43">
        <v>0</v>
      </c>
      <c r="AQ412" s="46">
        <v>0</v>
      </c>
      <c r="AR412" s="43">
        <v>2770.11</v>
      </c>
      <c r="AS412" s="51"/>
      <c r="AT412" s="43">
        <v>0</v>
      </c>
      <c r="AU412" s="44">
        <v>0</v>
      </c>
      <c r="AV412" s="45">
        <v>0</v>
      </c>
      <c r="AW412" s="43">
        <v>0</v>
      </c>
      <c r="AX412" s="46">
        <v>0</v>
      </c>
      <c r="AY412" s="43">
        <v>2770.11</v>
      </c>
      <c r="AZ412" s="51"/>
      <c r="BA412" s="43">
        <v>0</v>
      </c>
      <c r="BB412" s="44">
        <v>0</v>
      </c>
      <c r="BC412" s="45">
        <v>0</v>
      </c>
      <c r="BD412" s="43">
        <v>0</v>
      </c>
      <c r="BE412" s="46">
        <v>0</v>
      </c>
      <c r="BF412" s="43">
        <v>2770.11</v>
      </c>
      <c r="BG412" s="51"/>
      <c r="BH412" s="43">
        <v>0</v>
      </c>
      <c r="BI412" s="44">
        <v>0</v>
      </c>
      <c r="BJ412" s="45">
        <v>0</v>
      </c>
      <c r="BK412" s="43">
        <v>0</v>
      </c>
      <c r="BL412" s="46">
        <v>0</v>
      </c>
      <c r="BM412" s="43">
        <v>2770.11</v>
      </c>
      <c r="BN412" s="51"/>
      <c r="BO412" s="43">
        <v>0</v>
      </c>
      <c r="BP412" s="44">
        <v>0</v>
      </c>
      <c r="BQ412" s="45">
        <v>0</v>
      </c>
      <c r="BR412" s="43">
        <v>0</v>
      </c>
      <c r="BS412" s="46">
        <v>0</v>
      </c>
      <c r="BT412" s="43">
        <v>2770.11</v>
      </c>
      <c r="BU412" s="51"/>
      <c r="BV412" s="43">
        <v>0</v>
      </c>
      <c r="BW412" s="44">
        <v>0</v>
      </c>
      <c r="BX412" s="45">
        <v>0</v>
      </c>
      <c r="BY412" s="43">
        <v>0</v>
      </c>
      <c r="BZ412" s="46">
        <v>0</v>
      </c>
      <c r="CA412" s="43">
        <v>2770.11</v>
      </c>
      <c r="CB412" s="51"/>
      <c r="CC412" s="43">
        <v>0</v>
      </c>
      <c r="CD412" s="44">
        <v>0</v>
      </c>
      <c r="CE412" s="45">
        <v>0</v>
      </c>
      <c r="CF412" s="43">
        <v>0</v>
      </c>
      <c r="CG412" s="46">
        <v>0</v>
      </c>
      <c r="CH412" s="43">
        <v>2770.11</v>
      </c>
      <c r="CI412" s="51"/>
      <c r="CJ412" s="43">
        <v>0</v>
      </c>
      <c r="CK412" s="44">
        <v>0</v>
      </c>
      <c r="CL412" s="45">
        <v>0</v>
      </c>
      <c r="CM412" s="43">
        <v>0</v>
      </c>
      <c r="CN412" s="46">
        <v>0</v>
      </c>
      <c r="CO412" s="43">
        <v>2770.11</v>
      </c>
      <c r="CP412" s="51"/>
      <c r="CQ412" s="43">
        <v>0</v>
      </c>
      <c r="CR412" s="44">
        <v>0</v>
      </c>
      <c r="CS412" s="45">
        <v>0</v>
      </c>
      <c r="CT412" s="43">
        <v>0</v>
      </c>
      <c r="CU412" s="46">
        <v>0</v>
      </c>
      <c r="CV412" s="43">
        <v>2770.11</v>
      </c>
      <c r="CW412" s="68"/>
      <c r="CX412" s="43">
        <v>0</v>
      </c>
      <c r="CY412" s="44">
        <v>0</v>
      </c>
      <c r="CZ412" s="45">
        <v>0</v>
      </c>
      <c r="DA412" s="43">
        <v>0</v>
      </c>
      <c r="DB412" s="46">
        <v>0</v>
      </c>
      <c r="DC412" s="43">
        <v>2770.11</v>
      </c>
      <c r="DD412" s="51"/>
      <c r="DE412" s="43">
        <v>0</v>
      </c>
      <c r="DF412" s="44">
        <v>0</v>
      </c>
      <c r="DG412" s="45">
        <v>0</v>
      </c>
      <c r="DH412" s="43">
        <v>0</v>
      </c>
      <c r="DI412" s="46">
        <v>0</v>
      </c>
      <c r="DJ412" s="43">
        <v>2770.11</v>
      </c>
      <c r="DK412" s="51"/>
      <c r="DL412" s="43">
        <v>0</v>
      </c>
      <c r="DM412" s="44">
        <v>0</v>
      </c>
      <c r="DN412" s="45">
        <v>0</v>
      </c>
      <c r="DO412" s="43">
        <v>0</v>
      </c>
      <c r="DP412" s="46">
        <v>0</v>
      </c>
      <c r="DQ412" s="43">
        <v>2770.11</v>
      </c>
      <c r="DR412" s="45">
        <v>8</v>
      </c>
      <c r="DS412" s="45">
        <v>0</v>
      </c>
      <c r="DT412" s="45">
        <v>0</v>
      </c>
      <c r="DU412" s="45">
        <v>1</v>
      </c>
      <c r="DV412" s="43">
        <v>2462.3200000000002</v>
      </c>
      <c r="DW412" s="43">
        <v>0</v>
      </c>
      <c r="DX412" s="43">
        <v>0</v>
      </c>
      <c r="DY412" s="50">
        <v>307.79000000000002</v>
      </c>
      <c r="DZ412" s="50">
        <v>81.010328000000001</v>
      </c>
      <c r="EA412" s="52">
        <v>0.88888888888888884</v>
      </c>
      <c r="EB412" s="82"/>
      <c r="EC412" s="83"/>
      <c r="ED412" s="83"/>
      <c r="EE412" s="83"/>
      <c r="EF412" s="83"/>
      <c r="EG412" s="83"/>
      <c r="EH412" s="83"/>
      <c r="EI412" s="83"/>
    </row>
    <row r="413" spans="1:139" ht="51" customHeight="1" outlineLevel="1" x14ac:dyDescent="0.25">
      <c r="A413" s="37" t="s">
        <v>1091</v>
      </c>
      <c r="B413" s="38" t="s">
        <v>1092</v>
      </c>
      <c r="C413" s="37" t="s">
        <v>48</v>
      </c>
      <c r="D413" s="37" t="s">
        <v>1093</v>
      </c>
      <c r="E413" s="39" t="s">
        <v>63</v>
      </c>
      <c r="F413" s="39">
        <v>12</v>
      </c>
      <c r="G413" s="40">
        <v>123.42</v>
      </c>
      <c r="H413" s="40">
        <v>154.54</v>
      </c>
      <c r="I413" s="41">
        <v>1854.48</v>
      </c>
      <c r="J413" s="51">
        <v>0</v>
      </c>
      <c r="K413" s="43">
        <v>0</v>
      </c>
      <c r="L413" s="44">
        <v>0</v>
      </c>
      <c r="M413" s="45">
        <v>0</v>
      </c>
      <c r="N413" s="43">
        <v>0</v>
      </c>
      <c r="O413" s="46">
        <v>0</v>
      </c>
      <c r="P413" s="43">
        <v>1854.48</v>
      </c>
      <c r="Q413" s="51"/>
      <c r="R413" s="43">
        <v>0</v>
      </c>
      <c r="S413" s="44">
        <v>0</v>
      </c>
      <c r="T413" s="48">
        <v>0</v>
      </c>
      <c r="U413" s="43">
        <v>0</v>
      </c>
      <c r="V413" s="46">
        <v>0</v>
      </c>
      <c r="W413" s="43">
        <v>1854.48</v>
      </c>
      <c r="X413" s="51"/>
      <c r="Y413" s="43">
        <v>0</v>
      </c>
      <c r="Z413" s="44">
        <v>0</v>
      </c>
      <c r="AA413" s="45">
        <v>0</v>
      </c>
      <c r="AB413" s="43">
        <v>0</v>
      </c>
      <c r="AC413" s="46">
        <v>0</v>
      </c>
      <c r="AD413" s="43">
        <v>1854.48</v>
      </c>
      <c r="AE413" s="51"/>
      <c r="AF413" s="43">
        <v>0</v>
      </c>
      <c r="AG413" s="44">
        <v>0</v>
      </c>
      <c r="AH413" s="45">
        <v>0</v>
      </c>
      <c r="AI413" s="43">
        <v>0</v>
      </c>
      <c r="AJ413" s="46">
        <v>0</v>
      </c>
      <c r="AK413" s="43">
        <v>1854.48</v>
      </c>
      <c r="AL413" s="51"/>
      <c r="AM413" s="43">
        <v>0</v>
      </c>
      <c r="AN413" s="44">
        <v>0</v>
      </c>
      <c r="AO413" s="45">
        <v>0</v>
      </c>
      <c r="AP413" s="43">
        <v>0</v>
      </c>
      <c r="AQ413" s="46">
        <v>0</v>
      </c>
      <c r="AR413" s="43">
        <v>1854.48</v>
      </c>
      <c r="AS413" s="51"/>
      <c r="AT413" s="43">
        <v>0</v>
      </c>
      <c r="AU413" s="44">
        <v>0</v>
      </c>
      <c r="AV413" s="45">
        <v>0</v>
      </c>
      <c r="AW413" s="43">
        <v>0</v>
      </c>
      <c r="AX413" s="46">
        <v>0</v>
      </c>
      <c r="AY413" s="43">
        <v>1854.48</v>
      </c>
      <c r="AZ413" s="51"/>
      <c r="BA413" s="43">
        <v>0</v>
      </c>
      <c r="BB413" s="44">
        <v>0</v>
      </c>
      <c r="BC413" s="45">
        <v>0</v>
      </c>
      <c r="BD413" s="43">
        <v>0</v>
      </c>
      <c r="BE413" s="46">
        <v>0</v>
      </c>
      <c r="BF413" s="43">
        <v>1854.48</v>
      </c>
      <c r="BG413" s="51"/>
      <c r="BH413" s="43">
        <v>0</v>
      </c>
      <c r="BI413" s="44">
        <v>0</v>
      </c>
      <c r="BJ413" s="45">
        <v>0</v>
      </c>
      <c r="BK413" s="43">
        <v>0</v>
      </c>
      <c r="BL413" s="46">
        <v>0</v>
      </c>
      <c r="BM413" s="43">
        <v>1854.48</v>
      </c>
      <c r="BN413" s="51"/>
      <c r="BO413" s="43">
        <v>0</v>
      </c>
      <c r="BP413" s="44">
        <v>0</v>
      </c>
      <c r="BQ413" s="45">
        <v>0</v>
      </c>
      <c r="BR413" s="43">
        <v>0</v>
      </c>
      <c r="BS413" s="46">
        <v>0</v>
      </c>
      <c r="BT413" s="43">
        <v>1854.48</v>
      </c>
      <c r="BU413" s="51"/>
      <c r="BV413" s="43">
        <v>0</v>
      </c>
      <c r="BW413" s="44">
        <v>0</v>
      </c>
      <c r="BX413" s="45">
        <v>0</v>
      </c>
      <c r="BY413" s="43">
        <v>0</v>
      </c>
      <c r="BZ413" s="46">
        <v>0</v>
      </c>
      <c r="CA413" s="43">
        <v>1854.48</v>
      </c>
      <c r="CB413" s="51"/>
      <c r="CC413" s="43">
        <v>0</v>
      </c>
      <c r="CD413" s="44">
        <v>0</v>
      </c>
      <c r="CE413" s="45">
        <v>0</v>
      </c>
      <c r="CF413" s="43">
        <v>0</v>
      </c>
      <c r="CG413" s="46">
        <v>0</v>
      </c>
      <c r="CH413" s="43">
        <v>1854.48</v>
      </c>
      <c r="CI413" s="51"/>
      <c r="CJ413" s="43">
        <v>0</v>
      </c>
      <c r="CK413" s="44">
        <v>0</v>
      </c>
      <c r="CL413" s="45">
        <v>0</v>
      </c>
      <c r="CM413" s="43">
        <v>0</v>
      </c>
      <c r="CN413" s="46">
        <v>0</v>
      </c>
      <c r="CO413" s="43">
        <v>1854.48</v>
      </c>
      <c r="CP413" s="51"/>
      <c r="CQ413" s="43">
        <v>0</v>
      </c>
      <c r="CR413" s="44">
        <v>0</v>
      </c>
      <c r="CS413" s="45">
        <v>0</v>
      </c>
      <c r="CT413" s="43">
        <v>0</v>
      </c>
      <c r="CU413" s="46">
        <v>0</v>
      </c>
      <c r="CV413" s="43">
        <v>1854.48</v>
      </c>
      <c r="CW413" s="68">
        <v>9</v>
      </c>
      <c r="CX413" s="43">
        <v>1390.86</v>
      </c>
      <c r="CY413" s="44">
        <v>0.74999999999999989</v>
      </c>
      <c r="CZ413" s="45">
        <v>9</v>
      </c>
      <c r="DA413" s="43">
        <v>1390.86</v>
      </c>
      <c r="DB413" s="46">
        <v>0.74999999999999989</v>
      </c>
      <c r="DC413" s="43">
        <v>463.62000000000012</v>
      </c>
      <c r="DD413" s="51"/>
      <c r="DE413" s="43">
        <v>0</v>
      </c>
      <c r="DF413" s="44">
        <v>0</v>
      </c>
      <c r="DG413" s="45">
        <v>9</v>
      </c>
      <c r="DH413" s="43">
        <v>1390.86</v>
      </c>
      <c r="DI413" s="46">
        <v>0.74999999999999989</v>
      </c>
      <c r="DJ413" s="43">
        <v>463.62000000000012</v>
      </c>
      <c r="DK413" s="51">
        <v>3</v>
      </c>
      <c r="DL413" s="43">
        <v>463.62</v>
      </c>
      <c r="DM413" s="44">
        <v>0.25</v>
      </c>
      <c r="DN413" s="45">
        <v>12</v>
      </c>
      <c r="DO413" s="43">
        <v>1854.48</v>
      </c>
      <c r="DP413" s="46">
        <v>1</v>
      </c>
      <c r="DQ413" s="43">
        <v>0</v>
      </c>
      <c r="DR413" s="45">
        <v>0</v>
      </c>
      <c r="DS413" s="45">
        <v>0</v>
      </c>
      <c r="DT413" s="45"/>
      <c r="DU413" s="45">
        <v>0</v>
      </c>
      <c r="DV413" s="43">
        <v>0</v>
      </c>
      <c r="DW413" s="43">
        <v>0</v>
      </c>
      <c r="DX413" s="43">
        <v>0</v>
      </c>
      <c r="DY413" s="50">
        <v>0</v>
      </c>
      <c r="DZ413" s="50">
        <v>0</v>
      </c>
      <c r="EA413" s="52" t="s">
        <v>2076</v>
      </c>
      <c r="EB413" s="82"/>
      <c r="EC413" s="83"/>
      <c r="ED413" s="83"/>
      <c r="EE413" s="83"/>
      <c r="EF413" s="83"/>
      <c r="EG413" s="83"/>
      <c r="EH413" s="83"/>
      <c r="EI413" s="83"/>
    </row>
    <row r="414" spans="1:139" ht="51" customHeight="1" outlineLevel="1" x14ac:dyDescent="0.25">
      <c r="A414" s="37" t="s">
        <v>1094</v>
      </c>
      <c r="B414" s="38" t="s">
        <v>1095</v>
      </c>
      <c r="C414" s="37" t="s">
        <v>48</v>
      </c>
      <c r="D414" s="37" t="s">
        <v>1096</v>
      </c>
      <c r="E414" s="39" t="s">
        <v>63</v>
      </c>
      <c r="F414" s="39">
        <v>26</v>
      </c>
      <c r="G414" s="40">
        <v>9.84</v>
      </c>
      <c r="H414" s="40">
        <v>12.32</v>
      </c>
      <c r="I414" s="41">
        <v>320.32</v>
      </c>
      <c r="J414" s="51">
        <v>0</v>
      </c>
      <c r="K414" s="43">
        <v>0</v>
      </c>
      <c r="L414" s="44">
        <v>0</v>
      </c>
      <c r="M414" s="45">
        <v>0</v>
      </c>
      <c r="N414" s="43">
        <v>0</v>
      </c>
      <c r="O414" s="46">
        <v>0</v>
      </c>
      <c r="P414" s="43">
        <v>320.32</v>
      </c>
      <c r="Q414" s="51"/>
      <c r="R414" s="43">
        <v>0</v>
      </c>
      <c r="S414" s="44">
        <v>0</v>
      </c>
      <c r="T414" s="48">
        <v>0</v>
      </c>
      <c r="U414" s="43">
        <v>0</v>
      </c>
      <c r="V414" s="46">
        <v>0</v>
      </c>
      <c r="W414" s="43">
        <v>320.32</v>
      </c>
      <c r="X414" s="51"/>
      <c r="Y414" s="43">
        <v>0</v>
      </c>
      <c r="Z414" s="44">
        <v>0</v>
      </c>
      <c r="AA414" s="45">
        <v>0</v>
      </c>
      <c r="AB414" s="43">
        <v>0</v>
      </c>
      <c r="AC414" s="46">
        <v>0</v>
      </c>
      <c r="AD414" s="43">
        <v>320.32</v>
      </c>
      <c r="AE414" s="51"/>
      <c r="AF414" s="43">
        <v>0</v>
      </c>
      <c r="AG414" s="44">
        <v>0</v>
      </c>
      <c r="AH414" s="45">
        <v>0</v>
      </c>
      <c r="AI414" s="43">
        <v>0</v>
      </c>
      <c r="AJ414" s="46">
        <v>0</v>
      </c>
      <c r="AK414" s="43">
        <v>320.32</v>
      </c>
      <c r="AL414" s="51"/>
      <c r="AM414" s="43">
        <v>0</v>
      </c>
      <c r="AN414" s="44">
        <v>0</v>
      </c>
      <c r="AO414" s="45">
        <v>0</v>
      </c>
      <c r="AP414" s="43">
        <v>0</v>
      </c>
      <c r="AQ414" s="46">
        <v>0</v>
      </c>
      <c r="AR414" s="43">
        <v>320.32</v>
      </c>
      <c r="AS414" s="51"/>
      <c r="AT414" s="43">
        <v>0</v>
      </c>
      <c r="AU414" s="44">
        <v>0</v>
      </c>
      <c r="AV414" s="45">
        <v>0</v>
      </c>
      <c r="AW414" s="43">
        <v>0</v>
      </c>
      <c r="AX414" s="46">
        <v>0</v>
      </c>
      <c r="AY414" s="43">
        <v>320.32</v>
      </c>
      <c r="AZ414" s="51"/>
      <c r="BA414" s="43">
        <v>0</v>
      </c>
      <c r="BB414" s="44">
        <v>0</v>
      </c>
      <c r="BC414" s="45">
        <v>0</v>
      </c>
      <c r="BD414" s="43">
        <v>0</v>
      </c>
      <c r="BE414" s="46">
        <v>0</v>
      </c>
      <c r="BF414" s="43">
        <v>320.32</v>
      </c>
      <c r="BG414" s="51"/>
      <c r="BH414" s="43">
        <v>0</v>
      </c>
      <c r="BI414" s="44">
        <v>0</v>
      </c>
      <c r="BJ414" s="45">
        <v>0</v>
      </c>
      <c r="BK414" s="43">
        <v>0</v>
      </c>
      <c r="BL414" s="46">
        <v>0</v>
      </c>
      <c r="BM414" s="43">
        <v>320.32</v>
      </c>
      <c r="BN414" s="51"/>
      <c r="BO414" s="43">
        <v>0</v>
      </c>
      <c r="BP414" s="44">
        <v>0</v>
      </c>
      <c r="BQ414" s="45">
        <v>0</v>
      </c>
      <c r="BR414" s="43">
        <v>0</v>
      </c>
      <c r="BS414" s="46">
        <v>0</v>
      </c>
      <c r="BT414" s="43">
        <v>320.32</v>
      </c>
      <c r="BU414" s="51"/>
      <c r="BV414" s="43">
        <v>0</v>
      </c>
      <c r="BW414" s="44">
        <v>0</v>
      </c>
      <c r="BX414" s="45">
        <v>0</v>
      </c>
      <c r="BY414" s="43">
        <v>0</v>
      </c>
      <c r="BZ414" s="46">
        <v>0</v>
      </c>
      <c r="CA414" s="43">
        <v>320.32</v>
      </c>
      <c r="CB414" s="68">
        <v>14</v>
      </c>
      <c r="CC414" s="43">
        <v>172.48000000000002</v>
      </c>
      <c r="CD414" s="44">
        <v>0.53846153846153855</v>
      </c>
      <c r="CE414" s="45">
        <v>14</v>
      </c>
      <c r="CF414" s="43">
        <v>172.48000000000002</v>
      </c>
      <c r="CG414" s="46">
        <v>0.53846153846153855</v>
      </c>
      <c r="CH414" s="43">
        <v>147.83999999999997</v>
      </c>
      <c r="CI414" s="51"/>
      <c r="CJ414" s="43">
        <v>0</v>
      </c>
      <c r="CK414" s="44">
        <v>0</v>
      </c>
      <c r="CL414" s="45">
        <v>14</v>
      </c>
      <c r="CM414" s="43">
        <v>172.48000000000002</v>
      </c>
      <c r="CN414" s="46">
        <v>0.53846153846153855</v>
      </c>
      <c r="CO414" s="43">
        <v>147.83999999999997</v>
      </c>
      <c r="CP414" s="68">
        <v>12</v>
      </c>
      <c r="CQ414" s="43">
        <v>147.84</v>
      </c>
      <c r="CR414" s="44">
        <v>0.46153846153846156</v>
      </c>
      <c r="CS414" s="45">
        <v>26</v>
      </c>
      <c r="CT414" s="43">
        <v>320.32000000000005</v>
      </c>
      <c r="CU414" s="46">
        <v>1.0000000000000002</v>
      </c>
      <c r="CV414" s="43">
        <v>0</v>
      </c>
      <c r="CW414" s="68"/>
      <c r="CX414" s="43">
        <v>0</v>
      </c>
      <c r="CY414" s="44">
        <v>0</v>
      </c>
      <c r="CZ414" s="45">
        <v>26</v>
      </c>
      <c r="DA414" s="43">
        <v>320.32000000000005</v>
      </c>
      <c r="DB414" s="46">
        <v>1.0000000000000002</v>
      </c>
      <c r="DC414" s="43">
        <v>0</v>
      </c>
      <c r="DD414" s="68"/>
      <c r="DE414" s="43">
        <v>0</v>
      </c>
      <c r="DF414" s="44">
        <v>0</v>
      </c>
      <c r="DG414" s="45">
        <v>26</v>
      </c>
      <c r="DH414" s="43">
        <v>320.32000000000005</v>
      </c>
      <c r="DI414" s="46">
        <v>1.0000000000000002</v>
      </c>
      <c r="DJ414" s="43">
        <v>0</v>
      </c>
      <c r="DK414" s="68"/>
      <c r="DL414" s="43">
        <v>0</v>
      </c>
      <c r="DM414" s="44">
        <v>0</v>
      </c>
      <c r="DN414" s="45">
        <v>26</v>
      </c>
      <c r="DO414" s="43">
        <v>320.32000000000005</v>
      </c>
      <c r="DP414" s="46">
        <v>1.0000000000000002</v>
      </c>
      <c r="DQ414" s="43">
        <v>0</v>
      </c>
      <c r="DR414" s="45">
        <v>0</v>
      </c>
      <c r="DS414" s="45">
        <v>0</v>
      </c>
      <c r="DT414" s="45"/>
      <c r="DU414" s="45">
        <v>0</v>
      </c>
      <c r="DV414" s="43">
        <v>0</v>
      </c>
      <c r="DW414" s="43">
        <v>0</v>
      </c>
      <c r="DX414" s="43">
        <v>0</v>
      </c>
      <c r="DY414" s="50">
        <v>0</v>
      </c>
      <c r="DZ414" s="50">
        <v>0</v>
      </c>
      <c r="EA414" s="52" t="s">
        <v>2076</v>
      </c>
      <c r="EB414" s="82"/>
      <c r="EC414" s="83"/>
      <c r="ED414" s="83"/>
      <c r="EE414" s="83"/>
      <c r="EF414" s="83"/>
      <c r="EG414" s="83"/>
      <c r="EH414" s="83"/>
      <c r="EI414" s="83"/>
    </row>
    <row r="415" spans="1:139" ht="51" customHeight="1" outlineLevel="1" x14ac:dyDescent="0.25">
      <c r="A415" s="37" t="s">
        <v>1097</v>
      </c>
      <c r="B415" s="38" t="s">
        <v>1098</v>
      </c>
      <c r="C415" s="37" t="s">
        <v>48</v>
      </c>
      <c r="D415" s="37" t="s">
        <v>1099</v>
      </c>
      <c r="E415" s="39" t="s">
        <v>63</v>
      </c>
      <c r="F415" s="39">
        <v>30</v>
      </c>
      <c r="G415" s="40">
        <v>175.09</v>
      </c>
      <c r="H415" s="40">
        <v>219.24</v>
      </c>
      <c r="I415" s="41">
        <v>6577.2</v>
      </c>
      <c r="J415" s="51">
        <v>0</v>
      </c>
      <c r="K415" s="43">
        <v>0</v>
      </c>
      <c r="L415" s="44">
        <v>0</v>
      </c>
      <c r="M415" s="45">
        <v>0</v>
      </c>
      <c r="N415" s="43">
        <v>0</v>
      </c>
      <c r="O415" s="46">
        <v>0</v>
      </c>
      <c r="P415" s="43">
        <v>6577.2</v>
      </c>
      <c r="Q415" s="51"/>
      <c r="R415" s="43">
        <v>0</v>
      </c>
      <c r="S415" s="44">
        <v>0</v>
      </c>
      <c r="T415" s="48">
        <v>0</v>
      </c>
      <c r="U415" s="43">
        <v>0</v>
      </c>
      <c r="V415" s="46">
        <v>0</v>
      </c>
      <c r="W415" s="43">
        <v>6577.2</v>
      </c>
      <c r="X415" s="51"/>
      <c r="Y415" s="43">
        <v>0</v>
      </c>
      <c r="Z415" s="44">
        <v>0</v>
      </c>
      <c r="AA415" s="45">
        <v>0</v>
      </c>
      <c r="AB415" s="43">
        <v>0</v>
      </c>
      <c r="AC415" s="46">
        <v>0</v>
      </c>
      <c r="AD415" s="43">
        <v>6577.2</v>
      </c>
      <c r="AE415" s="51"/>
      <c r="AF415" s="43">
        <v>0</v>
      </c>
      <c r="AG415" s="44">
        <v>0</v>
      </c>
      <c r="AH415" s="45">
        <v>0</v>
      </c>
      <c r="AI415" s="43">
        <v>0</v>
      </c>
      <c r="AJ415" s="46">
        <v>0</v>
      </c>
      <c r="AK415" s="43">
        <v>6577.2</v>
      </c>
      <c r="AL415" s="51"/>
      <c r="AM415" s="43">
        <v>0</v>
      </c>
      <c r="AN415" s="44">
        <v>0</v>
      </c>
      <c r="AO415" s="45">
        <v>0</v>
      </c>
      <c r="AP415" s="43">
        <v>0</v>
      </c>
      <c r="AQ415" s="46">
        <v>0</v>
      </c>
      <c r="AR415" s="43">
        <v>6577.2</v>
      </c>
      <c r="AS415" s="51"/>
      <c r="AT415" s="43">
        <v>0</v>
      </c>
      <c r="AU415" s="44">
        <v>0</v>
      </c>
      <c r="AV415" s="45">
        <v>0</v>
      </c>
      <c r="AW415" s="43">
        <v>0</v>
      </c>
      <c r="AX415" s="46">
        <v>0</v>
      </c>
      <c r="AY415" s="43">
        <v>6577.2</v>
      </c>
      <c r="AZ415" s="51"/>
      <c r="BA415" s="43">
        <v>0</v>
      </c>
      <c r="BB415" s="44">
        <v>0</v>
      </c>
      <c r="BC415" s="45">
        <v>0</v>
      </c>
      <c r="BD415" s="43">
        <v>0</v>
      </c>
      <c r="BE415" s="46">
        <v>0</v>
      </c>
      <c r="BF415" s="43">
        <v>6577.2</v>
      </c>
      <c r="BG415" s="51"/>
      <c r="BH415" s="43">
        <v>0</v>
      </c>
      <c r="BI415" s="44">
        <v>0</v>
      </c>
      <c r="BJ415" s="45">
        <v>0</v>
      </c>
      <c r="BK415" s="43">
        <v>0</v>
      </c>
      <c r="BL415" s="46">
        <v>0</v>
      </c>
      <c r="BM415" s="43">
        <v>6577.2</v>
      </c>
      <c r="BN415" s="51"/>
      <c r="BO415" s="43">
        <v>0</v>
      </c>
      <c r="BP415" s="44">
        <v>0</v>
      </c>
      <c r="BQ415" s="45">
        <v>0</v>
      </c>
      <c r="BR415" s="43">
        <v>0</v>
      </c>
      <c r="BS415" s="46">
        <v>0</v>
      </c>
      <c r="BT415" s="43">
        <v>6577.2</v>
      </c>
      <c r="BU415" s="51"/>
      <c r="BV415" s="43">
        <v>0</v>
      </c>
      <c r="BW415" s="44">
        <v>0</v>
      </c>
      <c r="BX415" s="45">
        <v>0</v>
      </c>
      <c r="BY415" s="43">
        <v>0</v>
      </c>
      <c r="BZ415" s="46">
        <v>0</v>
      </c>
      <c r="CA415" s="43">
        <v>6577.2</v>
      </c>
      <c r="CB415" s="68"/>
      <c r="CC415" s="43">
        <v>0</v>
      </c>
      <c r="CD415" s="44">
        <v>0</v>
      </c>
      <c r="CE415" s="45">
        <v>0</v>
      </c>
      <c r="CF415" s="43">
        <v>0</v>
      </c>
      <c r="CG415" s="46">
        <v>0</v>
      </c>
      <c r="CH415" s="43">
        <v>6577.2</v>
      </c>
      <c r="CI415" s="51"/>
      <c r="CJ415" s="43">
        <v>0</v>
      </c>
      <c r="CK415" s="44">
        <v>0</v>
      </c>
      <c r="CL415" s="45">
        <v>0</v>
      </c>
      <c r="CM415" s="43">
        <v>0</v>
      </c>
      <c r="CN415" s="46">
        <v>0</v>
      </c>
      <c r="CO415" s="43">
        <v>6577.2</v>
      </c>
      <c r="CP415" s="51"/>
      <c r="CQ415" s="43">
        <v>0</v>
      </c>
      <c r="CR415" s="44">
        <v>0</v>
      </c>
      <c r="CS415" s="45">
        <v>0</v>
      </c>
      <c r="CT415" s="43">
        <v>0</v>
      </c>
      <c r="CU415" s="46">
        <v>0</v>
      </c>
      <c r="CV415" s="43">
        <v>6577.2</v>
      </c>
      <c r="CW415" s="68">
        <v>30</v>
      </c>
      <c r="CX415" s="43">
        <v>6577.2000000000007</v>
      </c>
      <c r="CY415" s="44">
        <v>1.0000000000000002</v>
      </c>
      <c r="CZ415" s="45">
        <v>30</v>
      </c>
      <c r="DA415" s="43">
        <v>6577.2000000000007</v>
      </c>
      <c r="DB415" s="46">
        <v>1.0000000000000002</v>
      </c>
      <c r="DC415" s="43">
        <v>0</v>
      </c>
      <c r="DD415" s="51"/>
      <c r="DE415" s="43">
        <v>0</v>
      </c>
      <c r="DF415" s="44">
        <v>0</v>
      </c>
      <c r="DG415" s="45">
        <v>30</v>
      </c>
      <c r="DH415" s="43">
        <v>6577.2000000000007</v>
      </c>
      <c r="DI415" s="46">
        <v>1.0000000000000002</v>
      </c>
      <c r="DJ415" s="43">
        <v>0</v>
      </c>
      <c r="DK415" s="51"/>
      <c r="DL415" s="43">
        <v>0</v>
      </c>
      <c r="DM415" s="44">
        <v>0</v>
      </c>
      <c r="DN415" s="45">
        <v>30</v>
      </c>
      <c r="DO415" s="43">
        <v>6577.2000000000007</v>
      </c>
      <c r="DP415" s="46">
        <v>1.0000000000000002</v>
      </c>
      <c r="DQ415" s="43">
        <v>0</v>
      </c>
      <c r="DR415" s="45">
        <v>0</v>
      </c>
      <c r="DS415" s="45">
        <v>0</v>
      </c>
      <c r="DT415" s="45"/>
      <c r="DU415" s="45">
        <v>0</v>
      </c>
      <c r="DV415" s="43">
        <v>0</v>
      </c>
      <c r="DW415" s="43">
        <v>0</v>
      </c>
      <c r="DX415" s="43">
        <v>0</v>
      </c>
      <c r="DY415" s="50">
        <v>0</v>
      </c>
      <c r="DZ415" s="50">
        <v>0</v>
      </c>
      <c r="EA415" s="52" t="s">
        <v>2076</v>
      </c>
      <c r="EB415" s="82"/>
      <c r="EC415" s="83"/>
      <c r="ED415" s="83"/>
      <c r="EE415" s="83"/>
      <c r="EF415" s="83"/>
      <c r="EG415" s="83"/>
      <c r="EH415" s="83"/>
      <c r="EI415" s="83"/>
    </row>
    <row r="416" spans="1:139" ht="38.25" customHeight="1" outlineLevel="1" x14ac:dyDescent="0.25">
      <c r="A416" s="37" t="s">
        <v>1100</v>
      </c>
      <c r="B416" s="38" t="s">
        <v>1101</v>
      </c>
      <c r="C416" s="37" t="s">
        <v>48</v>
      </c>
      <c r="D416" s="37" t="s">
        <v>1102</v>
      </c>
      <c r="E416" s="39" t="s">
        <v>63</v>
      </c>
      <c r="F416" s="39">
        <v>2</v>
      </c>
      <c r="G416" s="40">
        <v>67.89</v>
      </c>
      <c r="H416" s="40">
        <v>85.01</v>
      </c>
      <c r="I416" s="41">
        <v>170.02</v>
      </c>
      <c r="J416" s="51">
        <v>0</v>
      </c>
      <c r="K416" s="43">
        <v>0</v>
      </c>
      <c r="L416" s="44">
        <v>0</v>
      </c>
      <c r="M416" s="45">
        <v>0</v>
      </c>
      <c r="N416" s="43">
        <v>0</v>
      </c>
      <c r="O416" s="46">
        <v>0</v>
      </c>
      <c r="P416" s="43">
        <v>170.02</v>
      </c>
      <c r="Q416" s="51"/>
      <c r="R416" s="43">
        <v>0</v>
      </c>
      <c r="S416" s="44">
        <v>0</v>
      </c>
      <c r="T416" s="48">
        <v>0</v>
      </c>
      <c r="U416" s="43">
        <v>0</v>
      </c>
      <c r="V416" s="46">
        <v>0</v>
      </c>
      <c r="W416" s="43">
        <v>170.02</v>
      </c>
      <c r="X416" s="51"/>
      <c r="Y416" s="43">
        <v>0</v>
      </c>
      <c r="Z416" s="44">
        <v>0</v>
      </c>
      <c r="AA416" s="45">
        <v>0</v>
      </c>
      <c r="AB416" s="43">
        <v>0</v>
      </c>
      <c r="AC416" s="46">
        <v>0</v>
      </c>
      <c r="AD416" s="43">
        <v>170.02</v>
      </c>
      <c r="AE416" s="51"/>
      <c r="AF416" s="43">
        <v>0</v>
      </c>
      <c r="AG416" s="44">
        <v>0</v>
      </c>
      <c r="AH416" s="45">
        <v>0</v>
      </c>
      <c r="AI416" s="43">
        <v>0</v>
      </c>
      <c r="AJ416" s="46">
        <v>0</v>
      </c>
      <c r="AK416" s="43">
        <v>170.02</v>
      </c>
      <c r="AL416" s="51"/>
      <c r="AM416" s="43">
        <v>0</v>
      </c>
      <c r="AN416" s="44">
        <v>0</v>
      </c>
      <c r="AO416" s="45">
        <v>0</v>
      </c>
      <c r="AP416" s="43">
        <v>0</v>
      </c>
      <c r="AQ416" s="46">
        <v>0</v>
      </c>
      <c r="AR416" s="43">
        <v>170.02</v>
      </c>
      <c r="AS416" s="51"/>
      <c r="AT416" s="43">
        <v>0</v>
      </c>
      <c r="AU416" s="44">
        <v>0</v>
      </c>
      <c r="AV416" s="45">
        <v>0</v>
      </c>
      <c r="AW416" s="43">
        <v>0</v>
      </c>
      <c r="AX416" s="46">
        <v>0</v>
      </c>
      <c r="AY416" s="43">
        <v>170.02</v>
      </c>
      <c r="AZ416" s="51"/>
      <c r="BA416" s="43">
        <v>0</v>
      </c>
      <c r="BB416" s="44">
        <v>0</v>
      </c>
      <c r="BC416" s="45">
        <v>0</v>
      </c>
      <c r="BD416" s="43">
        <v>0</v>
      </c>
      <c r="BE416" s="46">
        <v>0</v>
      </c>
      <c r="BF416" s="43">
        <v>170.02</v>
      </c>
      <c r="BG416" s="51"/>
      <c r="BH416" s="43">
        <v>0</v>
      </c>
      <c r="BI416" s="44">
        <v>0</v>
      </c>
      <c r="BJ416" s="45">
        <v>0</v>
      </c>
      <c r="BK416" s="43">
        <v>0</v>
      </c>
      <c r="BL416" s="46">
        <v>0</v>
      </c>
      <c r="BM416" s="43">
        <v>170.02</v>
      </c>
      <c r="BN416" s="51"/>
      <c r="BO416" s="43">
        <v>0</v>
      </c>
      <c r="BP416" s="44">
        <v>0</v>
      </c>
      <c r="BQ416" s="45">
        <v>0</v>
      </c>
      <c r="BR416" s="43">
        <v>0</v>
      </c>
      <c r="BS416" s="46">
        <v>0</v>
      </c>
      <c r="BT416" s="43">
        <v>170.02</v>
      </c>
      <c r="BU416" s="51"/>
      <c r="BV416" s="43">
        <v>0</v>
      </c>
      <c r="BW416" s="44">
        <v>0</v>
      </c>
      <c r="BX416" s="45">
        <v>0</v>
      </c>
      <c r="BY416" s="43">
        <v>0</v>
      </c>
      <c r="BZ416" s="46">
        <v>0</v>
      </c>
      <c r="CA416" s="43">
        <v>170.02</v>
      </c>
      <c r="CB416" s="68"/>
      <c r="CC416" s="43">
        <v>0</v>
      </c>
      <c r="CD416" s="44">
        <v>0</v>
      </c>
      <c r="CE416" s="45">
        <v>0</v>
      </c>
      <c r="CF416" s="43">
        <v>0</v>
      </c>
      <c r="CG416" s="46">
        <v>0</v>
      </c>
      <c r="CH416" s="43">
        <v>170.02</v>
      </c>
      <c r="CI416" s="51"/>
      <c r="CJ416" s="43">
        <v>0</v>
      </c>
      <c r="CK416" s="44">
        <v>0</v>
      </c>
      <c r="CL416" s="45">
        <v>0</v>
      </c>
      <c r="CM416" s="43">
        <v>0</v>
      </c>
      <c r="CN416" s="46">
        <v>0</v>
      </c>
      <c r="CO416" s="43">
        <v>170.02</v>
      </c>
      <c r="CP416" s="51"/>
      <c r="CQ416" s="43">
        <v>0</v>
      </c>
      <c r="CR416" s="44">
        <v>0</v>
      </c>
      <c r="CS416" s="45">
        <v>0</v>
      </c>
      <c r="CT416" s="43">
        <v>0</v>
      </c>
      <c r="CU416" s="46">
        <v>0</v>
      </c>
      <c r="CV416" s="43">
        <v>170.02</v>
      </c>
      <c r="CW416" s="68"/>
      <c r="CX416" s="43">
        <v>0</v>
      </c>
      <c r="CY416" s="44">
        <v>0</v>
      </c>
      <c r="CZ416" s="45">
        <v>0</v>
      </c>
      <c r="DA416" s="43">
        <v>0</v>
      </c>
      <c r="DB416" s="46">
        <v>0</v>
      </c>
      <c r="DC416" s="43">
        <v>170.02</v>
      </c>
      <c r="DD416" s="51"/>
      <c r="DE416" s="43">
        <v>0</v>
      </c>
      <c r="DF416" s="44">
        <v>0</v>
      </c>
      <c r="DG416" s="45">
        <v>0</v>
      </c>
      <c r="DH416" s="43">
        <v>0</v>
      </c>
      <c r="DI416" s="46">
        <v>0</v>
      </c>
      <c r="DJ416" s="43">
        <v>170.02</v>
      </c>
      <c r="DK416" s="51"/>
      <c r="DL416" s="43">
        <v>0</v>
      </c>
      <c r="DM416" s="44">
        <v>0</v>
      </c>
      <c r="DN416" s="45">
        <v>0</v>
      </c>
      <c r="DO416" s="43">
        <v>0</v>
      </c>
      <c r="DP416" s="46">
        <v>0</v>
      </c>
      <c r="DQ416" s="43">
        <v>170.02</v>
      </c>
      <c r="DR416" s="45">
        <v>2</v>
      </c>
      <c r="DS416" s="45">
        <v>0</v>
      </c>
      <c r="DT416" s="45"/>
      <c r="DU416" s="45">
        <v>0</v>
      </c>
      <c r="DV416" s="43">
        <v>170.02</v>
      </c>
      <c r="DW416" s="43">
        <v>0</v>
      </c>
      <c r="DX416" s="43">
        <v>0</v>
      </c>
      <c r="DY416" s="50">
        <v>0</v>
      </c>
      <c r="DZ416" s="50">
        <v>6.3927519999999998</v>
      </c>
      <c r="EA416" s="52">
        <v>1</v>
      </c>
      <c r="EB416" s="82"/>
      <c r="EC416" s="83"/>
      <c r="ED416" s="83"/>
      <c r="EE416" s="83"/>
      <c r="EF416" s="83"/>
      <c r="EG416" s="83"/>
      <c r="EH416" s="83"/>
      <c r="EI416" s="83"/>
    </row>
    <row r="417" spans="1:139" ht="51" customHeight="1" outlineLevel="1" x14ac:dyDescent="0.25">
      <c r="A417" s="37" t="s">
        <v>1103</v>
      </c>
      <c r="B417" s="38" t="s">
        <v>1104</v>
      </c>
      <c r="C417" s="37" t="s">
        <v>48</v>
      </c>
      <c r="D417" s="37" t="s">
        <v>1105</v>
      </c>
      <c r="E417" s="39" t="s">
        <v>63</v>
      </c>
      <c r="F417" s="39">
        <v>262</v>
      </c>
      <c r="G417" s="40">
        <v>9.84</v>
      </c>
      <c r="H417" s="40">
        <v>12.32</v>
      </c>
      <c r="I417" s="41">
        <v>3227.84</v>
      </c>
      <c r="J417" s="51">
        <v>0</v>
      </c>
      <c r="K417" s="43">
        <v>0</v>
      </c>
      <c r="L417" s="44">
        <v>0</v>
      </c>
      <c r="M417" s="45">
        <v>0</v>
      </c>
      <c r="N417" s="43">
        <v>0</v>
      </c>
      <c r="O417" s="46">
        <v>0</v>
      </c>
      <c r="P417" s="43">
        <v>3227.84</v>
      </c>
      <c r="Q417" s="51"/>
      <c r="R417" s="43">
        <v>0</v>
      </c>
      <c r="S417" s="44">
        <v>0</v>
      </c>
      <c r="T417" s="48">
        <v>0</v>
      </c>
      <c r="U417" s="43">
        <v>0</v>
      </c>
      <c r="V417" s="46">
        <v>0</v>
      </c>
      <c r="W417" s="43">
        <v>3227.84</v>
      </c>
      <c r="X417" s="51"/>
      <c r="Y417" s="43">
        <v>0</v>
      </c>
      <c r="Z417" s="44">
        <v>0</v>
      </c>
      <c r="AA417" s="45">
        <v>0</v>
      </c>
      <c r="AB417" s="43">
        <v>0</v>
      </c>
      <c r="AC417" s="46">
        <v>0</v>
      </c>
      <c r="AD417" s="43">
        <v>3227.84</v>
      </c>
      <c r="AE417" s="51"/>
      <c r="AF417" s="43">
        <v>0</v>
      </c>
      <c r="AG417" s="44">
        <v>0</v>
      </c>
      <c r="AH417" s="45">
        <v>0</v>
      </c>
      <c r="AI417" s="43">
        <v>0</v>
      </c>
      <c r="AJ417" s="46">
        <v>0</v>
      </c>
      <c r="AK417" s="43">
        <v>3227.84</v>
      </c>
      <c r="AL417" s="51"/>
      <c r="AM417" s="43">
        <v>0</v>
      </c>
      <c r="AN417" s="44">
        <v>0</v>
      </c>
      <c r="AO417" s="45">
        <v>0</v>
      </c>
      <c r="AP417" s="43">
        <v>0</v>
      </c>
      <c r="AQ417" s="46">
        <v>0</v>
      </c>
      <c r="AR417" s="43">
        <v>3227.84</v>
      </c>
      <c r="AS417" s="51"/>
      <c r="AT417" s="43">
        <v>0</v>
      </c>
      <c r="AU417" s="44">
        <v>0</v>
      </c>
      <c r="AV417" s="45">
        <v>0</v>
      </c>
      <c r="AW417" s="43">
        <v>0</v>
      </c>
      <c r="AX417" s="46">
        <v>0</v>
      </c>
      <c r="AY417" s="43">
        <v>3227.84</v>
      </c>
      <c r="AZ417" s="51"/>
      <c r="BA417" s="43">
        <v>0</v>
      </c>
      <c r="BB417" s="44">
        <v>0</v>
      </c>
      <c r="BC417" s="45">
        <v>0</v>
      </c>
      <c r="BD417" s="43">
        <v>0</v>
      </c>
      <c r="BE417" s="46">
        <v>0</v>
      </c>
      <c r="BF417" s="43">
        <v>3227.84</v>
      </c>
      <c r="BG417" s="51"/>
      <c r="BH417" s="43">
        <v>0</v>
      </c>
      <c r="BI417" s="44">
        <v>0</v>
      </c>
      <c r="BJ417" s="45">
        <v>0</v>
      </c>
      <c r="BK417" s="43">
        <v>0</v>
      </c>
      <c r="BL417" s="46">
        <v>0</v>
      </c>
      <c r="BM417" s="43">
        <v>3227.84</v>
      </c>
      <c r="BN417" s="51"/>
      <c r="BO417" s="43">
        <v>0</v>
      </c>
      <c r="BP417" s="44">
        <v>0</v>
      </c>
      <c r="BQ417" s="45">
        <v>0</v>
      </c>
      <c r="BR417" s="43">
        <v>0</v>
      </c>
      <c r="BS417" s="46">
        <v>0</v>
      </c>
      <c r="BT417" s="43">
        <v>3227.84</v>
      </c>
      <c r="BU417" s="51"/>
      <c r="BV417" s="43">
        <v>0</v>
      </c>
      <c r="BW417" s="44">
        <v>0</v>
      </c>
      <c r="BX417" s="45">
        <v>0</v>
      </c>
      <c r="BY417" s="43">
        <v>0</v>
      </c>
      <c r="BZ417" s="46">
        <v>0</v>
      </c>
      <c r="CA417" s="43">
        <v>3227.84</v>
      </c>
      <c r="CB417" s="68">
        <v>187</v>
      </c>
      <c r="CC417" s="43">
        <v>2303.84</v>
      </c>
      <c r="CD417" s="44">
        <v>0.7137404580152672</v>
      </c>
      <c r="CE417" s="45">
        <v>187</v>
      </c>
      <c r="CF417" s="43">
        <v>2303.84</v>
      </c>
      <c r="CG417" s="46">
        <v>0.7137404580152672</v>
      </c>
      <c r="CH417" s="43">
        <v>924</v>
      </c>
      <c r="CI417" s="51"/>
      <c r="CJ417" s="43">
        <v>0</v>
      </c>
      <c r="CK417" s="44">
        <v>0</v>
      </c>
      <c r="CL417" s="45">
        <v>187</v>
      </c>
      <c r="CM417" s="43">
        <v>2303.84</v>
      </c>
      <c r="CN417" s="46">
        <v>0.7137404580152672</v>
      </c>
      <c r="CO417" s="43">
        <v>924</v>
      </c>
      <c r="CP417" s="68">
        <v>68</v>
      </c>
      <c r="CQ417" s="43">
        <v>837.76</v>
      </c>
      <c r="CR417" s="44">
        <v>0.25954198473282442</v>
      </c>
      <c r="CS417" s="45">
        <v>255</v>
      </c>
      <c r="CT417" s="43">
        <v>3141.6000000000004</v>
      </c>
      <c r="CU417" s="46">
        <v>0.97328244274809173</v>
      </c>
      <c r="CV417" s="43">
        <v>86.239999999999782</v>
      </c>
      <c r="CW417" s="68">
        <v>7</v>
      </c>
      <c r="CX417" s="43">
        <v>86.240000000000009</v>
      </c>
      <c r="CY417" s="44">
        <v>2.67175572519084E-2</v>
      </c>
      <c r="CZ417" s="45">
        <v>262</v>
      </c>
      <c r="DA417" s="43">
        <v>3227.84</v>
      </c>
      <c r="DB417" s="46">
        <v>1</v>
      </c>
      <c r="DC417" s="43">
        <v>0</v>
      </c>
      <c r="DD417" s="68"/>
      <c r="DE417" s="43">
        <v>0</v>
      </c>
      <c r="DF417" s="44">
        <v>0</v>
      </c>
      <c r="DG417" s="45">
        <v>262</v>
      </c>
      <c r="DH417" s="43">
        <v>3227.84</v>
      </c>
      <c r="DI417" s="46">
        <v>1</v>
      </c>
      <c r="DJ417" s="43">
        <v>0</v>
      </c>
      <c r="DK417" s="68"/>
      <c r="DL417" s="43">
        <v>0</v>
      </c>
      <c r="DM417" s="44">
        <v>0</v>
      </c>
      <c r="DN417" s="45">
        <v>262</v>
      </c>
      <c r="DO417" s="43">
        <v>3227.84</v>
      </c>
      <c r="DP417" s="46">
        <v>1</v>
      </c>
      <c r="DQ417" s="43">
        <v>0</v>
      </c>
      <c r="DR417" s="45">
        <v>0</v>
      </c>
      <c r="DS417" s="45">
        <v>0</v>
      </c>
      <c r="DT417" s="45"/>
      <c r="DU417" s="45">
        <v>0</v>
      </c>
      <c r="DV417" s="43">
        <v>0</v>
      </c>
      <c r="DW417" s="43">
        <v>0</v>
      </c>
      <c r="DX417" s="43">
        <v>0</v>
      </c>
      <c r="DY417" s="50">
        <v>0</v>
      </c>
      <c r="DZ417" s="50">
        <v>0</v>
      </c>
      <c r="EA417" s="52" t="s">
        <v>2076</v>
      </c>
      <c r="EB417" s="82"/>
      <c r="EC417" s="83"/>
      <c r="ED417" s="83"/>
      <c r="EE417" s="83"/>
      <c r="EF417" s="83"/>
      <c r="EG417" s="83"/>
      <c r="EH417" s="83"/>
      <c r="EI417" s="83"/>
    </row>
    <row r="418" spans="1:139" ht="25.5" customHeight="1" outlineLevel="1" x14ac:dyDescent="0.25">
      <c r="A418" s="37" t="s">
        <v>1106</v>
      </c>
      <c r="B418" s="38" t="s">
        <v>1107</v>
      </c>
      <c r="C418" s="37" t="s">
        <v>48</v>
      </c>
      <c r="D418" s="37" t="s">
        <v>1108</v>
      </c>
      <c r="E418" s="39" t="s">
        <v>63</v>
      </c>
      <c r="F418" s="39">
        <v>2</v>
      </c>
      <c r="G418" s="40">
        <v>666.52</v>
      </c>
      <c r="H418" s="40">
        <v>834.61</v>
      </c>
      <c r="I418" s="41">
        <v>1669.22</v>
      </c>
      <c r="J418" s="51">
        <v>0</v>
      </c>
      <c r="K418" s="43">
        <v>0</v>
      </c>
      <c r="L418" s="44">
        <v>0</v>
      </c>
      <c r="M418" s="45">
        <v>0</v>
      </c>
      <c r="N418" s="43">
        <v>0</v>
      </c>
      <c r="O418" s="46">
        <v>0</v>
      </c>
      <c r="P418" s="43">
        <v>1669.22</v>
      </c>
      <c r="Q418" s="51"/>
      <c r="R418" s="43">
        <v>0</v>
      </c>
      <c r="S418" s="44">
        <v>0</v>
      </c>
      <c r="T418" s="48">
        <v>0</v>
      </c>
      <c r="U418" s="43">
        <v>0</v>
      </c>
      <c r="V418" s="46">
        <v>0</v>
      </c>
      <c r="W418" s="43">
        <v>1669.22</v>
      </c>
      <c r="X418" s="51"/>
      <c r="Y418" s="43">
        <v>0</v>
      </c>
      <c r="Z418" s="44">
        <v>0</v>
      </c>
      <c r="AA418" s="45">
        <v>0</v>
      </c>
      <c r="AB418" s="43">
        <v>0</v>
      </c>
      <c r="AC418" s="46">
        <v>0</v>
      </c>
      <c r="AD418" s="43">
        <v>1669.22</v>
      </c>
      <c r="AE418" s="51"/>
      <c r="AF418" s="43">
        <v>0</v>
      </c>
      <c r="AG418" s="44">
        <v>0</v>
      </c>
      <c r="AH418" s="45">
        <v>0</v>
      </c>
      <c r="AI418" s="43">
        <v>0</v>
      </c>
      <c r="AJ418" s="46">
        <v>0</v>
      </c>
      <c r="AK418" s="43">
        <v>1669.22</v>
      </c>
      <c r="AL418" s="51"/>
      <c r="AM418" s="43">
        <v>0</v>
      </c>
      <c r="AN418" s="44">
        <v>0</v>
      </c>
      <c r="AO418" s="45">
        <v>0</v>
      </c>
      <c r="AP418" s="43">
        <v>0</v>
      </c>
      <c r="AQ418" s="46">
        <v>0</v>
      </c>
      <c r="AR418" s="43">
        <v>1669.22</v>
      </c>
      <c r="AS418" s="51"/>
      <c r="AT418" s="43">
        <v>0</v>
      </c>
      <c r="AU418" s="44">
        <v>0</v>
      </c>
      <c r="AV418" s="45">
        <v>0</v>
      </c>
      <c r="AW418" s="43">
        <v>0</v>
      </c>
      <c r="AX418" s="46">
        <v>0</v>
      </c>
      <c r="AY418" s="43">
        <v>1669.22</v>
      </c>
      <c r="AZ418" s="51"/>
      <c r="BA418" s="43">
        <v>0</v>
      </c>
      <c r="BB418" s="44">
        <v>0</v>
      </c>
      <c r="BC418" s="45">
        <v>0</v>
      </c>
      <c r="BD418" s="43">
        <v>0</v>
      </c>
      <c r="BE418" s="46">
        <v>0</v>
      </c>
      <c r="BF418" s="43">
        <v>1669.22</v>
      </c>
      <c r="BG418" s="51"/>
      <c r="BH418" s="43">
        <v>0</v>
      </c>
      <c r="BI418" s="44">
        <v>0</v>
      </c>
      <c r="BJ418" s="45">
        <v>0</v>
      </c>
      <c r="BK418" s="43">
        <v>0</v>
      </c>
      <c r="BL418" s="46">
        <v>0</v>
      </c>
      <c r="BM418" s="43">
        <v>1669.22</v>
      </c>
      <c r="BN418" s="51"/>
      <c r="BO418" s="43">
        <v>0</v>
      </c>
      <c r="BP418" s="44">
        <v>0</v>
      </c>
      <c r="BQ418" s="45">
        <v>0</v>
      </c>
      <c r="BR418" s="43">
        <v>0</v>
      </c>
      <c r="BS418" s="46">
        <v>0</v>
      </c>
      <c r="BT418" s="43">
        <v>1669.22</v>
      </c>
      <c r="BU418" s="51"/>
      <c r="BV418" s="43">
        <v>0</v>
      </c>
      <c r="BW418" s="44">
        <v>0</v>
      </c>
      <c r="BX418" s="45">
        <v>0</v>
      </c>
      <c r="BY418" s="43">
        <v>0</v>
      </c>
      <c r="BZ418" s="46">
        <v>0</v>
      </c>
      <c r="CA418" s="43">
        <v>1669.22</v>
      </c>
      <c r="CB418" s="68"/>
      <c r="CC418" s="43">
        <v>0</v>
      </c>
      <c r="CD418" s="44">
        <v>0</v>
      </c>
      <c r="CE418" s="45">
        <v>0</v>
      </c>
      <c r="CF418" s="43">
        <v>0</v>
      </c>
      <c r="CG418" s="46">
        <v>0</v>
      </c>
      <c r="CH418" s="43">
        <v>1669.22</v>
      </c>
      <c r="CI418" s="51"/>
      <c r="CJ418" s="43">
        <v>0</v>
      </c>
      <c r="CK418" s="44">
        <v>0</v>
      </c>
      <c r="CL418" s="45">
        <v>0</v>
      </c>
      <c r="CM418" s="43">
        <v>0</v>
      </c>
      <c r="CN418" s="46">
        <v>0</v>
      </c>
      <c r="CO418" s="43">
        <v>1669.22</v>
      </c>
      <c r="CP418" s="51"/>
      <c r="CQ418" s="43">
        <v>0</v>
      </c>
      <c r="CR418" s="44">
        <v>0</v>
      </c>
      <c r="CS418" s="45">
        <v>0</v>
      </c>
      <c r="CT418" s="43">
        <v>0</v>
      </c>
      <c r="CU418" s="46">
        <v>0</v>
      </c>
      <c r="CV418" s="43">
        <v>1669.22</v>
      </c>
      <c r="CW418" s="51"/>
      <c r="CX418" s="43">
        <v>0</v>
      </c>
      <c r="CY418" s="44">
        <v>0</v>
      </c>
      <c r="CZ418" s="45">
        <v>0</v>
      </c>
      <c r="DA418" s="43">
        <v>0</v>
      </c>
      <c r="DB418" s="46">
        <v>0</v>
      </c>
      <c r="DC418" s="43">
        <v>1669.22</v>
      </c>
      <c r="DD418" s="51"/>
      <c r="DE418" s="43">
        <v>0</v>
      </c>
      <c r="DF418" s="44">
        <v>0</v>
      </c>
      <c r="DG418" s="45">
        <v>0</v>
      </c>
      <c r="DH418" s="43">
        <v>0</v>
      </c>
      <c r="DI418" s="46">
        <v>0</v>
      </c>
      <c r="DJ418" s="43">
        <v>1669.22</v>
      </c>
      <c r="DK418" s="51"/>
      <c r="DL418" s="43">
        <v>0</v>
      </c>
      <c r="DM418" s="44">
        <v>0</v>
      </c>
      <c r="DN418" s="45">
        <v>0</v>
      </c>
      <c r="DO418" s="43">
        <v>0</v>
      </c>
      <c r="DP418" s="46">
        <v>0</v>
      </c>
      <c r="DQ418" s="43">
        <v>1669.22</v>
      </c>
      <c r="DR418" s="45">
        <v>2</v>
      </c>
      <c r="DS418" s="45">
        <v>0</v>
      </c>
      <c r="DT418" s="45"/>
      <c r="DU418" s="45">
        <v>0</v>
      </c>
      <c r="DV418" s="43">
        <v>1669.22</v>
      </c>
      <c r="DW418" s="43">
        <v>0</v>
      </c>
      <c r="DX418" s="43">
        <v>0</v>
      </c>
      <c r="DY418" s="50">
        <v>0</v>
      </c>
      <c r="DZ418" s="50">
        <v>62.762671999999995</v>
      </c>
      <c r="EA418" s="52">
        <v>1</v>
      </c>
      <c r="EB418" s="82"/>
      <c r="EC418" s="83"/>
      <c r="ED418" s="83"/>
      <c r="EE418" s="83"/>
      <c r="EF418" s="83"/>
      <c r="EG418" s="83"/>
      <c r="EH418" s="83"/>
      <c r="EI418" s="83"/>
    </row>
    <row r="419" spans="1:139" ht="25.5" customHeight="1" outlineLevel="1" x14ac:dyDescent="0.25">
      <c r="A419" s="37" t="s">
        <v>1109</v>
      </c>
      <c r="B419" s="38" t="s">
        <v>1110</v>
      </c>
      <c r="C419" s="37" t="s">
        <v>48</v>
      </c>
      <c r="D419" s="37" t="s">
        <v>1111</v>
      </c>
      <c r="E419" s="39" t="s">
        <v>63</v>
      </c>
      <c r="F419" s="39">
        <v>2</v>
      </c>
      <c r="G419" s="40">
        <v>459.24</v>
      </c>
      <c r="H419" s="40">
        <v>575.05999999999995</v>
      </c>
      <c r="I419" s="41">
        <v>1150.1199999999999</v>
      </c>
      <c r="J419" s="51">
        <v>0</v>
      </c>
      <c r="K419" s="43">
        <v>0</v>
      </c>
      <c r="L419" s="44">
        <v>0</v>
      </c>
      <c r="M419" s="45">
        <v>0</v>
      </c>
      <c r="N419" s="43">
        <v>0</v>
      </c>
      <c r="O419" s="46">
        <v>0</v>
      </c>
      <c r="P419" s="43">
        <v>1150.1199999999999</v>
      </c>
      <c r="Q419" s="51"/>
      <c r="R419" s="43">
        <v>0</v>
      </c>
      <c r="S419" s="44">
        <v>0</v>
      </c>
      <c r="T419" s="48">
        <v>0</v>
      </c>
      <c r="U419" s="43">
        <v>0</v>
      </c>
      <c r="V419" s="46">
        <v>0</v>
      </c>
      <c r="W419" s="43">
        <v>1150.1199999999999</v>
      </c>
      <c r="X419" s="51"/>
      <c r="Y419" s="43">
        <v>0</v>
      </c>
      <c r="Z419" s="44">
        <v>0</v>
      </c>
      <c r="AA419" s="45">
        <v>0</v>
      </c>
      <c r="AB419" s="43">
        <v>0</v>
      </c>
      <c r="AC419" s="46">
        <v>0</v>
      </c>
      <c r="AD419" s="43">
        <v>1150.1199999999999</v>
      </c>
      <c r="AE419" s="51"/>
      <c r="AF419" s="43">
        <v>0</v>
      </c>
      <c r="AG419" s="44">
        <v>0</v>
      </c>
      <c r="AH419" s="45">
        <v>0</v>
      </c>
      <c r="AI419" s="43">
        <v>0</v>
      </c>
      <c r="AJ419" s="46">
        <v>0</v>
      </c>
      <c r="AK419" s="43">
        <v>1150.1199999999999</v>
      </c>
      <c r="AL419" s="51"/>
      <c r="AM419" s="43">
        <v>0</v>
      </c>
      <c r="AN419" s="44">
        <v>0</v>
      </c>
      <c r="AO419" s="45">
        <v>0</v>
      </c>
      <c r="AP419" s="43">
        <v>0</v>
      </c>
      <c r="AQ419" s="46">
        <v>0</v>
      </c>
      <c r="AR419" s="43">
        <v>1150.1199999999999</v>
      </c>
      <c r="AS419" s="51"/>
      <c r="AT419" s="43">
        <v>0</v>
      </c>
      <c r="AU419" s="44">
        <v>0</v>
      </c>
      <c r="AV419" s="45">
        <v>0</v>
      </c>
      <c r="AW419" s="43">
        <v>0</v>
      </c>
      <c r="AX419" s="46">
        <v>0</v>
      </c>
      <c r="AY419" s="43">
        <v>1150.1199999999999</v>
      </c>
      <c r="AZ419" s="51"/>
      <c r="BA419" s="43">
        <v>0</v>
      </c>
      <c r="BB419" s="44">
        <v>0</v>
      </c>
      <c r="BC419" s="45">
        <v>0</v>
      </c>
      <c r="BD419" s="43">
        <v>0</v>
      </c>
      <c r="BE419" s="46">
        <v>0</v>
      </c>
      <c r="BF419" s="43">
        <v>1150.1199999999999</v>
      </c>
      <c r="BG419" s="51"/>
      <c r="BH419" s="43">
        <v>0</v>
      </c>
      <c r="BI419" s="44">
        <v>0</v>
      </c>
      <c r="BJ419" s="45">
        <v>0</v>
      </c>
      <c r="BK419" s="43">
        <v>0</v>
      </c>
      <c r="BL419" s="46">
        <v>0</v>
      </c>
      <c r="BM419" s="43">
        <v>1150.1199999999999</v>
      </c>
      <c r="BN419" s="51"/>
      <c r="BO419" s="43">
        <v>0</v>
      </c>
      <c r="BP419" s="44">
        <v>0</v>
      </c>
      <c r="BQ419" s="45">
        <v>0</v>
      </c>
      <c r="BR419" s="43">
        <v>0</v>
      </c>
      <c r="BS419" s="46">
        <v>0</v>
      </c>
      <c r="BT419" s="43">
        <v>1150.1199999999999</v>
      </c>
      <c r="BU419" s="51"/>
      <c r="BV419" s="43">
        <v>0</v>
      </c>
      <c r="BW419" s="44">
        <v>0</v>
      </c>
      <c r="BX419" s="45">
        <v>0</v>
      </c>
      <c r="BY419" s="43">
        <v>0</v>
      </c>
      <c r="BZ419" s="46">
        <v>0</v>
      </c>
      <c r="CA419" s="43">
        <v>1150.1199999999999</v>
      </c>
      <c r="CB419" s="51"/>
      <c r="CC419" s="43">
        <v>0</v>
      </c>
      <c r="CD419" s="44">
        <v>0</v>
      </c>
      <c r="CE419" s="45">
        <v>0</v>
      </c>
      <c r="CF419" s="43">
        <v>0</v>
      </c>
      <c r="CG419" s="46">
        <v>0</v>
      </c>
      <c r="CH419" s="43">
        <v>1150.1199999999999</v>
      </c>
      <c r="CI419" s="51"/>
      <c r="CJ419" s="43">
        <v>0</v>
      </c>
      <c r="CK419" s="44">
        <v>0</v>
      </c>
      <c r="CL419" s="45">
        <v>0</v>
      </c>
      <c r="CM419" s="43">
        <v>0</v>
      </c>
      <c r="CN419" s="46">
        <v>0</v>
      </c>
      <c r="CO419" s="43">
        <v>1150.1199999999999</v>
      </c>
      <c r="CP419" s="51"/>
      <c r="CQ419" s="43">
        <v>0</v>
      </c>
      <c r="CR419" s="44">
        <v>0</v>
      </c>
      <c r="CS419" s="45">
        <v>0</v>
      </c>
      <c r="CT419" s="43">
        <v>0</v>
      </c>
      <c r="CU419" s="46">
        <v>0</v>
      </c>
      <c r="CV419" s="43">
        <v>1150.1199999999999</v>
      </c>
      <c r="CW419" s="51"/>
      <c r="CX419" s="43">
        <v>0</v>
      </c>
      <c r="CY419" s="44">
        <v>0</v>
      </c>
      <c r="CZ419" s="45">
        <v>0</v>
      </c>
      <c r="DA419" s="43">
        <v>0</v>
      </c>
      <c r="DB419" s="46">
        <v>0</v>
      </c>
      <c r="DC419" s="43">
        <v>1150.1199999999999</v>
      </c>
      <c r="DD419" s="51"/>
      <c r="DE419" s="43">
        <v>0</v>
      </c>
      <c r="DF419" s="44">
        <v>0</v>
      </c>
      <c r="DG419" s="45">
        <v>0</v>
      </c>
      <c r="DH419" s="43">
        <v>0</v>
      </c>
      <c r="DI419" s="46">
        <v>0</v>
      </c>
      <c r="DJ419" s="43">
        <v>1150.1199999999999</v>
      </c>
      <c r="DK419" s="51"/>
      <c r="DL419" s="43">
        <v>0</v>
      </c>
      <c r="DM419" s="44">
        <v>0</v>
      </c>
      <c r="DN419" s="45">
        <v>0</v>
      </c>
      <c r="DO419" s="43">
        <v>0</v>
      </c>
      <c r="DP419" s="46">
        <v>0</v>
      </c>
      <c r="DQ419" s="43">
        <v>1150.1199999999999</v>
      </c>
      <c r="DR419" s="45">
        <v>2</v>
      </c>
      <c r="DS419" s="45">
        <v>0</v>
      </c>
      <c r="DT419" s="45"/>
      <c r="DU419" s="45">
        <v>0</v>
      </c>
      <c r="DV419" s="43">
        <v>1150.1199999999999</v>
      </c>
      <c r="DW419" s="43">
        <v>0</v>
      </c>
      <c r="DX419" s="43">
        <v>0</v>
      </c>
      <c r="DY419" s="50">
        <v>0</v>
      </c>
      <c r="DZ419" s="50">
        <v>43.244511999999986</v>
      </c>
      <c r="EA419" s="52">
        <v>1</v>
      </c>
      <c r="EB419" s="82"/>
      <c r="EC419" s="83"/>
      <c r="ED419" s="83"/>
      <c r="EE419" s="83"/>
      <c r="EF419" s="83"/>
      <c r="EG419" s="83"/>
      <c r="EH419" s="83"/>
      <c r="EI419" s="83"/>
    </row>
    <row r="420" spans="1:139" ht="38.25" customHeight="1" outlineLevel="1" x14ac:dyDescent="0.25">
      <c r="A420" s="37" t="s">
        <v>1112</v>
      </c>
      <c r="B420" s="38" t="s">
        <v>1113</v>
      </c>
      <c r="C420" s="37" t="s">
        <v>48</v>
      </c>
      <c r="D420" s="37" t="s">
        <v>1114</v>
      </c>
      <c r="E420" s="39" t="s">
        <v>63</v>
      </c>
      <c r="F420" s="39">
        <v>59</v>
      </c>
      <c r="G420" s="40">
        <v>23.47</v>
      </c>
      <c r="H420" s="40">
        <v>29.38</v>
      </c>
      <c r="I420" s="41">
        <v>1733.42</v>
      </c>
      <c r="J420" s="51">
        <v>0</v>
      </c>
      <c r="K420" s="43">
        <v>0</v>
      </c>
      <c r="L420" s="44">
        <v>0</v>
      </c>
      <c r="M420" s="45">
        <v>0</v>
      </c>
      <c r="N420" s="43">
        <v>0</v>
      </c>
      <c r="O420" s="46">
        <v>0</v>
      </c>
      <c r="P420" s="43">
        <v>1733.42</v>
      </c>
      <c r="Q420" s="51"/>
      <c r="R420" s="43">
        <v>0</v>
      </c>
      <c r="S420" s="44">
        <v>0</v>
      </c>
      <c r="T420" s="48">
        <v>0</v>
      </c>
      <c r="U420" s="43">
        <v>0</v>
      </c>
      <c r="V420" s="46">
        <v>0</v>
      </c>
      <c r="W420" s="43">
        <v>1733.42</v>
      </c>
      <c r="X420" s="51"/>
      <c r="Y420" s="43">
        <v>0</v>
      </c>
      <c r="Z420" s="44">
        <v>0</v>
      </c>
      <c r="AA420" s="45">
        <v>0</v>
      </c>
      <c r="AB420" s="43">
        <v>0</v>
      </c>
      <c r="AC420" s="46">
        <v>0</v>
      </c>
      <c r="AD420" s="43">
        <v>1733.42</v>
      </c>
      <c r="AE420" s="51"/>
      <c r="AF420" s="43">
        <v>0</v>
      </c>
      <c r="AG420" s="44">
        <v>0</v>
      </c>
      <c r="AH420" s="45">
        <v>0</v>
      </c>
      <c r="AI420" s="43">
        <v>0</v>
      </c>
      <c r="AJ420" s="46">
        <v>0</v>
      </c>
      <c r="AK420" s="43">
        <v>1733.42</v>
      </c>
      <c r="AL420" s="51"/>
      <c r="AM420" s="43">
        <v>0</v>
      </c>
      <c r="AN420" s="44">
        <v>0</v>
      </c>
      <c r="AO420" s="45">
        <v>0</v>
      </c>
      <c r="AP420" s="43">
        <v>0</v>
      </c>
      <c r="AQ420" s="46">
        <v>0</v>
      </c>
      <c r="AR420" s="43">
        <v>1733.42</v>
      </c>
      <c r="AS420" s="51"/>
      <c r="AT420" s="43">
        <v>0</v>
      </c>
      <c r="AU420" s="44">
        <v>0</v>
      </c>
      <c r="AV420" s="45">
        <v>0</v>
      </c>
      <c r="AW420" s="43">
        <v>0</v>
      </c>
      <c r="AX420" s="46">
        <v>0</v>
      </c>
      <c r="AY420" s="43">
        <v>1733.42</v>
      </c>
      <c r="AZ420" s="51"/>
      <c r="BA420" s="43">
        <v>0</v>
      </c>
      <c r="BB420" s="44">
        <v>0</v>
      </c>
      <c r="BC420" s="45">
        <v>0</v>
      </c>
      <c r="BD420" s="43">
        <v>0</v>
      </c>
      <c r="BE420" s="46">
        <v>0</v>
      </c>
      <c r="BF420" s="43">
        <v>1733.42</v>
      </c>
      <c r="BG420" s="51"/>
      <c r="BH420" s="43">
        <v>0</v>
      </c>
      <c r="BI420" s="44">
        <v>0</v>
      </c>
      <c r="BJ420" s="45">
        <v>0</v>
      </c>
      <c r="BK420" s="43">
        <v>0</v>
      </c>
      <c r="BL420" s="46">
        <v>0</v>
      </c>
      <c r="BM420" s="43">
        <v>1733.42</v>
      </c>
      <c r="BN420" s="51"/>
      <c r="BO420" s="43">
        <v>0</v>
      </c>
      <c r="BP420" s="44">
        <v>0</v>
      </c>
      <c r="BQ420" s="45">
        <v>0</v>
      </c>
      <c r="BR420" s="43">
        <v>0</v>
      </c>
      <c r="BS420" s="46">
        <v>0</v>
      </c>
      <c r="BT420" s="43">
        <v>1733.42</v>
      </c>
      <c r="BU420" s="51"/>
      <c r="BV420" s="43">
        <v>0</v>
      </c>
      <c r="BW420" s="44">
        <v>0</v>
      </c>
      <c r="BX420" s="45">
        <v>0</v>
      </c>
      <c r="BY420" s="43">
        <v>0</v>
      </c>
      <c r="BZ420" s="46">
        <v>0</v>
      </c>
      <c r="CA420" s="43">
        <v>1733.42</v>
      </c>
      <c r="CB420" s="51"/>
      <c r="CC420" s="43">
        <v>0</v>
      </c>
      <c r="CD420" s="44">
        <v>0</v>
      </c>
      <c r="CE420" s="45">
        <v>0</v>
      </c>
      <c r="CF420" s="43">
        <v>0</v>
      </c>
      <c r="CG420" s="46">
        <v>0</v>
      </c>
      <c r="CH420" s="43">
        <v>1733.42</v>
      </c>
      <c r="CI420" s="51"/>
      <c r="CJ420" s="43">
        <v>0</v>
      </c>
      <c r="CK420" s="44">
        <v>0</v>
      </c>
      <c r="CL420" s="45">
        <v>0</v>
      </c>
      <c r="CM420" s="43">
        <v>0</v>
      </c>
      <c r="CN420" s="46">
        <v>0</v>
      </c>
      <c r="CO420" s="43">
        <v>1733.42</v>
      </c>
      <c r="CP420" s="51"/>
      <c r="CQ420" s="43">
        <v>0</v>
      </c>
      <c r="CR420" s="44">
        <v>0</v>
      </c>
      <c r="CS420" s="45">
        <v>0</v>
      </c>
      <c r="CT420" s="43">
        <v>0</v>
      </c>
      <c r="CU420" s="46">
        <v>0</v>
      </c>
      <c r="CV420" s="43">
        <v>1733.42</v>
      </c>
      <c r="CW420" s="68">
        <v>28</v>
      </c>
      <c r="CX420" s="43">
        <v>822.64</v>
      </c>
      <c r="CY420" s="44">
        <v>0.47457627118644063</v>
      </c>
      <c r="CZ420" s="45">
        <v>28</v>
      </c>
      <c r="DA420" s="43">
        <v>822.64</v>
      </c>
      <c r="DB420" s="46">
        <v>0.47457627118644063</v>
      </c>
      <c r="DC420" s="43">
        <v>910.78000000000009</v>
      </c>
      <c r="DD420" s="51"/>
      <c r="DE420" s="43">
        <v>0</v>
      </c>
      <c r="DF420" s="44">
        <v>0</v>
      </c>
      <c r="DG420" s="45">
        <v>28</v>
      </c>
      <c r="DH420" s="43">
        <v>822.64</v>
      </c>
      <c r="DI420" s="46">
        <v>0.47457627118644063</v>
      </c>
      <c r="DJ420" s="43">
        <v>910.78000000000009</v>
      </c>
      <c r="DK420" s="51">
        <v>21</v>
      </c>
      <c r="DL420" s="43">
        <v>616.98</v>
      </c>
      <c r="DM420" s="44">
        <v>0.3559322033898305</v>
      </c>
      <c r="DN420" s="45">
        <v>49</v>
      </c>
      <c r="DO420" s="43">
        <v>1439.62</v>
      </c>
      <c r="DP420" s="46">
        <v>0.83050847457627108</v>
      </c>
      <c r="DQ420" s="43">
        <v>293.80000000000018</v>
      </c>
      <c r="DR420" s="45">
        <v>10</v>
      </c>
      <c r="DS420" s="45">
        <v>0</v>
      </c>
      <c r="DT420" s="45"/>
      <c r="DU420" s="45">
        <v>0</v>
      </c>
      <c r="DV420" s="43">
        <v>293.8</v>
      </c>
      <c r="DW420" s="43">
        <v>0</v>
      </c>
      <c r="DX420" s="43">
        <v>0</v>
      </c>
      <c r="DY420" s="50">
        <v>0</v>
      </c>
      <c r="DZ420" s="50">
        <v>22.093759999999989</v>
      </c>
      <c r="EA420" s="52">
        <v>0.16949152542372881</v>
      </c>
      <c r="EB420" s="82"/>
      <c r="EC420" s="83"/>
      <c r="ED420" s="83"/>
      <c r="EE420" s="83"/>
      <c r="EF420" s="83"/>
      <c r="EG420" s="83"/>
      <c r="EH420" s="83"/>
      <c r="EI420" s="83"/>
    </row>
    <row r="421" spans="1:139" ht="38.25" customHeight="1" outlineLevel="1" x14ac:dyDescent="0.25">
      <c r="A421" s="37" t="s">
        <v>1115</v>
      </c>
      <c r="B421" s="38" t="s">
        <v>1116</v>
      </c>
      <c r="C421" s="37" t="s">
        <v>48</v>
      </c>
      <c r="D421" s="37" t="s">
        <v>1117</v>
      </c>
      <c r="E421" s="39" t="s">
        <v>63</v>
      </c>
      <c r="F421" s="39">
        <v>2</v>
      </c>
      <c r="G421" s="40">
        <v>929.1</v>
      </c>
      <c r="H421" s="40">
        <v>1163.4100000000001</v>
      </c>
      <c r="I421" s="41">
        <v>2326.8200000000002</v>
      </c>
      <c r="J421" s="51">
        <v>0</v>
      </c>
      <c r="K421" s="43">
        <v>0</v>
      </c>
      <c r="L421" s="44">
        <v>0</v>
      </c>
      <c r="M421" s="45">
        <v>0</v>
      </c>
      <c r="N421" s="43">
        <v>0</v>
      </c>
      <c r="O421" s="46">
        <v>0</v>
      </c>
      <c r="P421" s="43">
        <v>2326.8200000000002</v>
      </c>
      <c r="Q421" s="51"/>
      <c r="R421" s="43">
        <v>0</v>
      </c>
      <c r="S421" s="44">
        <v>0</v>
      </c>
      <c r="T421" s="48">
        <v>0</v>
      </c>
      <c r="U421" s="43">
        <v>0</v>
      </c>
      <c r="V421" s="46">
        <v>0</v>
      </c>
      <c r="W421" s="43">
        <v>2326.8200000000002</v>
      </c>
      <c r="X421" s="51"/>
      <c r="Y421" s="43">
        <v>0</v>
      </c>
      <c r="Z421" s="44">
        <v>0</v>
      </c>
      <c r="AA421" s="45">
        <v>0</v>
      </c>
      <c r="AB421" s="43">
        <v>0</v>
      </c>
      <c r="AC421" s="46">
        <v>0</v>
      </c>
      <c r="AD421" s="43">
        <v>2326.8200000000002</v>
      </c>
      <c r="AE421" s="51"/>
      <c r="AF421" s="43">
        <v>0</v>
      </c>
      <c r="AG421" s="44">
        <v>0</v>
      </c>
      <c r="AH421" s="45">
        <v>0</v>
      </c>
      <c r="AI421" s="43">
        <v>0</v>
      </c>
      <c r="AJ421" s="46">
        <v>0</v>
      </c>
      <c r="AK421" s="43">
        <v>2326.8200000000002</v>
      </c>
      <c r="AL421" s="51"/>
      <c r="AM421" s="43">
        <v>0</v>
      </c>
      <c r="AN421" s="44">
        <v>0</v>
      </c>
      <c r="AO421" s="45">
        <v>0</v>
      </c>
      <c r="AP421" s="43">
        <v>0</v>
      </c>
      <c r="AQ421" s="46">
        <v>0</v>
      </c>
      <c r="AR421" s="43">
        <v>2326.8200000000002</v>
      </c>
      <c r="AS421" s="51"/>
      <c r="AT421" s="43">
        <v>0</v>
      </c>
      <c r="AU421" s="44">
        <v>0</v>
      </c>
      <c r="AV421" s="45">
        <v>0</v>
      </c>
      <c r="AW421" s="43">
        <v>0</v>
      </c>
      <c r="AX421" s="46">
        <v>0</v>
      </c>
      <c r="AY421" s="43">
        <v>2326.8200000000002</v>
      </c>
      <c r="AZ421" s="51"/>
      <c r="BA421" s="43">
        <v>0</v>
      </c>
      <c r="BB421" s="44">
        <v>0</v>
      </c>
      <c r="BC421" s="45">
        <v>0</v>
      </c>
      <c r="BD421" s="43">
        <v>0</v>
      </c>
      <c r="BE421" s="46">
        <v>0</v>
      </c>
      <c r="BF421" s="43">
        <v>2326.8200000000002</v>
      </c>
      <c r="BG421" s="51"/>
      <c r="BH421" s="43">
        <v>0</v>
      </c>
      <c r="BI421" s="44">
        <v>0</v>
      </c>
      <c r="BJ421" s="45">
        <v>0</v>
      </c>
      <c r="BK421" s="43">
        <v>0</v>
      </c>
      <c r="BL421" s="46">
        <v>0</v>
      </c>
      <c r="BM421" s="43">
        <v>2326.8200000000002</v>
      </c>
      <c r="BN421" s="51"/>
      <c r="BO421" s="43">
        <v>0</v>
      </c>
      <c r="BP421" s="44">
        <v>0</v>
      </c>
      <c r="BQ421" s="45">
        <v>0</v>
      </c>
      <c r="BR421" s="43">
        <v>0</v>
      </c>
      <c r="BS421" s="46">
        <v>0</v>
      </c>
      <c r="BT421" s="43">
        <v>2326.8200000000002</v>
      </c>
      <c r="BU421" s="51"/>
      <c r="BV421" s="43">
        <v>0</v>
      </c>
      <c r="BW421" s="44">
        <v>0</v>
      </c>
      <c r="BX421" s="45">
        <v>0</v>
      </c>
      <c r="BY421" s="43">
        <v>0</v>
      </c>
      <c r="BZ421" s="46">
        <v>0</v>
      </c>
      <c r="CA421" s="43">
        <v>2326.8200000000002</v>
      </c>
      <c r="CB421" s="51"/>
      <c r="CC421" s="43">
        <v>0</v>
      </c>
      <c r="CD421" s="44">
        <v>0</v>
      </c>
      <c r="CE421" s="45">
        <v>0</v>
      </c>
      <c r="CF421" s="43">
        <v>0</v>
      </c>
      <c r="CG421" s="46">
        <v>0</v>
      </c>
      <c r="CH421" s="43">
        <v>2326.8200000000002</v>
      </c>
      <c r="CI421" s="51"/>
      <c r="CJ421" s="43">
        <v>0</v>
      </c>
      <c r="CK421" s="44">
        <v>0</v>
      </c>
      <c r="CL421" s="45">
        <v>0</v>
      </c>
      <c r="CM421" s="43">
        <v>0</v>
      </c>
      <c r="CN421" s="46">
        <v>0</v>
      </c>
      <c r="CO421" s="43">
        <v>2326.8200000000002</v>
      </c>
      <c r="CP421" s="51"/>
      <c r="CQ421" s="43">
        <v>0</v>
      </c>
      <c r="CR421" s="44">
        <v>0</v>
      </c>
      <c r="CS421" s="45">
        <v>0</v>
      </c>
      <c r="CT421" s="43">
        <v>0</v>
      </c>
      <c r="CU421" s="46">
        <v>0</v>
      </c>
      <c r="CV421" s="43">
        <v>2326.8200000000002</v>
      </c>
      <c r="CW421" s="51"/>
      <c r="CX421" s="43">
        <v>0</v>
      </c>
      <c r="CY421" s="44">
        <v>0</v>
      </c>
      <c r="CZ421" s="45">
        <v>0</v>
      </c>
      <c r="DA421" s="43">
        <v>0</v>
      </c>
      <c r="DB421" s="46">
        <v>0</v>
      </c>
      <c r="DC421" s="43">
        <v>2326.8200000000002</v>
      </c>
      <c r="DD421" s="51"/>
      <c r="DE421" s="43">
        <v>0</v>
      </c>
      <c r="DF421" s="44">
        <v>0</v>
      </c>
      <c r="DG421" s="45">
        <v>0</v>
      </c>
      <c r="DH421" s="43">
        <v>0</v>
      </c>
      <c r="DI421" s="46">
        <v>0</v>
      </c>
      <c r="DJ421" s="43">
        <v>2326.8200000000002</v>
      </c>
      <c r="DK421" s="51"/>
      <c r="DL421" s="43">
        <v>0</v>
      </c>
      <c r="DM421" s="44">
        <v>0</v>
      </c>
      <c r="DN421" s="45">
        <v>0</v>
      </c>
      <c r="DO421" s="43">
        <v>0</v>
      </c>
      <c r="DP421" s="46">
        <v>0</v>
      </c>
      <c r="DQ421" s="43">
        <v>2326.8200000000002</v>
      </c>
      <c r="DR421" s="45">
        <v>2</v>
      </c>
      <c r="DS421" s="45">
        <v>0</v>
      </c>
      <c r="DT421" s="45"/>
      <c r="DU421" s="45">
        <v>0</v>
      </c>
      <c r="DV421" s="43">
        <v>2326.8200000000002</v>
      </c>
      <c r="DW421" s="43">
        <v>0</v>
      </c>
      <c r="DX421" s="43">
        <v>0</v>
      </c>
      <c r="DY421" s="50">
        <v>0</v>
      </c>
      <c r="DZ421" s="50">
        <v>87.488431999999989</v>
      </c>
      <c r="EA421" s="52">
        <v>1</v>
      </c>
      <c r="EB421" s="82"/>
      <c r="EC421" s="83"/>
      <c r="ED421" s="83"/>
      <c r="EE421" s="83"/>
      <c r="EF421" s="83"/>
      <c r="EG421" s="83"/>
      <c r="EH421" s="83"/>
      <c r="EI421" s="83"/>
    </row>
    <row r="422" spans="1:139" ht="38.25" customHeight="1" outlineLevel="1" x14ac:dyDescent="0.25">
      <c r="A422" s="37" t="s">
        <v>1118</v>
      </c>
      <c r="B422" s="38" t="s">
        <v>1119</v>
      </c>
      <c r="C422" s="37" t="s">
        <v>48</v>
      </c>
      <c r="D422" s="37" t="s">
        <v>1120</v>
      </c>
      <c r="E422" s="39" t="s">
        <v>63</v>
      </c>
      <c r="F422" s="39">
        <v>20</v>
      </c>
      <c r="G422" s="40">
        <v>123.95</v>
      </c>
      <c r="H422" s="40">
        <v>155.21</v>
      </c>
      <c r="I422" s="41">
        <v>3104.2</v>
      </c>
      <c r="J422" s="51">
        <v>0</v>
      </c>
      <c r="K422" s="43">
        <v>0</v>
      </c>
      <c r="L422" s="44">
        <v>0</v>
      </c>
      <c r="M422" s="45">
        <v>0</v>
      </c>
      <c r="N422" s="43">
        <v>0</v>
      </c>
      <c r="O422" s="46">
        <v>0</v>
      </c>
      <c r="P422" s="43">
        <v>3104.2</v>
      </c>
      <c r="Q422" s="51"/>
      <c r="R422" s="43">
        <v>0</v>
      </c>
      <c r="S422" s="44">
        <v>0</v>
      </c>
      <c r="T422" s="48">
        <v>0</v>
      </c>
      <c r="U422" s="43">
        <v>0</v>
      </c>
      <c r="V422" s="46">
        <v>0</v>
      </c>
      <c r="W422" s="43">
        <v>3104.2</v>
      </c>
      <c r="X422" s="51"/>
      <c r="Y422" s="43">
        <v>0</v>
      </c>
      <c r="Z422" s="44">
        <v>0</v>
      </c>
      <c r="AA422" s="45">
        <v>0</v>
      </c>
      <c r="AB422" s="43">
        <v>0</v>
      </c>
      <c r="AC422" s="46">
        <v>0</v>
      </c>
      <c r="AD422" s="43">
        <v>3104.2</v>
      </c>
      <c r="AE422" s="51"/>
      <c r="AF422" s="43">
        <v>0</v>
      </c>
      <c r="AG422" s="44">
        <v>0</v>
      </c>
      <c r="AH422" s="45">
        <v>0</v>
      </c>
      <c r="AI422" s="43">
        <v>0</v>
      </c>
      <c r="AJ422" s="46">
        <v>0</v>
      </c>
      <c r="AK422" s="43">
        <v>3104.2</v>
      </c>
      <c r="AL422" s="51"/>
      <c r="AM422" s="43">
        <v>0</v>
      </c>
      <c r="AN422" s="44">
        <v>0</v>
      </c>
      <c r="AO422" s="45">
        <v>0</v>
      </c>
      <c r="AP422" s="43">
        <v>0</v>
      </c>
      <c r="AQ422" s="46">
        <v>0</v>
      </c>
      <c r="AR422" s="43">
        <v>3104.2</v>
      </c>
      <c r="AS422" s="51"/>
      <c r="AT422" s="43">
        <v>0</v>
      </c>
      <c r="AU422" s="44">
        <v>0</v>
      </c>
      <c r="AV422" s="45">
        <v>0</v>
      </c>
      <c r="AW422" s="43">
        <v>0</v>
      </c>
      <c r="AX422" s="46">
        <v>0</v>
      </c>
      <c r="AY422" s="43">
        <v>3104.2</v>
      </c>
      <c r="AZ422" s="51"/>
      <c r="BA422" s="43">
        <v>0</v>
      </c>
      <c r="BB422" s="44">
        <v>0</v>
      </c>
      <c r="BC422" s="45">
        <v>0</v>
      </c>
      <c r="BD422" s="43">
        <v>0</v>
      </c>
      <c r="BE422" s="46">
        <v>0</v>
      </c>
      <c r="BF422" s="43">
        <v>3104.2</v>
      </c>
      <c r="BG422" s="51"/>
      <c r="BH422" s="43">
        <v>0</v>
      </c>
      <c r="BI422" s="44">
        <v>0</v>
      </c>
      <c r="BJ422" s="45">
        <v>0</v>
      </c>
      <c r="BK422" s="43">
        <v>0</v>
      </c>
      <c r="BL422" s="46">
        <v>0</v>
      </c>
      <c r="BM422" s="43">
        <v>3104.2</v>
      </c>
      <c r="BN422" s="51"/>
      <c r="BO422" s="43">
        <v>0</v>
      </c>
      <c r="BP422" s="44">
        <v>0</v>
      </c>
      <c r="BQ422" s="45">
        <v>0</v>
      </c>
      <c r="BR422" s="43">
        <v>0</v>
      </c>
      <c r="BS422" s="46">
        <v>0</v>
      </c>
      <c r="BT422" s="43">
        <v>3104.2</v>
      </c>
      <c r="BU422" s="51"/>
      <c r="BV422" s="43">
        <v>0</v>
      </c>
      <c r="BW422" s="44">
        <v>0</v>
      </c>
      <c r="BX422" s="45">
        <v>0</v>
      </c>
      <c r="BY422" s="43">
        <v>0</v>
      </c>
      <c r="BZ422" s="46">
        <v>0</v>
      </c>
      <c r="CA422" s="43">
        <v>3104.2</v>
      </c>
      <c r="CB422" s="51"/>
      <c r="CC422" s="43">
        <v>0</v>
      </c>
      <c r="CD422" s="44">
        <v>0</v>
      </c>
      <c r="CE422" s="45">
        <v>0</v>
      </c>
      <c r="CF422" s="43">
        <v>0</v>
      </c>
      <c r="CG422" s="46">
        <v>0</v>
      </c>
      <c r="CH422" s="43">
        <v>3104.2</v>
      </c>
      <c r="CI422" s="51"/>
      <c r="CJ422" s="43">
        <v>0</v>
      </c>
      <c r="CK422" s="44">
        <v>0</v>
      </c>
      <c r="CL422" s="45">
        <v>0</v>
      </c>
      <c r="CM422" s="43">
        <v>0</v>
      </c>
      <c r="CN422" s="46">
        <v>0</v>
      </c>
      <c r="CO422" s="43">
        <v>3104.2</v>
      </c>
      <c r="CP422" s="51"/>
      <c r="CQ422" s="43">
        <v>0</v>
      </c>
      <c r="CR422" s="44">
        <v>0</v>
      </c>
      <c r="CS422" s="45">
        <v>0</v>
      </c>
      <c r="CT422" s="43">
        <v>0</v>
      </c>
      <c r="CU422" s="46">
        <v>0</v>
      </c>
      <c r="CV422" s="43">
        <v>3104.2</v>
      </c>
      <c r="CW422" s="51"/>
      <c r="CX422" s="43">
        <v>0</v>
      </c>
      <c r="CY422" s="44">
        <v>0</v>
      </c>
      <c r="CZ422" s="45">
        <v>0</v>
      </c>
      <c r="DA422" s="43">
        <v>0</v>
      </c>
      <c r="DB422" s="46">
        <v>0</v>
      </c>
      <c r="DC422" s="43">
        <v>3104.2</v>
      </c>
      <c r="DD422" s="51"/>
      <c r="DE422" s="43">
        <v>0</v>
      </c>
      <c r="DF422" s="44">
        <v>0</v>
      </c>
      <c r="DG422" s="45">
        <v>0</v>
      </c>
      <c r="DH422" s="43">
        <v>0</v>
      </c>
      <c r="DI422" s="46">
        <v>0</v>
      </c>
      <c r="DJ422" s="43">
        <v>3104.2</v>
      </c>
      <c r="DK422" s="51"/>
      <c r="DL422" s="43">
        <v>0</v>
      </c>
      <c r="DM422" s="44">
        <v>0</v>
      </c>
      <c r="DN422" s="45">
        <v>0</v>
      </c>
      <c r="DO422" s="43">
        <v>0</v>
      </c>
      <c r="DP422" s="46">
        <v>0</v>
      </c>
      <c r="DQ422" s="43">
        <v>3104.2</v>
      </c>
      <c r="DR422" s="45">
        <v>20</v>
      </c>
      <c r="DS422" s="45">
        <v>0</v>
      </c>
      <c r="DT422" s="45"/>
      <c r="DU422" s="45">
        <v>0</v>
      </c>
      <c r="DV422" s="43">
        <v>3104.2000000000003</v>
      </c>
      <c r="DW422" s="43">
        <v>0</v>
      </c>
      <c r="DX422" s="43">
        <v>0</v>
      </c>
      <c r="DY422" s="50">
        <v>0</v>
      </c>
      <c r="DZ422" s="50">
        <v>116.71792000000001</v>
      </c>
      <c r="EA422" s="52">
        <v>1</v>
      </c>
      <c r="EB422" s="82"/>
      <c r="EC422" s="83"/>
      <c r="ED422" s="83"/>
      <c r="EE422" s="83"/>
      <c r="EF422" s="83"/>
      <c r="EG422" s="83"/>
      <c r="EH422" s="83"/>
      <c r="EI422" s="83"/>
    </row>
    <row r="423" spans="1:139" ht="25.5" customHeight="1" outlineLevel="1" x14ac:dyDescent="0.25">
      <c r="A423" s="37" t="s">
        <v>1121</v>
      </c>
      <c r="B423" s="38" t="s">
        <v>1122</v>
      </c>
      <c r="C423" s="37" t="s">
        <v>48</v>
      </c>
      <c r="D423" s="37" t="s">
        <v>1123</v>
      </c>
      <c r="E423" s="39" t="s">
        <v>63</v>
      </c>
      <c r="F423" s="39">
        <v>4</v>
      </c>
      <c r="G423" s="40">
        <v>856.42</v>
      </c>
      <c r="H423" s="40">
        <v>1072.4000000000001</v>
      </c>
      <c r="I423" s="41">
        <v>4289.6000000000004</v>
      </c>
      <c r="J423" s="51">
        <v>0</v>
      </c>
      <c r="K423" s="43">
        <v>0</v>
      </c>
      <c r="L423" s="44">
        <v>0</v>
      </c>
      <c r="M423" s="45">
        <v>0</v>
      </c>
      <c r="N423" s="43">
        <v>0</v>
      </c>
      <c r="O423" s="46">
        <v>0</v>
      </c>
      <c r="P423" s="43">
        <v>4289.6000000000004</v>
      </c>
      <c r="Q423" s="51"/>
      <c r="R423" s="43">
        <v>0</v>
      </c>
      <c r="S423" s="44">
        <v>0</v>
      </c>
      <c r="T423" s="48">
        <v>0</v>
      </c>
      <c r="U423" s="43">
        <v>0</v>
      </c>
      <c r="V423" s="46">
        <v>0</v>
      </c>
      <c r="W423" s="43">
        <v>4289.6000000000004</v>
      </c>
      <c r="X423" s="51"/>
      <c r="Y423" s="43">
        <v>0</v>
      </c>
      <c r="Z423" s="44">
        <v>0</v>
      </c>
      <c r="AA423" s="45">
        <v>0</v>
      </c>
      <c r="AB423" s="43">
        <v>0</v>
      </c>
      <c r="AC423" s="46">
        <v>0</v>
      </c>
      <c r="AD423" s="43">
        <v>4289.6000000000004</v>
      </c>
      <c r="AE423" s="51"/>
      <c r="AF423" s="43">
        <v>0</v>
      </c>
      <c r="AG423" s="44">
        <v>0</v>
      </c>
      <c r="AH423" s="45">
        <v>0</v>
      </c>
      <c r="AI423" s="43">
        <v>0</v>
      </c>
      <c r="AJ423" s="46">
        <v>0</v>
      </c>
      <c r="AK423" s="43">
        <v>4289.6000000000004</v>
      </c>
      <c r="AL423" s="51"/>
      <c r="AM423" s="43">
        <v>0</v>
      </c>
      <c r="AN423" s="44">
        <v>0</v>
      </c>
      <c r="AO423" s="45">
        <v>0</v>
      </c>
      <c r="AP423" s="43">
        <v>0</v>
      </c>
      <c r="AQ423" s="46">
        <v>0</v>
      </c>
      <c r="AR423" s="43">
        <v>4289.6000000000004</v>
      </c>
      <c r="AS423" s="51"/>
      <c r="AT423" s="43">
        <v>0</v>
      </c>
      <c r="AU423" s="44">
        <v>0</v>
      </c>
      <c r="AV423" s="45">
        <v>0</v>
      </c>
      <c r="AW423" s="43">
        <v>0</v>
      </c>
      <c r="AX423" s="46">
        <v>0</v>
      </c>
      <c r="AY423" s="43">
        <v>4289.6000000000004</v>
      </c>
      <c r="AZ423" s="51"/>
      <c r="BA423" s="43">
        <v>0</v>
      </c>
      <c r="BB423" s="44">
        <v>0</v>
      </c>
      <c r="BC423" s="45">
        <v>0</v>
      </c>
      <c r="BD423" s="43">
        <v>0</v>
      </c>
      <c r="BE423" s="46">
        <v>0</v>
      </c>
      <c r="BF423" s="43">
        <v>4289.6000000000004</v>
      </c>
      <c r="BG423" s="51"/>
      <c r="BH423" s="43">
        <v>0</v>
      </c>
      <c r="BI423" s="44">
        <v>0</v>
      </c>
      <c r="BJ423" s="45">
        <v>0</v>
      </c>
      <c r="BK423" s="43">
        <v>0</v>
      </c>
      <c r="BL423" s="46">
        <v>0</v>
      </c>
      <c r="BM423" s="43">
        <v>4289.6000000000004</v>
      </c>
      <c r="BN423" s="51"/>
      <c r="BO423" s="43">
        <v>0</v>
      </c>
      <c r="BP423" s="44">
        <v>0</v>
      </c>
      <c r="BQ423" s="45">
        <v>0</v>
      </c>
      <c r="BR423" s="43">
        <v>0</v>
      </c>
      <c r="BS423" s="46">
        <v>0</v>
      </c>
      <c r="BT423" s="43">
        <v>4289.6000000000004</v>
      </c>
      <c r="BU423" s="51"/>
      <c r="BV423" s="43">
        <v>0</v>
      </c>
      <c r="BW423" s="44">
        <v>0</v>
      </c>
      <c r="BX423" s="45">
        <v>0</v>
      </c>
      <c r="BY423" s="43">
        <v>0</v>
      </c>
      <c r="BZ423" s="46">
        <v>0</v>
      </c>
      <c r="CA423" s="43">
        <v>4289.6000000000004</v>
      </c>
      <c r="CB423" s="51"/>
      <c r="CC423" s="43">
        <v>0</v>
      </c>
      <c r="CD423" s="44">
        <v>0</v>
      </c>
      <c r="CE423" s="45">
        <v>0</v>
      </c>
      <c r="CF423" s="43">
        <v>0</v>
      </c>
      <c r="CG423" s="46">
        <v>0</v>
      </c>
      <c r="CH423" s="43">
        <v>4289.6000000000004</v>
      </c>
      <c r="CI423" s="51"/>
      <c r="CJ423" s="43">
        <v>0</v>
      </c>
      <c r="CK423" s="44">
        <v>0</v>
      </c>
      <c r="CL423" s="45">
        <v>0</v>
      </c>
      <c r="CM423" s="43">
        <v>0</v>
      </c>
      <c r="CN423" s="46">
        <v>0</v>
      </c>
      <c r="CO423" s="43">
        <v>4289.6000000000004</v>
      </c>
      <c r="CP423" s="51"/>
      <c r="CQ423" s="43">
        <v>0</v>
      </c>
      <c r="CR423" s="44">
        <v>0</v>
      </c>
      <c r="CS423" s="45">
        <v>0</v>
      </c>
      <c r="CT423" s="43">
        <v>0</v>
      </c>
      <c r="CU423" s="46">
        <v>0</v>
      </c>
      <c r="CV423" s="43">
        <v>4289.6000000000004</v>
      </c>
      <c r="CW423" s="51"/>
      <c r="CX423" s="43">
        <v>0</v>
      </c>
      <c r="CY423" s="44">
        <v>0</v>
      </c>
      <c r="CZ423" s="45">
        <v>0</v>
      </c>
      <c r="DA423" s="43">
        <v>0</v>
      </c>
      <c r="DB423" s="46">
        <v>0</v>
      </c>
      <c r="DC423" s="43">
        <v>4289.6000000000004</v>
      </c>
      <c r="DD423" s="51"/>
      <c r="DE423" s="43">
        <v>0</v>
      </c>
      <c r="DF423" s="44">
        <v>0</v>
      </c>
      <c r="DG423" s="45">
        <v>0</v>
      </c>
      <c r="DH423" s="43">
        <v>0</v>
      </c>
      <c r="DI423" s="46">
        <v>0</v>
      </c>
      <c r="DJ423" s="43">
        <v>4289.6000000000004</v>
      </c>
      <c r="DK423" s="51"/>
      <c r="DL423" s="43">
        <v>0</v>
      </c>
      <c r="DM423" s="44">
        <v>0</v>
      </c>
      <c r="DN423" s="45">
        <v>0</v>
      </c>
      <c r="DO423" s="43">
        <v>0</v>
      </c>
      <c r="DP423" s="46">
        <v>0</v>
      </c>
      <c r="DQ423" s="43">
        <v>4289.6000000000004</v>
      </c>
      <c r="DR423" s="45">
        <v>4</v>
      </c>
      <c r="DS423" s="45">
        <v>0</v>
      </c>
      <c r="DT423" s="45"/>
      <c r="DU423" s="45">
        <v>0</v>
      </c>
      <c r="DV423" s="43">
        <v>4289.6000000000004</v>
      </c>
      <c r="DW423" s="43">
        <v>0</v>
      </c>
      <c r="DX423" s="43">
        <v>0</v>
      </c>
      <c r="DY423" s="50">
        <v>0</v>
      </c>
      <c r="DZ423" s="50">
        <v>161.28896</v>
      </c>
      <c r="EA423" s="52">
        <v>1</v>
      </c>
      <c r="EB423" s="82"/>
      <c r="EC423" s="83"/>
      <c r="ED423" s="83"/>
      <c r="EE423" s="83"/>
      <c r="EF423" s="83"/>
      <c r="EG423" s="83"/>
      <c r="EH423" s="83"/>
      <c r="EI423" s="83"/>
    </row>
    <row r="424" spans="1:139" ht="25.5" customHeight="1" outlineLevel="1" x14ac:dyDescent="0.25">
      <c r="A424" s="37" t="s">
        <v>1124</v>
      </c>
      <c r="B424" s="38" t="s">
        <v>1125</v>
      </c>
      <c r="C424" s="37" t="s">
        <v>48</v>
      </c>
      <c r="D424" s="37" t="s">
        <v>1126</v>
      </c>
      <c r="E424" s="39" t="s">
        <v>63</v>
      </c>
      <c r="F424" s="39">
        <v>5</v>
      </c>
      <c r="G424" s="40">
        <v>63.74</v>
      </c>
      <c r="H424" s="40">
        <v>79.81</v>
      </c>
      <c r="I424" s="41">
        <v>399.05</v>
      </c>
      <c r="J424" s="51">
        <v>0</v>
      </c>
      <c r="K424" s="43">
        <v>0</v>
      </c>
      <c r="L424" s="44">
        <v>0</v>
      </c>
      <c r="M424" s="45">
        <v>0</v>
      </c>
      <c r="N424" s="43">
        <v>0</v>
      </c>
      <c r="O424" s="46">
        <v>0</v>
      </c>
      <c r="P424" s="43">
        <v>399.05</v>
      </c>
      <c r="Q424" s="51"/>
      <c r="R424" s="43">
        <v>0</v>
      </c>
      <c r="S424" s="44">
        <v>0</v>
      </c>
      <c r="T424" s="48">
        <v>0</v>
      </c>
      <c r="U424" s="43">
        <v>0</v>
      </c>
      <c r="V424" s="46">
        <v>0</v>
      </c>
      <c r="W424" s="43">
        <v>399.05</v>
      </c>
      <c r="X424" s="51"/>
      <c r="Y424" s="43">
        <v>0</v>
      </c>
      <c r="Z424" s="44">
        <v>0</v>
      </c>
      <c r="AA424" s="45">
        <v>0</v>
      </c>
      <c r="AB424" s="43">
        <v>0</v>
      </c>
      <c r="AC424" s="46">
        <v>0</v>
      </c>
      <c r="AD424" s="43">
        <v>399.05</v>
      </c>
      <c r="AE424" s="51"/>
      <c r="AF424" s="43">
        <v>0</v>
      </c>
      <c r="AG424" s="44">
        <v>0</v>
      </c>
      <c r="AH424" s="45">
        <v>0</v>
      </c>
      <c r="AI424" s="43">
        <v>0</v>
      </c>
      <c r="AJ424" s="46">
        <v>0</v>
      </c>
      <c r="AK424" s="43">
        <v>399.05</v>
      </c>
      <c r="AL424" s="51"/>
      <c r="AM424" s="43">
        <v>0</v>
      </c>
      <c r="AN424" s="44">
        <v>0</v>
      </c>
      <c r="AO424" s="45">
        <v>0</v>
      </c>
      <c r="AP424" s="43">
        <v>0</v>
      </c>
      <c r="AQ424" s="46">
        <v>0</v>
      </c>
      <c r="AR424" s="43">
        <v>399.05</v>
      </c>
      <c r="AS424" s="51"/>
      <c r="AT424" s="43">
        <v>0</v>
      </c>
      <c r="AU424" s="44">
        <v>0</v>
      </c>
      <c r="AV424" s="45">
        <v>0</v>
      </c>
      <c r="AW424" s="43">
        <v>0</v>
      </c>
      <c r="AX424" s="46">
        <v>0</v>
      </c>
      <c r="AY424" s="43">
        <v>399.05</v>
      </c>
      <c r="AZ424" s="51"/>
      <c r="BA424" s="43">
        <v>0</v>
      </c>
      <c r="BB424" s="44">
        <v>0</v>
      </c>
      <c r="BC424" s="45">
        <v>0</v>
      </c>
      <c r="BD424" s="43">
        <v>0</v>
      </c>
      <c r="BE424" s="46">
        <v>0</v>
      </c>
      <c r="BF424" s="43">
        <v>399.05</v>
      </c>
      <c r="BG424" s="51"/>
      <c r="BH424" s="43">
        <v>0</v>
      </c>
      <c r="BI424" s="44">
        <v>0</v>
      </c>
      <c r="BJ424" s="45">
        <v>0</v>
      </c>
      <c r="BK424" s="43">
        <v>0</v>
      </c>
      <c r="BL424" s="46">
        <v>0</v>
      </c>
      <c r="BM424" s="43">
        <v>399.05</v>
      </c>
      <c r="BN424" s="51"/>
      <c r="BO424" s="43">
        <v>0</v>
      </c>
      <c r="BP424" s="44">
        <v>0</v>
      </c>
      <c r="BQ424" s="45">
        <v>0</v>
      </c>
      <c r="BR424" s="43">
        <v>0</v>
      </c>
      <c r="BS424" s="46">
        <v>0</v>
      </c>
      <c r="BT424" s="43">
        <v>399.05</v>
      </c>
      <c r="BU424" s="51"/>
      <c r="BV424" s="43">
        <v>0</v>
      </c>
      <c r="BW424" s="44">
        <v>0</v>
      </c>
      <c r="BX424" s="45">
        <v>0</v>
      </c>
      <c r="BY424" s="43">
        <v>0</v>
      </c>
      <c r="BZ424" s="46">
        <v>0</v>
      </c>
      <c r="CA424" s="43">
        <v>399.05</v>
      </c>
      <c r="CB424" s="51"/>
      <c r="CC424" s="43">
        <v>0</v>
      </c>
      <c r="CD424" s="44">
        <v>0</v>
      </c>
      <c r="CE424" s="45">
        <v>0</v>
      </c>
      <c r="CF424" s="43">
        <v>0</v>
      </c>
      <c r="CG424" s="46">
        <v>0</v>
      </c>
      <c r="CH424" s="43">
        <v>399.05</v>
      </c>
      <c r="CI424" s="51"/>
      <c r="CJ424" s="43">
        <v>0</v>
      </c>
      <c r="CK424" s="44">
        <v>0</v>
      </c>
      <c r="CL424" s="45">
        <v>0</v>
      </c>
      <c r="CM424" s="43">
        <v>0</v>
      </c>
      <c r="CN424" s="46">
        <v>0</v>
      </c>
      <c r="CO424" s="43">
        <v>399.05</v>
      </c>
      <c r="CP424" s="51"/>
      <c r="CQ424" s="43">
        <v>0</v>
      </c>
      <c r="CR424" s="44">
        <v>0</v>
      </c>
      <c r="CS424" s="45">
        <v>0</v>
      </c>
      <c r="CT424" s="43">
        <v>0</v>
      </c>
      <c r="CU424" s="46">
        <v>0</v>
      </c>
      <c r="CV424" s="43">
        <v>399.05</v>
      </c>
      <c r="CW424" s="51"/>
      <c r="CX424" s="43">
        <v>0</v>
      </c>
      <c r="CY424" s="44">
        <v>0</v>
      </c>
      <c r="CZ424" s="45">
        <v>0</v>
      </c>
      <c r="DA424" s="43">
        <v>0</v>
      </c>
      <c r="DB424" s="46">
        <v>0</v>
      </c>
      <c r="DC424" s="43">
        <v>399.05</v>
      </c>
      <c r="DD424" s="51"/>
      <c r="DE424" s="43">
        <v>0</v>
      </c>
      <c r="DF424" s="44">
        <v>0</v>
      </c>
      <c r="DG424" s="45">
        <v>0</v>
      </c>
      <c r="DH424" s="43">
        <v>0</v>
      </c>
      <c r="DI424" s="46">
        <v>0</v>
      </c>
      <c r="DJ424" s="43">
        <v>399.05</v>
      </c>
      <c r="DK424" s="51">
        <v>5</v>
      </c>
      <c r="DL424" s="43">
        <v>399.05</v>
      </c>
      <c r="DM424" s="44">
        <v>1</v>
      </c>
      <c r="DN424" s="45">
        <v>5</v>
      </c>
      <c r="DO424" s="43">
        <v>399.05</v>
      </c>
      <c r="DP424" s="46">
        <v>1</v>
      </c>
      <c r="DQ424" s="43">
        <v>0</v>
      </c>
      <c r="DR424" s="45">
        <v>0</v>
      </c>
      <c r="DS424" s="45">
        <v>0</v>
      </c>
      <c r="DT424" s="45"/>
      <c r="DU424" s="45">
        <v>0</v>
      </c>
      <c r="DV424" s="43">
        <v>0</v>
      </c>
      <c r="DW424" s="43">
        <v>0</v>
      </c>
      <c r="DX424" s="43">
        <v>0</v>
      </c>
      <c r="DY424" s="50">
        <v>0</v>
      </c>
      <c r="DZ424" s="50">
        <v>0</v>
      </c>
      <c r="EA424" s="52" t="s">
        <v>2076</v>
      </c>
      <c r="EB424" s="82"/>
      <c r="EC424" s="83"/>
      <c r="ED424" s="83"/>
      <c r="EE424" s="83"/>
      <c r="EF424" s="83"/>
      <c r="EG424" s="83"/>
      <c r="EH424" s="83"/>
      <c r="EI424" s="83"/>
    </row>
    <row r="425" spans="1:139" ht="38.25" customHeight="1" outlineLevel="1" x14ac:dyDescent="0.25">
      <c r="A425" s="37" t="s">
        <v>1127</v>
      </c>
      <c r="B425" s="38" t="s">
        <v>1128</v>
      </c>
      <c r="C425" s="37" t="s">
        <v>48</v>
      </c>
      <c r="D425" s="37" t="s">
        <v>1129</v>
      </c>
      <c r="E425" s="39" t="s">
        <v>63</v>
      </c>
      <c r="F425" s="39">
        <v>110</v>
      </c>
      <c r="G425" s="40">
        <v>237.09</v>
      </c>
      <c r="H425" s="40">
        <v>296.88</v>
      </c>
      <c r="I425" s="41">
        <v>32656.799999999999</v>
      </c>
      <c r="J425" s="51">
        <v>0</v>
      </c>
      <c r="K425" s="43">
        <v>0</v>
      </c>
      <c r="L425" s="44">
        <v>0</v>
      </c>
      <c r="M425" s="45">
        <v>0</v>
      </c>
      <c r="N425" s="43">
        <v>0</v>
      </c>
      <c r="O425" s="46">
        <v>0</v>
      </c>
      <c r="P425" s="43">
        <v>32656.799999999999</v>
      </c>
      <c r="Q425" s="51"/>
      <c r="R425" s="43">
        <v>0</v>
      </c>
      <c r="S425" s="44">
        <v>0</v>
      </c>
      <c r="T425" s="48">
        <v>0</v>
      </c>
      <c r="U425" s="43">
        <v>0</v>
      </c>
      <c r="V425" s="46">
        <v>0</v>
      </c>
      <c r="W425" s="43">
        <v>32656.799999999999</v>
      </c>
      <c r="X425" s="51"/>
      <c r="Y425" s="43">
        <v>0</v>
      </c>
      <c r="Z425" s="44">
        <v>0</v>
      </c>
      <c r="AA425" s="45">
        <v>0</v>
      </c>
      <c r="AB425" s="43">
        <v>0</v>
      </c>
      <c r="AC425" s="46">
        <v>0</v>
      </c>
      <c r="AD425" s="43">
        <v>32656.799999999999</v>
      </c>
      <c r="AE425" s="51"/>
      <c r="AF425" s="43">
        <v>0</v>
      </c>
      <c r="AG425" s="44">
        <v>0</v>
      </c>
      <c r="AH425" s="45">
        <v>0</v>
      </c>
      <c r="AI425" s="43">
        <v>0</v>
      </c>
      <c r="AJ425" s="46">
        <v>0</v>
      </c>
      <c r="AK425" s="43">
        <v>32656.799999999999</v>
      </c>
      <c r="AL425" s="51"/>
      <c r="AM425" s="43">
        <v>0</v>
      </c>
      <c r="AN425" s="44">
        <v>0</v>
      </c>
      <c r="AO425" s="45">
        <v>0</v>
      </c>
      <c r="AP425" s="43">
        <v>0</v>
      </c>
      <c r="AQ425" s="46">
        <v>0</v>
      </c>
      <c r="AR425" s="43">
        <v>32656.799999999999</v>
      </c>
      <c r="AS425" s="51"/>
      <c r="AT425" s="43">
        <v>0</v>
      </c>
      <c r="AU425" s="44">
        <v>0</v>
      </c>
      <c r="AV425" s="45">
        <v>0</v>
      </c>
      <c r="AW425" s="43">
        <v>0</v>
      </c>
      <c r="AX425" s="46">
        <v>0</v>
      </c>
      <c r="AY425" s="43">
        <v>32656.799999999999</v>
      </c>
      <c r="AZ425" s="51"/>
      <c r="BA425" s="43">
        <v>0</v>
      </c>
      <c r="BB425" s="44">
        <v>0</v>
      </c>
      <c r="BC425" s="45">
        <v>0</v>
      </c>
      <c r="BD425" s="43">
        <v>0</v>
      </c>
      <c r="BE425" s="46">
        <v>0</v>
      </c>
      <c r="BF425" s="43">
        <v>32656.799999999999</v>
      </c>
      <c r="BG425" s="51"/>
      <c r="BH425" s="43">
        <v>0</v>
      </c>
      <c r="BI425" s="44">
        <v>0</v>
      </c>
      <c r="BJ425" s="45">
        <v>0</v>
      </c>
      <c r="BK425" s="43">
        <v>0</v>
      </c>
      <c r="BL425" s="46">
        <v>0</v>
      </c>
      <c r="BM425" s="43">
        <v>32656.799999999999</v>
      </c>
      <c r="BN425" s="51"/>
      <c r="BO425" s="43">
        <v>0</v>
      </c>
      <c r="BP425" s="44">
        <v>0</v>
      </c>
      <c r="BQ425" s="45">
        <v>0</v>
      </c>
      <c r="BR425" s="43">
        <v>0</v>
      </c>
      <c r="BS425" s="46">
        <v>0</v>
      </c>
      <c r="BT425" s="43">
        <v>32656.799999999999</v>
      </c>
      <c r="BU425" s="51"/>
      <c r="BV425" s="43">
        <v>0</v>
      </c>
      <c r="BW425" s="44">
        <v>0</v>
      </c>
      <c r="BX425" s="45">
        <v>0</v>
      </c>
      <c r="BY425" s="43">
        <v>0</v>
      </c>
      <c r="BZ425" s="46">
        <v>0</v>
      </c>
      <c r="CA425" s="43">
        <v>32656.799999999999</v>
      </c>
      <c r="CB425" s="51"/>
      <c r="CC425" s="43">
        <v>0</v>
      </c>
      <c r="CD425" s="44">
        <v>0</v>
      </c>
      <c r="CE425" s="45">
        <v>0</v>
      </c>
      <c r="CF425" s="43">
        <v>0</v>
      </c>
      <c r="CG425" s="46">
        <v>0</v>
      </c>
      <c r="CH425" s="43">
        <v>32656.799999999999</v>
      </c>
      <c r="CI425" s="51"/>
      <c r="CJ425" s="43">
        <v>0</v>
      </c>
      <c r="CK425" s="44">
        <v>0</v>
      </c>
      <c r="CL425" s="45">
        <v>0</v>
      </c>
      <c r="CM425" s="43">
        <v>0</v>
      </c>
      <c r="CN425" s="46">
        <v>0</v>
      </c>
      <c r="CO425" s="43">
        <v>32656.799999999999</v>
      </c>
      <c r="CP425" s="51"/>
      <c r="CQ425" s="43">
        <v>0</v>
      </c>
      <c r="CR425" s="44">
        <v>0</v>
      </c>
      <c r="CS425" s="45">
        <v>0</v>
      </c>
      <c r="CT425" s="43">
        <v>0</v>
      </c>
      <c r="CU425" s="46">
        <v>0</v>
      </c>
      <c r="CV425" s="43">
        <v>32656.799999999999</v>
      </c>
      <c r="CW425" s="51"/>
      <c r="CX425" s="43">
        <v>0</v>
      </c>
      <c r="CY425" s="44">
        <v>0</v>
      </c>
      <c r="CZ425" s="45">
        <v>0</v>
      </c>
      <c r="DA425" s="43">
        <v>0</v>
      </c>
      <c r="DB425" s="46">
        <v>0</v>
      </c>
      <c r="DC425" s="43">
        <v>32656.799999999999</v>
      </c>
      <c r="DD425" s="51"/>
      <c r="DE425" s="43">
        <v>0</v>
      </c>
      <c r="DF425" s="44">
        <v>0</v>
      </c>
      <c r="DG425" s="45">
        <v>0</v>
      </c>
      <c r="DH425" s="43">
        <v>0</v>
      </c>
      <c r="DI425" s="46">
        <v>0</v>
      </c>
      <c r="DJ425" s="43">
        <v>32656.799999999999</v>
      </c>
      <c r="DK425" s="51">
        <v>107</v>
      </c>
      <c r="DL425" s="43">
        <v>31766.16</v>
      </c>
      <c r="DM425" s="44">
        <v>0.97272727272727277</v>
      </c>
      <c r="DN425" s="45">
        <v>107</v>
      </c>
      <c r="DO425" s="43">
        <v>31766.16</v>
      </c>
      <c r="DP425" s="46">
        <v>0.97272727272727277</v>
      </c>
      <c r="DQ425" s="43">
        <v>890.63999999999942</v>
      </c>
      <c r="DR425" s="45">
        <v>0</v>
      </c>
      <c r="DS425" s="45">
        <v>0</v>
      </c>
      <c r="DT425" s="45"/>
      <c r="DU425" s="45">
        <v>3</v>
      </c>
      <c r="DV425" s="43">
        <v>0</v>
      </c>
      <c r="DW425" s="43">
        <v>0</v>
      </c>
      <c r="DX425" s="43">
        <v>0</v>
      </c>
      <c r="DY425" s="50">
        <v>890.64</v>
      </c>
      <c r="DZ425" s="50">
        <v>0</v>
      </c>
      <c r="EA425" s="52" t="s">
        <v>2076</v>
      </c>
      <c r="EB425" s="82"/>
      <c r="EC425" s="83"/>
      <c r="ED425" s="83"/>
      <c r="EE425" s="83"/>
      <c r="EF425" s="83"/>
      <c r="EG425" s="83"/>
      <c r="EH425" s="83"/>
      <c r="EI425" s="83"/>
    </row>
    <row r="426" spans="1:139" ht="25.5" customHeight="1" outlineLevel="1" x14ac:dyDescent="0.25">
      <c r="A426" s="37" t="s">
        <v>1130</v>
      </c>
      <c r="B426" s="38" t="s">
        <v>1131</v>
      </c>
      <c r="C426" s="37" t="s">
        <v>48</v>
      </c>
      <c r="D426" s="37" t="s">
        <v>1132</v>
      </c>
      <c r="E426" s="39" t="s">
        <v>63</v>
      </c>
      <c r="F426" s="39">
        <v>18</v>
      </c>
      <c r="G426" s="40">
        <v>54.21</v>
      </c>
      <c r="H426" s="40">
        <v>67.88</v>
      </c>
      <c r="I426" s="41">
        <v>1221.8399999999999</v>
      </c>
      <c r="J426" s="51">
        <v>0</v>
      </c>
      <c r="K426" s="43">
        <v>0</v>
      </c>
      <c r="L426" s="44">
        <v>0</v>
      </c>
      <c r="M426" s="45">
        <v>0</v>
      </c>
      <c r="N426" s="43">
        <v>0</v>
      </c>
      <c r="O426" s="46">
        <v>0</v>
      </c>
      <c r="P426" s="43">
        <v>1221.8399999999999</v>
      </c>
      <c r="Q426" s="51"/>
      <c r="R426" s="43">
        <v>0</v>
      </c>
      <c r="S426" s="44">
        <v>0</v>
      </c>
      <c r="T426" s="48">
        <v>0</v>
      </c>
      <c r="U426" s="43">
        <v>0</v>
      </c>
      <c r="V426" s="46">
        <v>0</v>
      </c>
      <c r="W426" s="43">
        <v>1221.8399999999999</v>
      </c>
      <c r="X426" s="51"/>
      <c r="Y426" s="43">
        <v>0</v>
      </c>
      <c r="Z426" s="44">
        <v>0</v>
      </c>
      <c r="AA426" s="45">
        <v>0</v>
      </c>
      <c r="AB426" s="43">
        <v>0</v>
      </c>
      <c r="AC426" s="46">
        <v>0</v>
      </c>
      <c r="AD426" s="43">
        <v>1221.8399999999999</v>
      </c>
      <c r="AE426" s="51"/>
      <c r="AF426" s="43">
        <v>0</v>
      </c>
      <c r="AG426" s="44">
        <v>0</v>
      </c>
      <c r="AH426" s="45">
        <v>0</v>
      </c>
      <c r="AI426" s="43">
        <v>0</v>
      </c>
      <c r="AJ426" s="46">
        <v>0</v>
      </c>
      <c r="AK426" s="43">
        <v>1221.8399999999999</v>
      </c>
      <c r="AL426" s="51"/>
      <c r="AM426" s="43">
        <v>0</v>
      </c>
      <c r="AN426" s="44">
        <v>0</v>
      </c>
      <c r="AO426" s="45">
        <v>0</v>
      </c>
      <c r="AP426" s="43">
        <v>0</v>
      </c>
      <c r="AQ426" s="46">
        <v>0</v>
      </c>
      <c r="AR426" s="43">
        <v>1221.8399999999999</v>
      </c>
      <c r="AS426" s="51"/>
      <c r="AT426" s="43">
        <v>0</v>
      </c>
      <c r="AU426" s="44">
        <v>0</v>
      </c>
      <c r="AV426" s="45">
        <v>0</v>
      </c>
      <c r="AW426" s="43">
        <v>0</v>
      </c>
      <c r="AX426" s="46">
        <v>0</v>
      </c>
      <c r="AY426" s="43">
        <v>1221.8399999999999</v>
      </c>
      <c r="AZ426" s="51"/>
      <c r="BA426" s="43">
        <v>0</v>
      </c>
      <c r="BB426" s="44">
        <v>0</v>
      </c>
      <c r="BC426" s="45">
        <v>0</v>
      </c>
      <c r="BD426" s="43">
        <v>0</v>
      </c>
      <c r="BE426" s="46">
        <v>0</v>
      </c>
      <c r="BF426" s="43">
        <v>1221.8399999999999</v>
      </c>
      <c r="BG426" s="51"/>
      <c r="BH426" s="43">
        <v>0</v>
      </c>
      <c r="BI426" s="44">
        <v>0</v>
      </c>
      <c r="BJ426" s="45">
        <v>0</v>
      </c>
      <c r="BK426" s="43">
        <v>0</v>
      </c>
      <c r="BL426" s="46">
        <v>0</v>
      </c>
      <c r="BM426" s="43">
        <v>1221.8399999999999</v>
      </c>
      <c r="BN426" s="51"/>
      <c r="BO426" s="43">
        <v>0</v>
      </c>
      <c r="BP426" s="44">
        <v>0</v>
      </c>
      <c r="BQ426" s="45">
        <v>0</v>
      </c>
      <c r="BR426" s="43">
        <v>0</v>
      </c>
      <c r="BS426" s="46">
        <v>0</v>
      </c>
      <c r="BT426" s="43">
        <v>1221.8399999999999</v>
      </c>
      <c r="BU426" s="51"/>
      <c r="BV426" s="43">
        <v>0</v>
      </c>
      <c r="BW426" s="44">
        <v>0</v>
      </c>
      <c r="BX426" s="45">
        <v>0</v>
      </c>
      <c r="BY426" s="43">
        <v>0</v>
      </c>
      <c r="BZ426" s="46">
        <v>0</v>
      </c>
      <c r="CA426" s="43">
        <v>1221.8399999999999</v>
      </c>
      <c r="CB426" s="51"/>
      <c r="CC426" s="43">
        <v>0</v>
      </c>
      <c r="CD426" s="44">
        <v>0</v>
      </c>
      <c r="CE426" s="45">
        <v>0</v>
      </c>
      <c r="CF426" s="43">
        <v>0</v>
      </c>
      <c r="CG426" s="46">
        <v>0</v>
      </c>
      <c r="CH426" s="43">
        <v>1221.8399999999999</v>
      </c>
      <c r="CI426" s="51"/>
      <c r="CJ426" s="43">
        <v>0</v>
      </c>
      <c r="CK426" s="44">
        <v>0</v>
      </c>
      <c r="CL426" s="45">
        <v>0</v>
      </c>
      <c r="CM426" s="43">
        <v>0</v>
      </c>
      <c r="CN426" s="46">
        <v>0</v>
      </c>
      <c r="CO426" s="43">
        <v>1221.8399999999999</v>
      </c>
      <c r="CP426" s="51"/>
      <c r="CQ426" s="43">
        <v>0</v>
      </c>
      <c r="CR426" s="44">
        <v>0</v>
      </c>
      <c r="CS426" s="45">
        <v>0</v>
      </c>
      <c r="CT426" s="43">
        <v>0</v>
      </c>
      <c r="CU426" s="46">
        <v>0</v>
      </c>
      <c r="CV426" s="43">
        <v>1221.8399999999999</v>
      </c>
      <c r="CW426" s="51">
        <v>15</v>
      </c>
      <c r="CX426" s="43">
        <v>1018.1999999999999</v>
      </c>
      <c r="CY426" s="44">
        <v>0.83333333333333337</v>
      </c>
      <c r="CZ426" s="45">
        <v>15</v>
      </c>
      <c r="DA426" s="43">
        <v>1018.1999999999999</v>
      </c>
      <c r="DB426" s="46">
        <v>0.83333333333333337</v>
      </c>
      <c r="DC426" s="43">
        <v>203.64</v>
      </c>
      <c r="DD426" s="51"/>
      <c r="DE426" s="43">
        <v>0</v>
      </c>
      <c r="DF426" s="44">
        <v>0</v>
      </c>
      <c r="DG426" s="45">
        <v>15</v>
      </c>
      <c r="DH426" s="43">
        <v>1018.1999999999999</v>
      </c>
      <c r="DI426" s="46">
        <v>0.83333333333333337</v>
      </c>
      <c r="DJ426" s="43">
        <v>203.64</v>
      </c>
      <c r="DK426" s="51">
        <v>3</v>
      </c>
      <c r="DL426" s="43">
        <v>203.64</v>
      </c>
      <c r="DM426" s="44">
        <v>0.16666666666666666</v>
      </c>
      <c r="DN426" s="45">
        <v>18</v>
      </c>
      <c r="DO426" s="43">
        <v>1221.8399999999999</v>
      </c>
      <c r="DP426" s="46">
        <v>1</v>
      </c>
      <c r="DQ426" s="43">
        <v>0</v>
      </c>
      <c r="DR426" s="45">
        <v>0</v>
      </c>
      <c r="DS426" s="45">
        <v>0</v>
      </c>
      <c r="DT426" s="45"/>
      <c r="DU426" s="45">
        <v>0</v>
      </c>
      <c r="DV426" s="43">
        <v>0</v>
      </c>
      <c r="DW426" s="43">
        <v>0</v>
      </c>
      <c r="DX426" s="43">
        <v>0</v>
      </c>
      <c r="DY426" s="50">
        <v>0</v>
      </c>
      <c r="DZ426" s="50">
        <v>0</v>
      </c>
      <c r="EA426" s="52" t="s">
        <v>2076</v>
      </c>
      <c r="EB426" s="82"/>
      <c r="EC426" s="83"/>
      <c r="ED426" s="83"/>
      <c r="EE426" s="83"/>
      <c r="EF426" s="83"/>
      <c r="EG426" s="83"/>
      <c r="EH426" s="83"/>
      <c r="EI426" s="83"/>
    </row>
    <row r="427" spans="1:139" ht="51" customHeight="1" outlineLevel="1" x14ac:dyDescent="0.25">
      <c r="A427" s="37" t="s">
        <v>1133</v>
      </c>
      <c r="B427" s="38" t="s">
        <v>1134</v>
      </c>
      <c r="C427" s="37" t="s">
        <v>48</v>
      </c>
      <c r="D427" s="37" t="s">
        <v>1135</v>
      </c>
      <c r="E427" s="39" t="s">
        <v>63</v>
      </c>
      <c r="F427" s="39">
        <v>16</v>
      </c>
      <c r="G427" s="40">
        <v>230.89</v>
      </c>
      <c r="H427" s="40">
        <v>289.12</v>
      </c>
      <c r="I427" s="41">
        <v>4625.92</v>
      </c>
      <c r="J427" s="51">
        <v>0</v>
      </c>
      <c r="K427" s="43">
        <v>0</v>
      </c>
      <c r="L427" s="44">
        <v>0</v>
      </c>
      <c r="M427" s="45">
        <v>0</v>
      </c>
      <c r="N427" s="43">
        <v>0</v>
      </c>
      <c r="O427" s="46">
        <v>0</v>
      </c>
      <c r="P427" s="43">
        <v>4625.92</v>
      </c>
      <c r="Q427" s="51"/>
      <c r="R427" s="43">
        <v>0</v>
      </c>
      <c r="S427" s="44">
        <v>0</v>
      </c>
      <c r="T427" s="48">
        <v>0</v>
      </c>
      <c r="U427" s="43">
        <v>0</v>
      </c>
      <c r="V427" s="46">
        <v>0</v>
      </c>
      <c r="W427" s="43">
        <v>4625.92</v>
      </c>
      <c r="X427" s="51"/>
      <c r="Y427" s="43">
        <v>0</v>
      </c>
      <c r="Z427" s="44">
        <v>0</v>
      </c>
      <c r="AA427" s="45">
        <v>0</v>
      </c>
      <c r="AB427" s="43">
        <v>0</v>
      </c>
      <c r="AC427" s="46">
        <v>0</v>
      </c>
      <c r="AD427" s="43">
        <v>4625.92</v>
      </c>
      <c r="AE427" s="51"/>
      <c r="AF427" s="43">
        <v>0</v>
      </c>
      <c r="AG427" s="44">
        <v>0</v>
      </c>
      <c r="AH427" s="45">
        <v>0</v>
      </c>
      <c r="AI427" s="43">
        <v>0</v>
      </c>
      <c r="AJ427" s="46">
        <v>0</v>
      </c>
      <c r="AK427" s="43">
        <v>4625.92</v>
      </c>
      <c r="AL427" s="51"/>
      <c r="AM427" s="43">
        <v>0</v>
      </c>
      <c r="AN427" s="44">
        <v>0</v>
      </c>
      <c r="AO427" s="45">
        <v>0</v>
      </c>
      <c r="AP427" s="43">
        <v>0</v>
      </c>
      <c r="AQ427" s="46">
        <v>0</v>
      </c>
      <c r="AR427" s="43">
        <v>4625.92</v>
      </c>
      <c r="AS427" s="51"/>
      <c r="AT427" s="43">
        <v>0</v>
      </c>
      <c r="AU427" s="44">
        <v>0</v>
      </c>
      <c r="AV427" s="45">
        <v>0</v>
      </c>
      <c r="AW427" s="43">
        <v>0</v>
      </c>
      <c r="AX427" s="46">
        <v>0</v>
      </c>
      <c r="AY427" s="43">
        <v>4625.92</v>
      </c>
      <c r="AZ427" s="51"/>
      <c r="BA427" s="43">
        <v>0</v>
      </c>
      <c r="BB427" s="44">
        <v>0</v>
      </c>
      <c r="BC427" s="45">
        <v>0</v>
      </c>
      <c r="BD427" s="43">
        <v>0</v>
      </c>
      <c r="BE427" s="46">
        <v>0</v>
      </c>
      <c r="BF427" s="43">
        <v>4625.92</v>
      </c>
      <c r="BG427" s="51"/>
      <c r="BH427" s="43">
        <v>0</v>
      </c>
      <c r="BI427" s="44">
        <v>0</v>
      </c>
      <c r="BJ427" s="45">
        <v>0</v>
      </c>
      <c r="BK427" s="43">
        <v>0</v>
      </c>
      <c r="BL427" s="46">
        <v>0</v>
      </c>
      <c r="BM427" s="43">
        <v>4625.92</v>
      </c>
      <c r="BN427" s="51"/>
      <c r="BO427" s="43">
        <v>0</v>
      </c>
      <c r="BP427" s="44">
        <v>0</v>
      </c>
      <c r="BQ427" s="45">
        <v>0</v>
      </c>
      <c r="BR427" s="43">
        <v>0</v>
      </c>
      <c r="BS427" s="46">
        <v>0</v>
      </c>
      <c r="BT427" s="43">
        <v>4625.92</v>
      </c>
      <c r="BU427" s="51"/>
      <c r="BV427" s="43">
        <v>0</v>
      </c>
      <c r="BW427" s="44">
        <v>0</v>
      </c>
      <c r="BX427" s="45">
        <v>0</v>
      </c>
      <c r="BY427" s="43">
        <v>0</v>
      </c>
      <c r="BZ427" s="46">
        <v>0</v>
      </c>
      <c r="CA427" s="43">
        <v>4625.92</v>
      </c>
      <c r="CB427" s="51"/>
      <c r="CC427" s="43">
        <v>0</v>
      </c>
      <c r="CD427" s="44">
        <v>0</v>
      </c>
      <c r="CE427" s="45">
        <v>0</v>
      </c>
      <c r="CF427" s="43">
        <v>0</v>
      </c>
      <c r="CG427" s="46">
        <v>0</v>
      </c>
      <c r="CH427" s="43">
        <v>4625.92</v>
      </c>
      <c r="CI427" s="51"/>
      <c r="CJ427" s="43">
        <v>0</v>
      </c>
      <c r="CK427" s="44">
        <v>0</v>
      </c>
      <c r="CL427" s="45">
        <v>0</v>
      </c>
      <c r="CM427" s="43">
        <v>0</v>
      </c>
      <c r="CN427" s="46">
        <v>0</v>
      </c>
      <c r="CO427" s="43">
        <v>4625.92</v>
      </c>
      <c r="CP427" s="51"/>
      <c r="CQ427" s="43">
        <v>0</v>
      </c>
      <c r="CR427" s="44">
        <v>0</v>
      </c>
      <c r="CS427" s="45">
        <v>0</v>
      </c>
      <c r="CT427" s="43">
        <v>0</v>
      </c>
      <c r="CU427" s="46">
        <v>0</v>
      </c>
      <c r="CV427" s="43">
        <v>4625.92</v>
      </c>
      <c r="CW427" s="51"/>
      <c r="CX427" s="43">
        <v>0</v>
      </c>
      <c r="CY427" s="44">
        <v>0</v>
      </c>
      <c r="CZ427" s="45">
        <v>0</v>
      </c>
      <c r="DA427" s="43">
        <v>0</v>
      </c>
      <c r="DB427" s="46">
        <v>0</v>
      </c>
      <c r="DC427" s="43">
        <v>4625.92</v>
      </c>
      <c r="DD427" s="51"/>
      <c r="DE427" s="43">
        <v>0</v>
      </c>
      <c r="DF427" s="44">
        <v>0</v>
      </c>
      <c r="DG427" s="45">
        <v>0</v>
      </c>
      <c r="DH427" s="43">
        <v>0</v>
      </c>
      <c r="DI427" s="46">
        <v>0</v>
      </c>
      <c r="DJ427" s="43">
        <v>4625.92</v>
      </c>
      <c r="DK427" s="51">
        <v>16</v>
      </c>
      <c r="DL427" s="43">
        <v>4625.92</v>
      </c>
      <c r="DM427" s="44">
        <v>1</v>
      </c>
      <c r="DN427" s="45">
        <v>16</v>
      </c>
      <c r="DO427" s="43">
        <v>4625.92</v>
      </c>
      <c r="DP427" s="46">
        <v>1</v>
      </c>
      <c r="DQ427" s="43">
        <v>0</v>
      </c>
      <c r="DR427" s="45">
        <v>0</v>
      </c>
      <c r="DS427" s="45">
        <v>0</v>
      </c>
      <c r="DT427" s="45"/>
      <c r="DU427" s="45">
        <v>0</v>
      </c>
      <c r="DV427" s="43">
        <v>0</v>
      </c>
      <c r="DW427" s="43">
        <v>0</v>
      </c>
      <c r="DX427" s="43">
        <v>0</v>
      </c>
      <c r="DY427" s="50">
        <v>0</v>
      </c>
      <c r="DZ427" s="50">
        <v>0</v>
      </c>
      <c r="EA427" s="52" t="s">
        <v>2076</v>
      </c>
      <c r="EB427" s="82"/>
      <c r="EC427" s="83"/>
      <c r="ED427" s="83"/>
      <c r="EE427" s="83"/>
      <c r="EF427" s="83"/>
      <c r="EG427" s="83"/>
      <c r="EH427" s="83"/>
      <c r="EI427" s="83"/>
    </row>
    <row r="428" spans="1:139" ht="38.25" customHeight="1" outlineLevel="1" x14ac:dyDescent="0.25">
      <c r="A428" s="37" t="s">
        <v>1136</v>
      </c>
      <c r="B428" s="38" t="s">
        <v>1137</v>
      </c>
      <c r="C428" s="37" t="s">
        <v>48</v>
      </c>
      <c r="D428" s="37" t="s">
        <v>1138</v>
      </c>
      <c r="E428" s="39" t="s">
        <v>543</v>
      </c>
      <c r="F428" s="39">
        <v>15</v>
      </c>
      <c r="G428" s="40">
        <v>135.11000000000001</v>
      </c>
      <c r="H428" s="40">
        <v>169.18</v>
      </c>
      <c r="I428" s="41">
        <v>2537.6999999999998</v>
      </c>
      <c r="J428" s="53">
        <v>0</v>
      </c>
      <c r="K428" s="43">
        <v>0</v>
      </c>
      <c r="L428" s="44">
        <v>0</v>
      </c>
      <c r="M428" s="45">
        <v>0</v>
      </c>
      <c r="N428" s="43">
        <v>0</v>
      </c>
      <c r="O428" s="46">
        <v>0</v>
      </c>
      <c r="P428" s="43">
        <v>2537.6999999999998</v>
      </c>
      <c r="Q428" s="53"/>
      <c r="R428" s="43">
        <v>0</v>
      </c>
      <c r="S428" s="44">
        <v>0</v>
      </c>
      <c r="T428" s="48">
        <v>0</v>
      </c>
      <c r="U428" s="43">
        <v>0</v>
      </c>
      <c r="V428" s="46">
        <v>0</v>
      </c>
      <c r="W428" s="43">
        <v>2537.6999999999998</v>
      </c>
      <c r="X428" s="53"/>
      <c r="Y428" s="43">
        <v>0</v>
      </c>
      <c r="Z428" s="44">
        <v>0</v>
      </c>
      <c r="AA428" s="45">
        <v>0</v>
      </c>
      <c r="AB428" s="43">
        <v>0</v>
      </c>
      <c r="AC428" s="46">
        <v>0</v>
      </c>
      <c r="AD428" s="43">
        <v>2537.6999999999998</v>
      </c>
      <c r="AE428" s="53"/>
      <c r="AF428" s="43">
        <v>0</v>
      </c>
      <c r="AG428" s="44">
        <v>0</v>
      </c>
      <c r="AH428" s="45">
        <v>0</v>
      </c>
      <c r="AI428" s="43">
        <v>0</v>
      </c>
      <c r="AJ428" s="46">
        <v>0</v>
      </c>
      <c r="AK428" s="43">
        <v>2537.6999999999998</v>
      </c>
      <c r="AL428" s="53"/>
      <c r="AM428" s="43">
        <v>0</v>
      </c>
      <c r="AN428" s="44">
        <v>0</v>
      </c>
      <c r="AO428" s="45">
        <v>0</v>
      </c>
      <c r="AP428" s="43">
        <v>0</v>
      </c>
      <c r="AQ428" s="46">
        <v>0</v>
      </c>
      <c r="AR428" s="43">
        <v>2537.6999999999998</v>
      </c>
      <c r="AS428" s="53"/>
      <c r="AT428" s="43">
        <v>0</v>
      </c>
      <c r="AU428" s="44">
        <v>0</v>
      </c>
      <c r="AV428" s="45">
        <v>0</v>
      </c>
      <c r="AW428" s="43">
        <v>0</v>
      </c>
      <c r="AX428" s="46">
        <v>0</v>
      </c>
      <c r="AY428" s="43">
        <v>2537.6999999999998</v>
      </c>
      <c r="AZ428" s="53"/>
      <c r="BA428" s="43">
        <v>0</v>
      </c>
      <c r="BB428" s="44">
        <v>0</v>
      </c>
      <c r="BC428" s="45">
        <v>0</v>
      </c>
      <c r="BD428" s="43">
        <v>0</v>
      </c>
      <c r="BE428" s="46">
        <v>0</v>
      </c>
      <c r="BF428" s="43">
        <v>2537.6999999999998</v>
      </c>
      <c r="BG428" s="53"/>
      <c r="BH428" s="43">
        <v>0</v>
      </c>
      <c r="BI428" s="44">
        <v>0</v>
      </c>
      <c r="BJ428" s="45">
        <v>0</v>
      </c>
      <c r="BK428" s="43">
        <v>0</v>
      </c>
      <c r="BL428" s="46">
        <v>0</v>
      </c>
      <c r="BM428" s="43">
        <v>2537.6999999999998</v>
      </c>
      <c r="BN428" s="53"/>
      <c r="BO428" s="43">
        <v>0</v>
      </c>
      <c r="BP428" s="44">
        <v>0</v>
      </c>
      <c r="BQ428" s="45">
        <v>0</v>
      </c>
      <c r="BR428" s="43">
        <v>0</v>
      </c>
      <c r="BS428" s="46">
        <v>0</v>
      </c>
      <c r="BT428" s="43">
        <v>2537.6999999999998</v>
      </c>
      <c r="BU428" s="53"/>
      <c r="BV428" s="43">
        <v>0</v>
      </c>
      <c r="BW428" s="44">
        <v>0</v>
      </c>
      <c r="BX428" s="45">
        <v>0</v>
      </c>
      <c r="BY428" s="43">
        <v>0</v>
      </c>
      <c r="BZ428" s="46">
        <v>0</v>
      </c>
      <c r="CA428" s="43">
        <v>2537.6999999999998</v>
      </c>
      <c r="CB428" s="53"/>
      <c r="CC428" s="43">
        <v>0</v>
      </c>
      <c r="CD428" s="44">
        <v>0</v>
      </c>
      <c r="CE428" s="45">
        <v>0</v>
      </c>
      <c r="CF428" s="43">
        <v>0</v>
      </c>
      <c r="CG428" s="46">
        <v>0</v>
      </c>
      <c r="CH428" s="43">
        <v>2537.6999999999998</v>
      </c>
      <c r="CI428" s="53"/>
      <c r="CJ428" s="43">
        <v>0</v>
      </c>
      <c r="CK428" s="44">
        <v>0</v>
      </c>
      <c r="CL428" s="45">
        <v>0</v>
      </c>
      <c r="CM428" s="43">
        <v>0</v>
      </c>
      <c r="CN428" s="46">
        <v>0</v>
      </c>
      <c r="CO428" s="43">
        <v>2537.6999999999998</v>
      </c>
      <c r="CP428" s="53"/>
      <c r="CQ428" s="43">
        <v>0</v>
      </c>
      <c r="CR428" s="44">
        <v>0</v>
      </c>
      <c r="CS428" s="45">
        <v>0</v>
      </c>
      <c r="CT428" s="43">
        <v>0</v>
      </c>
      <c r="CU428" s="46">
        <v>0</v>
      </c>
      <c r="CV428" s="43">
        <v>2537.6999999999998</v>
      </c>
      <c r="CW428" s="53"/>
      <c r="CX428" s="43">
        <v>0</v>
      </c>
      <c r="CY428" s="44">
        <v>0</v>
      </c>
      <c r="CZ428" s="45">
        <v>0</v>
      </c>
      <c r="DA428" s="43">
        <v>0</v>
      </c>
      <c r="DB428" s="46">
        <v>0</v>
      </c>
      <c r="DC428" s="43">
        <v>2537.6999999999998</v>
      </c>
      <c r="DD428" s="53"/>
      <c r="DE428" s="43">
        <v>0</v>
      </c>
      <c r="DF428" s="44">
        <v>0</v>
      </c>
      <c r="DG428" s="45">
        <v>0</v>
      </c>
      <c r="DH428" s="43">
        <v>0</v>
      </c>
      <c r="DI428" s="46">
        <v>0</v>
      </c>
      <c r="DJ428" s="43">
        <v>2537.6999999999998</v>
      </c>
      <c r="DK428" s="53"/>
      <c r="DL428" s="43">
        <v>0</v>
      </c>
      <c r="DM428" s="44">
        <v>0</v>
      </c>
      <c r="DN428" s="45">
        <v>0</v>
      </c>
      <c r="DO428" s="43">
        <v>0</v>
      </c>
      <c r="DP428" s="46">
        <v>0</v>
      </c>
      <c r="DQ428" s="43">
        <v>2537.6999999999998</v>
      </c>
      <c r="DR428" s="45">
        <v>15</v>
      </c>
      <c r="DS428" s="45">
        <v>0</v>
      </c>
      <c r="DT428" s="45"/>
      <c r="DU428" s="45">
        <v>0</v>
      </c>
      <c r="DV428" s="43">
        <v>2537.7000000000003</v>
      </c>
      <c r="DW428" s="43">
        <v>0</v>
      </c>
      <c r="DX428" s="43">
        <v>0</v>
      </c>
      <c r="DY428" s="50">
        <v>0</v>
      </c>
      <c r="DZ428" s="50">
        <v>95.41752000000001</v>
      </c>
      <c r="EA428" s="52">
        <v>1</v>
      </c>
      <c r="EB428" s="82"/>
      <c r="EC428" s="83"/>
      <c r="ED428" s="83"/>
      <c r="EE428" s="83"/>
      <c r="EF428" s="83"/>
      <c r="EG428" s="83"/>
      <c r="EH428" s="83"/>
      <c r="EI428" s="83"/>
    </row>
    <row r="429" spans="1:139" ht="38.25" customHeight="1" x14ac:dyDescent="0.25">
      <c r="A429" s="29">
        <v>8</v>
      </c>
      <c r="B429" s="29"/>
      <c r="C429" s="29"/>
      <c r="D429" s="29" t="s">
        <v>1139</v>
      </c>
      <c r="E429" s="29"/>
      <c r="F429" s="29"/>
      <c r="G429" s="31"/>
      <c r="H429" s="31"/>
      <c r="I429" s="32">
        <v>0</v>
      </c>
      <c r="J429" s="33"/>
      <c r="K429" s="32">
        <v>0</v>
      </c>
      <c r="L429" s="34" t="e">
        <v>#DIV/0!</v>
      </c>
      <c r="M429" s="35"/>
      <c r="N429" s="32">
        <v>0</v>
      </c>
      <c r="O429" s="36" t="e">
        <v>#DIV/0!</v>
      </c>
      <c r="P429" s="32">
        <v>36711.624999999993</v>
      </c>
      <c r="Q429" s="33"/>
      <c r="R429" s="32">
        <v>0</v>
      </c>
      <c r="S429" s="34" t="e">
        <v>#DIV/0!</v>
      </c>
      <c r="T429" s="35"/>
      <c r="U429" s="32">
        <v>0</v>
      </c>
      <c r="V429" s="36" t="e">
        <v>#DIV/0!</v>
      </c>
      <c r="W429" s="32">
        <v>36711.624999999993</v>
      </c>
      <c r="X429" s="33"/>
      <c r="Y429" s="32">
        <v>0</v>
      </c>
      <c r="Z429" s="34" t="e">
        <v>#DIV/0!</v>
      </c>
      <c r="AA429" s="35"/>
      <c r="AB429" s="32">
        <v>0</v>
      </c>
      <c r="AC429" s="36" t="e">
        <v>#DIV/0!</v>
      </c>
      <c r="AD429" s="32">
        <v>36711.624999999993</v>
      </c>
      <c r="AE429" s="33"/>
      <c r="AF429" s="32">
        <v>0</v>
      </c>
      <c r="AG429" s="34" t="e">
        <v>#DIV/0!</v>
      </c>
      <c r="AH429" s="35"/>
      <c r="AI429" s="32">
        <v>0</v>
      </c>
      <c r="AJ429" s="36" t="e">
        <v>#DIV/0!</v>
      </c>
      <c r="AK429" s="32">
        <v>36711.624999999993</v>
      </c>
      <c r="AL429" s="33"/>
      <c r="AM429" s="32">
        <v>0</v>
      </c>
      <c r="AN429" s="34" t="e">
        <v>#DIV/0!</v>
      </c>
      <c r="AO429" s="35"/>
      <c r="AP429" s="32">
        <v>0</v>
      </c>
      <c r="AQ429" s="36" t="e">
        <v>#DIV/0!</v>
      </c>
      <c r="AR429" s="32">
        <v>36711.624999999993</v>
      </c>
      <c r="AS429" s="33"/>
      <c r="AT429" s="32">
        <v>0</v>
      </c>
      <c r="AU429" s="34" t="e">
        <v>#DIV/0!</v>
      </c>
      <c r="AV429" s="35"/>
      <c r="AW429" s="32">
        <v>0</v>
      </c>
      <c r="AX429" s="36" t="e">
        <v>#DIV/0!</v>
      </c>
      <c r="AY429" s="32">
        <v>36711.624999999993</v>
      </c>
      <c r="AZ429" s="33"/>
      <c r="BA429" s="32">
        <v>3757.9712</v>
      </c>
      <c r="BB429" s="34" t="e">
        <v>#DIV/0!</v>
      </c>
      <c r="BC429" s="35"/>
      <c r="BD429" s="32">
        <v>3757.9712</v>
      </c>
      <c r="BE429" s="36" t="e">
        <v>#DIV/0!</v>
      </c>
      <c r="BF429" s="32">
        <v>32953.653799999993</v>
      </c>
      <c r="BG429" s="33"/>
      <c r="BH429" s="32">
        <v>0</v>
      </c>
      <c r="BI429" s="34" t="e">
        <v>#DIV/0!</v>
      </c>
      <c r="BJ429" s="35"/>
      <c r="BK429" s="32">
        <v>3757.9712</v>
      </c>
      <c r="BL429" s="36" t="e">
        <v>#DIV/0!</v>
      </c>
      <c r="BM429" s="32">
        <v>32953.653799999993</v>
      </c>
      <c r="BN429" s="33"/>
      <c r="BO429" s="32">
        <v>437.262</v>
      </c>
      <c r="BP429" s="34" t="e">
        <v>#DIV/0!</v>
      </c>
      <c r="BQ429" s="35"/>
      <c r="BR429" s="32">
        <v>4195.2331999999997</v>
      </c>
      <c r="BS429" s="36" t="e">
        <v>#DIV/0!</v>
      </c>
      <c r="BT429" s="32">
        <v>32516.391799999998</v>
      </c>
      <c r="BU429" s="33"/>
      <c r="BV429" s="32">
        <v>0</v>
      </c>
      <c r="BW429" s="34" t="e">
        <v>#DIV/0!</v>
      </c>
      <c r="BX429" s="35"/>
      <c r="BY429" s="32">
        <v>4195.2331999999997</v>
      </c>
      <c r="BZ429" s="36" t="e">
        <v>#DIV/0!</v>
      </c>
      <c r="CA429" s="32">
        <v>32516.391799999998</v>
      </c>
      <c r="CB429" s="33"/>
      <c r="CC429" s="32">
        <v>0</v>
      </c>
      <c r="CD429" s="34" t="e">
        <v>#DIV/0!</v>
      </c>
      <c r="CE429" s="35"/>
      <c r="CF429" s="32">
        <v>4195.2331999999997</v>
      </c>
      <c r="CG429" s="36" t="e">
        <v>#DIV/0!</v>
      </c>
      <c r="CH429" s="32">
        <v>32516.391799999998</v>
      </c>
      <c r="CI429" s="33"/>
      <c r="CJ429" s="32">
        <v>11500.702400000002</v>
      </c>
      <c r="CK429" s="34" t="e">
        <v>#DIV/0!</v>
      </c>
      <c r="CL429" s="35"/>
      <c r="CM429" s="32">
        <v>15695.935600000003</v>
      </c>
      <c r="CN429" s="36">
        <v>0</v>
      </c>
      <c r="CO429" s="32">
        <v>21015.689400000007</v>
      </c>
      <c r="CP429" s="33"/>
      <c r="CQ429" s="32">
        <v>0</v>
      </c>
      <c r="CR429" s="34"/>
      <c r="CS429" s="35"/>
      <c r="CT429" s="32">
        <v>15695.935600000003</v>
      </c>
      <c r="CU429" s="36"/>
      <c r="CV429" s="32">
        <v>21015.689400000007</v>
      </c>
      <c r="CW429" s="33"/>
      <c r="CX429" s="32">
        <v>115.59</v>
      </c>
      <c r="CY429" s="34"/>
      <c r="CZ429" s="35"/>
      <c r="DA429" s="32">
        <v>15811.525600000001</v>
      </c>
      <c r="DB429" s="36"/>
      <c r="DC429" s="32">
        <v>20900.099400000006</v>
      </c>
      <c r="DD429" s="33"/>
      <c r="DE429" s="32">
        <v>0</v>
      </c>
      <c r="DF429" s="34"/>
      <c r="DG429" s="35"/>
      <c r="DH429" s="32">
        <v>15811.525600000001</v>
      </c>
      <c r="DI429" s="36"/>
      <c r="DJ429" s="32">
        <v>20900.099400000006</v>
      </c>
      <c r="DK429" s="33"/>
      <c r="DL429" s="32">
        <v>2326.7535000000003</v>
      </c>
      <c r="DM429" s="34"/>
      <c r="DN429" s="35"/>
      <c r="DO429" s="32">
        <v>18138.2791</v>
      </c>
      <c r="DP429" s="36"/>
      <c r="DQ429" s="32">
        <v>18573.345900000004</v>
      </c>
      <c r="DR429" s="35"/>
      <c r="DS429" s="35"/>
      <c r="DT429" s="35"/>
      <c r="DU429" s="35"/>
      <c r="DV429" s="32">
        <v>3396.6335000000004</v>
      </c>
      <c r="DW429" s="32">
        <v>0</v>
      </c>
      <c r="DX429" s="32">
        <v>0</v>
      </c>
      <c r="DY429" s="32">
        <v>15176.713799999998</v>
      </c>
      <c r="DZ429" s="32">
        <v>151.79653919999998</v>
      </c>
      <c r="EA429" s="34"/>
      <c r="EB429" s="82"/>
      <c r="EC429" s="83"/>
      <c r="ED429" s="83"/>
      <c r="EE429" s="83"/>
      <c r="EF429" s="83"/>
      <c r="EG429" s="83"/>
      <c r="EH429" s="83"/>
      <c r="EI429" s="83"/>
    </row>
    <row r="430" spans="1:139" ht="63.75" customHeight="1" outlineLevel="1" x14ac:dyDescent="0.25">
      <c r="A430" s="37" t="s">
        <v>1140</v>
      </c>
      <c r="B430" s="38" t="s">
        <v>1141</v>
      </c>
      <c r="C430" s="37" t="s">
        <v>53</v>
      </c>
      <c r="D430" s="37" t="s">
        <v>1142</v>
      </c>
      <c r="E430" s="39" t="s">
        <v>63</v>
      </c>
      <c r="F430" s="39">
        <v>4</v>
      </c>
      <c r="G430" s="40">
        <v>1493.44</v>
      </c>
      <c r="H430" s="40">
        <v>1870.08</v>
      </c>
      <c r="I430" s="41">
        <v>7480.32</v>
      </c>
      <c r="J430" s="42">
        <v>0</v>
      </c>
      <c r="K430" s="43">
        <v>0</v>
      </c>
      <c r="L430" s="44">
        <v>0</v>
      </c>
      <c r="M430" s="45">
        <v>0</v>
      </c>
      <c r="N430" s="43">
        <v>0</v>
      </c>
      <c r="O430" s="46">
        <v>0</v>
      </c>
      <c r="P430" s="43">
        <v>7480.32</v>
      </c>
      <c r="Q430" s="42"/>
      <c r="R430" s="43">
        <v>0</v>
      </c>
      <c r="S430" s="44">
        <v>0</v>
      </c>
      <c r="T430" s="48">
        <v>0</v>
      </c>
      <c r="U430" s="43">
        <v>0</v>
      </c>
      <c r="V430" s="46">
        <v>0</v>
      </c>
      <c r="W430" s="43">
        <v>7480.32</v>
      </c>
      <c r="X430" s="42"/>
      <c r="Y430" s="43">
        <v>0</v>
      </c>
      <c r="Z430" s="44">
        <v>0</v>
      </c>
      <c r="AA430" s="45">
        <v>0</v>
      </c>
      <c r="AB430" s="43">
        <v>0</v>
      </c>
      <c r="AC430" s="46">
        <v>0</v>
      </c>
      <c r="AD430" s="43">
        <v>7480.32</v>
      </c>
      <c r="AE430" s="42"/>
      <c r="AF430" s="43">
        <v>0</v>
      </c>
      <c r="AG430" s="44">
        <v>0</v>
      </c>
      <c r="AH430" s="45">
        <v>0</v>
      </c>
      <c r="AI430" s="43">
        <v>0</v>
      </c>
      <c r="AJ430" s="46">
        <v>0</v>
      </c>
      <c r="AK430" s="43">
        <v>7480.32</v>
      </c>
      <c r="AL430" s="42"/>
      <c r="AM430" s="43">
        <v>0</v>
      </c>
      <c r="AN430" s="44">
        <v>0</v>
      </c>
      <c r="AO430" s="45">
        <v>0</v>
      </c>
      <c r="AP430" s="43">
        <v>0</v>
      </c>
      <c r="AQ430" s="46">
        <v>0</v>
      </c>
      <c r="AR430" s="43">
        <v>7480.32</v>
      </c>
      <c r="AS430" s="42"/>
      <c r="AT430" s="43">
        <v>0</v>
      </c>
      <c r="AU430" s="44">
        <v>0</v>
      </c>
      <c r="AV430" s="45">
        <v>0</v>
      </c>
      <c r="AW430" s="43">
        <v>0</v>
      </c>
      <c r="AX430" s="46">
        <v>0</v>
      </c>
      <c r="AY430" s="43">
        <v>7480.32</v>
      </c>
      <c r="AZ430" s="42"/>
      <c r="BA430" s="43">
        <v>0</v>
      </c>
      <c r="BB430" s="44">
        <v>0</v>
      </c>
      <c r="BC430" s="45">
        <v>0</v>
      </c>
      <c r="BD430" s="43">
        <v>0</v>
      </c>
      <c r="BE430" s="46">
        <v>0</v>
      </c>
      <c r="BF430" s="43">
        <v>7480.32</v>
      </c>
      <c r="BG430" s="42"/>
      <c r="BH430" s="43">
        <v>0</v>
      </c>
      <c r="BI430" s="44">
        <v>0</v>
      </c>
      <c r="BJ430" s="45">
        <v>0</v>
      </c>
      <c r="BK430" s="43">
        <v>0</v>
      </c>
      <c r="BL430" s="46">
        <v>0</v>
      </c>
      <c r="BM430" s="43">
        <v>7480.32</v>
      </c>
      <c r="BN430" s="42"/>
      <c r="BO430" s="43">
        <v>0</v>
      </c>
      <c r="BP430" s="44">
        <v>0</v>
      </c>
      <c r="BQ430" s="45">
        <v>0</v>
      </c>
      <c r="BR430" s="43">
        <v>0</v>
      </c>
      <c r="BS430" s="46">
        <v>0</v>
      </c>
      <c r="BT430" s="43">
        <v>7480.32</v>
      </c>
      <c r="BU430" s="42"/>
      <c r="BV430" s="43">
        <v>0</v>
      </c>
      <c r="BW430" s="44">
        <v>0</v>
      </c>
      <c r="BX430" s="45">
        <v>0</v>
      </c>
      <c r="BY430" s="43">
        <v>0</v>
      </c>
      <c r="BZ430" s="46">
        <v>0</v>
      </c>
      <c r="CA430" s="43">
        <v>7480.32</v>
      </c>
      <c r="CB430" s="42"/>
      <c r="CC430" s="43">
        <v>0</v>
      </c>
      <c r="CD430" s="44">
        <v>0</v>
      </c>
      <c r="CE430" s="45">
        <v>0</v>
      </c>
      <c r="CF430" s="43">
        <v>0</v>
      </c>
      <c r="CG430" s="46">
        <v>0</v>
      </c>
      <c r="CH430" s="43">
        <v>7480.32</v>
      </c>
      <c r="CI430" s="42">
        <v>1</v>
      </c>
      <c r="CJ430" s="43">
        <v>1870.08</v>
      </c>
      <c r="CK430" s="44">
        <v>0.25</v>
      </c>
      <c r="CL430" s="45">
        <v>1</v>
      </c>
      <c r="CM430" s="43">
        <v>1870.08</v>
      </c>
      <c r="CN430" s="46">
        <v>0.25</v>
      </c>
      <c r="CO430" s="43">
        <v>5610.24</v>
      </c>
      <c r="CP430" s="42"/>
      <c r="CQ430" s="43">
        <v>0</v>
      </c>
      <c r="CR430" s="44">
        <v>0</v>
      </c>
      <c r="CS430" s="45">
        <v>1</v>
      </c>
      <c r="CT430" s="43">
        <v>1870.08</v>
      </c>
      <c r="CU430" s="46">
        <v>0.25</v>
      </c>
      <c r="CV430" s="43">
        <v>5610.24</v>
      </c>
      <c r="CW430" s="42"/>
      <c r="CX430" s="43">
        <v>0</v>
      </c>
      <c r="CY430" s="44">
        <v>0</v>
      </c>
      <c r="CZ430" s="45">
        <v>1</v>
      </c>
      <c r="DA430" s="43">
        <v>1870.08</v>
      </c>
      <c r="DB430" s="46">
        <v>0.25</v>
      </c>
      <c r="DC430" s="43">
        <v>5610.24</v>
      </c>
      <c r="DD430" s="42"/>
      <c r="DE430" s="43">
        <v>0</v>
      </c>
      <c r="DF430" s="44">
        <v>0</v>
      </c>
      <c r="DG430" s="45">
        <v>1</v>
      </c>
      <c r="DH430" s="43">
        <v>1870.08</v>
      </c>
      <c r="DI430" s="46">
        <v>0.25</v>
      </c>
      <c r="DJ430" s="43">
        <v>5610.24</v>
      </c>
      <c r="DK430" s="42"/>
      <c r="DL430" s="43">
        <v>0</v>
      </c>
      <c r="DM430" s="44">
        <v>0</v>
      </c>
      <c r="DN430" s="45">
        <v>1</v>
      </c>
      <c r="DO430" s="43">
        <v>1870.08</v>
      </c>
      <c r="DP430" s="46">
        <v>0.25</v>
      </c>
      <c r="DQ430" s="43">
        <v>5610.24</v>
      </c>
      <c r="DR430" s="45">
        <v>0</v>
      </c>
      <c r="DS430" s="45">
        <v>0</v>
      </c>
      <c r="DT430" s="45"/>
      <c r="DU430" s="45">
        <v>3</v>
      </c>
      <c r="DV430" s="43">
        <v>0</v>
      </c>
      <c r="DW430" s="43">
        <v>0</v>
      </c>
      <c r="DX430" s="43">
        <v>0</v>
      </c>
      <c r="DY430" s="50">
        <v>5610.24</v>
      </c>
      <c r="DZ430" s="50">
        <v>0</v>
      </c>
      <c r="EA430" s="52" t="s">
        <v>2076</v>
      </c>
      <c r="EB430" s="82"/>
      <c r="EC430" s="83"/>
      <c r="ED430" s="83"/>
      <c r="EE430" s="83"/>
      <c r="EF430" s="83"/>
      <c r="EG430" s="83"/>
      <c r="EH430" s="83"/>
      <c r="EI430" s="83"/>
    </row>
    <row r="431" spans="1:139" ht="38.25" customHeight="1" outlineLevel="1" x14ac:dyDescent="0.25">
      <c r="A431" s="37" t="s">
        <v>1143</v>
      </c>
      <c r="B431" s="38" t="s">
        <v>1144</v>
      </c>
      <c r="C431" s="37" t="s">
        <v>48</v>
      </c>
      <c r="D431" s="37" t="s">
        <v>1145</v>
      </c>
      <c r="E431" s="39" t="s">
        <v>63</v>
      </c>
      <c r="F431" s="39">
        <v>1</v>
      </c>
      <c r="G431" s="40">
        <v>92.31</v>
      </c>
      <c r="H431" s="40">
        <v>115.59</v>
      </c>
      <c r="I431" s="41">
        <v>115.59</v>
      </c>
      <c r="J431" s="51">
        <v>0</v>
      </c>
      <c r="K431" s="43">
        <v>0</v>
      </c>
      <c r="L431" s="44">
        <v>0</v>
      </c>
      <c r="M431" s="45">
        <v>0</v>
      </c>
      <c r="N431" s="43">
        <v>0</v>
      </c>
      <c r="O431" s="46">
        <v>0</v>
      </c>
      <c r="P431" s="43">
        <v>115.59</v>
      </c>
      <c r="Q431" s="51"/>
      <c r="R431" s="43">
        <v>0</v>
      </c>
      <c r="S431" s="44">
        <v>0</v>
      </c>
      <c r="T431" s="48">
        <v>0</v>
      </c>
      <c r="U431" s="43">
        <v>0</v>
      </c>
      <c r="V431" s="46">
        <v>0</v>
      </c>
      <c r="W431" s="43">
        <v>115.59</v>
      </c>
      <c r="X431" s="51"/>
      <c r="Y431" s="43">
        <v>0</v>
      </c>
      <c r="Z431" s="44">
        <v>0</v>
      </c>
      <c r="AA431" s="45">
        <v>0</v>
      </c>
      <c r="AB431" s="43">
        <v>0</v>
      </c>
      <c r="AC431" s="46">
        <v>0</v>
      </c>
      <c r="AD431" s="43">
        <v>115.59</v>
      </c>
      <c r="AE431" s="51"/>
      <c r="AF431" s="43">
        <v>0</v>
      </c>
      <c r="AG431" s="44">
        <v>0</v>
      </c>
      <c r="AH431" s="45">
        <v>0</v>
      </c>
      <c r="AI431" s="43">
        <v>0</v>
      </c>
      <c r="AJ431" s="46">
        <v>0</v>
      </c>
      <c r="AK431" s="43">
        <v>115.59</v>
      </c>
      <c r="AL431" s="51"/>
      <c r="AM431" s="43">
        <v>0</v>
      </c>
      <c r="AN431" s="44">
        <v>0</v>
      </c>
      <c r="AO431" s="45">
        <v>0</v>
      </c>
      <c r="AP431" s="43">
        <v>0</v>
      </c>
      <c r="AQ431" s="46">
        <v>0</v>
      </c>
      <c r="AR431" s="43">
        <v>115.59</v>
      </c>
      <c r="AS431" s="51"/>
      <c r="AT431" s="43">
        <v>0</v>
      </c>
      <c r="AU431" s="44">
        <v>0</v>
      </c>
      <c r="AV431" s="45">
        <v>0</v>
      </c>
      <c r="AW431" s="43">
        <v>0</v>
      </c>
      <c r="AX431" s="46">
        <v>0</v>
      </c>
      <c r="AY431" s="43">
        <v>115.59</v>
      </c>
      <c r="AZ431" s="51"/>
      <c r="BA431" s="43">
        <v>0</v>
      </c>
      <c r="BB431" s="44">
        <v>0</v>
      </c>
      <c r="BC431" s="45">
        <v>0</v>
      </c>
      <c r="BD431" s="43">
        <v>0</v>
      </c>
      <c r="BE431" s="46">
        <v>0</v>
      </c>
      <c r="BF431" s="43">
        <v>115.59</v>
      </c>
      <c r="BG431" s="51"/>
      <c r="BH431" s="43">
        <v>0</v>
      </c>
      <c r="BI431" s="44">
        <v>0</v>
      </c>
      <c r="BJ431" s="45">
        <v>0</v>
      </c>
      <c r="BK431" s="43">
        <v>0</v>
      </c>
      <c r="BL431" s="46">
        <v>0</v>
      </c>
      <c r="BM431" s="43">
        <v>115.59</v>
      </c>
      <c r="BN431" s="51"/>
      <c r="BO431" s="43">
        <v>0</v>
      </c>
      <c r="BP431" s="44">
        <v>0</v>
      </c>
      <c r="BQ431" s="45">
        <v>0</v>
      </c>
      <c r="BR431" s="43">
        <v>0</v>
      </c>
      <c r="BS431" s="46">
        <v>0</v>
      </c>
      <c r="BT431" s="43">
        <v>115.59</v>
      </c>
      <c r="BU431" s="51"/>
      <c r="BV431" s="43">
        <v>0</v>
      </c>
      <c r="BW431" s="44">
        <v>0</v>
      </c>
      <c r="BX431" s="45">
        <v>0</v>
      </c>
      <c r="BY431" s="43">
        <v>0</v>
      </c>
      <c r="BZ431" s="46">
        <v>0</v>
      </c>
      <c r="CA431" s="43">
        <v>115.59</v>
      </c>
      <c r="CB431" s="51"/>
      <c r="CC431" s="43">
        <v>0</v>
      </c>
      <c r="CD431" s="44">
        <v>0</v>
      </c>
      <c r="CE431" s="45">
        <v>0</v>
      </c>
      <c r="CF431" s="43">
        <v>0</v>
      </c>
      <c r="CG431" s="46">
        <v>0</v>
      </c>
      <c r="CH431" s="43">
        <v>115.59</v>
      </c>
      <c r="CI431" s="51">
        <v>1</v>
      </c>
      <c r="CJ431" s="43">
        <v>115.59</v>
      </c>
      <c r="CK431" s="44">
        <v>1</v>
      </c>
      <c r="CL431" s="45">
        <v>1</v>
      </c>
      <c r="CM431" s="43">
        <v>115.59</v>
      </c>
      <c r="CN431" s="46">
        <v>1</v>
      </c>
      <c r="CO431" s="43">
        <v>0</v>
      </c>
      <c r="CP431" s="51"/>
      <c r="CQ431" s="43">
        <v>0</v>
      </c>
      <c r="CR431" s="44">
        <v>0</v>
      </c>
      <c r="CS431" s="45">
        <v>1</v>
      </c>
      <c r="CT431" s="43">
        <v>115.59</v>
      </c>
      <c r="CU431" s="46">
        <v>1</v>
      </c>
      <c r="CV431" s="43">
        <v>0</v>
      </c>
      <c r="CW431" s="51">
        <v>1</v>
      </c>
      <c r="CX431" s="43">
        <v>115.59</v>
      </c>
      <c r="CY431" s="44">
        <v>1</v>
      </c>
      <c r="CZ431" s="45">
        <v>2</v>
      </c>
      <c r="DA431" s="43">
        <v>231.18</v>
      </c>
      <c r="DB431" s="46">
        <v>2</v>
      </c>
      <c r="DC431" s="43">
        <v>-115.59</v>
      </c>
      <c r="DD431" s="51"/>
      <c r="DE431" s="43">
        <v>0</v>
      </c>
      <c r="DF431" s="44">
        <v>0</v>
      </c>
      <c r="DG431" s="45">
        <v>2</v>
      </c>
      <c r="DH431" s="43">
        <v>231.18</v>
      </c>
      <c r="DI431" s="46">
        <v>2</v>
      </c>
      <c r="DJ431" s="43">
        <v>-115.59</v>
      </c>
      <c r="DK431" s="51">
        <v>-1</v>
      </c>
      <c r="DL431" s="43">
        <v>-115.59</v>
      </c>
      <c r="DM431" s="44">
        <v>-1</v>
      </c>
      <c r="DN431" s="45">
        <v>1</v>
      </c>
      <c r="DO431" s="43">
        <v>115.59</v>
      </c>
      <c r="DP431" s="46">
        <v>1</v>
      </c>
      <c r="DQ431" s="43">
        <v>0</v>
      </c>
      <c r="DR431" s="45">
        <v>0</v>
      </c>
      <c r="DS431" s="45">
        <v>0</v>
      </c>
      <c r="DT431" s="45"/>
      <c r="DU431" s="45">
        <v>0</v>
      </c>
      <c r="DV431" s="43">
        <v>0</v>
      </c>
      <c r="DW431" s="43">
        <v>0</v>
      </c>
      <c r="DX431" s="43">
        <v>0</v>
      </c>
      <c r="DY431" s="50">
        <v>0</v>
      </c>
      <c r="DZ431" s="50">
        <v>0</v>
      </c>
      <c r="EA431" s="52" t="s">
        <v>2076</v>
      </c>
      <c r="EB431" s="82"/>
      <c r="EC431" s="83"/>
      <c r="ED431" s="83"/>
      <c r="EE431" s="83"/>
      <c r="EF431" s="83"/>
      <c r="EG431" s="83"/>
      <c r="EH431" s="83"/>
      <c r="EI431" s="83"/>
    </row>
    <row r="432" spans="1:139" ht="38.25" customHeight="1" outlineLevel="1" x14ac:dyDescent="0.25">
      <c r="A432" s="37" t="s">
        <v>1146</v>
      </c>
      <c r="B432" s="38" t="s">
        <v>1147</v>
      </c>
      <c r="C432" s="37" t="s">
        <v>53</v>
      </c>
      <c r="D432" s="37" t="s">
        <v>1148</v>
      </c>
      <c r="E432" s="39" t="s">
        <v>63</v>
      </c>
      <c r="F432" s="39">
        <v>90</v>
      </c>
      <c r="G432" s="40">
        <v>19.260000000000002</v>
      </c>
      <c r="H432" s="40">
        <v>24.11</v>
      </c>
      <c r="I432" s="41">
        <v>2169.9</v>
      </c>
      <c r="J432" s="51">
        <v>0</v>
      </c>
      <c r="K432" s="43">
        <v>0</v>
      </c>
      <c r="L432" s="44">
        <v>0</v>
      </c>
      <c r="M432" s="45">
        <v>0</v>
      </c>
      <c r="N432" s="43">
        <v>0</v>
      </c>
      <c r="O432" s="46">
        <v>0</v>
      </c>
      <c r="P432" s="43">
        <v>2169.9</v>
      </c>
      <c r="Q432" s="51"/>
      <c r="R432" s="43">
        <v>0</v>
      </c>
      <c r="S432" s="44">
        <v>0</v>
      </c>
      <c r="T432" s="48">
        <v>0</v>
      </c>
      <c r="U432" s="43">
        <v>0</v>
      </c>
      <c r="V432" s="46">
        <v>0</v>
      </c>
      <c r="W432" s="43">
        <v>2169.9</v>
      </c>
      <c r="X432" s="51"/>
      <c r="Y432" s="43">
        <v>0</v>
      </c>
      <c r="Z432" s="44">
        <v>0</v>
      </c>
      <c r="AA432" s="45">
        <v>0</v>
      </c>
      <c r="AB432" s="43">
        <v>0</v>
      </c>
      <c r="AC432" s="46">
        <v>0</v>
      </c>
      <c r="AD432" s="43">
        <v>2169.9</v>
      </c>
      <c r="AE432" s="51"/>
      <c r="AF432" s="43">
        <v>0</v>
      </c>
      <c r="AG432" s="44">
        <v>0</v>
      </c>
      <c r="AH432" s="45">
        <v>0</v>
      </c>
      <c r="AI432" s="43">
        <v>0</v>
      </c>
      <c r="AJ432" s="46">
        <v>0</v>
      </c>
      <c r="AK432" s="43">
        <v>2169.9</v>
      </c>
      <c r="AL432" s="51"/>
      <c r="AM432" s="43">
        <v>0</v>
      </c>
      <c r="AN432" s="44">
        <v>0</v>
      </c>
      <c r="AO432" s="45">
        <v>0</v>
      </c>
      <c r="AP432" s="43">
        <v>0</v>
      </c>
      <c r="AQ432" s="46">
        <v>0</v>
      </c>
      <c r="AR432" s="43">
        <v>2169.9</v>
      </c>
      <c r="AS432" s="51"/>
      <c r="AT432" s="43">
        <v>0</v>
      </c>
      <c r="AU432" s="44">
        <v>0</v>
      </c>
      <c r="AV432" s="45">
        <v>0</v>
      </c>
      <c r="AW432" s="43">
        <v>0</v>
      </c>
      <c r="AX432" s="46">
        <v>0</v>
      </c>
      <c r="AY432" s="43">
        <v>2169.9</v>
      </c>
      <c r="AZ432" s="51"/>
      <c r="BA432" s="43">
        <v>0</v>
      </c>
      <c r="BB432" s="44">
        <v>0</v>
      </c>
      <c r="BC432" s="45">
        <v>0</v>
      </c>
      <c r="BD432" s="43">
        <v>0</v>
      </c>
      <c r="BE432" s="46">
        <v>0</v>
      </c>
      <c r="BF432" s="43">
        <v>2169.9</v>
      </c>
      <c r="BG432" s="51"/>
      <c r="BH432" s="43">
        <v>0</v>
      </c>
      <c r="BI432" s="44">
        <v>0</v>
      </c>
      <c r="BJ432" s="45">
        <v>0</v>
      </c>
      <c r="BK432" s="43">
        <v>0</v>
      </c>
      <c r="BL432" s="46">
        <v>0</v>
      </c>
      <c r="BM432" s="43">
        <v>2169.9</v>
      </c>
      <c r="BN432" s="51"/>
      <c r="BO432" s="43">
        <v>0</v>
      </c>
      <c r="BP432" s="44">
        <v>0</v>
      </c>
      <c r="BQ432" s="45">
        <v>0</v>
      </c>
      <c r="BR432" s="43">
        <v>0</v>
      </c>
      <c r="BS432" s="46">
        <v>0</v>
      </c>
      <c r="BT432" s="43">
        <v>2169.9</v>
      </c>
      <c r="BU432" s="51"/>
      <c r="BV432" s="43">
        <v>0</v>
      </c>
      <c r="BW432" s="44">
        <v>0</v>
      </c>
      <c r="BX432" s="45">
        <v>0</v>
      </c>
      <c r="BY432" s="43">
        <v>0</v>
      </c>
      <c r="BZ432" s="46">
        <v>0</v>
      </c>
      <c r="CA432" s="43">
        <v>2169.9</v>
      </c>
      <c r="CB432" s="51"/>
      <c r="CC432" s="43">
        <v>0</v>
      </c>
      <c r="CD432" s="44">
        <v>0</v>
      </c>
      <c r="CE432" s="45">
        <v>0</v>
      </c>
      <c r="CF432" s="43">
        <v>0</v>
      </c>
      <c r="CG432" s="46">
        <v>0</v>
      </c>
      <c r="CH432" s="43">
        <v>2169.9</v>
      </c>
      <c r="CI432" s="51"/>
      <c r="CJ432" s="43">
        <v>0</v>
      </c>
      <c r="CK432" s="44">
        <v>0</v>
      </c>
      <c r="CL432" s="45">
        <v>0</v>
      </c>
      <c r="CM432" s="43">
        <v>0</v>
      </c>
      <c r="CN432" s="46">
        <v>0</v>
      </c>
      <c r="CO432" s="43">
        <v>2169.9</v>
      </c>
      <c r="CP432" s="51"/>
      <c r="CQ432" s="43">
        <v>0</v>
      </c>
      <c r="CR432" s="44">
        <v>0</v>
      </c>
      <c r="CS432" s="45">
        <v>0</v>
      </c>
      <c r="CT432" s="43">
        <v>0</v>
      </c>
      <c r="CU432" s="46">
        <v>0</v>
      </c>
      <c r="CV432" s="43">
        <v>2169.9</v>
      </c>
      <c r="CW432" s="51"/>
      <c r="CX432" s="43">
        <v>0</v>
      </c>
      <c r="CY432" s="44">
        <v>0</v>
      </c>
      <c r="CZ432" s="45">
        <v>0</v>
      </c>
      <c r="DA432" s="43">
        <v>0</v>
      </c>
      <c r="DB432" s="46">
        <v>0</v>
      </c>
      <c r="DC432" s="43">
        <v>2169.9</v>
      </c>
      <c r="DD432" s="51"/>
      <c r="DE432" s="43">
        <v>0</v>
      </c>
      <c r="DF432" s="44">
        <v>0</v>
      </c>
      <c r="DG432" s="45">
        <v>0</v>
      </c>
      <c r="DH432" s="43">
        <v>0</v>
      </c>
      <c r="DI432" s="46">
        <v>0</v>
      </c>
      <c r="DJ432" s="43">
        <v>2169.9</v>
      </c>
      <c r="DK432" s="51">
        <v>75</v>
      </c>
      <c r="DL432" s="43">
        <v>1808.25</v>
      </c>
      <c r="DM432" s="44">
        <v>0.83333333333333326</v>
      </c>
      <c r="DN432" s="45">
        <v>75</v>
      </c>
      <c r="DO432" s="43">
        <v>1808.25</v>
      </c>
      <c r="DP432" s="46">
        <v>0.83333333333333326</v>
      </c>
      <c r="DQ432" s="43">
        <v>361.65000000000009</v>
      </c>
      <c r="DR432" s="45">
        <v>15</v>
      </c>
      <c r="DS432" s="45">
        <v>0</v>
      </c>
      <c r="DT432" s="45"/>
      <c r="DU432" s="45">
        <v>0</v>
      </c>
      <c r="DV432" s="43">
        <v>361.65</v>
      </c>
      <c r="DW432" s="43">
        <v>0</v>
      </c>
      <c r="DX432" s="43">
        <v>0</v>
      </c>
      <c r="DY432" s="50">
        <v>0</v>
      </c>
      <c r="DZ432" s="50">
        <v>27.196079999999995</v>
      </c>
      <c r="EA432" s="52">
        <v>0.16666666666666666</v>
      </c>
      <c r="EB432" s="82"/>
      <c r="EC432" s="83"/>
      <c r="ED432" s="83"/>
      <c r="EE432" s="83"/>
      <c r="EF432" s="83"/>
      <c r="EG432" s="83"/>
      <c r="EH432" s="83"/>
      <c r="EI432" s="83"/>
    </row>
    <row r="433" spans="1:139" ht="63.75" customHeight="1" outlineLevel="1" x14ac:dyDescent="0.25">
      <c r="A433" s="37" t="s">
        <v>1149</v>
      </c>
      <c r="B433" s="38" t="s">
        <v>1150</v>
      </c>
      <c r="C433" s="37" t="s">
        <v>53</v>
      </c>
      <c r="D433" s="37" t="s">
        <v>1151</v>
      </c>
      <c r="E433" s="39" t="s">
        <v>130</v>
      </c>
      <c r="F433" s="39">
        <v>95.56</v>
      </c>
      <c r="G433" s="40">
        <v>88.38</v>
      </c>
      <c r="H433" s="40">
        <v>110.66</v>
      </c>
      <c r="I433" s="41">
        <v>10574.669</v>
      </c>
      <c r="J433" s="51">
        <v>0</v>
      </c>
      <c r="K433" s="43">
        <v>0</v>
      </c>
      <c r="L433" s="44">
        <v>0</v>
      </c>
      <c r="M433" s="45">
        <v>0</v>
      </c>
      <c r="N433" s="43">
        <v>0</v>
      </c>
      <c r="O433" s="46">
        <v>0</v>
      </c>
      <c r="P433" s="43">
        <v>10574.669</v>
      </c>
      <c r="Q433" s="51"/>
      <c r="R433" s="43">
        <v>0</v>
      </c>
      <c r="S433" s="44">
        <v>0</v>
      </c>
      <c r="T433" s="48">
        <v>0</v>
      </c>
      <c r="U433" s="43">
        <v>0</v>
      </c>
      <c r="V433" s="46">
        <v>0</v>
      </c>
      <c r="W433" s="43">
        <v>10574.669</v>
      </c>
      <c r="X433" s="51"/>
      <c r="Y433" s="43">
        <v>0</v>
      </c>
      <c r="Z433" s="44">
        <v>0</v>
      </c>
      <c r="AA433" s="45">
        <v>0</v>
      </c>
      <c r="AB433" s="43">
        <v>0</v>
      </c>
      <c r="AC433" s="46">
        <v>0</v>
      </c>
      <c r="AD433" s="43">
        <v>10574.669</v>
      </c>
      <c r="AE433" s="51"/>
      <c r="AF433" s="43">
        <v>0</v>
      </c>
      <c r="AG433" s="44">
        <v>0</v>
      </c>
      <c r="AH433" s="45">
        <v>0</v>
      </c>
      <c r="AI433" s="43">
        <v>0</v>
      </c>
      <c r="AJ433" s="46">
        <v>0</v>
      </c>
      <c r="AK433" s="43">
        <v>10574.669</v>
      </c>
      <c r="AL433" s="51"/>
      <c r="AM433" s="43">
        <v>0</v>
      </c>
      <c r="AN433" s="44">
        <v>0</v>
      </c>
      <c r="AO433" s="45">
        <v>0</v>
      </c>
      <c r="AP433" s="43">
        <v>0</v>
      </c>
      <c r="AQ433" s="46">
        <v>0</v>
      </c>
      <c r="AR433" s="43">
        <v>10574.669</v>
      </c>
      <c r="AS433" s="51"/>
      <c r="AT433" s="43">
        <v>0</v>
      </c>
      <c r="AU433" s="44">
        <v>0</v>
      </c>
      <c r="AV433" s="45">
        <v>0</v>
      </c>
      <c r="AW433" s="43">
        <v>0</v>
      </c>
      <c r="AX433" s="46">
        <v>0</v>
      </c>
      <c r="AY433" s="43">
        <v>10574.669</v>
      </c>
      <c r="AZ433" s="51">
        <v>22.22</v>
      </c>
      <c r="BA433" s="43">
        <v>2458.8651999999997</v>
      </c>
      <c r="BB433" s="44">
        <v>0.23252408184123774</v>
      </c>
      <c r="BC433" s="45">
        <v>22.22</v>
      </c>
      <c r="BD433" s="43">
        <v>2458.8651999999997</v>
      </c>
      <c r="BE433" s="46">
        <v>0.23252408184123774</v>
      </c>
      <c r="BF433" s="43">
        <v>8115.8037999999997</v>
      </c>
      <c r="BG433" s="51"/>
      <c r="BH433" s="43">
        <v>0</v>
      </c>
      <c r="BI433" s="44">
        <v>0</v>
      </c>
      <c r="BJ433" s="45">
        <v>22.22</v>
      </c>
      <c r="BK433" s="43">
        <v>2458.8651999999997</v>
      </c>
      <c r="BL433" s="46">
        <v>0.23252408184123774</v>
      </c>
      <c r="BM433" s="43">
        <v>8115.8037999999997</v>
      </c>
      <c r="BN433" s="51"/>
      <c r="BO433" s="43">
        <v>0</v>
      </c>
      <c r="BP433" s="44">
        <v>0</v>
      </c>
      <c r="BQ433" s="45">
        <v>22.22</v>
      </c>
      <c r="BR433" s="43">
        <v>2458.8651999999997</v>
      </c>
      <c r="BS433" s="46">
        <v>0.23252408184123774</v>
      </c>
      <c r="BT433" s="43">
        <v>8115.8037999999997</v>
      </c>
      <c r="BU433" s="51"/>
      <c r="BV433" s="43">
        <v>0</v>
      </c>
      <c r="BW433" s="44">
        <v>0</v>
      </c>
      <c r="BX433" s="45">
        <v>22.22</v>
      </c>
      <c r="BY433" s="43">
        <v>2458.8651999999997</v>
      </c>
      <c r="BZ433" s="46">
        <v>0.23252408184123774</v>
      </c>
      <c r="CA433" s="43">
        <v>8115.8037999999997</v>
      </c>
      <c r="CB433" s="51"/>
      <c r="CC433" s="43">
        <v>0</v>
      </c>
      <c r="CD433" s="44">
        <v>0</v>
      </c>
      <c r="CE433" s="45">
        <v>22.22</v>
      </c>
      <c r="CF433" s="43">
        <v>2458.8651999999997</v>
      </c>
      <c r="CG433" s="46">
        <v>0.23252408184123774</v>
      </c>
      <c r="CH433" s="43">
        <v>8115.8037999999997</v>
      </c>
      <c r="CI433" s="51">
        <v>20.309999999999999</v>
      </c>
      <c r="CJ433" s="43">
        <v>2247.5045999999998</v>
      </c>
      <c r="CK433" s="44">
        <v>0.2125366382626255</v>
      </c>
      <c r="CL433" s="45">
        <v>42.53</v>
      </c>
      <c r="CM433" s="43">
        <v>4706.3697999999995</v>
      </c>
      <c r="CN433" s="46">
        <v>0.44506072010386327</v>
      </c>
      <c r="CO433" s="43">
        <v>5868.2992000000004</v>
      </c>
      <c r="CP433" s="51"/>
      <c r="CQ433" s="43">
        <v>0</v>
      </c>
      <c r="CR433" s="44">
        <v>0</v>
      </c>
      <c r="CS433" s="45">
        <v>42.53</v>
      </c>
      <c r="CT433" s="43">
        <v>4706.3697999999995</v>
      </c>
      <c r="CU433" s="46">
        <v>0.44506072010386327</v>
      </c>
      <c r="CV433" s="43">
        <v>5868.2992000000004</v>
      </c>
      <c r="CW433" s="51"/>
      <c r="CX433" s="43">
        <v>0</v>
      </c>
      <c r="CY433" s="44">
        <v>0</v>
      </c>
      <c r="CZ433" s="45">
        <v>42.53</v>
      </c>
      <c r="DA433" s="43">
        <v>4706.3697999999995</v>
      </c>
      <c r="DB433" s="46">
        <v>0.44506072010386327</v>
      </c>
      <c r="DC433" s="43">
        <v>5868.2992000000004</v>
      </c>
      <c r="DD433" s="51"/>
      <c r="DE433" s="43">
        <v>0</v>
      </c>
      <c r="DF433" s="44">
        <v>0</v>
      </c>
      <c r="DG433" s="45">
        <v>42.53</v>
      </c>
      <c r="DH433" s="43">
        <v>4706.3697999999995</v>
      </c>
      <c r="DI433" s="46">
        <v>0.44506072010386327</v>
      </c>
      <c r="DJ433" s="43">
        <v>5868.2992000000004</v>
      </c>
      <c r="DK433" s="51"/>
      <c r="DL433" s="43">
        <v>0</v>
      </c>
      <c r="DM433" s="44">
        <v>0</v>
      </c>
      <c r="DN433" s="45">
        <v>42.53</v>
      </c>
      <c r="DO433" s="43">
        <v>4706.3697999999995</v>
      </c>
      <c r="DP433" s="46">
        <v>0.44506072010386327</v>
      </c>
      <c r="DQ433" s="43">
        <v>5868.2992000000004</v>
      </c>
      <c r="DR433" s="45">
        <v>0</v>
      </c>
      <c r="DS433" s="45">
        <v>0</v>
      </c>
      <c r="DT433" s="45"/>
      <c r="DU433" s="45">
        <v>53.03</v>
      </c>
      <c r="DV433" s="43">
        <v>0</v>
      </c>
      <c r="DW433" s="43">
        <v>0</v>
      </c>
      <c r="DX433" s="43">
        <v>0</v>
      </c>
      <c r="DY433" s="50">
        <v>5868.2997999999998</v>
      </c>
      <c r="DZ433" s="50">
        <v>0</v>
      </c>
      <c r="EA433" s="52" t="s">
        <v>2076</v>
      </c>
      <c r="EB433" s="82"/>
      <c r="EC433" s="83"/>
      <c r="ED433" s="83"/>
      <c r="EE433" s="83"/>
      <c r="EF433" s="83"/>
      <c r="EG433" s="83"/>
      <c r="EH433" s="83"/>
      <c r="EI433" s="83"/>
    </row>
    <row r="434" spans="1:139" ht="25.5" customHeight="1" outlineLevel="1" x14ac:dyDescent="0.25">
      <c r="A434" s="37" t="s">
        <v>1152</v>
      </c>
      <c r="B434" s="38" t="s">
        <v>1153</v>
      </c>
      <c r="C434" s="37" t="s">
        <v>48</v>
      </c>
      <c r="D434" s="37" t="s">
        <v>1154</v>
      </c>
      <c r="E434" s="39" t="s">
        <v>130</v>
      </c>
      <c r="F434" s="39">
        <v>95.6</v>
      </c>
      <c r="G434" s="40">
        <v>6.15</v>
      </c>
      <c r="H434" s="40">
        <v>7.7</v>
      </c>
      <c r="I434" s="41">
        <v>736.12</v>
      </c>
      <c r="J434" s="51">
        <v>0</v>
      </c>
      <c r="K434" s="43">
        <v>0</v>
      </c>
      <c r="L434" s="44">
        <v>0</v>
      </c>
      <c r="M434" s="45">
        <v>0</v>
      </c>
      <c r="N434" s="43">
        <v>0</v>
      </c>
      <c r="O434" s="46">
        <v>0</v>
      </c>
      <c r="P434" s="43">
        <v>736.12</v>
      </c>
      <c r="Q434" s="51"/>
      <c r="R434" s="43">
        <v>0</v>
      </c>
      <c r="S434" s="44">
        <v>0</v>
      </c>
      <c r="T434" s="48">
        <v>0</v>
      </c>
      <c r="U434" s="43">
        <v>0</v>
      </c>
      <c r="V434" s="46">
        <v>0</v>
      </c>
      <c r="W434" s="43">
        <v>736.12</v>
      </c>
      <c r="X434" s="51"/>
      <c r="Y434" s="43">
        <v>0</v>
      </c>
      <c r="Z434" s="44">
        <v>0</v>
      </c>
      <c r="AA434" s="45">
        <v>0</v>
      </c>
      <c r="AB434" s="43">
        <v>0</v>
      </c>
      <c r="AC434" s="46">
        <v>0</v>
      </c>
      <c r="AD434" s="43">
        <v>736.12</v>
      </c>
      <c r="AE434" s="51"/>
      <c r="AF434" s="43">
        <v>0</v>
      </c>
      <c r="AG434" s="44">
        <v>0</v>
      </c>
      <c r="AH434" s="45">
        <v>0</v>
      </c>
      <c r="AI434" s="43">
        <v>0</v>
      </c>
      <c r="AJ434" s="46">
        <v>0</v>
      </c>
      <c r="AK434" s="43">
        <v>736.12</v>
      </c>
      <c r="AL434" s="51"/>
      <c r="AM434" s="43">
        <v>0</v>
      </c>
      <c r="AN434" s="44">
        <v>0</v>
      </c>
      <c r="AO434" s="45">
        <v>0</v>
      </c>
      <c r="AP434" s="43">
        <v>0</v>
      </c>
      <c r="AQ434" s="46">
        <v>0</v>
      </c>
      <c r="AR434" s="43">
        <v>736.12</v>
      </c>
      <c r="AS434" s="51"/>
      <c r="AT434" s="43">
        <v>0</v>
      </c>
      <c r="AU434" s="44">
        <v>0</v>
      </c>
      <c r="AV434" s="45">
        <v>0</v>
      </c>
      <c r="AW434" s="43">
        <v>0</v>
      </c>
      <c r="AX434" s="46">
        <v>0</v>
      </c>
      <c r="AY434" s="43">
        <v>736.12</v>
      </c>
      <c r="AZ434" s="51"/>
      <c r="BA434" s="43">
        <v>0</v>
      </c>
      <c r="BB434" s="44">
        <v>0</v>
      </c>
      <c r="BC434" s="45">
        <v>0</v>
      </c>
      <c r="BD434" s="43">
        <v>0</v>
      </c>
      <c r="BE434" s="46">
        <v>0</v>
      </c>
      <c r="BF434" s="43">
        <v>736.12</v>
      </c>
      <c r="BG434" s="51"/>
      <c r="BH434" s="43">
        <v>0</v>
      </c>
      <c r="BI434" s="44">
        <v>0</v>
      </c>
      <c r="BJ434" s="45">
        <v>0</v>
      </c>
      <c r="BK434" s="43">
        <v>0</v>
      </c>
      <c r="BL434" s="46">
        <v>0</v>
      </c>
      <c r="BM434" s="43">
        <v>736.12</v>
      </c>
      <c r="BN434" s="51"/>
      <c r="BO434" s="43">
        <v>0</v>
      </c>
      <c r="BP434" s="44">
        <v>0</v>
      </c>
      <c r="BQ434" s="45">
        <v>0</v>
      </c>
      <c r="BR434" s="43">
        <v>0</v>
      </c>
      <c r="BS434" s="46">
        <v>0</v>
      </c>
      <c r="BT434" s="43">
        <v>736.12</v>
      </c>
      <c r="BU434" s="51"/>
      <c r="BV434" s="43">
        <v>0</v>
      </c>
      <c r="BW434" s="44">
        <v>0</v>
      </c>
      <c r="BX434" s="45">
        <v>0</v>
      </c>
      <c r="BY434" s="43">
        <v>0</v>
      </c>
      <c r="BZ434" s="46">
        <v>0</v>
      </c>
      <c r="CA434" s="43">
        <v>736.12</v>
      </c>
      <c r="CB434" s="51"/>
      <c r="CC434" s="43">
        <v>0</v>
      </c>
      <c r="CD434" s="44">
        <v>0</v>
      </c>
      <c r="CE434" s="45">
        <v>0</v>
      </c>
      <c r="CF434" s="43">
        <v>0</v>
      </c>
      <c r="CG434" s="46">
        <v>0</v>
      </c>
      <c r="CH434" s="43">
        <v>736.12</v>
      </c>
      <c r="CI434" s="51">
        <v>71.699999999999989</v>
      </c>
      <c r="CJ434" s="43">
        <v>552.08999999999992</v>
      </c>
      <c r="CK434" s="44">
        <v>0.74999999999999989</v>
      </c>
      <c r="CL434" s="45">
        <v>71.699999999999989</v>
      </c>
      <c r="CM434" s="43">
        <v>552.08999999999992</v>
      </c>
      <c r="CN434" s="46">
        <v>0.74999999999999989</v>
      </c>
      <c r="CO434" s="43">
        <v>184.03000000000009</v>
      </c>
      <c r="CP434" s="51"/>
      <c r="CQ434" s="43">
        <v>0</v>
      </c>
      <c r="CR434" s="44">
        <v>0</v>
      </c>
      <c r="CS434" s="45">
        <v>71.699999999999989</v>
      </c>
      <c r="CT434" s="43">
        <v>552.08999999999992</v>
      </c>
      <c r="CU434" s="46">
        <v>0.74999999999999989</v>
      </c>
      <c r="CV434" s="43">
        <v>184.03000000000009</v>
      </c>
      <c r="CW434" s="51"/>
      <c r="CX434" s="43">
        <v>0</v>
      </c>
      <c r="CY434" s="44">
        <v>0</v>
      </c>
      <c r="CZ434" s="45">
        <v>71.699999999999989</v>
      </c>
      <c r="DA434" s="43">
        <v>552.08999999999992</v>
      </c>
      <c r="DB434" s="46">
        <v>0.74999999999999989</v>
      </c>
      <c r="DC434" s="43">
        <v>184.03000000000009</v>
      </c>
      <c r="DD434" s="51"/>
      <c r="DE434" s="43">
        <v>0</v>
      </c>
      <c r="DF434" s="44">
        <v>0</v>
      </c>
      <c r="DG434" s="45">
        <v>71.699999999999989</v>
      </c>
      <c r="DH434" s="43">
        <v>552.08999999999992</v>
      </c>
      <c r="DI434" s="46">
        <v>0.74999999999999989</v>
      </c>
      <c r="DJ434" s="43">
        <v>184.03000000000009</v>
      </c>
      <c r="DK434" s="51">
        <v>18.45</v>
      </c>
      <c r="DL434" s="43">
        <v>142.065</v>
      </c>
      <c r="DM434" s="44">
        <v>0.19299163179916318</v>
      </c>
      <c r="DN434" s="45">
        <v>90.149999999999991</v>
      </c>
      <c r="DO434" s="43">
        <v>694.15499999999997</v>
      </c>
      <c r="DP434" s="46">
        <v>0.94299163179916312</v>
      </c>
      <c r="DQ434" s="43">
        <v>41.965000000000032</v>
      </c>
      <c r="DR434" s="45">
        <v>5.4500000000000028</v>
      </c>
      <c r="DS434" s="45">
        <v>0</v>
      </c>
      <c r="DT434" s="45"/>
      <c r="DU434" s="45">
        <v>0</v>
      </c>
      <c r="DV434" s="43">
        <v>41.965000000000025</v>
      </c>
      <c r="DW434" s="43">
        <v>0</v>
      </c>
      <c r="DX434" s="43">
        <v>0</v>
      </c>
      <c r="DY434" s="50">
        <v>0</v>
      </c>
      <c r="DZ434" s="50">
        <v>0</v>
      </c>
      <c r="EA434" s="52">
        <v>5.7008368200836851E-2</v>
      </c>
      <c r="EB434" s="82"/>
      <c r="EC434" s="83"/>
      <c r="ED434" s="83"/>
      <c r="EE434" s="83"/>
      <c r="EF434" s="83"/>
      <c r="EG434" s="83"/>
      <c r="EH434" s="83"/>
      <c r="EI434" s="83"/>
    </row>
    <row r="435" spans="1:139" ht="25.5" customHeight="1" outlineLevel="1" x14ac:dyDescent="0.25">
      <c r="A435" s="37" t="s">
        <v>1155</v>
      </c>
      <c r="B435" s="38" t="s">
        <v>1156</v>
      </c>
      <c r="C435" s="37" t="s">
        <v>48</v>
      </c>
      <c r="D435" s="37" t="s">
        <v>1157</v>
      </c>
      <c r="E435" s="39" t="s">
        <v>130</v>
      </c>
      <c r="F435" s="39">
        <v>138.80000000000001</v>
      </c>
      <c r="G435" s="40">
        <v>9.82</v>
      </c>
      <c r="H435" s="40">
        <v>12.29</v>
      </c>
      <c r="I435" s="41">
        <v>1705.8520000000001</v>
      </c>
      <c r="J435" s="51">
        <v>0</v>
      </c>
      <c r="K435" s="43">
        <v>0</v>
      </c>
      <c r="L435" s="44">
        <v>0</v>
      </c>
      <c r="M435" s="45">
        <v>0</v>
      </c>
      <c r="N435" s="43">
        <v>0</v>
      </c>
      <c r="O435" s="46">
        <v>0</v>
      </c>
      <c r="P435" s="43">
        <v>1705.8520000000001</v>
      </c>
      <c r="Q435" s="51"/>
      <c r="R435" s="43">
        <v>0</v>
      </c>
      <c r="S435" s="44">
        <v>0</v>
      </c>
      <c r="T435" s="48">
        <v>0</v>
      </c>
      <c r="U435" s="43">
        <v>0</v>
      </c>
      <c r="V435" s="46">
        <v>0</v>
      </c>
      <c r="W435" s="43">
        <v>1705.8520000000001</v>
      </c>
      <c r="X435" s="51"/>
      <c r="Y435" s="43">
        <v>0</v>
      </c>
      <c r="Z435" s="44">
        <v>0</v>
      </c>
      <c r="AA435" s="45">
        <v>0</v>
      </c>
      <c r="AB435" s="43">
        <v>0</v>
      </c>
      <c r="AC435" s="46">
        <v>0</v>
      </c>
      <c r="AD435" s="43">
        <v>1705.8520000000001</v>
      </c>
      <c r="AE435" s="51"/>
      <c r="AF435" s="43">
        <v>0</v>
      </c>
      <c r="AG435" s="44">
        <v>0</v>
      </c>
      <c r="AH435" s="45">
        <v>0</v>
      </c>
      <c r="AI435" s="43">
        <v>0</v>
      </c>
      <c r="AJ435" s="46">
        <v>0</v>
      </c>
      <c r="AK435" s="43">
        <v>1705.8520000000001</v>
      </c>
      <c r="AL435" s="51"/>
      <c r="AM435" s="43">
        <v>0</v>
      </c>
      <c r="AN435" s="44">
        <v>0</v>
      </c>
      <c r="AO435" s="45">
        <v>0</v>
      </c>
      <c r="AP435" s="43">
        <v>0</v>
      </c>
      <c r="AQ435" s="46">
        <v>0</v>
      </c>
      <c r="AR435" s="43">
        <v>1705.8520000000001</v>
      </c>
      <c r="AS435" s="51"/>
      <c r="AT435" s="43">
        <v>0</v>
      </c>
      <c r="AU435" s="44">
        <v>0</v>
      </c>
      <c r="AV435" s="45">
        <v>0</v>
      </c>
      <c r="AW435" s="43">
        <v>0</v>
      </c>
      <c r="AX435" s="46">
        <v>0</v>
      </c>
      <c r="AY435" s="43">
        <v>1705.8520000000001</v>
      </c>
      <c r="AZ435" s="51"/>
      <c r="BA435" s="43">
        <v>0</v>
      </c>
      <c r="BB435" s="44">
        <v>0</v>
      </c>
      <c r="BC435" s="45">
        <v>0</v>
      </c>
      <c r="BD435" s="43">
        <v>0</v>
      </c>
      <c r="BE435" s="46">
        <v>0</v>
      </c>
      <c r="BF435" s="43">
        <v>1705.8520000000001</v>
      </c>
      <c r="BG435" s="51"/>
      <c r="BH435" s="43">
        <v>0</v>
      </c>
      <c r="BI435" s="44">
        <v>0</v>
      </c>
      <c r="BJ435" s="45">
        <v>0</v>
      </c>
      <c r="BK435" s="43">
        <v>0</v>
      </c>
      <c r="BL435" s="46">
        <v>0</v>
      </c>
      <c r="BM435" s="43">
        <v>1705.8520000000001</v>
      </c>
      <c r="BN435" s="51"/>
      <c r="BO435" s="43">
        <v>0</v>
      </c>
      <c r="BP435" s="44">
        <v>0</v>
      </c>
      <c r="BQ435" s="45">
        <v>0</v>
      </c>
      <c r="BR435" s="43">
        <v>0</v>
      </c>
      <c r="BS435" s="46">
        <v>0</v>
      </c>
      <c r="BT435" s="43">
        <v>1705.8520000000001</v>
      </c>
      <c r="BU435" s="51"/>
      <c r="BV435" s="43">
        <v>0</v>
      </c>
      <c r="BW435" s="44">
        <v>0</v>
      </c>
      <c r="BX435" s="45">
        <v>0</v>
      </c>
      <c r="BY435" s="43">
        <v>0</v>
      </c>
      <c r="BZ435" s="46">
        <v>0</v>
      </c>
      <c r="CA435" s="43">
        <v>1705.8520000000001</v>
      </c>
      <c r="CB435" s="51"/>
      <c r="CC435" s="43">
        <v>0</v>
      </c>
      <c r="CD435" s="44">
        <v>0</v>
      </c>
      <c r="CE435" s="45">
        <v>0</v>
      </c>
      <c r="CF435" s="43">
        <v>0</v>
      </c>
      <c r="CG435" s="46">
        <v>0</v>
      </c>
      <c r="CH435" s="43">
        <v>1705.8520000000001</v>
      </c>
      <c r="CI435" s="51">
        <v>103.5</v>
      </c>
      <c r="CJ435" s="43">
        <v>1272.0149999999999</v>
      </c>
      <c r="CK435" s="44">
        <v>0.74567723342939474</v>
      </c>
      <c r="CL435" s="45">
        <v>103.5</v>
      </c>
      <c r="CM435" s="43">
        <v>1272.0149999999999</v>
      </c>
      <c r="CN435" s="46">
        <v>0.74567723342939474</v>
      </c>
      <c r="CO435" s="43">
        <v>433.83700000000022</v>
      </c>
      <c r="CP435" s="51"/>
      <c r="CQ435" s="43">
        <v>0</v>
      </c>
      <c r="CR435" s="44">
        <v>0</v>
      </c>
      <c r="CS435" s="45">
        <v>103.5</v>
      </c>
      <c r="CT435" s="43">
        <v>1272.0149999999999</v>
      </c>
      <c r="CU435" s="46">
        <v>0.74567723342939474</v>
      </c>
      <c r="CV435" s="43">
        <v>433.83700000000022</v>
      </c>
      <c r="CW435" s="51"/>
      <c r="CX435" s="43">
        <v>0</v>
      </c>
      <c r="CY435" s="44">
        <v>0</v>
      </c>
      <c r="CZ435" s="45">
        <v>103.5</v>
      </c>
      <c r="DA435" s="43">
        <v>1272.0149999999999</v>
      </c>
      <c r="DB435" s="46">
        <v>0.74567723342939474</v>
      </c>
      <c r="DC435" s="43">
        <v>433.83700000000022</v>
      </c>
      <c r="DD435" s="51"/>
      <c r="DE435" s="43">
        <v>0</v>
      </c>
      <c r="DF435" s="44">
        <v>0</v>
      </c>
      <c r="DG435" s="45">
        <v>103.5</v>
      </c>
      <c r="DH435" s="43">
        <v>1272.0149999999999</v>
      </c>
      <c r="DI435" s="46">
        <v>0.74567723342939474</v>
      </c>
      <c r="DJ435" s="43">
        <v>433.83700000000022</v>
      </c>
      <c r="DK435" s="51">
        <v>21.75</v>
      </c>
      <c r="DL435" s="43">
        <v>267.3075</v>
      </c>
      <c r="DM435" s="44">
        <v>0.15670028818443804</v>
      </c>
      <c r="DN435" s="45">
        <v>125.25</v>
      </c>
      <c r="DO435" s="43">
        <v>1539.3224999999998</v>
      </c>
      <c r="DP435" s="46">
        <v>0.90237752161383267</v>
      </c>
      <c r="DQ435" s="43">
        <v>166.52950000000033</v>
      </c>
      <c r="DR435" s="45">
        <v>13.550000000000011</v>
      </c>
      <c r="DS435" s="45">
        <v>0</v>
      </c>
      <c r="DT435" s="45"/>
      <c r="DU435" s="45">
        <v>0</v>
      </c>
      <c r="DV435" s="43">
        <v>166.52950000000013</v>
      </c>
      <c r="DW435" s="43">
        <v>0</v>
      </c>
      <c r="DX435" s="43">
        <v>0</v>
      </c>
      <c r="DY435" s="50">
        <v>0</v>
      </c>
      <c r="DZ435" s="50">
        <v>1.5039999999644349E-4</v>
      </c>
      <c r="EA435" s="52">
        <v>9.7622478386167222E-2</v>
      </c>
      <c r="EB435" s="82"/>
      <c r="EC435" s="83"/>
      <c r="ED435" s="83"/>
      <c r="EE435" s="83"/>
      <c r="EF435" s="83"/>
      <c r="EG435" s="83"/>
      <c r="EH435" s="83"/>
      <c r="EI435" s="83"/>
    </row>
    <row r="436" spans="1:139" ht="15" customHeight="1" outlineLevel="1" x14ac:dyDescent="0.25">
      <c r="A436" s="37" t="s">
        <v>1158</v>
      </c>
      <c r="B436" s="38" t="s">
        <v>1159</v>
      </c>
      <c r="C436" s="37" t="s">
        <v>61</v>
      </c>
      <c r="D436" s="37" t="s">
        <v>1160</v>
      </c>
      <c r="E436" s="39" t="s">
        <v>63</v>
      </c>
      <c r="F436" s="39">
        <v>2</v>
      </c>
      <c r="G436" s="40">
        <v>71.790000000000006</v>
      </c>
      <c r="H436" s="40">
        <v>89.89</v>
      </c>
      <c r="I436" s="41">
        <v>179.78</v>
      </c>
      <c r="J436" s="51">
        <v>0</v>
      </c>
      <c r="K436" s="43">
        <v>0</v>
      </c>
      <c r="L436" s="44">
        <v>0</v>
      </c>
      <c r="M436" s="45">
        <v>0</v>
      </c>
      <c r="N436" s="43">
        <v>0</v>
      </c>
      <c r="O436" s="46">
        <v>0</v>
      </c>
      <c r="P436" s="43">
        <v>179.78</v>
      </c>
      <c r="Q436" s="51"/>
      <c r="R436" s="43">
        <v>0</v>
      </c>
      <c r="S436" s="44">
        <v>0</v>
      </c>
      <c r="T436" s="48">
        <v>0</v>
      </c>
      <c r="U436" s="43">
        <v>0</v>
      </c>
      <c r="V436" s="46">
        <v>0</v>
      </c>
      <c r="W436" s="43">
        <v>179.78</v>
      </c>
      <c r="X436" s="51"/>
      <c r="Y436" s="43">
        <v>0</v>
      </c>
      <c r="Z436" s="44">
        <v>0</v>
      </c>
      <c r="AA436" s="45">
        <v>0</v>
      </c>
      <c r="AB436" s="43">
        <v>0</v>
      </c>
      <c r="AC436" s="46">
        <v>0</v>
      </c>
      <c r="AD436" s="43">
        <v>179.78</v>
      </c>
      <c r="AE436" s="51"/>
      <c r="AF436" s="43">
        <v>0</v>
      </c>
      <c r="AG436" s="44">
        <v>0</v>
      </c>
      <c r="AH436" s="45">
        <v>0</v>
      </c>
      <c r="AI436" s="43">
        <v>0</v>
      </c>
      <c r="AJ436" s="46">
        <v>0</v>
      </c>
      <c r="AK436" s="43">
        <v>179.78</v>
      </c>
      <c r="AL436" s="51"/>
      <c r="AM436" s="43">
        <v>0</v>
      </c>
      <c r="AN436" s="44">
        <v>0</v>
      </c>
      <c r="AO436" s="45">
        <v>0</v>
      </c>
      <c r="AP436" s="43">
        <v>0</v>
      </c>
      <c r="AQ436" s="46">
        <v>0</v>
      </c>
      <c r="AR436" s="43">
        <v>179.78</v>
      </c>
      <c r="AS436" s="51"/>
      <c r="AT436" s="43">
        <v>0</v>
      </c>
      <c r="AU436" s="44">
        <v>0</v>
      </c>
      <c r="AV436" s="45">
        <v>0</v>
      </c>
      <c r="AW436" s="43">
        <v>0</v>
      </c>
      <c r="AX436" s="46">
        <v>0</v>
      </c>
      <c r="AY436" s="43">
        <v>179.78</v>
      </c>
      <c r="AZ436" s="51"/>
      <c r="BA436" s="43">
        <v>0</v>
      </c>
      <c r="BB436" s="44">
        <v>0</v>
      </c>
      <c r="BC436" s="45">
        <v>0</v>
      </c>
      <c r="BD436" s="43">
        <v>0</v>
      </c>
      <c r="BE436" s="46">
        <v>0</v>
      </c>
      <c r="BF436" s="43">
        <v>179.78</v>
      </c>
      <c r="BG436" s="51"/>
      <c r="BH436" s="43">
        <v>0</v>
      </c>
      <c r="BI436" s="44">
        <v>0</v>
      </c>
      <c r="BJ436" s="45">
        <v>0</v>
      </c>
      <c r="BK436" s="43">
        <v>0</v>
      </c>
      <c r="BL436" s="46">
        <v>0</v>
      </c>
      <c r="BM436" s="43">
        <v>179.78</v>
      </c>
      <c r="BN436" s="51"/>
      <c r="BO436" s="43">
        <v>0</v>
      </c>
      <c r="BP436" s="44">
        <v>0</v>
      </c>
      <c r="BQ436" s="45">
        <v>0</v>
      </c>
      <c r="BR436" s="43">
        <v>0</v>
      </c>
      <c r="BS436" s="46">
        <v>0</v>
      </c>
      <c r="BT436" s="43">
        <v>179.78</v>
      </c>
      <c r="BU436" s="51"/>
      <c r="BV436" s="43">
        <v>0</v>
      </c>
      <c r="BW436" s="44">
        <v>0</v>
      </c>
      <c r="BX436" s="45">
        <v>0</v>
      </c>
      <c r="BY436" s="43">
        <v>0</v>
      </c>
      <c r="BZ436" s="46">
        <v>0</v>
      </c>
      <c r="CA436" s="43">
        <v>179.78</v>
      </c>
      <c r="CB436" s="51"/>
      <c r="CC436" s="43">
        <v>0</v>
      </c>
      <c r="CD436" s="44">
        <v>0</v>
      </c>
      <c r="CE436" s="45">
        <v>0</v>
      </c>
      <c r="CF436" s="43">
        <v>0</v>
      </c>
      <c r="CG436" s="46">
        <v>0</v>
      </c>
      <c r="CH436" s="43">
        <v>179.78</v>
      </c>
      <c r="CI436" s="51">
        <v>2</v>
      </c>
      <c r="CJ436" s="43">
        <v>179.78</v>
      </c>
      <c r="CK436" s="44">
        <v>1</v>
      </c>
      <c r="CL436" s="45">
        <v>2</v>
      </c>
      <c r="CM436" s="43">
        <v>179.78</v>
      </c>
      <c r="CN436" s="46">
        <v>1</v>
      </c>
      <c r="CO436" s="43">
        <v>0</v>
      </c>
      <c r="CP436" s="51"/>
      <c r="CQ436" s="43">
        <v>0</v>
      </c>
      <c r="CR436" s="44">
        <v>0</v>
      </c>
      <c r="CS436" s="45">
        <v>2</v>
      </c>
      <c r="CT436" s="43">
        <v>179.78</v>
      </c>
      <c r="CU436" s="46">
        <v>1</v>
      </c>
      <c r="CV436" s="43">
        <v>0</v>
      </c>
      <c r="CW436" s="51"/>
      <c r="CX436" s="43">
        <v>0</v>
      </c>
      <c r="CY436" s="44">
        <v>0</v>
      </c>
      <c r="CZ436" s="45">
        <v>2</v>
      </c>
      <c r="DA436" s="43">
        <v>179.78</v>
      </c>
      <c r="DB436" s="46">
        <v>1</v>
      </c>
      <c r="DC436" s="43">
        <v>0</v>
      </c>
      <c r="DD436" s="51"/>
      <c r="DE436" s="43">
        <v>0</v>
      </c>
      <c r="DF436" s="44">
        <v>0</v>
      </c>
      <c r="DG436" s="45">
        <v>2</v>
      </c>
      <c r="DH436" s="43">
        <v>179.78</v>
      </c>
      <c r="DI436" s="46">
        <v>1</v>
      </c>
      <c r="DJ436" s="43">
        <v>0</v>
      </c>
      <c r="DK436" s="51"/>
      <c r="DL436" s="43">
        <v>0</v>
      </c>
      <c r="DM436" s="44">
        <v>0</v>
      </c>
      <c r="DN436" s="45">
        <v>2</v>
      </c>
      <c r="DO436" s="43">
        <v>179.78</v>
      </c>
      <c r="DP436" s="46">
        <v>1</v>
      </c>
      <c r="DQ436" s="43">
        <v>0</v>
      </c>
      <c r="DR436" s="45">
        <v>0</v>
      </c>
      <c r="DS436" s="45">
        <v>0</v>
      </c>
      <c r="DT436" s="45"/>
      <c r="DU436" s="45">
        <v>0</v>
      </c>
      <c r="DV436" s="43">
        <v>0</v>
      </c>
      <c r="DW436" s="43">
        <v>0</v>
      </c>
      <c r="DX436" s="43">
        <v>0</v>
      </c>
      <c r="DY436" s="50">
        <v>0</v>
      </c>
      <c r="DZ436" s="50">
        <v>0</v>
      </c>
      <c r="EA436" s="52" t="s">
        <v>2076</v>
      </c>
      <c r="EB436" s="82"/>
      <c r="EC436" s="83"/>
      <c r="ED436" s="83"/>
      <c r="EE436" s="83"/>
      <c r="EF436" s="83"/>
      <c r="EG436" s="83"/>
      <c r="EH436" s="83"/>
      <c r="EI436" s="83"/>
    </row>
    <row r="437" spans="1:139" ht="25.5" customHeight="1" outlineLevel="1" x14ac:dyDescent="0.25">
      <c r="A437" s="37" t="s">
        <v>1161</v>
      </c>
      <c r="B437" s="38" t="s">
        <v>1162</v>
      </c>
      <c r="C437" s="37" t="s">
        <v>61</v>
      </c>
      <c r="D437" s="37" t="s">
        <v>1163</v>
      </c>
      <c r="E437" s="39" t="s">
        <v>63</v>
      </c>
      <c r="F437" s="39">
        <v>2</v>
      </c>
      <c r="G437" s="40">
        <v>136.52000000000001</v>
      </c>
      <c r="H437" s="40">
        <v>170.95</v>
      </c>
      <c r="I437" s="41">
        <v>341.9</v>
      </c>
      <c r="J437" s="51">
        <v>0</v>
      </c>
      <c r="K437" s="43">
        <v>0</v>
      </c>
      <c r="L437" s="44">
        <v>0</v>
      </c>
      <c r="M437" s="45">
        <v>0</v>
      </c>
      <c r="N437" s="43">
        <v>0</v>
      </c>
      <c r="O437" s="46">
        <v>0</v>
      </c>
      <c r="P437" s="43">
        <v>341.9</v>
      </c>
      <c r="Q437" s="51"/>
      <c r="R437" s="43">
        <v>0</v>
      </c>
      <c r="S437" s="44">
        <v>0</v>
      </c>
      <c r="T437" s="48">
        <v>0</v>
      </c>
      <c r="U437" s="43">
        <v>0</v>
      </c>
      <c r="V437" s="46">
        <v>0</v>
      </c>
      <c r="W437" s="43">
        <v>341.9</v>
      </c>
      <c r="X437" s="51"/>
      <c r="Y437" s="43">
        <v>0</v>
      </c>
      <c r="Z437" s="44">
        <v>0</v>
      </c>
      <c r="AA437" s="45">
        <v>0</v>
      </c>
      <c r="AB437" s="43">
        <v>0</v>
      </c>
      <c r="AC437" s="46">
        <v>0</v>
      </c>
      <c r="AD437" s="43">
        <v>341.9</v>
      </c>
      <c r="AE437" s="51"/>
      <c r="AF437" s="43">
        <v>0</v>
      </c>
      <c r="AG437" s="44">
        <v>0</v>
      </c>
      <c r="AH437" s="45">
        <v>0</v>
      </c>
      <c r="AI437" s="43">
        <v>0</v>
      </c>
      <c r="AJ437" s="46">
        <v>0</v>
      </c>
      <c r="AK437" s="43">
        <v>341.9</v>
      </c>
      <c r="AL437" s="51"/>
      <c r="AM437" s="43">
        <v>0</v>
      </c>
      <c r="AN437" s="44">
        <v>0</v>
      </c>
      <c r="AO437" s="45">
        <v>0</v>
      </c>
      <c r="AP437" s="43">
        <v>0</v>
      </c>
      <c r="AQ437" s="46">
        <v>0</v>
      </c>
      <c r="AR437" s="43">
        <v>341.9</v>
      </c>
      <c r="AS437" s="51"/>
      <c r="AT437" s="43">
        <v>0</v>
      </c>
      <c r="AU437" s="44">
        <v>0</v>
      </c>
      <c r="AV437" s="45">
        <v>0</v>
      </c>
      <c r="AW437" s="43">
        <v>0</v>
      </c>
      <c r="AX437" s="46">
        <v>0</v>
      </c>
      <c r="AY437" s="43">
        <v>341.9</v>
      </c>
      <c r="AZ437" s="51"/>
      <c r="BA437" s="43">
        <v>0</v>
      </c>
      <c r="BB437" s="44">
        <v>0</v>
      </c>
      <c r="BC437" s="45">
        <v>0</v>
      </c>
      <c r="BD437" s="43">
        <v>0</v>
      </c>
      <c r="BE437" s="46">
        <v>0</v>
      </c>
      <c r="BF437" s="43">
        <v>341.9</v>
      </c>
      <c r="BG437" s="51"/>
      <c r="BH437" s="43">
        <v>0</v>
      </c>
      <c r="BI437" s="44">
        <v>0</v>
      </c>
      <c r="BJ437" s="45">
        <v>0</v>
      </c>
      <c r="BK437" s="43">
        <v>0</v>
      </c>
      <c r="BL437" s="46">
        <v>0</v>
      </c>
      <c r="BM437" s="43">
        <v>341.9</v>
      </c>
      <c r="BN437" s="51"/>
      <c r="BO437" s="43">
        <v>0</v>
      </c>
      <c r="BP437" s="44">
        <v>0</v>
      </c>
      <c r="BQ437" s="45">
        <v>0</v>
      </c>
      <c r="BR437" s="43">
        <v>0</v>
      </c>
      <c r="BS437" s="46">
        <v>0</v>
      </c>
      <c r="BT437" s="43">
        <v>341.9</v>
      </c>
      <c r="BU437" s="51"/>
      <c r="BV437" s="43">
        <v>0</v>
      </c>
      <c r="BW437" s="44">
        <v>0</v>
      </c>
      <c r="BX437" s="45">
        <v>0</v>
      </c>
      <c r="BY437" s="43">
        <v>0</v>
      </c>
      <c r="BZ437" s="46">
        <v>0</v>
      </c>
      <c r="CA437" s="43">
        <v>341.9</v>
      </c>
      <c r="CB437" s="51"/>
      <c r="CC437" s="43">
        <v>0</v>
      </c>
      <c r="CD437" s="44">
        <v>0</v>
      </c>
      <c r="CE437" s="45">
        <v>0</v>
      </c>
      <c r="CF437" s="43">
        <v>0</v>
      </c>
      <c r="CG437" s="46">
        <v>0</v>
      </c>
      <c r="CH437" s="43">
        <v>341.9</v>
      </c>
      <c r="CI437" s="51">
        <v>1</v>
      </c>
      <c r="CJ437" s="43">
        <v>170.95</v>
      </c>
      <c r="CK437" s="44">
        <v>0.5</v>
      </c>
      <c r="CL437" s="45">
        <v>1</v>
      </c>
      <c r="CM437" s="43">
        <v>170.95</v>
      </c>
      <c r="CN437" s="46">
        <v>0.5</v>
      </c>
      <c r="CO437" s="43">
        <v>170.95</v>
      </c>
      <c r="CP437" s="51"/>
      <c r="CQ437" s="43">
        <v>0</v>
      </c>
      <c r="CR437" s="44">
        <v>0</v>
      </c>
      <c r="CS437" s="45">
        <v>1</v>
      </c>
      <c r="CT437" s="43">
        <v>170.95</v>
      </c>
      <c r="CU437" s="46">
        <v>0.5</v>
      </c>
      <c r="CV437" s="43">
        <v>170.95</v>
      </c>
      <c r="CW437" s="51"/>
      <c r="CX437" s="43">
        <v>0</v>
      </c>
      <c r="CY437" s="44">
        <v>0</v>
      </c>
      <c r="CZ437" s="45">
        <v>1</v>
      </c>
      <c r="DA437" s="43">
        <v>170.95</v>
      </c>
      <c r="DB437" s="46">
        <v>0.5</v>
      </c>
      <c r="DC437" s="43">
        <v>170.95</v>
      </c>
      <c r="DD437" s="51"/>
      <c r="DE437" s="43">
        <v>0</v>
      </c>
      <c r="DF437" s="44">
        <v>0</v>
      </c>
      <c r="DG437" s="45">
        <v>1</v>
      </c>
      <c r="DH437" s="43">
        <v>170.95</v>
      </c>
      <c r="DI437" s="46">
        <v>0.5</v>
      </c>
      <c r="DJ437" s="43">
        <v>170.95</v>
      </c>
      <c r="DK437" s="51"/>
      <c r="DL437" s="43">
        <v>0</v>
      </c>
      <c r="DM437" s="44">
        <v>0</v>
      </c>
      <c r="DN437" s="45">
        <v>1</v>
      </c>
      <c r="DO437" s="43">
        <v>170.95</v>
      </c>
      <c r="DP437" s="46">
        <v>0.5</v>
      </c>
      <c r="DQ437" s="43">
        <v>170.95</v>
      </c>
      <c r="DR437" s="45">
        <v>1</v>
      </c>
      <c r="DS437" s="45">
        <v>0</v>
      </c>
      <c r="DT437" s="45"/>
      <c r="DU437" s="45">
        <v>0</v>
      </c>
      <c r="DV437" s="43">
        <v>170.95</v>
      </c>
      <c r="DW437" s="43">
        <v>0</v>
      </c>
      <c r="DX437" s="43">
        <v>0</v>
      </c>
      <c r="DY437" s="50">
        <v>0</v>
      </c>
      <c r="DZ437" s="50">
        <v>12.855439999999998</v>
      </c>
      <c r="EA437" s="52">
        <v>0.5</v>
      </c>
      <c r="EB437" s="82"/>
      <c r="EC437" s="83"/>
      <c r="ED437" s="83"/>
      <c r="EE437" s="83"/>
      <c r="EF437" s="83"/>
      <c r="EG437" s="83"/>
      <c r="EH437" s="83"/>
      <c r="EI437" s="83"/>
    </row>
    <row r="438" spans="1:139" ht="25.5" customHeight="1" outlineLevel="1" x14ac:dyDescent="0.25">
      <c r="A438" s="37" t="s">
        <v>1164</v>
      </c>
      <c r="B438" s="38" t="s">
        <v>1165</v>
      </c>
      <c r="C438" s="37" t="s">
        <v>53</v>
      </c>
      <c r="D438" s="37" t="s">
        <v>1166</v>
      </c>
      <c r="E438" s="39" t="s">
        <v>63</v>
      </c>
      <c r="F438" s="39">
        <v>2</v>
      </c>
      <c r="G438" s="40">
        <v>184.98</v>
      </c>
      <c r="H438" s="40">
        <v>231.63</v>
      </c>
      <c r="I438" s="41">
        <v>463.26</v>
      </c>
      <c r="J438" s="51">
        <v>0</v>
      </c>
      <c r="K438" s="43">
        <v>0</v>
      </c>
      <c r="L438" s="44">
        <v>0</v>
      </c>
      <c r="M438" s="45">
        <v>0</v>
      </c>
      <c r="N438" s="43">
        <v>0</v>
      </c>
      <c r="O438" s="46">
        <v>0</v>
      </c>
      <c r="P438" s="43">
        <v>463.26</v>
      </c>
      <c r="Q438" s="51"/>
      <c r="R438" s="43">
        <v>0</v>
      </c>
      <c r="S438" s="44">
        <v>0</v>
      </c>
      <c r="T438" s="48">
        <v>0</v>
      </c>
      <c r="U438" s="43">
        <v>0</v>
      </c>
      <c r="V438" s="46">
        <v>0</v>
      </c>
      <c r="W438" s="43">
        <v>463.26</v>
      </c>
      <c r="X438" s="51"/>
      <c r="Y438" s="43">
        <v>0</v>
      </c>
      <c r="Z438" s="44">
        <v>0</v>
      </c>
      <c r="AA438" s="45">
        <v>0</v>
      </c>
      <c r="AB438" s="43">
        <v>0</v>
      </c>
      <c r="AC438" s="46">
        <v>0</v>
      </c>
      <c r="AD438" s="43">
        <v>463.26</v>
      </c>
      <c r="AE438" s="51"/>
      <c r="AF438" s="43">
        <v>0</v>
      </c>
      <c r="AG438" s="44">
        <v>0</v>
      </c>
      <c r="AH438" s="45">
        <v>0</v>
      </c>
      <c r="AI438" s="43">
        <v>0</v>
      </c>
      <c r="AJ438" s="46">
        <v>0</v>
      </c>
      <c r="AK438" s="43">
        <v>463.26</v>
      </c>
      <c r="AL438" s="51"/>
      <c r="AM438" s="43">
        <v>0</v>
      </c>
      <c r="AN438" s="44">
        <v>0</v>
      </c>
      <c r="AO438" s="45">
        <v>0</v>
      </c>
      <c r="AP438" s="43">
        <v>0</v>
      </c>
      <c r="AQ438" s="46">
        <v>0</v>
      </c>
      <c r="AR438" s="43">
        <v>463.26</v>
      </c>
      <c r="AS438" s="51"/>
      <c r="AT438" s="43">
        <v>0</v>
      </c>
      <c r="AU438" s="44">
        <v>0</v>
      </c>
      <c r="AV438" s="45">
        <v>0</v>
      </c>
      <c r="AW438" s="43">
        <v>0</v>
      </c>
      <c r="AX438" s="46">
        <v>0</v>
      </c>
      <c r="AY438" s="43">
        <v>463.26</v>
      </c>
      <c r="AZ438" s="51"/>
      <c r="BA438" s="43">
        <v>0</v>
      </c>
      <c r="BB438" s="44">
        <v>0</v>
      </c>
      <c r="BC438" s="45">
        <v>0</v>
      </c>
      <c r="BD438" s="43">
        <v>0</v>
      </c>
      <c r="BE438" s="46">
        <v>0</v>
      </c>
      <c r="BF438" s="43">
        <v>463.26</v>
      </c>
      <c r="BG438" s="51"/>
      <c r="BH438" s="43">
        <v>0</v>
      </c>
      <c r="BI438" s="44">
        <v>0</v>
      </c>
      <c r="BJ438" s="45">
        <v>0</v>
      </c>
      <c r="BK438" s="43">
        <v>0</v>
      </c>
      <c r="BL438" s="46">
        <v>0</v>
      </c>
      <c r="BM438" s="43">
        <v>463.26</v>
      </c>
      <c r="BN438" s="51"/>
      <c r="BO438" s="43">
        <v>0</v>
      </c>
      <c r="BP438" s="44">
        <v>0</v>
      </c>
      <c r="BQ438" s="45">
        <v>0</v>
      </c>
      <c r="BR438" s="43">
        <v>0</v>
      </c>
      <c r="BS438" s="46">
        <v>0</v>
      </c>
      <c r="BT438" s="43">
        <v>463.26</v>
      </c>
      <c r="BU438" s="51"/>
      <c r="BV438" s="43">
        <v>0</v>
      </c>
      <c r="BW438" s="44">
        <v>0</v>
      </c>
      <c r="BX438" s="45">
        <v>0</v>
      </c>
      <c r="BY438" s="43">
        <v>0</v>
      </c>
      <c r="BZ438" s="46">
        <v>0</v>
      </c>
      <c r="CA438" s="43">
        <v>463.26</v>
      </c>
      <c r="CB438" s="51"/>
      <c r="CC438" s="43">
        <v>0</v>
      </c>
      <c r="CD438" s="44">
        <v>0</v>
      </c>
      <c r="CE438" s="45">
        <v>0</v>
      </c>
      <c r="CF438" s="43">
        <v>0</v>
      </c>
      <c r="CG438" s="46">
        <v>0</v>
      </c>
      <c r="CH438" s="43">
        <v>463.26</v>
      </c>
      <c r="CI438" s="51">
        <v>2</v>
      </c>
      <c r="CJ438" s="43">
        <v>463.26</v>
      </c>
      <c r="CK438" s="44">
        <v>1</v>
      </c>
      <c r="CL438" s="45">
        <v>2</v>
      </c>
      <c r="CM438" s="43">
        <v>463.26</v>
      </c>
      <c r="CN438" s="46">
        <v>1</v>
      </c>
      <c r="CO438" s="43">
        <v>0</v>
      </c>
      <c r="CP438" s="51"/>
      <c r="CQ438" s="43">
        <v>0</v>
      </c>
      <c r="CR438" s="44">
        <v>0</v>
      </c>
      <c r="CS438" s="45">
        <v>2</v>
      </c>
      <c r="CT438" s="43">
        <v>463.26</v>
      </c>
      <c r="CU438" s="46">
        <v>1</v>
      </c>
      <c r="CV438" s="43">
        <v>0</v>
      </c>
      <c r="CW438" s="51"/>
      <c r="CX438" s="43">
        <v>0</v>
      </c>
      <c r="CY438" s="44">
        <v>0</v>
      </c>
      <c r="CZ438" s="45">
        <v>2</v>
      </c>
      <c r="DA438" s="43">
        <v>463.26</v>
      </c>
      <c r="DB438" s="46">
        <v>1</v>
      </c>
      <c r="DC438" s="43">
        <v>0</v>
      </c>
      <c r="DD438" s="51"/>
      <c r="DE438" s="43">
        <v>0</v>
      </c>
      <c r="DF438" s="44">
        <v>0</v>
      </c>
      <c r="DG438" s="45">
        <v>2</v>
      </c>
      <c r="DH438" s="43">
        <v>463.26</v>
      </c>
      <c r="DI438" s="46">
        <v>1</v>
      </c>
      <c r="DJ438" s="43">
        <v>0</v>
      </c>
      <c r="DK438" s="51"/>
      <c r="DL438" s="43">
        <v>0</v>
      </c>
      <c r="DM438" s="44">
        <v>0</v>
      </c>
      <c r="DN438" s="45">
        <v>2</v>
      </c>
      <c r="DO438" s="43">
        <v>463.26</v>
      </c>
      <c r="DP438" s="46">
        <v>1</v>
      </c>
      <c r="DQ438" s="43">
        <v>0</v>
      </c>
      <c r="DR438" s="45">
        <v>0</v>
      </c>
      <c r="DS438" s="45">
        <v>0</v>
      </c>
      <c r="DT438" s="45"/>
      <c r="DU438" s="45">
        <v>0</v>
      </c>
      <c r="DV438" s="43">
        <v>0</v>
      </c>
      <c r="DW438" s="43">
        <v>0</v>
      </c>
      <c r="DX438" s="43">
        <v>0</v>
      </c>
      <c r="DY438" s="50">
        <v>0</v>
      </c>
      <c r="DZ438" s="50">
        <v>0</v>
      </c>
      <c r="EA438" s="52" t="s">
        <v>2076</v>
      </c>
      <c r="EB438" s="82"/>
      <c r="EC438" s="83"/>
      <c r="ED438" s="83"/>
      <c r="EE438" s="83"/>
      <c r="EF438" s="83"/>
      <c r="EG438" s="83"/>
      <c r="EH438" s="83"/>
      <c r="EI438" s="83"/>
    </row>
    <row r="439" spans="1:139" ht="38.25" customHeight="1" outlineLevel="1" x14ac:dyDescent="0.25">
      <c r="A439" s="37" t="s">
        <v>1167</v>
      </c>
      <c r="B439" s="38" t="s">
        <v>1168</v>
      </c>
      <c r="C439" s="37" t="s">
        <v>53</v>
      </c>
      <c r="D439" s="37" t="s">
        <v>1169</v>
      </c>
      <c r="E439" s="39" t="s">
        <v>63</v>
      </c>
      <c r="F439" s="39">
        <v>2</v>
      </c>
      <c r="G439" s="40">
        <v>428.58</v>
      </c>
      <c r="H439" s="40">
        <v>536.66</v>
      </c>
      <c r="I439" s="41">
        <v>1073.32</v>
      </c>
      <c r="J439" s="51">
        <v>0</v>
      </c>
      <c r="K439" s="43">
        <v>0</v>
      </c>
      <c r="L439" s="44">
        <v>0</v>
      </c>
      <c r="M439" s="45">
        <v>0</v>
      </c>
      <c r="N439" s="43">
        <v>0</v>
      </c>
      <c r="O439" s="46">
        <v>0</v>
      </c>
      <c r="P439" s="43">
        <v>1073.32</v>
      </c>
      <c r="Q439" s="51"/>
      <c r="R439" s="43">
        <v>0</v>
      </c>
      <c r="S439" s="44">
        <v>0</v>
      </c>
      <c r="T439" s="48">
        <v>0</v>
      </c>
      <c r="U439" s="43">
        <v>0</v>
      </c>
      <c r="V439" s="46">
        <v>0</v>
      </c>
      <c r="W439" s="43">
        <v>1073.32</v>
      </c>
      <c r="X439" s="51"/>
      <c r="Y439" s="43">
        <v>0</v>
      </c>
      <c r="Z439" s="44">
        <v>0</v>
      </c>
      <c r="AA439" s="45">
        <v>0</v>
      </c>
      <c r="AB439" s="43">
        <v>0</v>
      </c>
      <c r="AC439" s="46">
        <v>0</v>
      </c>
      <c r="AD439" s="43">
        <v>1073.32</v>
      </c>
      <c r="AE439" s="51"/>
      <c r="AF439" s="43">
        <v>0</v>
      </c>
      <c r="AG439" s="44">
        <v>0</v>
      </c>
      <c r="AH439" s="45">
        <v>0</v>
      </c>
      <c r="AI439" s="43">
        <v>0</v>
      </c>
      <c r="AJ439" s="46">
        <v>0</v>
      </c>
      <c r="AK439" s="43">
        <v>1073.32</v>
      </c>
      <c r="AL439" s="51"/>
      <c r="AM439" s="43">
        <v>0</v>
      </c>
      <c r="AN439" s="44">
        <v>0</v>
      </c>
      <c r="AO439" s="45">
        <v>0</v>
      </c>
      <c r="AP439" s="43">
        <v>0</v>
      </c>
      <c r="AQ439" s="46">
        <v>0</v>
      </c>
      <c r="AR439" s="43">
        <v>1073.32</v>
      </c>
      <c r="AS439" s="51"/>
      <c r="AT439" s="43">
        <v>0</v>
      </c>
      <c r="AU439" s="44">
        <v>0</v>
      </c>
      <c r="AV439" s="45">
        <v>0</v>
      </c>
      <c r="AW439" s="43">
        <v>0</v>
      </c>
      <c r="AX439" s="46">
        <v>0</v>
      </c>
      <c r="AY439" s="43">
        <v>1073.32</v>
      </c>
      <c r="AZ439" s="51"/>
      <c r="BA439" s="43">
        <v>0</v>
      </c>
      <c r="BB439" s="44">
        <v>0</v>
      </c>
      <c r="BC439" s="45">
        <v>0</v>
      </c>
      <c r="BD439" s="43">
        <v>0</v>
      </c>
      <c r="BE439" s="46">
        <v>0</v>
      </c>
      <c r="BF439" s="43">
        <v>1073.32</v>
      </c>
      <c r="BG439" s="51"/>
      <c r="BH439" s="43">
        <v>0</v>
      </c>
      <c r="BI439" s="44">
        <v>0</v>
      </c>
      <c r="BJ439" s="45">
        <v>0</v>
      </c>
      <c r="BK439" s="43">
        <v>0</v>
      </c>
      <c r="BL439" s="46">
        <v>0</v>
      </c>
      <c r="BM439" s="43">
        <v>1073.32</v>
      </c>
      <c r="BN439" s="51"/>
      <c r="BO439" s="43">
        <v>0</v>
      </c>
      <c r="BP439" s="44">
        <v>0</v>
      </c>
      <c r="BQ439" s="45">
        <v>0</v>
      </c>
      <c r="BR439" s="43">
        <v>0</v>
      </c>
      <c r="BS439" s="46">
        <v>0</v>
      </c>
      <c r="BT439" s="43">
        <v>1073.32</v>
      </c>
      <c r="BU439" s="51"/>
      <c r="BV439" s="43">
        <v>0</v>
      </c>
      <c r="BW439" s="44">
        <v>0</v>
      </c>
      <c r="BX439" s="45">
        <v>0</v>
      </c>
      <c r="BY439" s="43">
        <v>0</v>
      </c>
      <c r="BZ439" s="46">
        <v>0</v>
      </c>
      <c r="CA439" s="43">
        <v>1073.32</v>
      </c>
      <c r="CB439" s="51"/>
      <c r="CC439" s="43">
        <v>0</v>
      </c>
      <c r="CD439" s="44">
        <v>0</v>
      </c>
      <c r="CE439" s="45">
        <v>0</v>
      </c>
      <c r="CF439" s="43">
        <v>0</v>
      </c>
      <c r="CG439" s="46">
        <v>0</v>
      </c>
      <c r="CH439" s="43">
        <v>1073.32</v>
      </c>
      <c r="CI439" s="51">
        <v>2</v>
      </c>
      <c r="CJ439" s="43">
        <v>1073.32</v>
      </c>
      <c r="CK439" s="44">
        <v>1</v>
      </c>
      <c r="CL439" s="45">
        <v>2</v>
      </c>
      <c r="CM439" s="43">
        <v>1073.32</v>
      </c>
      <c r="CN439" s="46">
        <v>1</v>
      </c>
      <c r="CO439" s="43">
        <v>0</v>
      </c>
      <c r="CP439" s="51"/>
      <c r="CQ439" s="43">
        <v>0</v>
      </c>
      <c r="CR439" s="44">
        <v>0</v>
      </c>
      <c r="CS439" s="45">
        <v>2</v>
      </c>
      <c r="CT439" s="43">
        <v>1073.32</v>
      </c>
      <c r="CU439" s="46">
        <v>1</v>
      </c>
      <c r="CV439" s="43">
        <v>0</v>
      </c>
      <c r="CW439" s="51"/>
      <c r="CX439" s="43">
        <v>0</v>
      </c>
      <c r="CY439" s="44">
        <v>0</v>
      </c>
      <c r="CZ439" s="45">
        <v>2</v>
      </c>
      <c r="DA439" s="43">
        <v>1073.32</v>
      </c>
      <c r="DB439" s="46">
        <v>1</v>
      </c>
      <c r="DC439" s="43">
        <v>0</v>
      </c>
      <c r="DD439" s="51"/>
      <c r="DE439" s="43">
        <v>0</v>
      </c>
      <c r="DF439" s="44">
        <v>0</v>
      </c>
      <c r="DG439" s="45">
        <v>2</v>
      </c>
      <c r="DH439" s="43">
        <v>1073.32</v>
      </c>
      <c r="DI439" s="46">
        <v>1</v>
      </c>
      <c r="DJ439" s="43">
        <v>0</v>
      </c>
      <c r="DK439" s="51"/>
      <c r="DL439" s="43">
        <v>0</v>
      </c>
      <c r="DM439" s="44">
        <v>0</v>
      </c>
      <c r="DN439" s="45">
        <v>2</v>
      </c>
      <c r="DO439" s="43">
        <v>1073.32</v>
      </c>
      <c r="DP439" s="46">
        <v>1</v>
      </c>
      <c r="DQ439" s="43">
        <v>0</v>
      </c>
      <c r="DR439" s="45">
        <v>0</v>
      </c>
      <c r="DS439" s="45">
        <v>0</v>
      </c>
      <c r="DT439" s="45"/>
      <c r="DU439" s="45">
        <v>0</v>
      </c>
      <c r="DV439" s="43">
        <v>0</v>
      </c>
      <c r="DW439" s="43">
        <v>0</v>
      </c>
      <c r="DX439" s="43">
        <v>0</v>
      </c>
      <c r="DY439" s="50">
        <v>0</v>
      </c>
      <c r="DZ439" s="50">
        <v>0</v>
      </c>
      <c r="EA439" s="52" t="s">
        <v>2076</v>
      </c>
      <c r="EB439" s="82"/>
      <c r="EC439" s="83"/>
      <c r="ED439" s="83"/>
      <c r="EE439" s="83"/>
      <c r="EF439" s="83"/>
      <c r="EG439" s="83"/>
      <c r="EH439" s="83"/>
      <c r="EI439" s="83"/>
    </row>
    <row r="440" spans="1:139" ht="38.25" customHeight="1" outlineLevel="1" x14ac:dyDescent="0.25">
      <c r="A440" s="37" t="s">
        <v>1170</v>
      </c>
      <c r="B440" s="38" t="s">
        <v>429</v>
      </c>
      <c r="C440" s="37" t="s">
        <v>53</v>
      </c>
      <c r="D440" s="37" t="s">
        <v>430</v>
      </c>
      <c r="E440" s="39" t="s">
        <v>63</v>
      </c>
      <c r="F440" s="39">
        <v>1</v>
      </c>
      <c r="G440" s="40">
        <v>25.63</v>
      </c>
      <c r="H440" s="40">
        <v>32.090000000000003</v>
      </c>
      <c r="I440" s="41">
        <v>32.090000000000003</v>
      </c>
      <c r="J440" s="51">
        <v>0</v>
      </c>
      <c r="K440" s="43">
        <v>0</v>
      </c>
      <c r="L440" s="44">
        <v>0</v>
      </c>
      <c r="M440" s="45">
        <v>0</v>
      </c>
      <c r="N440" s="43">
        <v>0</v>
      </c>
      <c r="O440" s="46">
        <v>0</v>
      </c>
      <c r="P440" s="43">
        <v>32.090000000000003</v>
      </c>
      <c r="Q440" s="51"/>
      <c r="R440" s="43">
        <v>0</v>
      </c>
      <c r="S440" s="44">
        <v>0</v>
      </c>
      <c r="T440" s="48">
        <v>0</v>
      </c>
      <c r="U440" s="43">
        <v>0</v>
      </c>
      <c r="V440" s="46">
        <v>0</v>
      </c>
      <c r="W440" s="43">
        <v>32.090000000000003</v>
      </c>
      <c r="X440" s="51"/>
      <c r="Y440" s="43">
        <v>0</v>
      </c>
      <c r="Z440" s="44">
        <v>0</v>
      </c>
      <c r="AA440" s="45">
        <v>0</v>
      </c>
      <c r="AB440" s="43">
        <v>0</v>
      </c>
      <c r="AC440" s="46">
        <v>0</v>
      </c>
      <c r="AD440" s="43">
        <v>32.090000000000003</v>
      </c>
      <c r="AE440" s="51"/>
      <c r="AF440" s="43">
        <v>0</v>
      </c>
      <c r="AG440" s="44">
        <v>0</v>
      </c>
      <c r="AH440" s="45">
        <v>0</v>
      </c>
      <c r="AI440" s="43">
        <v>0</v>
      </c>
      <c r="AJ440" s="46">
        <v>0</v>
      </c>
      <c r="AK440" s="43">
        <v>32.090000000000003</v>
      </c>
      <c r="AL440" s="51"/>
      <c r="AM440" s="43">
        <v>0</v>
      </c>
      <c r="AN440" s="44">
        <v>0</v>
      </c>
      <c r="AO440" s="45">
        <v>0</v>
      </c>
      <c r="AP440" s="43">
        <v>0</v>
      </c>
      <c r="AQ440" s="46">
        <v>0</v>
      </c>
      <c r="AR440" s="43">
        <v>32.090000000000003</v>
      </c>
      <c r="AS440" s="51"/>
      <c r="AT440" s="43">
        <v>0</v>
      </c>
      <c r="AU440" s="44">
        <v>0</v>
      </c>
      <c r="AV440" s="45">
        <v>0</v>
      </c>
      <c r="AW440" s="43">
        <v>0</v>
      </c>
      <c r="AX440" s="46">
        <v>0</v>
      </c>
      <c r="AY440" s="43">
        <v>32.090000000000003</v>
      </c>
      <c r="AZ440" s="51"/>
      <c r="BA440" s="43">
        <v>0</v>
      </c>
      <c r="BB440" s="44">
        <v>0</v>
      </c>
      <c r="BC440" s="45">
        <v>0</v>
      </c>
      <c r="BD440" s="43">
        <v>0</v>
      </c>
      <c r="BE440" s="46">
        <v>0</v>
      </c>
      <c r="BF440" s="43">
        <v>32.090000000000003</v>
      </c>
      <c r="BG440" s="51"/>
      <c r="BH440" s="43">
        <v>0</v>
      </c>
      <c r="BI440" s="44">
        <v>0</v>
      </c>
      <c r="BJ440" s="45">
        <v>0</v>
      </c>
      <c r="BK440" s="43">
        <v>0</v>
      </c>
      <c r="BL440" s="46">
        <v>0</v>
      </c>
      <c r="BM440" s="43">
        <v>32.090000000000003</v>
      </c>
      <c r="BN440" s="51"/>
      <c r="BO440" s="43">
        <v>0</v>
      </c>
      <c r="BP440" s="44">
        <v>0</v>
      </c>
      <c r="BQ440" s="45">
        <v>0</v>
      </c>
      <c r="BR440" s="43">
        <v>0</v>
      </c>
      <c r="BS440" s="46">
        <v>0</v>
      </c>
      <c r="BT440" s="43">
        <v>32.090000000000003</v>
      </c>
      <c r="BU440" s="51"/>
      <c r="BV440" s="43">
        <v>0</v>
      </c>
      <c r="BW440" s="44">
        <v>0</v>
      </c>
      <c r="BX440" s="45">
        <v>0</v>
      </c>
      <c r="BY440" s="43">
        <v>0</v>
      </c>
      <c r="BZ440" s="46">
        <v>0</v>
      </c>
      <c r="CA440" s="43">
        <v>32.090000000000003</v>
      </c>
      <c r="CB440" s="51"/>
      <c r="CC440" s="43">
        <v>0</v>
      </c>
      <c r="CD440" s="44">
        <v>0</v>
      </c>
      <c r="CE440" s="45">
        <v>0</v>
      </c>
      <c r="CF440" s="43">
        <v>0</v>
      </c>
      <c r="CG440" s="46">
        <v>0</v>
      </c>
      <c r="CH440" s="43">
        <v>32.090000000000003</v>
      </c>
      <c r="CI440" s="51">
        <v>1</v>
      </c>
      <c r="CJ440" s="43">
        <v>32.090000000000003</v>
      </c>
      <c r="CK440" s="44">
        <v>1</v>
      </c>
      <c r="CL440" s="45">
        <v>1</v>
      </c>
      <c r="CM440" s="43">
        <v>32.090000000000003</v>
      </c>
      <c r="CN440" s="46">
        <v>1</v>
      </c>
      <c r="CO440" s="43">
        <v>0</v>
      </c>
      <c r="CP440" s="51"/>
      <c r="CQ440" s="43">
        <v>0</v>
      </c>
      <c r="CR440" s="44">
        <v>0</v>
      </c>
      <c r="CS440" s="45">
        <v>1</v>
      </c>
      <c r="CT440" s="43">
        <v>32.090000000000003</v>
      </c>
      <c r="CU440" s="46">
        <v>1</v>
      </c>
      <c r="CV440" s="43">
        <v>0</v>
      </c>
      <c r="CW440" s="51"/>
      <c r="CX440" s="43">
        <v>0</v>
      </c>
      <c r="CY440" s="44">
        <v>0</v>
      </c>
      <c r="CZ440" s="45">
        <v>1</v>
      </c>
      <c r="DA440" s="43">
        <v>32.090000000000003</v>
      </c>
      <c r="DB440" s="46">
        <v>1</v>
      </c>
      <c r="DC440" s="43">
        <v>0</v>
      </c>
      <c r="DD440" s="51"/>
      <c r="DE440" s="43">
        <v>0</v>
      </c>
      <c r="DF440" s="44">
        <v>0</v>
      </c>
      <c r="DG440" s="45">
        <v>1</v>
      </c>
      <c r="DH440" s="43">
        <v>32.090000000000003</v>
      </c>
      <c r="DI440" s="46">
        <v>1</v>
      </c>
      <c r="DJ440" s="43">
        <v>0</v>
      </c>
      <c r="DK440" s="51"/>
      <c r="DL440" s="43">
        <v>0</v>
      </c>
      <c r="DM440" s="44">
        <v>0</v>
      </c>
      <c r="DN440" s="45">
        <v>1</v>
      </c>
      <c r="DO440" s="43">
        <v>32.090000000000003</v>
      </c>
      <c r="DP440" s="46">
        <v>1</v>
      </c>
      <c r="DQ440" s="43">
        <v>0</v>
      </c>
      <c r="DR440" s="45">
        <v>0</v>
      </c>
      <c r="DS440" s="45">
        <v>0</v>
      </c>
      <c r="DT440" s="45"/>
      <c r="DU440" s="45">
        <v>0</v>
      </c>
      <c r="DV440" s="43">
        <v>0</v>
      </c>
      <c r="DW440" s="43">
        <v>0</v>
      </c>
      <c r="DX440" s="43">
        <v>0</v>
      </c>
      <c r="DY440" s="50">
        <v>0</v>
      </c>
      <c r="DZ440" s="50">
        <v>0</v>
      </c>
      <c r="EA440" s="52" t="s">
        <v>2076</v>
      </c>
      <c r="EB440" s="82"/>
      <c r="EC440" s="83"/>
      <c r="ED440" s="83"/>
      <c r="EE440" s="83"/>
      <c r="EF440" s="83"/>
      <c r="EG440" s="83"/>
      <c r="EH440" s="83"/>
      <c r="EI440" s="83"/>
    </row>
    <row r="441" spans="1:139" ht="63.75" customHeight="1" outlineLevel="1" x14ac:dyDescent="0.25">
      <c r="A441" s="37" t="s">
        <v>1171</v>
      </c>
      <c r="B441" s="38" t="s">
        <v>1172</v>
      </c>
      <c r="C441" s="37" t="s">
        <v>48</v>
      </c>
      <c r="D441" s="37" t="s">
        <v>1173</v>
      </c>
      <c r="E441" s="39" t="s">
        <v>63</v>
      </c>
      <c r="F441" s="39">
        <v>5</v>
      </c>
      <c r="G441" s="40">
        <v>44.52</v>
      </c>
      <c r="H441" s="40">
        <v>55.74</v>
      </c>
      <c r="I441" s="41">
        <v>278.7</v>
      </c>
      <c r="J441" s="51">
        <v>0</v>
      </c>
      <c r="K441" s="43">
        <v>0</v>
      </c>
      <c r="L441" s="44">
        <v>0</v>
      </c>
      <c r="M441" s="45">
        <v>0</v>
      </c>
      <c r="N441" s="43">
        <v>0</v>
      </c>
      <c r="O441" s="46">
        <v>0</v>
      </c>
      <c r="P441" s="43">
        <v>278.7</v>
      </c>
      <c r="Q441" s="51"/>
      <c r="R441" s="43">
        <v>0</v>
      </c>
      <c r="S441" s="44">
        <v>0</v>
      </c>
      <c r="T441" s="48">
        <v>0</v>
      </c>
      <c r="U441" s="43">
        <v>0</v>
      </c>
      <c r="V441" s="46">
        <v>0</v>
      </c>
      <c r="W441" s="43">
        <v>278.7</v>
      </c>
      <c r="X441" s="51"/>
      <c r="Y441" s="43">
        <v>0</v>
      </c>
      <c r="Z441" s="44">
        <v>0</v>
      </c>
      <c r="AA441" s="45">
        <v>0</v>
      </c>
      <c r="AB441" s="43">
        <v>0</v>
      </c>
      <c r="AC441" s="46">
        <v>0</v>
      </c>
      <c r="AD441" s="43">
        <v>278.7</v>
      </c>
      <c r="AE441" s="51"/>
      <c r="AF441" s="43">
        <v>0</v>
      </c>
      <c r="AG441" s="44">
        <v>0</v>
      </c>
      <c r="AH441" s="45">
        <v>0</v>
      </c>
      <c r="AI441" s="43">
        <v>0</v>
      </c>
      <c r="AJ441" s="46">
        <v>0</v>
      </c>
      <c r="AK441" s="43">
        <v>278.7</v>
      </c>
      <c r="AL441" s="51"/>
      <c r="AM441" s="43">
        <v>0</v>
      </c>
      <c r="AN441" s="44">
        <v>0</v>
      </c>
      <c r="AO441" s="45">
        <v>0</v>
      </c>
      <c r="AP441" s="43">
        <v>0</v>
      </c>
      <c r="AQ441" s="46">
        <v>0</v>
      </c>
      <c r="AR441" s="43">
        <v>278.7</v>
      </c>
      <c r="AS441" s="51"/>
      <c r="AT441" s="43">
        <v>0</v>
      </c>
      <c r="AU441" s="44">
        <v>0</v>
      </c>
      <c r="AV441" s="45">
        <v>0</v>
      </c>
      <c r="AW441" s="43">
        <v>0</v>
      </c>
      <c r="AX441" s="46">
        <v>0</v>
      </c>
      <c r="AY441" s="43">
        <v>278.7</v>
      </c>
      <c r="AZ441" s="51"/>
      <c r="BA441" s="43">
        <v>0</v>
      </c>
      <c r="BB441" s="44">
        <v>0</v>
      </c>
      <c r="BC441" s="45">
        <v>0</v>
      </c>
      <c r="BD441" s="43">
        <v>0</v>
      </c>
      <c r="BE441" s="46">
        <v>0</v>
      </c>
      <c r="BF441" s="43">
        <v>278.7</v>
      </c>
      <c r="BG441" s="51"/>
      <c r="BH441" s="43">
        <v>0</v>
      </c>
      <c r="BI441" s="44">
        <v>0</v>
      </c>
      <c r="BJ441" s="45">
        <v>0</v>
      </c>
      <c r="BK441" s="43">
        <v>0</v>
      </c>
      <c r="BL441" s="46">
        <v>0</v>
      </c>
      <c r="BM441" s="43">
        <v>278.7</v>
      </c>
      <c r="BN441" s="51"/>
      <c r="BO441" s="43">
        <v>0</v>
      </c>
      <c r="BP441" s="44">
        <v>0</v>
      </c>
      <c r="BQ441" s="45">
        <v>0</v>
      </c>
      <c r="BR441" s="43">
        <v>0</v>
      </c>
      <c r="BS441" s="46">
        <v>0</v>
      </c>
      <c r="BT441" s="43">
        <v>278.7</v>
      </c>
      <c r="BU441" s="51"/>
      <c r="BV441" s="43">
        <v>0</v>
      </c>
      <c r="BW441" s="44">
        <v>0</v>
      </c>
      <c r="BX441" s="45">
        <v>0</v>
      </c>
      <c r="BY441" s="43">
        <v>0</v>
      </c>
      <c r="BZ441" s="46">
        <v>0</v>
      </c>
      <c r="CA441" s="43">
        <v>278.7</v>
      </c>
      <c r="CB441" s="51"/>
      <c r="CC441" s="43">
        <v>0</v>
      </c>
      <c r="CD441" s="44">
        <v>0</v>
      </c>
      <c r="CE441" s="45">
        <v>0</v>
      </c>
      <c r="CF441" s="43">
        <v>0</v>
      </c>
      <c r="CG441" s="46">
        <v>0</v>
      </c>
      <c r="CH441" s="43">
        <v>278.7</v>
      </c>
      <c r="CI441" s="51"/>
      <c r="CJ441" s="43">
        <v>0</v>
      </c>
      <c r="CK441" s="44">
        <v>0</v>
      </c>
      <c r="CL441" s="45">
        <v>0</v>
      </c>
      <c r="CM441" s="43">
        <v>0</v>
      </c>
      <c r="CN441" s="46">
        <v>0</v>
      </c>
      <c r="CO441" s="43">
        <v>278.7</v>
      </c>
      <c r="CP441" s="51"/>
      <c r="CQ441" s="43">
        <v>0</v>
      </c>
      <c r="CR441" s="44">
        <v>0</v>
      </c>
      <c r="CS441" s="45">
        <v>0</v>
      </c>
      <c r="CT441" s="43">
        <v>0</v>
      </c>
      <c r="CU441" s="46">
        <v>0</v>
      </c>
      <c r="CV441" s="43">
        <v>278.7</v>
      </c>
      <c r="CW441" s="51"/>
      <c r="CX441" s="43">
        <v>0</v>
      </c>
      <c r="CY441" s="44">
        <v>0</v>
      </c>
      <c r="CZ441" s="45">
        <v>0</v>
      </c>
      <c r="DA441" s="43">
        <v>0</v>
      </c>
      <c r="DB441" s="46">
        <v>0</v>
      </c>
      <c r="DC441" s="43">
        <v>278.7</v>
      </c>
      <c r="DD441" s="51"/>
      <c r="DE441" s="43">
        <v>0</v>
      </c>
      <c r="DF441" s="44">
        <v>0</v>
      </c>
      <c r="DG441" s="45">
        <v>0</v>
      </c>
      <c r="DH441" s="43">
        <v>0</v>
      </c>
      <c r="DI441" s="46">
        <v>0</v>
      </c>
      <c r="DJ441" s="43">
        <v>278.7</v>
      </c>
      <c r="DK441" s="51"/>
      <c r="DL441" s="43">
        <v>0</v>
      </c>
      <c r="DM441" s="44">
        <v>0</v>
      </c>
      <c r="DN441" s="45">
        <v>0</v>
      </c>
      <c r="DO441" s="43">
        <v>0</v>
      </c>
      <c r="DP441" s="46">
        <v>0</v>
      </c>
      <c r="DQ441" s="43">
        <v>278.7</v>
      </c>
      <c r="DR441" s="45">
        <v>5</v>
      </c>
      <c r="DS441" s="45">
        <v>0</v>
      </c>
      <c r="DT441" s="45"/>
      <c r="DU441" s="45">
        <v>0</v>
      </c>
      <c r="DV441" s="43">
        <v>278.7</v>
      </c>
      <c r="DW441" s="43">
        <v>0</v>
      </c>
      <c r="DX441" s="43">
        <v>0</v>
      </c>
      <c r="DY441" s="50">
        <v>0</v>
      </c>
      <c r="DZ441" s="50">
        <v>0</v>
      </c>
      <c r="EA441" s="52">
        <v>1</v>
      </c>
      <c r="EB441" s="82"/>
      <c r="EC441" s="83"/>
      <c r="ED441" s="83"/>
      <c r="EE441" s="83"/>
      <c r="EF441" s="83"/>
      <c r="EG441" s="83"/>
      <c r="EH441" s="83"/>
      <c r="EI441" s="83"/>
    </row>
    <row r="442" spans="1:139" ht="63.75" customHeight="1" outlineLevel="1" x14ac:dyDescent="0.25">
      <c r="A442" s="37" t="s">
        <v>1174</v>
      </c>
      <c r="B442" s="38" t="s">
        <v>1175</v>
      </c>
      <c r="C442" s="37" t="s">
        <v>48</v>
      </c>
      <c r="D442" s="37" t="s">
        <v>1176</v>
      </c>
      <c r="E442" s="39" t="s">
        <v>63</v>
      </c>
      <c r="F442" s="39">
        <v>7</v>
      </c>
      <c r="G442" s="40">
        <v>44.52</v>
      </c>
      <c r="H442" s="40">
        <v>55.74</v>
      </c>
      <c r="I442" s="41">
        <v>390.18</v>
      </c>
      <c r="J442" s="51">
        <v>0</v>
      </c>
      <c r="K442" s="43">
        <v>0</v>
      </c>
      <c r="L442" s="44">
        <v>0</v>
      </c>
      <c r="M442" s="45">
        <v>0</v>
      </c>
      <c r="N442" s="43">
        <v>0</v>
      </c>
      <c r="O442" s="46">
        <v>0</v>
      </c>
      <c r="P442" s="43">
        <v>390.18</v>
      </c>
      <c r="Q442" s="51"/>
      <c r="R442" s="43">
        <v>0</v>
      </c>
      <c r="S442" s="44">
        <v>0</v>
      </c>
      <c r="T442" s="48">
        <v>0</v>
      </c>
      <c r="U442" s="43">
        <v>0</v>
      </c>
      <c r="V442" s="46">
        <v>0</v>
      </c>
      <c r="W442" s="43">
        <v>390.18</v>
      </c>
      <c r="X442" s="51"/>
      <c r="Y442" s="43">
        <v>0</v>
      </c>
      <c r="Z442" s="44">
        <v>0</v>
      </c>
      <c r="AA442" s="45">
        <v>0</v>
      </c>
      <c r="AB442" s="43">
        <v>0</v>
      </c>
      <c r="AC442" s="46">
        <v>0</v>
      </c>
      <c r="AD442" s="43">
        <v>390.18</v>
      </c>
      <c r="AE442" s="51"/>
      <c r="AF442" s="43">
        <v>0</v>
      </c>
      <c r="AG442" s="44">
        <v>0</v>
      </c>
      <c r="AH442" s="45">
        <v>0</v>
      </c>
      <c r="AI442" s="43">
        <v>0</v>
      </c>
      <c r="AJ442" s="46">
        <v>0</v>
      </c>
      <c r="AK442" s="43">
        <v>390.18</v>
      </c>
      <c r="AL442" s="51"/>
      <c r="AM442" s="43">
        <v>0</v>
      </c>
      <c r="AN442" s="44">
        <v>0</v>
      </c>
      <c r="AO442" s="45">
        <v>0</v>
      </c>
      <c r="AP442" s="43">
        <v>0</v>
      </c>
      <c r="AQ442" s="46">
        <v>0</v>
      </c>
      <c r="AR442" s="43">
        <v>390.18</v>
      </c>
      <c r="AS442" s="51"/>
      <c r="AT442" s="43">
        <v>0</v>
      </c>
      <c r="AU442" s="44">
        <v>0</v>
      </c>
      <c r="AV442" s="45">
        <v>0</v>
      </c>
      <c r="AW442" s="43">
        <v>0</v>
      </c>
      <c r="AX442" s="46">
        <v>0</v>
      </c>
      <c r="AY442" s="43">
        <v>390.18</v>
      </c>
      <c r="AZ442" s="51"/>
      <c r="BA442" s="43">
        <v>0</v>
      </c>
      <c r="BB442" s="44">
        <v>0</v>
      </c>
      <c r="BC442" s="45">
        <v>0</v>
      </c>
      <c r="BD442" s="43">
        <v>0</v>
      </c>
      <c r="BE442" s="46">
        <v>0</v>
      </c>
      <c r="BF442" s="43">
        <v>390.18</v>
      </c>
      <c r="BG442" s="51"/>
      <c r="BH442" s="43">
        <v>0</v>
      </c>
      <c r="BI442" s="44">
        <v>0</v>
      </c>
      <c r="BJ442" s="45">
        <v>0</v>
      </c>
      <c r="BK442" s="43">
        <v>0</v>
      </c>
      <c r="BL442" s="46">
        <v>0</v>
      </c>
      <c r="BM442" s="43">
        <v>390.18</v>
      </c>
      <c r="BN442" s="51"/>
      <c r="BO442" s="43">
        <v>0</v>
      </c>
      <c r="BP442" s="44">
        <v>0</v>
      </c>
      <c r="BQ442" s="45">
        <v>0</v>
      </c>
      <c r="BR442" s="43">
        <v>0</v>
      </c>
      <c r="BS442" s="46">
        <v>0</v>
      </c>
      <c r="BT442" s="43">
        <v>390.18</v>
      </c>
      <c r="BU442" s="51"/>
      <c r="BV442" s="43">
        <v>0</v>
      </c>
      <c r="BW442" s="44">
        <v>0</v>
      </c>
      <c r="BX442" s="45">
        <v>0</v>
      </c>
      <c r="BY442" s="43">
        <v>0</v>
      </c>
      <c r="BZ442" s="46">
        <v>0</v>
      </c>
      <c r="CA442" s="43">
        <v>390.18</v>
      </c>
      <c r="CB442" s="51"/>
      <c r="CC442" s="43">
        <v>0</v>
      </c>
      <c r="CD442" s="44">
        <v>0</v>
      </c>
      <c r="CE442" s="45">
        <v>0</v>
      </c>
      <c r="CF442" s="43">
        <v>0</v>
      </c>
      <c r="CG442" s="46">
        <v>0</v>
      </c>
      <c r="CH442" s="43">
        <v>390.18</v>
      </c>
      <c r="CI442" s="51"/>
      <c r="CJ442" s="43">
        <v>0</v>
      </c>
      <c r="CK442" s="44">
        <v>0</v>
      </c>
      <c r="CL442" s="45">
        <v>0</v>
      </c>
      <c r="CM442" s="43">
        <v>0</v>
      </c>
      <c r="CN442" s="46">
        <v>0</v>
      </c>
      <c r="CO442" s="43">
        <v>390.18</v>
      </c>
      <c r="CP442" s="51"/>
      <c r="CQ442" s="43">
        <v>0</v>
      </c>
      <c r="CR442" s="44">
        <v>0</v>
      </c>
      <c r="CS442" s="45">
        <v>0</v>
      </c>
      <c r="CT442" s="43">
        <v>0</v>
      </c>
      <c r="CU442" s="46">
        <v>0</v>
      </c>
      <c r="CV442" s="43">
        <v>390.18</v>
      </c>
      <c r="CW442" s="51"/>
      <c r="CX442" s="43">
        <v>0</v>
      </c>
      <c r="CY442" s="44">
        <v>0</v>
      </c>
      <c r="CZ442" s="45">
        <v>0</v>
      </c>
      <c r="DA442" s="43">
        <v>0</v>
      </c>
      <c r="DB442" s="46">
        <v>0</v>
      </c>
      <c r="DC442" s="43">
        <v>390.18</v>
      </c>
      <c r="DD442" s="51"/>
      <c r="DE442" s="43">
        <v>0</v>
      </c>
      <c r="DF442" s="44">
        <v>0</v>
      </c>
      <c r="DG442" s="45">
        <v>0</v>
      </c>
      <c r="DH442" s="43">
        <v>0</v>
      </c>
      <c r="DI442" s="46">
        <v>0</v>
      </c>
      <c r="DJ442" s="43">
        <v>390.18</v>
      </c>
      <c r="DK442" s="51"/>
      <c r="DL442" s="43">
        <v>0</v>
      </c>
      <c r="DM442" s="44">
        <v>0</v>
      </c>
      <c r="DN442" s="45">
        <v>0</v>
      </c>
      <c r="DO442" s="43">
        <v>0</v>
      </c>
      <c r="DP442" s="46">
        <v>0</v>
      </c>
      <c r="DQ442" s="43">
        <v>390.18</v>
      </c>
      <c r="DR442" s="45">
        <v>7</v>
      </c>
      <c r="DS442" s="45">
        <v>0</v>
      </c>
      <c r="DT442" s="45"/>
      <c r="DU442" s="45">
        <v>0</v>
      </c>
      <c r="DV442" s="43">
        <v>390.18</v>
      </c>
      <c r="DW442" s="43">
        <v>0</v>
      </c>
      <c r="DX442" s="43">
        <v>0</v>
      </c>
      <c r="DY442" s="50">
        <v>0</v>
      </c>
      <c r="DZ442" s="50">
        <v>29.341535999999998</v>
      </c>
      <c r="EA442" s="52">
        <v>1</v>
      </c>
      <c r="EB442" s="82"/>
      <c r="EC442" s="83"/>
      <c r="ED442" s="83"/>
      <c r="EE442" s="83"/>
      <c r="EF442" s="83"/>
      <c r="EG442" s="83"/>
      <c r="EH442" s="83"/>
      <c r="EI442" s="83"/>
    </row>
    <row r="443" spans="1:139" ht="63.75" customHeight="1" outlineLevel="1" x14ac:dyDescent="0.25">
      <c r="A443" s="37" t="s">
        <v>1177</v>
      </c>
      <c r="B443" s="38" t="s">
        <v>1178</v>
      </c>
      <c r="C443" s="37" t="s">
        <v>48</v>
      </c>
      <c r="D443" s="37" t="s">
        <v>1179</v>
      </c>
      <c r="E443" s="39" t="s">
        <v>63</v>
      </c>
      <c r="F443" s="39">
        <v>12</v>
      </c>
      <c r="G443" s="40">
        <v>44.52</v>
      </c>
      <c r="H443" s="40">
        <v>55.74</v>
      </c>
      <c r="I443" s="41">
        <v>668.88</v>
      </c>
      <c r="J443" s="51">
        <v>0</v>
      </c>
      <c r="K443" s="43">
        <v>0</v>
      </c>
      <c r="L443" s="44">
        <v>0</v>
      </c>
      <c r="M443" s="45">
        <v>0</v>
      </c>
      <c r="N443" s="43">
        <v>0</v>
      </c>
      <c r="O443" s="46">
        <v>0</v>
      </c>
      <c r="P443" s="43">
        <v>668.88</v>
      </c>
      <c r="Q443" s="51"/>
      <c r="R443" s="43">
        <v>0</v>
      </c>
      <c r="S443" s="44">
        <v>0</v>
      </c>
      <c r="T443" s="48">
        <v>0</v>
      </c>
      <c r="U443" s="43">
        <v>0</v>
      </c>
      <c r="V443" s="46">
        <v>0</v>
      </c>
      <c r="W443" s="43">
        <v>668.88</v>
      </c>
      <c r="X443" s="51"/>
      <c r="Y443" s="43">
        <v>0</v>
      </c>
      <c r="Z443" s="44">
        <v>0</v>
      </c>
      <c r="AA443" s="45">
        <v>0</v>
      </c>
      <c r="AB443" s="43">
        <v>0</v>
      </c>
      <c r="AC443" s="46">
        <v>0</v>
      </c>
      <c r="AD443" s="43">
        <v>668.88</v>
      </c>
      <c r="AE443" s="51"/>
      <c r="AF443" s="43">
        <v>0</v>
      </c>
      <c r="AG443" s="44">
        <v>0</v>
      </c>
      <c r="AH443" s="45">
        <v>0</v>
      </c>
      <c r="AI443" s="43">
        <v>0</v>
      </c>
      <c r="AJ443" s="46">
        <v>0</v>
      </c>
      <c r="AK443" s="43">
        <v>668.88</v>
      </c>
      <c r="AL443" s="51"/>
      <c r="AM443" s="43">
        <v>0</v>
      </c>
      <c r="AN443" s="44">
        <v>0</v>
      </c>
      <c r="AO443" s="45">
        <v>0</v>
      </c>
      <c r="AP443" s="43">
        <v>0</v>
      </c>
      <c r="AQ443" s="46">
        <v>0</v>
      </c>
      <c r="AR443" s="43">
        <v>668.88</v>
      </c>
      <c r="AS443" s="51"/>
      <c r="AT443" s="43">
        <v>0</v>
      </c>
      <c r="AU443" s="44">
        <v>0</v>
      </c>
      <c r="AV443" s="45">
        <v>0</v>
      </c>
      <c r="AW443" s="43">
        <v>0</v>
      </c>
      <c r="AX443" s="46">
        <v>0</v>
      </c>
      <c r="AY443" s="43">
        <v>668.88</v>
      </c>
      <c r="AZ443" s="51"/>
      <c r="BA443" s="43">
        <v>0</v>
      </c>
      <c r="BB443" s="44">
        <v>0</v>
      </c>
      <c r="BC443" s="45">
        <v>0</v>
      </c>
      <c r="BD443" s="43">
        <v>0</v>
      </c>
      <c r="BE443" s="46">
        <v>0</v>
      </c>
      <c r="BF443" s="43">
        <v>668.88</v>
      </c>
      <c r="BG443" s="51"/>
      <c r="BH443" s="43">
        <v>0</v>
      </c>
      <c r="BI443" s="44">
        <v>0</v>
      </c>
      <c r="BJ443" s="45">
        <v>0</v>
      </c>
      <c r="BK443" s="43">
        <v>0</v>
      </c>
      <c r="BL443" s="46">
        <v>0</v>
      </c>
      <c r="BM443" s="43">
        <v>668.88</v>
      </c>
      <c r="BN443" s="51"/>
      <c r="BO443" s="43">
        <v>0</v>
      </c>
      <c r="BP443" s="44">
        <v>0</v>
      </c>
      <c r="BQ443" s="45">
        <v>0</v>
      </c>
      <c r="BR443" s="43">
        <v>0</v>
      </c>
      <c r="BS443" s="46">
        <v>0</v>
      </c>
      <c r="BT443" s="43">
        <v>668.88</v>
      </c>
      <c r="BU443" s="51"/>
      <c r="BV443" s="43">
        <v>0</v>
      </c>
      <c r="BW443" s="44">
        <v>0</v>
      </c>
      <c r="BX443" s="45">
        <v>0</v>
      </c>
      <c r="BY443" s="43">
        <v>0</v>
      </c>
      <c r="BZ443" s="46">
        <v>0</v>
      </c>
      <c r="CA443" s="43">
        <v>668.88</v>
      </c>
      <c r="CB443" s="51"/>
      <c r="CC443" s="43">
        <v>0</v>
      </c>
      <c r="CD443" s="44">
        <v>0</v>
      </c>
      <c r="CE443" s="45">
        <v>0</v>
      </c>
      <c r="CF443" s="43">
        <v>0</v>
      </c>
      <c r="CG443" s="46">
        <v>0</v>
      </c>
      <c r="CH443" s="43">
        <v>668.88</v>
      </c>
      <c r="CI443" s="51"/>
      <c r="CJ443" s="43">
        <v>0</v>
      </c>
      <c r="CK443" s="44">
        <v>0</v>
      </c>
      <c r="CL443" s="45">
        <v>0</v>
      </c>
      <c r="CM443" s="43">
        <v>0</v>
      </c>
      <c r="CN443" s="46">
        <v>0</v>
      </c>
      <c r="CO443" s="43">
        <v>668.88</v>
      </c>
      <c r="CP443" s="51"/>
      <c r="CQ443" s="43">
        <v>0</v>
      </c>
      <c r="CR443" s="44">
        <v>0</v>
      </c>
      <c r="CS443" s="45">
        <v>0</v>
      </c>
      <c r="CT443" s="43">
        <v>0</v>
      </c>
      <c r="CU443" s="46">
        <v>0</v>
      </c>
      <c r="CV443" s="43">
        <v>668.88</v>
      </c>
      <c r="CW443" s="51"/>
      <c r="CX443" s="43">
        <v>0</v>
      </c>
      <c r="CY443" s="44">
        <v>0</v>
      </c>
      <c r="CZ443" s="45">
        <v>0</v>
      </c>
      <c r="DA443" s="43">
        <v>0</v>
      </c>
      <c r="DB443" s="46">
        <v>0</v>
      </c>
      <c r="DC443" s="43">
        <v>668.88</v>
      </c>
      <c r="DD443" s="51"/>
      <c r="DE443" s="43">
        <v>0</v>
      </c>
      <c r="DF443" s="44">
        <v>0</v>
      </c>
      <c r="DG443" s="45">
        <v>0</v>
      </c>
      <c r="DH443" s="43">
        <v>0</v>
      </c>
      <c r="DI443" s="46">
        <v>0</v>
      </c>
      <c r="DJ443" s="43">
        <v>668.88</v>
      </c>
      <c r="DK443" s="51"/>
      <c r="DL443" s="43">
        <v>0</v>
      </c>
      <c r="DM443" s="44">
        <v>0</v>
      </c>
      <c r="DN443" s="45">
        <v>0</v>
      </c>
      <c r="DO443" s="43">
        <v>0</v>
      </c>
      <c r="DP443" s="46">
        <v>0</v>
      </c>
      <c r="DQ443" s="43">
        <v>668.88</v>
      </c>
      <c r="DR443" s="45">
        <v>12</v>
      </c>
      <c r="DS443" s="45">
        <v>0</v>
      </c>
      <c r="DT443" s="45"/>
      <c r="DU443" s="45">
        <v>0</v>
      </c>
      <c r="DV443" s="43">
        <v>668.88</v>
      </c>
      <c r="DW443" s="43">
        <v>0</v>
      </c>
      <c r="DX443" s="43">
        <v>0</v>
      </c>
      <c r="DY443" s="50">
        <v>0</v>
      </c>
      <c r="DZ443" s="50">
        <v>50.299775999999994</v>
      </c>
      <c r="EA443" s="52">
        <v>1</v>
      </c>
      <c r="EB443" s="82"/>
      <c r="EC443" s="83"/>
      <c r="ED443" s="83"/>
      <c r="EE443" s="83"/>
      <c r="EF443" s="83"/>
      <c r="EG443" s="83"/>
      <c r="EH443" s="83"/>
      <c r="EI443" s="83"/>
    </row>
    <row r="444" spans="1:139" ht="63.75" customHeight="1" outlineLevel="1" x14ac:dyDescent="0.25">
      <c r="A444" s="37" t="s">
        <v>1180</v>
      </c>
      <c r="B444" s="38" t="s">
        <v>1181</v>
      </c>
      <c r="C444" s="37" t="s">
        <v>53</v>
      </c>
      <c r="D444" s="37" t="s">
        <v>1182</v>
      </c>
      <c r="E444" s="39" t="s">
        <v>55</v>
      </c>
      <c r="F444" s="39">
        <v>46.83</v>
      </c>
      <c r="G444" s="40">
        <v>17.54</v>
      </c>
      <c r="H444" s="40">
        <v>21.96</v>
      </c>
      <c r="I444" s="41">
        <v>1028.386</v>
      </c>
      <c r="J444" s="51">
        <v>0</v>
      </c>
      <c r="K444" s="43">
        <v>0</v>
      </c>
      <c r="L444" s="44">
        <v>0</v>
      </c>
      <c r="M444" s="45">
        <v>0</v>
      </c>
      <c r="N444" s="43">
        <v>0</v>
      </c>
      <c r="O444" s="46">
        <v>0</v>
      </c>
      <c r="P444" s="43">
        <v>1028.386</v>
      </c>
      <c r="Q444" s="51"/>
      <c r="R444" s="43">
        <v>0</v>
      </c>
      <c r="S444" s="44">
        <v>0</v>
      </c>
      <c r="T444" s="48">
        <v>0</v>
      </c>
      <c r="U444" s="43">
        <v>0</v>
      </c>
      <c r="V444" s="46">
        <v>0</v>
      </c>
      <c r="W444" s="43">
        <v>1028.386</v>
      </c>
      <c r="X444" s="51"/>
      <c r="Y444" s="43">
        <v>0</v>
      </c>
      <c r="Z444" s="44">
        <v>0</v>
      </c>
      <c r="AA444" s="45">
        <v>0</v>
      </c>
      <c r="AB444" s="43">
        <v>0</v>
      </c>
      <c r="AC444" s="46">
        <v>0</v>
      </c>
      <c r="AD444" s="43">
        <v>1028.386</v>
      </c>
      <c r="AE444" s="51"/>
      <c r="AF444" s="43">
        <v>0</v>
      </c>
      <c r="AG444" s="44">
        <v>0</v>
      </c>
      <c r="AH444" s="45">
        <v>0</v>
      </c>
      <c r="AI444" s="43">
        <v>0</v>
      </c>
      <c r="AJ444" s="46">
        <v>0</v>
      </c>
      <c r="AK444" s="43">
        <v>1028.386</v>
      </c>
      <c r="AL444" s="51"/>
      <c r="AM444" s="43">
        <v>0</v>
      </c>
      <c r="AN444" s="44">
        <v>0</v>
      </c>
      <c r="AO444" s="45">
        <v>0</v>
      </c>
      <c r="AP444" s="43">
        <v>0</v>
      </c>
      <c r="AQ444" s="46">
        <v>0</v>
      </c>
      <c r="AR444" s="43">
        <v>1028.386</v>
      </c>
      <c r="AS444" s="51"/>
      <c r="AT444" s="43">
        <v>0</v>
      </c>
      <c r="AU444" s="44">
        <v>0</v>
      </c>
      <c r="AV444" s="45">
        <v>0</v>
      </c>
      <c r="AW444" s="43">
        <v>0</v>
      </c>
      <c r="AX444" s="46">
        <v>0</v>
      </c>
      <c r="AY444" s="43">
        <v>1028.386</v>
      </c>
      <c r="AZ444" s="51"/>
      <c r="BA444" s="43">
        <v>0</v>
      </c>
      <c r="BB444" s="44">
        <v>0</v>
      </c>
      <c r="BC444" s="45">
        <v>0</v>
      </c>
      <c r="BD444" s="43">
        <v>0</v>
      </c>
      <c r="BE444" s="46">
        <v>0</v>
      </c>
      <c r="BF444" s="43">
        <v>1028.386</v>
      </c>
      <c r="BG444" s="51"/>
      <c r="BH444" s="43">
        <v>0</v>
      </c>
      <c r="BI444" s="44">
        <v>0</v>
      </c>
      <c r="BJ444" s="45">
        <v>0</v>
      </c>
      <c r="BK444" s="43">
        <v>0</v>
      </c>
      <c r="BL444" s="46">
        <v>0</v>
      </c>
      <c r="BM444" s="43">
        <v>1028.386</v>
      </c>
      <c r="BN444" s="51"/>
      <c r="BO444" s="43">
        <v>0</v>
      </c>
      <c r="BP444" s="44">
        <v>0</v>
      </c>
      <c r="BQ444" s="45">
        <v>0</v>
      </c>
      <c r="BR444" s="43">
        <v>0</v>
      </c>
      <c r="BS444" s="46">
        <v>0</v>
      </c>
      <c r="BT444" s="43">
        <v>1028.386</v>
      </c>
      <c r="BU444" s="51"/>
      <c r="BV444" s="43">
        <v>0</v>
      </c>
      <c r="BW444" s="44">
        <v>0</v>
      </c>
      <c r="BX444" s="45">
        <v>0</v>
      </c>
      <c r="BY444" s="43">
        <v>0</v>
      </c>
      <c r="BZ444" s="46">
        <v>0</v>
      </c>
      <c r="CA444" s="43">
        <v>1028.386</v>
      </c>
      <c r="CB444" s="51"/>
      <c r="CC444" s="43">
        <v>0</v>
      </c>
      <c r="CD444" s="44">
        <v>0</v>
      </c>
      <c r="CE444" s="45">
        <v>0</v>
      </c>
      <c r="CF444" s="43">
        <v>0</v>
      </c>
      <c r="CG444" s="46">
        <v>0</v>
      </c>
      <c r="CH444" s="43">
        <v>1028.386</v>
      </c>
      <c r="CI444" s="51">
        <v>8.68</v>
      </c>
      <c r="CJ444" s="43">
        <v>190.61279999999999</v>
      </c>
      <c r="CK444" s="44">
        <v>0.18535141474115749</v>
      </c>
      <c r="CL444" s="45">
        <v>8.68</v>
      </c>
      <c r="CM444" s="43">
        <v>190.61279999999999</v>
      </c>
      <c r="CN444" s="46">
        <v>0.18535141474115749</v>
      </c>
      <c r="CO444" s="43">
        <v>837.77319999999997</v>
      </c>
      <c r="CP444" s="51"/>
      <c r="CQ444" s="43">
        <v>0</v>
      </c>
      <c r="CR444" s="44">
        <v>0</v>
      </c>
      <c r="CS444" s="45">
        <v>8.68</v>
      </c>
      <c r="CT444" s="43">
        <v>190.61279999999999</v>
      </c>
      <c r="CU444" s="46">
        <v>0.18535141474115749</v>
      </c>
      <c r="CV444" s="43">
        <v>837.77319999999997</v>
      </c>
      <c r="CW444" s="51"/>
      <c r="CX444" s="43">
        <v>0</v>
      </c>
      <c r="CY444" s="44">
        <v>0</v>
      </c>
      <c r="CZ444" s="45">
        <v>8.68</v>
      </c>
      <c r="DA444" s="43">
        <v>190.61279999999999</v>
      </c>
      <c r="DB444" s="46">
        <v>0.18535141474115749</v>
      </c>
      <c r="DC444" s="43">
        <v>837.77319999999997</v>
      </c>
      <c r="DD444" s="51"/>
      <c r="DE444" s="43">
        <v>0</v>
      </c>
      <c r="DF444" s="44">
        <v>0</v>
      </c>
      <c r="DG444" s="45">
        <v>8.68</v>
      </c>
      <c r="DH444" s="43">
        <v>190.61279999999999</v>
      </c>
      <c r="DI444" s="46">
        <v>0.18535141474115749</v>
      </c>
      <c r="DJ444" s="43">
        <v>837.77319999999997</v>
      </c>
      <c r="DK444" s="51"/>
      <c r="DL444" s="43">
        <v>0</v>
      </c>
      <c r="DM444" s="44">
        <v>0</v>
      </c>
      <c r="DN444" s="45">
        <v>8.68</v>
      </c>
      <c r="DO444" s="43">
        <v>190.61279999999999</v>
      </c>
      <c r="DP444" s="46">
        <v>0.18535141474115749</v>
      </c>
      <c r="DQ444" s="43">
        <v>837.77319999999997</v>
      </c>
      <c r="DR444" s="45">
        <v>3</v>
      </c>
      <c r="DS444" s="45">
        <v>0</v>
      </c>
      <c r="DT444" s="45"/>
      <c r="DU444" s="45">
        <v>35.15</v>
      </c>
      <c r="DV444" s="43">
        <v>65.88</v>
      </c>
      <c r="DW444" s="43">
        <v>0</v>
      </c>
      <c r="DX444" s="43">
        <v>0</v>
      </c>
      <c r="DY444" s="50">
        <v>771.89400000000001</v>
      </c>
      <c r="DZ444" s="50">
        <v>0</v>
      </c>
      <c r="EA444" s="52">
        <v>6.4061499039077513E-2</v>
      </c>
      <c r="EB444" s="82"/>
      <c r="EC444" s="83"/>
      <c r="ED444" s="83"/>
      <c r="EE444" s="83"/>
      <c r="EF444" s="83"/>
      <c r="EG444" s="83"/>
      <c r="EH444" s="83"/>
      <c r="EI444" s="83"/>
    </row>
    <row r="445" spans="1:139" ht="51" customHeight="1" outlineLevel="1" x14ac:dyDescent="0.25">
      <c r="A445" s="37" t="s">
        <v>1183</v>
      </c>
      <c r="B445" s="38" t="s">
        <v>1184</v>
      </c>
      <c r="C445" s="37" t="s">
        <v>53</v>
      </c>
      <c r="D445" s="37" t="s">
        <v>1185</v>
      </c>
      <c r="E445" s="39" t="s">
        <v>63</v>
      </c>
      <c r="F445" s="39">
        <v>6</v>
      </c>
      <c r="G445" s="40">
        <v>380.35</v>
      </c>
      <c r="H445" s="40">
        <v>476.27</v>
      </c>
      <c r="I445" s="41">
        <v>2857.62</v>
      </c>
      <c r="J445" s="51">
        <v>0</v>
      </c>
      <c r="K445" s="43">
        <v>0</v>
      </c>
      <c r="L445" s="44">
        <v>0</v>
      </c>
      <c r="M445" s="45">
        <v>0</v>
      </c>
      <c r="N445" s="43">
        <v>0</v>
      </c>
      <c r="O445" s="46">
        <v>0</v>
      </c>
      <c r="P445" s="43">
        <v>2857.62</v>
      </c>
      <c r="Q445" s="51"/>
      <c r="R445" s="43">
        <v>0</v>
      </c>
      <c r="S445" s="44">
        <v>0</v>
      </c>
      <c r="T445" s="48">
        <v>0</v>
      </c>
      <c r="U445" s="43">
        <v>0</v>
      </c>
      <c r="V445" s="46">
        <v>0</v>
      </c>
      <c r="W445" s="43">
        <v>2857.62</v>
      </c>
      <c r="X445" s="51"/>
      <c r="Y445" s="43">
        <v>0</v>
      </c>
      <c r="Z445" s="44">
        <v>0</v>
      </c>
      <c r="AA445" s="45">
        <v>0</v>
      </c>
      <c r="AB445" s="43">
        <v>0</v>
      </c>
      <c r="AC445" s="46">
        <v>0</v>
      </c>
      <c r="AD445" s="43">
        <v>2857.62</v>
      </c>
      <c r="AE445" s="51"/>
      <c r="AF445" s="43">
        <v>0</v>
      </c>
      <c r="AG445" s="44">
        <v>0</v>
      </c>
      <c r="AH445" s="45">
        <v>0</v>
      </c>
      <c r="AI445" s="43">
        <v>0</v>
      </c>
      <c r="AJ445" s="46">
        <v>0</v>
      </c>
      <c r="AK445" s="43">
        <v>2857.62</v>
      </c>
      <c r="AL445" s="51"/>
      <c r="AM445" s="43">
        <v>0</v>
      </c>
      <c r="AN445" s="44">
        <v>0</v>
      </c>
      <c r="AO445" s="45">
        <v>0</v>
      </c>
      <c r="AP445" s="43">
        <v>0</v>
      </c>
      <c r="AQ445" s="46">
        <v>0</v>
      </c>
      <c r="AR445" s="43">
        <v>2857.62</v>
      </c>
      <c r="AS445" s="51"/>
      <c r="AT445" s="43">
        <v>0</v>
      </c>
      <c r="AU445" s="44">
        <v>0</v>
      </c>
      <c r="AV445" s="45">
        <v>0</v>
      </c>
      <c r="AW445" s="43">
        <v>0</v>
      </c>
      <c r="AX445" s="46">
        <v>0</v>
      </c>
      <c r="AY445" s="43">
        <v>2857.62</v>
      </c>
      <c r="AZ445" s="51">
        <v>1</v>
      </c>
      <c r="BA445" s="43">
        <v>476.27</v>
      </c>
      <c r="BB445" s="44">
        <v>0.16666666666666666</v>
      </c>
      <c r="BC445" s="45">
        <v>1</v>
      </c>
      <c r="BD445" s="43">
        <v>476.27</v>
      </c>
      <c r="BE445" s="46">
        <v>0.16666666666666666</v>
      </c>
      <c r="BF445" s="43">
        <v>2381.35</v>
      </c>
      <c r="BG445" s="51"/>
      <c r="BH445" s="43">
        <v>0</v>
      </c>
      <c r="BI445" s="44">
        <v>0</v>
      </c>
      <c r="BJ445" s="45">
        <v>1</v>
      </c>
      <c r="BK445" s="43">
        <v>476.27</v>
      </c>
      <c r="BL445" s="46">
        <v>0.16666666666666666</v>
      </c>
      <c r="BM445" s="43">
        <v>2381.35</v>
      </c>
      <c r="BN445" s="51"/>
      <c r="BO445" s="43">
        <v>0</v>
      </c>
      <c r="BP445" s="44">
        <v>0</v>
      </c>
      <c r="BQ445" s="45">
        <v>1</v>
      </c>
      <c r="BR445" s="43">
        <v>476.27</v>
      </c>
      <c r="BS445" s="46">
        <v>0.16666666666666666</v>
      </c>
      <c r="BT445" s="43">
        <v>2381.35</v>
      </c>
      <c r="BU445" s="51"/>
      <c r="BV445" s="43">
        <v>0</v>
      </c>
      <c r="BW445" s="44">
        <v>0</v>
      </c>
      <c r="BX445" s="45">
        <v>1</v>
      </c>
      <c r="BY445" s="43">
        <v>476.27</v>
      </c>
      <c r="BZ445" s="46">
        <v>0.16666666666666666</v>
      </c>
      <c r="CA445" s="43">
        <v>2381.35</v>
      </c>
      <c r="CB445" s="51"/>
      <c r="CC445" s="43">
        <v>0</v>
      </c>
      <c r="CD445" s="44">
        <v>0</v>
      </c>
      <c r="CE445" s="45">
        <v>1</v>
      </c>
      <c r="CF445" s="43">
        <v>476.27</v>
      </c>
      <c r="CG445" s="46">
        <v>0.16666666666666666</v>
      </c>
      <c r="CH445" s="43">
        <v>2381.35</v>
      </c>
      <c r="CI445" s="51">
        <v>4</v>
      </c>
      <c r="CJ445" s="43">
        <v>1905.08</v>
      </c>
      <c r="CK445" s="44">
        <v>0.66666666666666663</v>
      </c>
      <c r="CL445" s="45">
        <v>5</v>
      </c>
      <c r="CM445" s="43">
        <v>2381.35</v>
      </c>
      <c r="CN445" s="46">
        <v>0.83333333333333337</v>
      </c>
      <c r="CO445" s="43">
        <v>476.27</v>
      </c>
      <c r="CP445" s="51"/>
      <c r="CQ445" s="43">
        <v>0</v>
      </c>
      <c r="CR445" s="44">
        <v>0</v>
      </c>
      <c r="CS445" s="45">
        <v>5</v>
      </c>
      <c r="CT445" s="43">
        <v>2381.35</v>
      </c>
      <c r="CU445" s="46">
        <v>0.83333333333333337</v>
      </c>
      <c r="CV445" s="43">
        <v>476.27</v>
      </c>
      <c r="CW445" s="51"/>
      <c r="CX445" s="43">
        <v>0</v>
      </c>
      <c r="CY445" s="44">
        <v>0</v>
      </c>
      <c r="CZ445" s="45">
        <v>5</v>
      </c>
      <c r="DA445" s="43">
        <v>2381.35</v>
      </c>
      <c r="DB445" s="46">
        <v>0.83333333333333337</v>
      </c>
      <c r="DC445" s="43">
        <v>476.27</v>
      </c>
      <c r="DD445" s="51"/>
      <c r="DE445" s="43">
        <v>0</v>
      </c>
      <c r="DF445" s="44">
        <v>0</v>
      </c>
      <c r="DG445" s="45">
        <v>5</v>
      </c>
      <c r="DH445" s="43">
        <v>2381.35</v>
      </c>
      <c r="DI445" s="46">
        <v>0.83333333333333337</v>
      </c>
      <c r="DJ445" s="43">
        <v>476.27</v>
      </c>
      <c r="DK445" s="51"/>
      <c r="DL445" s="43">
        <v>0</v>
      </c>
      <c r="DM445" s="44">
        <v>0</v>
      </c>
      <c r="DN445" s="45">
        <v>5</v>
      </c>
      <c r="DO445" s="43">
        <v>2381.35</v>
      </c>
      <c r="DP445" s="46">
        <v>0.83333333333333337</v>
      </c>
      <c r="DQ445" s="43">
        <v>476.27</v>
      </c>
      <c r="DR445" s="45">
        <v>1</v>
      </c>
      <c r="DS445" s="45">
        <v>0</v>
      </c>
      <c r="DT445" s="45"/>
      <c r="DU445" s="45">
        <v>0</v>
      </c>
      <c r="DV445" s="43">
        <v>476.27</v>
      </c>
      <c r="DW445" s="43">
        <v>0</v>
      </c>
      <c r="DX445" s="43">
        <v>0</v>
      </c>
      <c r="DY445" s="50">
        <v>0</v>
      </c>
      <c r="DZ445" s="50">
        <v>0</v>
      </c>
      <c r="EA445" s="52">
        <v>0.16666666666666666</v>
      </c>
      <c r="EB445" s="82"/>
      <c r="EC445" s="83"/>
      <c r="ED445" s="83"/>
      <c r="EE445" s="83"/>
      <c r="EF445" s="83"/>
      <c r="EG445" s="83"/>
      <c r="EH445" s="83"/>
      <c r="EI445" s="83"/>
    </row>
    <row r="446" spans="1:139" ht="51" customHeight="1" outlineLevel="1" x14ac:dyDescent="0.25">
      <c r="A446" s="37" t="s">
        <v>1186</v>
      </c>
      <c r="B446" s="38" t="s">
        <v>1187</v>
      </c>
      <c r="C446" s="37" t="s">
        <v>53</v>
      </c>
      <c r="D446" s="37" t="s">
        <v>1188</v>
      </c>
      <c r="E446" s="39" t="s">
        <v>63</v>
      </c>
      <c r="F446" s="39">
        <v>4</v>
      </c>
      <c r="G446" s="40">
        <v>139.25</v>
      </c>
      <c r="H446" s="40">
        <v>174.36</v>
      </c>
      <c r="I446" s="41">
        <v>697.44</v>
      </c>
      <c r="J446" s="51">
        <v>0</v>
      </c>
      <c r="K446" s="43">
        <v>0</v>
      </c>
      <c r="L446" s="44">
        <v>0</v>
      </c>
      <c r="M446" s="45">
        <v>0</v>
      </c>
      <c r="N446" s="43">
        <v>0</v>
      </c>
      <c r="O446" s="46">
        <v>0</v>
      </c>
      <c r="P446" s="43">
        <v>697.44</v>
      </c>
      <c r="Q446" s="51"/>
      <c r="R446" s="43">
        <v>0</v>
      </c>
      <c r="S446" s="44">
        <v>0</v>
      </c>
      <c r="T446" s="48">
        <v>0</v>
      </c>
      <c r="U446" s="43">
        <v>0</v>
      </c>
      <c r="V446" s="46">
        <v>0</v>
      </c>
      <c r="W446" s="43">
        <v>697.44</v>
      </c>
      <c r="X446" s="51"/>
      <c r="Y446" s="43">
        <v>0</v>
      </c>
      <c r="Z446" s="44">
        <v>0</v>
      </c>
      <c r="AA446" s="45">
        <v>0</v>
      </c>
      <c r="AB446" s="43">
        <v>0</v>
      </c>
      <c r="AC446" s="46">
        <v>0</v>
      </c>
      <c r="AD446" s="43">
        <v>697.44</v>
      </c>
      <c r="AE446" s="51"/>
      <c r="AF446" s="43">
        <v>0</v>
      </c>
      <c r="AG446" s="44">
        <v>0</v>
      </c>
      <c r="AH446" s="45">
        <v>0</v>
      </c>
      <c r="AI446" s="43">
        <v>0</v>
      </c>
      <c r="AJ446" s="46">
        <v>0</v>
      </c>
      <c r="AK446" s="43">
        <v>697.44</v>
      </c>
      <c r="AL446" s="51"/>
      <c r="AM446" s="43">
        <v>0</v>
      </c>
      <c r="AN446" s="44">
        <v>0</v>
      </c>
      <c r="AO446" s="45">
        <v>0</v>
      </c>
      <c r="AP446" s="43">
        <v>0</v>
      </c>
      <c r="AQ446" s="46">
        <v>0</v>
      </c>
      <c r="AR446" s="43">
        <v>697.44</v>
      </c>
      <c r="AS446" s="51"/>
      <c r="AT446" s="43">
        <v>0</v>
      </c>
      <c r="AU446" s="44">
        <v>0</v>
      </c>
      <c r="AV446" s="45">
        <v>0</v>
      </c>
      <c r="AW446" s="43">
        <v>0</v>
      </c>
      <c r="AX446" s="46">
        <v>0</v>
      </c>
      <c r="AY446" s="43">
        <v>697.44</v>
      </c>
      <c r="AZ446" s="51">
        <v>1</v>
      </c>
      <c r="BA446" s="43">
        <v>174.36</v>
      </c>
      <c r="BB446" s="44">
        <v>0.25</v>
      </c>
      <c r="BC446" s="45">
        <v>1</v>
      </c>
      <c r="BD446" s="43">
        <v>174.36</v>
      </c>
      <c r="BE446" s="46">
        <v>0.25</v>
      </c>
      <c r="BF446" s="43">
        <v>523.08000000000004</v>
      </c>
      <c r="BG446" s="51"/>
      <c r="BH446" s="43">
        <v>0</v>
      </c>
      <c r="BI446" s="44">
        <v>0</v>
      </c>
      <c r="BJ446" s="45">
        <v>1</v>
      </c>
      <c r="BK446" s="43">
        <v>174.36</v>
      </c>
      <c r="BL446" s="46">
        <v>0.25</v>
      </c>
      <c r="BM446" s="43">
        <v>523.08000000000004</v>
      </c>
      <c r="BN446" s="51"/>
      <c r="BO446" s="43">
        <v>0</v>
      </c>
      <c r="BP446" s="44">
        <v>0</v>
      </c>
      <c r="BQ446" s="45">
        <v>1</v>
      </c>
      <c r="BR446" s="43">
        <v>174.36</v>
      </c>
      <c r="BS446" s="46">
        <v>0.25</v>
      </c>
      <c r="BT446" s="43">
        <v>523.08000000000004</v>
      </c>
      <c r="BU446" s="51"/>
      <c r="BV446" s="43">
        <v>0</v>
      </c>
      <c r="BW446" s="44">
        <v>0</v>
      </c>
      <c r="BX446" s="45">
        <v>1</v>
      </c>
      <c r="BY446" s="43">
        <v>174.36</v>
      </c>
      <c r="BZ446" s="46">
        <v>0.25</v>
      </c>
      <c r="CA446" s="43">
        <v>523.08000000000004</v>
      </c>
      <c r="CB446" s="51"/>
      <c r="CC446" s="43">
        <v>0</v>
      </c>
      <c r="CD446" s="44">
        <v>0</v>
      </c>
      <c r="CE446" s="45">
        <v>1</v>
      </c>
      <c r="CF446" s="43">
        <v>174.36</v>
      </c>
      <c r="CG446" s="46">
        <v>0.25</v>
      </c>
      <c r="CH446" s="43">
        <v>523.08000000000004</v>
      </c>
      <c r="CI446" s="51">
        <v>1</v>
      </c>
      <c r="CJ446" s="43">
        <v>174.36</v>
      </c>
      <c r="CK446" s="44">
        <v>0.25</v>
      </c>
      <c r="CL446" s="45">
        <v>2</v>
      </c>
      <c r="CM446" s="43">
        <v>348.72</v>
      </c>
      <c r="CN446" s="46">
        <v>0.5</v>
      </c>
      <c r="CO446" s="43">
        <v>348.72</v>
      </c>
      <c r="CP446" s="51"/>
      <c r="CQ446" s="43">
        <v>0</v>
      </c>
      <c r="CR446" s="44">
        <v>0</v>
      </c>
      <c r="CS446" s="45">
        <v>2</v>
      </c>
      <c r="CT446" s="43">
        <v>348.72</v>
      </c>
      <c r="CU446" s="46">
        <v>0.5</v>
      </c>
      <c r="CV446" s="43">
        <v>348.72</v>
      </c>
      <c r="CW446" s="51"/>
      <c r="CX446" s="43">
        <v>0</v>
      </c>
      <c r="CY446" s="44">
        <v>0</v>
      </c>
      <c r="CZ446" s="45">
        <v>2</v>
      </c>
      <c r="DA446" s="43">
        <v>348.72</v>
      </c>
      <c r="DB446" s="46">
        <v>0.5</v>
      </c>
      <c r="DC446" s="43">
        <v>348.72</v>
      </c>
      <c r="DD446" s="51"/>
      <c r="DE446" s="43">
        <v>0</v>
      </c>
      <c r="DF446" s="44">
        <v>0</v>
      </c>
      <c r="DG446" s="45">
        <v>2</v>
      </c>
      <c r="DH446" s="43">
        <v>348.72</v>
      </c>
      <c r="DI446" s="46">
        <v>0.5</v>
      </c>
      <c r="DJ446" s="43">
        <v>348.72</v>
      </c>
      <c r="DK446" s="51"/>
      <c r="DL446" s="43">
        <v>0</v>
      </c>
      <c r="DM446" s="44">
        <v>0</v>
      </c>
      <c r="DN446" s="45">
        <v>2</v>
      </c>
      <c r="DO446" s="43">
        <v>348.72</v>
      </c>
      <c r="DP446" s="46">
        <v>0.5</v>
      </c>
      <c r="DQ446" s="43">
        <v>348.72</v>
      </c>
      <c r="DR446" s="45">
        <v>2</v>
      </c>
      <c r="DS446" s="45">
        <v>0</v>
      </c>
      <c r="DT446" s="45"/>
      <c r="DU446" s="45">
        <v>0</v>
      </c>
      <c r="DV446" s="43">
        <v>348.72</v>
      </c>
      <c r="DW446" s="43">
        <v>0</v>
      </c>
      <c r="DX446" s="43">
        <v>0</v>
      </c>
      <c r="DY446" s="50">
        <v>0</v>
      </c>
      <c r="DZ446" s="50">
        <v>0</v>
      </c>
      <c r="EA446" s="52">
        <v>0.5</v>
      </c>
      <c r="EB446" s="82"/>
      <c r="EC446" s="83"/>
      <c r="ED446" s="83"/>
      <c r="EE446" s="83"/>
      <c r="EF446" s="83"/>
      <c r="EG446" s="83"/>
      <c r="EH446" s="83"/>
      <c r="EI446" s="83"/>
    </row>
    <row r="447" spans="1:139" ht="51" customHeight="1" outlineLevel="1" x14ac:dyDescent="0.25">
      <c r="A447" s="37" t="s">
        <v>1189</v>
      </c>
      <c r="B447" s="38" t="s">
        <v>1190</v>
      </c>
      <c r="C447" s="37" t="s">
        <v>53</v>
      </c>
      <c r="D447" s="37" t="s">
        <v>1191</v>
      </c>
      <c r="E447" s="39" t="s">
        <v>63</v>
      </c>
      <c r="F447" s="39">
        <v>11</v>
      </c>
      <c r="G447" s="40">
        <v>98.96</v>
      </c>
      <c r="H447" s="40">
        <v>123.91</v>
      </c>
      <c r="I447" s="41">
        <v>1363.01</v>
      </c>
      <c r="J447" s="51">
        <v>0</v>
      </c>
      <c r="K447" s="43">
        <v>0</v>
      </c>
      <c r="L447" s="44">
        <v>0</v>
      </c>
      <c r="M447" s="45">
        <v>0</v>
      </c>
      <c r="N447" s="43">
        <v>0</v>
      </c>
      <c r="O447" s="46">
        <v>0</v>
      </c>
      <c r="P447" s="43">
        <v>1363.01</v>
      </c>
      <c r="Q447" s="51"/>
      <c r="R447" s="43">
        <v>0</v>
      </c>
      <c r="S447" s="44">
        <v>0</v>
      </c>
      <c r="T447" s="48">
        <v>0</v>
      </c>
      <c r="U447" s="43">
        <v>0</v>
      </c>
      <c r="V447" s="46">
        <v>0</v>
      </c>
      <c r="W447" s="43">
        <v>1363.01</v>
      </c>
      <c r="X447" s="51"/>
      <c r="Y447" s="43">
        <v>0</v>
      </c>
      <c r="Z447" s="44">
        <v>0</v>
      </c>
      <c r="AA447" s="45">
        <v>0</v>
      </c>
      <c r="AB447" s="43">
        <v>0</v>
      </c>
      <c r="AC447" s="46">
        <v>0</v>
      </c>
      <c r="AD447" s="43">
        <v>1363.01</v>
      </c>
      <c r="AE447" s="51"/>
      <c r="AF447" s="43">
        <v>0</v>
      </c>
      <c r="AG447" s="44">
        <v>0</v>
      </c>
      <c r="AH447" s="45">
        <v>0</v>
      </c>
      <c r="AI447" s="43">
        <v>0</v>
      </c>
      <c r="AJ447" s="46">
        <v>0</v>
      </c>
      <c r="AK447" s="43">
        <v>1363.01</v>
      </c>
      <c r="AL447" s="51"/>
      <c r="AM447" s="43">
        <v>0</v>
      </c>
      <c r="AN447" s="44">
        <v>0</v>
      </c>
      <c r="AO447" s="45">
        <v>0</v>
      </c>
      <c r="AP447" s="43">
        <v>0</v>
      </c>
      <c r="AQ447" s="46">
        <v>0</v>
      </c>
      <c r="AR447" s="43">
        <v>1363.01</v>
      </c>
      <c r="AS447" s="51"/>
      <c r="AT447" s="43">
        <v>0</v>
      </c>
      <c r="AU447" s="44">
        <v>0</v>
      </c>
      <c r="AV447" s="45">
        <v>0</v>
      </c>
      <c r="AW447" s="43">
        <v>0</v>
      </c>
      <c r="AX447" s="46">
        <v>0</v>
      </c>
      <c r="AY447" s="43">
        <v>1363.01</v>
      </c>
      <c r="AZ447" s="51">
        <v>4</v>
      </c>
      <c r="BA447" s="43">
        <v>495.64</v>
      </c>
      <c r="BB447" s="44">
        <v>0.36363636363636365</v>
      </c>
      <c r="BC447" s="45">
        <v>4</v>
      </c>
      <c r="BD447" s="43">
        <v>495.64</v>
      </c>
      <c r="BE447" s="46">
        <v>0.36363636363636365</v>
      </c>
      <c r="BF447" s="43">
        <v>867.37</v>
      </c>
      <c r="BG447" s="51"/>
      <c r="BH447" s="43">
        <v>0</v>
      </c>
      <c r="BI447" s="44">
        <v>0</v>
      </c>
      <c r="BJ447" s="45">
        <v>4</v>
      </c>
      <c r="BK447" s="43">
        <v>495.64</v>
      </c>
      <c r="BL447" s="46">
        <v>0.36363636363636365</v>
      </c>
      <c r="BM447" s="43">
        <v>867.37</v>
      </c>
      <c r="BN447" s="51"/>
      <c r="BO447" s="43">
        <v>0</v>
      </c>
      <c r="BP447" s="44">
        <v>0</v>
      </c>
      <c r="BQ447" s="45">
        <v>4</v>
      </c>
      <c r="BR447" s="43">
        <v>495.64</v>
      </c>
      <c r="BS447" s="46">
        <v>0.36363636363636365</v>
      </c>
      <c r="BT447" s="43">
        <v>867.37</v>
      </c>
      <c r="BU447" s="51"/>
      <c r="BV447" s="43">
        <v>0</v>
      </c>
      <c r="BW447" s="44">
        <v>0</v>
      </c>
      <c r="BX447" s="45">
        <v>4</v>
      </c>
      <c r="BY447" s="43">
        <v>495.64</v>
      </c>
      <c r="BZ447" s="46">
        <v>0.36363636363636365</v>
      </c>
      <c r="CA447" s="43">
        <v>867.37</v>
      </c>
      <c r="CB447" s="51"/>
      <c r="CC447" s="43">
        <v>0</v>
      </c>
      <c r="CD447" s="44">
        <v>0</v>
      </c>
      <c r="CE447" s="45">
        <v>4</v>
      </c>
      <c r="CF447" s="43">
        <v>495.64</v>
      </c>
      <c r="CG447" s="46">
        <v>0.36363636363636365</v>
      </c>
      <c r="CH447" s="43">
        <v>867.37</v>
      </c>
      <c r="CI447" s="51">
        <v>7</v>
      </c>
      <c r="CJ447" s="43">
        <v>867.37</v>
      </c>
      <c r="CK447" s="44">
        <v>0.63636363636363635</v>
      </c>
      <c r="CL447" s="45">
        <v>11</v>
      </c>
      <c r="CM447" s="43">
        <v>1363.01</v>
      </c>
      <c r="CN447" s="46">
        <v>1</v>
      </c>
      <c r="CO447" s="43">
        <v>0</v>
      </c>
      <c r="CP447" s="51"/>
      <c r="CQ447" s="43">
        <v>0</v>
      </c>
      <c r="CR447" s="44">
        <v>0</v>
      </c>
      <c r="CS447" s="45">
        <v>11</v>
      </c>
      <c r="CT447" s="43">
        <v>1363.01</v>
      </c>
      <c r="CU447" s="46">
        <v>1</v>
      </c>
      <c r="CV447" s="43">
        <v>0</v>
      </c>
      <c r="CW447" s="51"/>
      <c r="CX447" s="43">
        <v>0</v>
      </c>
      <c r="CY447" s="44">
        <v>0</v>
      </c>
      <c r="CZ447" s="45">
        <v>11</v>
      </c>
      <c r="DA447" s="43">
        <v>1363.01</v>
      </c>
      <c r="DB447" s="46">
        <v>1</v>
      </c>
      <c r="DC447" s="43">
        <v>0</v>
      </c>
      <c r="DD447" s="51"/>
      <c r="DE447" s="43">
        <v>0</v>
      </c>
      <c r="DF447" s="44">
        <v>0</v>
      </c>
      <c r="DG447" s="45">
        <v>11</v>
      </c>
      <c r="DH447" s="43">
        <v>1363.01</v>
      </c>
      <c r="DI447" s="46">
        <v>1</v>
      </c>
      <c r="DJ447" s="43">
        <v>0</v>
      </c>
      <c r="DK447" s="51"/>
      <c r="DL447" s="43">
        <v>0</v>
      </c>
      <c r="DM447" s="44">
        <v>0</v>
      </c>
      <c r="DN447" s="45">
        <v>11</v>
      </c>
      <c r="DO447" s="43">
        <v>1363.01</v>
      </c>
      <c r="DP447" s="46">
        <v>1</v>
      </c>
      <c r="DQ447" s="43">
        <v>0</v>
      </c>
      <c r="DR447" s="45">
        <v>0</v>
      </c>
      <c r="DS447" s="45">
        <v>0</v>
      </c>
      <c r="DT447" s="45"/>
      <c r="DU447" s="45">
        <v>0</v>
      </c>
      <c r="DV447" s="43">
        <v>0</v>
      </c>
      <c r="DW447" s="43">
        <v>0</v>
      </c>
      <c r="DX447" s="43">
        <v>0</v>
      </c>
      <c r="DY447" s="50">
        <v>0</v>
      </c>
      <c r="DZ447" s="50">
        <v>0</v>
      </c>
      <c r="EA447" s="52" t="s">
        <v>2076</v>
      </c>
      <c r="EB447" s="82"/>
      <c r="EC447" s="83"/>
      <c r="ED447" s="83"/>
      <c r="EE447" s="83"/>
      <c r="EF447" s="83"/>
      <c r="EG447" s="83"/>
      <c r="EH447" s="83"/>
      <c r="EI447" s="83"/>
    </row>
    <row r="448" spans="1:139" ht="51" customHeight="1" outlineLevel="1" x14ac:dyDescent="0.25">
      <c r="A448" s="37" t="s">
        <v>1192</v>
      </c>
      <c r="B448" s="38" t="s">
        <v>1193</v>
      </c>
      <c r="C448" s="37" t="s">
        <v>53</v>
      </c>
      <c r="D448" s="37" t="s">
        <v>1194</v>
      </c>
      <c r="E448" s="39" t="s">
        <v>63</v>
      </c>
      <c r="F448" s="39">
        <v>6</v>
      </c>
      <c r="G448" s="40">
        <v>61.75</v>
      </c>
      <c r="H448" s="40">
        <v>77.319999999999993</v>
      </c>
      <c r="I448" s="41">
        <v>463.92</v>
      </c>
      <c r="J448" s="51">
        <v>0</v>
      </c>
      <c r="K448" s="43">
        <v>0</v>
      </c>
      <c r="L448" s="44">
        <v>0</v>
      </c>
      <c r="M448" s="45">
        <v>0</v>
      </c>
      <c r="N448" s="43">
        <v>0</v>
      </c>
      <c r="O448" s="46">
        <v>0</v>
      </c>
      <c r="P448" s="43">
        <v>463.92</v>
      </c>
      <c r="Q448" s="51"/>
      <c r="R448" s="43">
        <v>0</v>
      </c>
      <c r="S448" s="44">
        <v>0</v>
      </c>
      <c r="T448" s="48">
        <v>0</v>
      </c>
      <c r="U448" s="43">
        <v>0</v>
      </c>
      <c r="V448" s="46">
        <v>0</v>
      </c>
      <c r="W448" s="43">
        <v>463.92</v>
      </c>
      <c r="X448" s="51"/>
      <c r="Y448" s="43">
        <v>0</v>
      </c>
      <c r="Z448" s="44">
        <v>0</v>
      </c>
      <c r="AA448" s="45">
        <v>0</v>
      </c>
      <c r="AB448" s="43">
        <v>0</v>
      </c>
      <c r="AC448" s="46">
        <v>0</v>
      </c>
      <c r="AD448" s="43">
        <v>463.92</v>
      </c>
      <c r="AE448" s="51"/>
      <c r="AF448" s="43">
        <v>0</v>
      </c>
      <c r="AG448" s="44">
        <v>0</v>
      </c>
      <c r="AH448" s="45">
        <v>0</v>
      </c>
      <c r="AI448" s="43">
        <v>0</v>
      </c>
      <c r="AJ448" s="46">
        <v>0</v>
      </c>
      <c r="AK448" s="43">
        <v>463.92</v>
      </c>
      <c r="AL448" s="51"/>
      <c r="AM448" s="43">
        <v>0</v>
      </c>
      <c r="AN448" s="44">
        <v>0</v>
      </c>
      <c r="AO448" s="45">
        <v>0</v>
      </c>
      <c r="AP448" s="43">
        <v>0</v>
      </c>
      <c r="AQ448" s="46">
        <v>0</v>
      </c>
      <c r="AR448" s="43">
        <v>463.92</v>
      </c>
      <c r="AS448" s="51"/>
      <c r="AT448" s="43">
        <v>0</v>
      </c>
      <c r="AU448" s="44">
        <v>0</v>
      </c>
      <c r="AV448" s="45">
        <v>0</v>
      </c>
      <c r="AW448" s="43">
        <v>0</v>
      </c>
      <c r="AX448" s="46">
        <v>0</v>
      </c>
      <c r="AY448" s="43">
        <v>463.92</v>
      </c>
      <c r="AZ448" s="51">
        <v>1</v>
      </c>
      <c r="BA448" s="43">
        <v>77.319999999999993</v>
      </c>
      <c r="BB448" s="44">
        <v>0.16666666666666666</v>
      </c>
      <c r="BC448" s="45">
        <v>1</v>
      </c>
      <c r="BD448" s="43">
        <v>77.319999999999993</v>
      </c>
      <c r="BE448" s="46">
        <v>0.16666666666666666</v>
      </c>
      <c r="BF448" s="43">
        <v>386.6</v>
      </c>
      <c r="BG448" s="51"/>
      <c r="BH448" s="43">
        <v>0</v>
      </c>
      <c r="BI448" s="44">
        <v>0</v>
      </c>
      <c r="BJ448" s="45">
        <v>1</v>
      </c>
      <c r="BK448" s="43">
        <v>77.319999999999993</v>
      </c>
      <c r="BL448" s="46">
        <v>0.16666666666666666</v>
      </c>
      <c r="BM448" s="43">
        <v>386.6</v>
      </c>
      <c r="BN448" s="51"/>
      <c r="BO448" s="43">
        <v>0</v>
      </c>
      <c r="BP448" s="44">
        <v>0</v>
      </c>
      <c r="BQ448" s="45">
        <v>1</v>
      </c>
      <c r="BR448" s="43">
        <v>77.319999999999993</v>
      </c>
      <c r="BS448" s="46">
        <v>0.16666666666666666</v>
      </c>
      <c r="BT448" s="43">
        <v>386.6</v>
      </c>
      <c r="BU448" s="51"/>
      <c r="BV448" s="43">
        <v>0</v>
      </c>
      <c r="BW448" s="44">
        <v>0</v>
      </c>
      <c r="BX448" s="45">
        <v>1</v>
      </c>
      <c r="BY448" s="43">
        <v>77.319999999999993</v>
      </c>
      <c r="BZ448" s="46">
        <v>0.16666666666666666</v>
      </c>
      <c r="CA448" s="43">
        <v>386.6</v>
      </c>
      <c r="CB448" s="51"/>
      <c r="CC448" s="43">
        <v>0</v>
      </c>
      <c r="CD448" s="44">
        <v>0</v>
      </c>
      <c r="CE448" s="45">
        <v>1</v>
      </c>
      <c r="CF448" s="43">
        <v>77.319999999999993</v>
      </c>
      <c r="CG448" s="46">
        <v>0.16666666666666666</v>
      </c>
      <c r="CH448" s="43">
        <v>386.6</v>
      </c>
      <c r="CI448" s="51">
        <v>5</v>
      </c>
      <c r="CJ448" s="43">
        <v>386.59999999999997</v>
      </c>
      <c r="CK448" s="44">
        <v>0.83333333333333326</v>
      </c>
      <c r="CL448" s="45">
        <v>6</v>
      </c>
      <c r="CM448" s="43">
        <v>463.91999999999996</v>
      </c>
      <c r="CN448" s="46">
        <v>0.99999999999999989</v>
      </c>
      <c r="CO448" s="43">
        <v>0</v>
      </c>
      <c r="CP448" s="51"/>
      <c r="CQ448" s="43">
        <v>0</v>
      </c>
      <c r="CR448" s="44">
        <v>0</v>
      </c>
      <c r="CS448" s="45">
        <v>6</v>
      </c>
      <c r="CT448" s="43">
        <v>463.91999999999996</v>
      </c>
      <c r="CU448" s="46">
        <v>0.99999999999999989</v>
      </c>
      <c r="CV448" s="43">
        <v>0</v>
      </c>
      <c r="CW448" s="51"/>
      <c r="CX448" s="43">
        <v>0</v>
      </c>
      <c r="CY448" s="44">
        <v>0</v>
      </c>
      <c r="CZ448" s="45">
        <v>6</v>
      </c>
      <c r="DA448" s="43">
        <v>463.91999999999996</v>
      </c>
      <c r="DB448" s="46">
        <v>0.99999999999999989</v>
      </c>
      <c r="DC448" s="43">
        <v>0</v>
      </c>
      <c r="DD448" s="51"/>
      <c r="DE448" s="43">
        <v>0</v>
      </c>
      <c r="DF448" s="44">
        <v>0</v>
      </c>
      <c r="DG448" s="45">
        <v>6</v>
      </c>
      <c r="DH448" s="43">
        <v>463.91999999999996</v>
      </c>
      <c r="DI448" s="46">
        <v>0.99999999999999989</v>
      </c>
      <c r="DJ448" s="43">
        <v>0</v>
      </c>
      <c r="DK448" s="51"/>
      <c r="DL448" s="43">
        <v>0</v>
      </c>
      <c r="DM448" s="44">
        <v>0</v>
      </c>
      <c r="DN448" s="45">
        <v>6</v>
      </c>
      <c r="DO448" s="43">
        <v>463.91999999999996</v>
      </c>
      <c r="DP448" s="46">
        <v>0.99999999999999989</v>
      </c>
      <c r="DQ448" s="43">
        <v>0</v>
      </c>
      <c r="DR448" s="45">
        <v>0</v>
      </c>
      <c r="DS448" s="45">
        <v>0</v>
      </c>
      <c r="DT448" s="45"/>
      <c r="DU448" s="45">
        <v>0</v>
      </c>
      <c r="DV448" s="43">
        <v>0</v>
      </c>
      <c r="DW448" s="43">
        <v>0</v>
      </c>
      <c r="DX448" s="43">
        <v>0</v>
      </c>
      <c r="DY448" s="50">
        <v>0</v>
      </c>
      <c r="DZ448" s="50">
        <v>0</v>
      </c>
      <c r="EA448" s="52" t="s">
        <v>2076</v>
      </c>
      <c r="EB448" s="82"/>
      <c r="EC448" s="83"/>
      <c r="ED448" s="83"/>
      <c r="EE448" s="83"/>
      <c r="EF448" s="83"/>
      <c r="EG448" s="83"/>
      <c r="EH448" s="83"/>
      <c r="EI448" s="83"/>
    </row>
    <row r="449" spans="1:139" ht="15" customHeight="1" outlineLevel="1" x14ac:dyDescent="0.25">
      <c r="A449" s="37" t="s">
        <v>1195</v>
      </c>
      <c r="B449" s="38" t="s">
        <v>1196</v>
      </c>
      <c r="C449" s="37" t="s">
        <v>61</v>
      </c>
      <c r="D449" s="37" t="s">
        <v>1197</v>
      </c>
      <c r="E449" s="39" t="s">
        <v>130</v>
      </c>
      <c r="F449" s="39">
        <v>95.6</v>
      </c>
      <c r="G449" s="40">
        <v>9.73</v>
      </c>
      <c r="H449" s="40">
        <v>12.18</v>
      </c>
      <c r="I449" s="41">
        <v>1164.4079999999999</v>
      </c>
      <c r="J449" s="51">
        <v>0</v>
      </c>
      <c r="K449" s="43">
        <v>0</v>
      </c>
      <c r="L449" s="44">
        <v>0</v>
      </c>
      <c r="M449" s="45">
        <v>0</v>
      </c>
      <c r="N449" s="43">
        <v>0</v>
      </c>
      <c r="O449" s="46">
        <v>0</v>
      </c>
      <c r="P449" s="43">
        <v>1164.4079999999999</v>
      </c>
      <c r="Q449" s="51"/>
      <c r="R449" s="43">
        <v>0</v>
      </c>
      <c r="S449" s="44">
        <v>0</v>
      </c>
      <c r="T449" s="48">
        <v>0</v>
      </c>
      <c r="U449" s="43">
        <v>0</v>
      </c>
      <c r="V449" s="46">
        <v>0</v>
      </c>
      <c r="W449" s="43">
        <v>1164.4079999999999</v>
      </c>
      <c r="X449" s="51"/>
      <c r="Y449" s="43">
        <v>0</v>
      </c>
      <c r="Z449" s="44">
        <v>0</v>
      </c>
      <c r="AA449" s="45">
        <v>0</v>
      </c>
      <c r="AB449" s="43">
        <v>0</v>
      </c>
      <c r="AC449" s="46">
        <v>0</v>
      </c>
      <c r="AD449" s="43">
        <v>1164.4079999999999</v>
      </c>
      <c r="AE449" s="51"/>
      <c r="AF449" s="43">
        <v>0</v>
      </c>
      <c r="AG449" s="44">
        <v>0</v>
      </c>
      <c r="AH449" s="45">
        <v>0</v>
      </c>
      <c r="AI449" s="43">
        <v>0</v>
      </c>
      <c r="AJ449" s="46">
        <v>0</v>
      </c>
      <c r="AK449" s="43">
        <v>1164.4079999999999</v>
      </c>
      <c r="AL449" s="51"/>
      <c r="AM449" s="43">
        <v>0</v>
      </c>
      <c r="AN449" s="44">
        <v>0</v>
      </c>
      <c r="AO449" s="45">
        <v>0</v>
      </c>
      <c r="AP449" s="43">
        <v>0</v>
      </c>
      <c r="AQ449" s="46">
        <v>0</v>
      </c>
      <c r="AR449" s="43">
        <v>1164.4079999999999</v>
      </c>
      <c r="AS449" s="51"/>
      <c r="AT449" s="43">
        <v>0</v>
      </c>
      <c r="AU449" s="44">
        <v>0</v>
      </c>
      <c r="AV449" s="45">
        <v>0</v>
      </c>
      <c r="AW449" s="43">
        <v>0</v>
      </c>
      <c r="AX449" s="46">
        <v>0</v>
      </c>
      <c r="AY449" s="43">
        <v>1164.4079999999999</v>
      </c>
      <c r="AZ449" s="51">
        <v>6.2</v>
      </c>
      <c r="BA449" s="43">
        <v>75.516000000000005</v>
      </c>
      <c r="BB449" s="44">
        <v>6.4853556485355665E-2</v>
      </c>
      <c r="BC449" s="45">
        <v>6.2</v>
      </c>
      <c r="BD449" s="43">
        <v>75.516000000000005</v>
      </c>
      <c r="BE449" s="46">
        <v>6.4853556485355665E-2</v>
      </c>
      <c r="BF449" s="43">
        <v>1088.8919999999998</v>
      </c>
      <c r="BG449" s="51"/>
      <c r="BH449" s="43">
        <v>0</v>
      </c>
      <c r="BI449" s="44">
        <v>0</v>
      </c>
      <c r="BJ449" s="45">
        <v>6.2</v>
      </c>
      <c r="BK449" s="43">
        <v>75.516000000000005</v>
      </c>
      <c r="BL449" s="46">
        <v>6.4853556485355665E-2</v>
      </c>
      <c r="BM449" s="43">
        <v>1088.8919999999998</v>
      </c>
      <c r="BN449" s="51">
        <v>35.9</v>
      </c>
      <c r="BO449" s="43">
        <v>437.262</v>
      </c>
      <c r="BP449" s="44">
        <v>0.37552301255230131</v>
      </c>
      <c r="BQ449" s="45">
        <v>42.1</v>
      </c>
      <c r="BR449" s="43">
        <v>512.77800000000002</v>
      </c>
      <c r="BS449" s="46">
        <v>0.44037656903765698</v>
      </c>
      <c r="BT449" s="43">
        <v>651.62999999999988</v>
      </c>
      <c r="BU449" s="51"/>
      <c r="BV449" s="43">
        <v>0</v>
      </c>
      <c r="BW449" s="44">
        <v>0</v>
      </c>
      <c r="BX449" s="45">
        <v>42.1</v>
      </c>
      <c r="BY449" s="43">
        <v>512.77800000000002</v>
      </c>
      <c r="BZ449" s="46">
        <v>0.44037656903765698</v>
      </c>
      <c r="CA449" s="43">
        <v>651.62999999999988</v>
      </c>
      <c r="CB449" s="51"/>
      <c r="CC449" s="43">
        <v>0</v>
      </c>
      <c r="CD449" s="44">
        <v>0</v>
      </c>
      <c r="CE449" s="45">
        <v>42.1</v>
      </c>
      <c r="CF449" s="43">
        <v>512.77800000000002</v>
      </c>
      <c r="CG449" s="46">
        <v>0.44037656903765698</v>
      </c>
      <c r="CH449" s="43">
        <v>651.62999999999988</v>
      </c>
      <c r="CI449" s="51"/>
      <c r="CJ449" s="43">
        <v>0</v>
      </c>
      <c r="CK449" s="44">
        <v>0</v>
      </c>
      <c r="CL449" s="45">
        <v>42.1</v>
      </c>
      <c r="CM449" s="43">
        <v>512.77800000000002</v>
      </c>
      <c r="CN449" s="46">
        <v>0.44037656903765698</v>
      </c>
      <c r="CO449" s="43">
        <v>651.62999999999988</v>
      </c>
      <c r="CP449" s="51"/>
      <c r="CQ449" s="43">
        <v>0</v>
      </c>
      <c r="CR449" s="44">
        <v>0</v>
      </c>
      <c r="CS449" s="45">
        <v>42.1</v>
      </c>
      <c r="CT449" s="43">
        <v>512.77800000000002</v>
      </c>
      <c r="CU449" s="46">
        <v>0.44037656903765698</v>
      </c>
      <c r="CV449" s="43">
        <v>651.62999999999988</v>
      </c>
      <c r="CW449" s="51"/>
      <c r="CX449" s="43">
        <v>0</v>
      </c>
      <c r="CY449" s="44">
        <v>0</v>
      </c>
      <c r="CZ449" s="45">
        <v>42.1</v>
      </c>
      <c r="DA449" s="43">
        <v>512.77800000000002</v>
      </c>
      <c r="DB449" s="46">
        <v>0.44037656903765698</v>
      </c>
      <c r="DC449" s="43">
        <v>651.62999999999988</v>
      </c>
      <c r="DD449" s="51"/>
      <c r="DE449" s="43">
        <v>0</v>
      </c>
      <c r="DF449" s="44">
        <v>0</v>
      </c>
      <c r="DG449" s="45">
        <v>42.1</v>
      </c>
      <c r="DH449" s="43">
        <v>512.77800000000002</v>
      </c>
      <c r="DI449" s="46">
        <v>0.44037656903765698</v>
      </c>
      <c r="DJ449" s="43">
        <v>651.62999999999988</v>
      </c>
      <c r="DK449" s="51">
        <v>18.45</v>
      </c>
      <c r="DL449" s="43">
        <v>224.72099999999998</v>
      </c>
      <c r="DM449" s="44">
        <v>0.19299163179916318</v>
      </c>
      <c r="DN449" s="45">
        <v>60.55</v>
      </c>
      <c r="DO449" s="43">
        <v>737.49900000000002</v>
      </c>
      <c r="DP449" s="46">
        <v>0.63336820083682011</v>
      </c>
      <c r="DQ449" s="43">
        <v>426.90899999999988</v>
      </c>
      <c r="DR449" s="45">
        <v>35.049999999999997</v>
      </c>
      <c r="DS449" s="45">
        <v>0</v>
      </c>
      <c r="DT449" s="45"/>
      <c r="DU449" s="45">
        <v>0</v>
      </c>
      <c r="DV449" s="43">
        <v>426.90899999999993</v>
      </c>
      <c r="DW449" s="43">
        <v>0</v>
      </c>
      <c r="DX449" s="43">
        <v>0</v>
      </c>
      <c r="DY449" s="50">
        <v>0</v>
      </c>
      <c r="DZ449" s="50">
        <v>32.103556799999978</v>
      </c>
      <c r="EA449" s="52">
        <v>0.36663179916317989</v>
      </c>
      <c r="EB449" s="82"/>
      <c r="EC449" s="83"/>
      <c r="ED449" s="83"/>
      <c r="EE449" s="83"/>
      <c r="EF449" s="83"/>
      <c r="EG449" s="83"/>
      <c r="EH449" s="83"/>
      <c r="EI449" s="83"/>
    </row>
    <row r="450" spans="1:139" ht="38.25" customHeight="1" outlineLevel="1" x14ac:dyDescent="0.25">
      <c r="A450" s="37" t="s">
        <v>1198</v>
      </c>
      <c r="B450" s="38" t="s">
        <v>1199</v>
      </c>
      <c r="C450" s="37" t="s">
        <v>53</v>
      </c>
      <c r="D450" s="37" t="s">
        <v>1200</v>
      </c>
      <c r="E450" s="39" t="s">
        <v>63</v>
      </c>
      <c r="F450" s="39">
        <v>1</v>
      </c>
      <c r="G450" s="40">
        <v>1813.61</v>
      </c>
      <c r="H450" s="40">
        <v>2271</v>
      </c>
      <c r="I450" s="41">
        <v>2271</v>
      </c>
      <c r="J450" s="51">
        <v>0</v>
      </c>
      <c r="K450" s="43">
        <v>0</v>
      </c>
      <c r="L450" s="44">
        <v>0</v>
      </c>
      <c r="M450" s="45">
        <v>0</v>
      </c>
      <c r="N450" s="43">
        <v>0</v>
      </c>
      <c r="O450" s="46">
        <v>0</v>
      </c>
      <c r="P450" s="43">
        <v>2271</v>
      </c>
      <c r="Q450" s="51"/>
      <c r="R450" s="43">
        <v>0</v>
      </c>
      <c r="S450" s="44">
        <v>0</v>
      </c>
      <c r="T450" s="48">
        <v>0</v>
      </c>
      <c r="U450" s="43">
        <v>0</v>
      </c>
      <c r="V450" s="46">
        <v>0</v>
      </c>
      <c r="W450" s="43">
        <v>2271</v>
      </c>
      <c r="X450" s="51"/>
      <c r="Y450" s="43">
        <v>0</v>
      </c>
      <c r="Z450" s="44">
        <v>0</v>
      </c>
      <c r="AA450" s="45">
        <v>0</v>
      </c>
      <c r="AB450" s="43">
        <v>0</v>
      </c>
      <c r="AC450" s="46">
        <v>0</v>
      </c>
      <c r="AD450" s="43">
        <v>2271</v>
      </c>
      <c r="AE450" s="51"/>
      <c r="AF450" s="43">
        <v>0</v>
      </c>
      <c r="AG450" s="44">
        <v>0</v>
      </c>
      <c r="AH450" s="45">
        <v>0</v>
      </c>
      <c r="AI450" s="43">
        <v>0</v>
      </c>
      <c r="AJ450" s="46">
        <v>0</v>
      </c>
      <c r="AK450" s="43">
        <v>2271</v>
      </c>
      <c r="AL450" s="51"/>
      <c r="AM450" s="43">
        <v>0</v>
      </c>
      <c r="AN450" s="44">
        <v>0</v>
      </c>
      <c r="AO450" s="45">
        <v>0</v>
      </c>
      <c r="AP450" s="43">
        <v>0</v>
      </c>
      <c r="AQ450" s="46">
        <v>0</v>
      </c>
      <c r="AR450" s="43">
        <v>2271</v>
      </c>
      <c r="AS450" s="51"/>
      <c r="AT450" s="43">
        <v>0</v>
      </c>
      <c r="AU450" s="44">
        <v>0</v>
      </c>
      <c r="AV450" s="45">
        <v>0</v>
      </c>
      <c r="AW450" s="43">
        <v>0</v>
      </c>
      <c r="AX450" s="46">
        <v>0</v>
      </c>
      <c r="AY450" s="43">
        <v>2271</v>
      </c>
      <c r="AZ450" s="51"/>
      <c r="BA450" s="43">
        <v>0</v>
      </c>
      <c r="BB450" s="44">
        <v>0</v>
      </c>
      <c r="BC450" s="45">
        <v>0</v>
      </c>
      <c r="BD450" s="43">
        <v>0</v>
      </c>
      <c r="BE450" s="46">
        <v>0</v>
      </c>
      <c r="BF450" s="43">
        <v>2271</v>
      </c>
      <c r="BG450" s="51"/>
      <c r="BH450" s="43">
        <v>0</v>
      </c>
      <c r="BI450" s="44">
        <v>0</v>
      </c>
      <c r="BJ450" s="45">
        <v>0</v>
      </c>
      <c r="BK450" s="43">
        <v>0</v>
      </c>
      <c r="BL450" s="46">
        <v>0</v>
      </c>
      <c r="BM450" s="43">
        <v>2271</v>
      </c>
      <c r="BN450" s="51"/>
      <c r="BO450" s="43">
        <v>0</v>
      </c>
      <c r="BP450" s="44">
        <v>0</v>
      </c>
      <c r="BQ450" s="45">
        <v>0</v>
      </c>
      <c r="BR450" s="43">
        <v>0</v>
      </c>
      <c r="BS450" s="46">
        <v>0</v>
      </c>
      <c r="BT450" s="43">
        <v>2271</v>
      </c>
      <c r="BU450" s="51"/>
      <c r="BV450" s="43">
        <v>0</v>
      </c>
      <c r="BW450" s="44">
        <v>0</v>
      </c>
      <c r="BX450" s="45">
        <v>0</v>
      </c>
      <c r="BY450" s="43">
        <v>0</v>
      </c>
      <c r="BZ450" s="46">
        <v>0</v>
      </c>
      <c r="CA450" s="43">
        <v>2271</v>
      </c>
      <c r="CB450" s="51"/>
      <c r="CC450" s="43">
        <v>0</v>
      </c>
      <c r="CD450" s="44">
        <v>0</v>
      </c>
      <c r="CE450" s="45">
        <v>0</v>
      </c>
      <c r="CF450" s="43">
        <v>0</v>
      </c>
      <c r="CG450" s="46">
        <v>0</v>
      </c>
      <c r="CH450" s="43">
        <v>2271</v>
      </c>
      <c r="CI450" s="51"/>
      <c r="CJ450" s="43">
        <v>0</v>
      </c>
      <c r="CK450" s="44">
        <v>0</v>
      </c>
      <c r="CL450" s="45">
        <v>0</v>
      </c>
      <c r="CM450" s="43">
        <v>0</v>
      </c>
      <c r="CN450" s="46">
        <v>0</v>
      </c>
      <c r="CO450" s="43">
        <v>2271</v>
      </c>
      <c r="CP450" s="51"/>
      <c r="CQ450" s="43">
        <v>0</v>
      </c>
      <c r="CR450" s="44">
        <v>0</v>
      </c>
      <c r="CS450" s="45">
        <v>0</v>
      </c>
      <c r="CT450" s="43">
        <v>0</v>
      </c>
      <c r="CU450" s="46">
        <v>0</v>
      </c>
      <c r="CV450" s="43">
        <v>2271</v>
      </c>
      <c r="CW450" s="51"/>
      <c r="CX450" s="43">
        <v>0</v>
      </c>
      <c r="CY450" s="44">
        <v>0</v>
      </c>
      <c r="CZ450" s="45">
        <v>0</v>
      </c>
      <c r="DA450" s="43">
        <v>0</v>
      </c>
      <c r="DB450" s="46">
        <v>0</v>
      </c>
      <c r="DC450" s="43">
        <v>2271</v>
      </c>
      <c r="DD450" s="51"/>
      <c r="DE450" s="43">
        <v>0</v>
      </c>
      <c r="DF450" s="44">
        <v>0</v>
      </c>
      <c r="DG450" s="45">
        <v>0</v>
      </c>
      <c r="DH450" s="43">
        <v>0</v>
      </c>
      <c r="DI450" s="46">
        <v>0</v>
      </c>
      <c r="DJ450" s="43">
        <v>2271</v>
      </c>
      <c r="DK450" s="51"/>
      <c r="DL450" s="43">
        <v>0</v>
      </c>
      <c r="DM450" s="44">
        <v>0</v>
      </c>
      <c r="DN450" s="45">
        <v>0</v>
      </c>
      <c r="DO450" s="43">
        <v>0</v>
      </c>
      <c r="DP450" s="46">
        <v>0</v>
      </c>
      <c r="DQ450" s="43">
        <v>2271</v>
      </c>
      <c r="DR450" s="45">
        <v>0</v>
      </c>
      <c r="DS450" s="45">
        <v>0</v>
      </c>
      <c r="DT450" s="45"/>
      <c r="DU450" s="45">
        <v>1</v>
      </c>
      <c r="DV450" s="43">
        <v>0</v>
      </c>
      <c r="DW450" s="43">
        <v>0</v>
      </c>
      <c r="DX450" s="43">
        <v>0</v>
      </c>
      <c r="DY450" s="50">
        <v>2271</v>
      </c>
      <c r="DZ450" s="50">
        <v>0</v>
      </c>
      <c r="EA450" s="52" t="s">
        <v>2076</v>
      </c>
      <c r="EB450" s="82"/>
      <c r="EC450" s="83"/>
      <c r="ED450" s="83"/>
      <c r="EE450" s="83"/>
      <c r="EF450" s="83"/>
      <c r="EG450" s="83"/>
      <c r="EH450" s="83"/>
      <c r="EI450" s="83"/>
    </row>
    <row r="451" spans="1:139" ht="25.5" customHeight="1" outlineLevel="1" x14ac:dyDescent="0.25">
      <c r="A451" s="37" t="s">
        <v>1201</v>
      </c>
      <c r="B451" s="38" t="s">
        <v>1202</v>
      </c>
      <c r="C451" s="37" t="s">
        <v>53</v>
      </c>
      <c r="D451" s="37" t="s">
        <v>1203</v>
      </c>
      <c r="E451" s="39" t="s">
        <v>63</v>
      </c>
      <c r="F451" s="39">
        <v>1</v>
      </c>
      <c r="G451" s="40">
        <v>114.18</v>
      </c>
      <c r="H451" s="40">
        <v>142.97</v>
      </c>
      <c r="I451" s="41">
        <v>142.97</v>
      </c>
      <c r="J451" s="51">
        <v>0</v>
      </c>
      <c r="K451" s="43">
        <v>0</v>
      </c>
      <c r="L451" s="44">
        <v>0</v>
      </c>
      <c r="M451" s="45">
        <v>0</v>
      </c>
      <c r="N451" s="43">
        <v>0</v>
      </c>
      <c r="O451" s="46">
        <v>0</v>
      </c>
      <c r="P451" s="43">
        <v>142.97</v>
      </c>
      <c r="Q451" s="51"/>
      <c r="R451" s="43">
        <v>0</v>
      </c>
      <c r="S451" s="44">
        <v>0</v>
      </c>
      <c r="T451" s="48">
        <v>0</v>
      </c>
      <c r="U451" s="43">
        <v>0</v>
      </c>
      <c r="V451" s="46">
        <v>0</v>
      </c>
      <c r="W451" s="43">
        <v>142.97</v>
      </c>
      <c r="X451" s="51"/>
      <c r="Y451" s="43">
        <v>0</v>
      </c>
      <c r="Z451" s="44">
        <v>0</v>
      </c>
      <c r="AA451" s="45">
        <v>0</v>
      </c>
      <c r="AB451" s="43">
        <v>0</v>
      </c>
      <c r="AC451" s="46">
        <v>0</v>
      </c>
      <c r="AD451" s="43">
        <v>142.97</v>
      </c>
      <c r="AE451" s="51"/>
      <c r="AF451" s="43">
        <v>0</v>
      </c>
      <c r="AG451" s="44">
        <v>0</v>
      </c>
      <c r="AH451" s="45">
        <v>0</v>
      </c>
      <c r="AI451" s="43">
        <v>0</v>
      </c>
      <c r="AJ451" s="46">
        <v>0</v>
      </c>
      <c r="AK451" s="43">
        <v>142.97</v>
      </c>
      <c r="AL451" s="51"/>
      <c r="AM451" s="43">
        <v>0</v>
      </c>
      <c r="AN451" s="44">
        <v>0</v>
      </c>
      <c r="AO451" s="45">
        <v>0</v>
      </c>
      <c r="AP451" s="43">
        <v>0</v>
      </c>
      <c r="AQ451" s="46">
        <v>0</v>
      </c>
      <c r="AR451" s="43">
        <v>142.97</v>
      </c>
      <c r="AS451" s="51"/>
      <c r="AT451" s="43">
        <v>0</v>
      </c>
      <c r="AU451" s="44">
        <v>0</v>
      </c>
      <c r="AV451" s="45">
        <v>0</v>
      </c>
      <c r="AW451" s="43">
        <v>0</v>
      </c>
      <c r="AX451" s="46">
        <v>0</v>
      </c>
      <c r="AY451" s="43">
        <v>142.97</v>
      </c>
      <c r="AZ451" s="51"/>
      <c r="BA451" s="43">
        <v>0</v>
      </c>
      <c r="BB451" s="44">
        <v>0</v>
      </c>
      <c r="BC451" s="45">
        <v>0</v>
      </c>
      <c r="BD451" s="43">
        <v>0</v>
      </c>
      <c r="BE451" s="46">
        <v>0</v>
      </c>
      <c r="BF451" s="43">
        <v>142.97</v>
      </c>
      <c r="BG451" s="51"/>
      <c r="BH451" s="43">
        <v>0</v>
      </c>
      <c r="BI451" s="44">
        <v>0</v>
      </c>
      <c r="BJ451" s="45">
        <v>0</v>
      </c>
      <c r="BK451" s="43">
        <v>0</v>
      </c>
      <c r="BL451" s="46">
        <v>0</v>
      </c>
      <c r="BM451" s="43">
        <v>142.97</v>
      </c>
      <c r="BN451" s="51"/>
      <c r="BO451" s="43">
        <v>0</v>
      </c>
      <c r="BP451" s="44">
        <v>0</v>
      </c>
      <c r="BQ451" s="45">
        <v>0</v>
      </c>
      <c r="BR451" s="43">
        <v>0</v>
      </c>
      <c r="BS451" s="46">
        <v>0</v>
      </c>
      <c r="BT451" s="43">
        <v>142.97</v>
      </c>
      <c r="BU451" s="51"/>
      <c r="BV451" s="43">
        <v>0</v>
      </c>
      <c r="BW451" s="44">
        <v>0</v>
      </c>
      <c r="BX451" s="45">
        <v>0</v>
      </c>
      <c r="BY451" s="43">
        <v>0</v>
      </c>
      <c r="BZ451" s="46">
        <v>0</v>
      </c>
      <c r="CA451" s="43">
        <v>142.97</v>
      </c>
      <c r="CB451" s="51"/>
      <c r="CC451" s="43">
        <v>0</v>
      </c>
      <c r="CD451" s="44">
        <v>0</v>
      </c>
      <c r="CE451" s="45">
        <v>0</v>
      </c>
      <c r="CF451" s="43">
        <v>0</v>
      </c>
      <c r="CG451" s="46">
        <v>0</v>
      </c>
      <c r="CH451" s="43">
        <v>142.97</v>
      </c>
      <c r="CI451" s="51"/>
      <c r="CJ451" s="43">
        <v>0</v>
      </c>
      <c r="CK451" s="44">
        <v>0</v>
      </c>
      <c r="CL451" s="45">
        <v>0</v>
      </c>
      <c r="CM451" s="43">
        <v>0</v>
      </c>
      <c r="CN451" s="46">
        <v>0</v>
      </c>
      <c r="CO451" s="43">
        <v>142.97</v>
      </c>
      <c r="CP451" s="51"/>
      <c r="CQ451" s="43">
        <v>0</v>
      </c>
      <c r="CR451" s="44">
        <v>0</v>
      </c>
      <c r="CS451" s="45">
        <v>0</v>
      </c>
      <c r="CT451" s="43">
        <v>0</v>
      </c>
      <c r="CU451" s="46">
        <v>0</v>
      </c>
      <c r="CV451" s="43">
        <v>142.97</v>
      </c>
      <c r="CW451" s="51"/>
      <c r="CX451" s="43">
        <v>0</v>
      </c>
      <c r="CY451" s="44">
        <v>0</v>
      </c>
      <c r="CZ451" s="45">
        <v>0</v>
      </c>
      <c r="DA451" s="43">
        <v>0</v>
      </c>
      <c r="DB451" s="46">
        <v>0</v>
      </c>
      <c r="DC451" s="43">
        <v>142.97</v>
      </c>
      <c r="DD451" s="51"/>
      <c r="DE451" s="43">
        <v>0</v>
      </c>
      <c r="DF451" s="44">
        <v>0</v>
      </c>
      <c r="DG451" s="45">
        <v>0</v>
      </c>
      <c r="DH451" s="43">
        <v>0</v>
      </c>
      <c r="DI451" s="46">
        <v>0</v>
      </c>
      <c r="DJ451" s="43">
        <v>142.97</v>
      </c>
      <c r="DK451" s="51"/>
      <c r="DL451" s="43">
        <v>0</v>
      </c>
      <c r="DM451" s="44">
        <v>0</v>
      </c>
      <c r="DN451" s="45">
        <v>0</v>
      </c>
      <c r="DO451" s="43">
        <v>0</v>
      </c>
      <c r="DP451" s="46">
        <v>0</v>
      </c>
      <c r="DQ451" s="43">
        <v>142.97</v>
      </c>
      <c r="DR451" s="45">
        <v>0</v>
      </c>
      <c r="DS451" s="45">
        <v>0</v>
      </c>
      <c r="DT451" s="45"/>
      <c r="DU451" s="45">
        <v>1</v>
      </c>
      <c r="DV451" s="43">
        <v>0</v>
      </c>
      <c r="DW451" s="43">
        <v>0</v>
      </c>
      <c r="DX451" s="43">
        <v>0</v>
      </c>
      <c r="DY451" s="50">
        <v>142.97</v>
      </c>
      <c r="DZ451" s="50">
        <v>0</v>
      </c>
      <c r="EA451" s="52" t="s">
        <v>2076</v>
      </c>
      <c r="EB451" s="82"/>
      <c r="EC451" s="83"/>
      <c r="ED451" s="83"/>
      <c r="EE451" s="83"/>
      <c r="EF451" s="83"/>
      <c r="EG451" s="83"/>
      <c r="EH451" s="83"/>
      <c r="EI451" s="83"/>
    </row>
    <row r="452" spans="1:139" ht="25.5" customHeight="1" outlineLevel="1" x14ac:dyDescent="0.25">
      <c r="A452" s="37" t="s">
        <v>1204</v>
      </c>
      <c r="B452" s="38" t="s">
        <v>1205</v>
      </c>
      <c r="C452" s="37" t="s">
        <v>61</v>
      </c>
      <c r="D452" s="37" t="s">
        <v>1206</v>
      </c>
      <c r="E452" s="39" t="s">
        <v>63</v>
      </c>
      <c r="F452" s="39">
        <v>1</v>
      </c>
      <c r="G452" s="40">
        <v>409.13</v>
      </c>
      <c r="H452" s="40">
        <v>512.30999999999995</v>
      </c>
      <c r="I452" s="41">
        <v>512.30999999999995</v>
      </c>
      <c r="J452" s="53">
        <v>0</v>
      </c>
      <c r="K452" s="43">
        <v>0</v>
      </c>
      <c r="L452" s="44">
        <v>0</v>
      </c>
      <c r="M452" s="45">
        <v>0</v>
      </c>
      <c r="N452" s="43">
        <v>0</v>
      </c>
      <c r="O452" s="46">
        <v>0</v>
      </c>
      <c r="P452" s="43">
        <v>512.30999999999995</v>
      </c>
      <c r="Q452" s="53"/>
      <c r="R452" s="43">
        <v>0</v>
      </c>
      <c r="S452" s="44">
        <v>0</v>
      </c>
      <c r="T452" s="48">
        <v>0</v>
      </c>
      <c r="U452" s="43">
        <v>0</v>
      </c>
      <c r="V452" s="46">
        <v>0</v>
      </c>
      <c r="W452" s="43">
        <v>512.30999999999995</v>
      </c>
      <c r="X452" s="53"/>
      <c r="Y452" s="43">
        <v>0</v>
      </c>
      <c r="Z452" s="44">
        <v>0</v>
      </c>
      <c r="AA452" s="45">
        <v>0</v>
      </c>
      <c r="AB452" s="43">
        <v>0</v>
      </c>
      <c r="AC452" s="46">
        <v>0</v>
      </c>
      <c r="AD452" s="43">
        <v>512.30999999999995</v>
      </c>
      <c r="AE452" s="53"/>
      <c r="AF452" s="43">
        <v>0</v>
      </c>
      <c r="AG452" s="44">
        <v>0</v>
      </c>
      <c r="AH452" s="45">
        <v>0</v>
      </c>
      <c r="AI452" s="43">
        <v>0</v>
      </c>
      <c r="AJ452" s="46">
        <v>0</v>
      </c>
      <c r="AK452" s="43">
        <v>512.30999999999995</v>
      </c>
      <c r="AL452" s="53"/>
      <c r="AM452" s="43">
        <v>0</v>
      </c>
      <c r="AN452" s="44">
        <v>0</v>
      </c>
      <c r="AO452" s="45">
        <v>0</v>
      </c>
      <c r="AP452" s="43">
        <v>0</v>
      </c>
      <c r="AQ452" s="46">
        <v>0</v>
      </c>
      <c r="AR452" s="43">
        <v>512.30999999999995</v>
      </c>
      <c r="AS452" s="53"/>
      <c r="AT452" s="43">
        <v>0</v>
      </c>
      <c r="AU452" s="44">
        <v>0</v>
      </c>
      <c r="AV452" s="45">
        <v>0</v>
      </c>
      <c r="AW452" s="43">
        <v>0</v>
      </c>
      <c r="AX452" s="46">
        <v>0</v>
      </c>
      <c r="AY452" s="43">
        <v>512.30999999999995</v>
      </c>
      <c r="AZ452" s="53"/>
      <c r="BA452" s="43">
        <v>0</v>
      </c>
      <c r="BB452" s="44">
        <v>0</v>
      </c>
      <c r="BC452" s="45">
        <v>0</v>
      </c>
      <c r="BD452" s="43">
        <v>0</v>
      </c>
      <c r="BE452" s="46">
        <v>0</v>
      </c>
      <c r="BF452" s="43">
        <v>512.30999999999995</v>
      </c>
      <c r="BG452" s="53"/>
      <c r="BH452" s="43">
        <v>0</v>
      </c>
      <c r="BI452" s="44">
        <v>0</v>
      </c>
      <c r="BJ452" s="45">
        <v>0</v>
      </c>
      <c r="BK452" s="43">
        <v>0</v>
      </c>
      <c r="BL452" s="46">
        <v>0</v>
      </c>
      <c r="BM452" s="43">
        <v>512.30999999999995</v>
      </c>
      <c r="BN452" s="53"/>
      <c r="BO452" s="43">
        <v>0</v>
      </c>
      <c r="BP452" s="44">
        <v>0</v>
      </c>
      <c r="BQ452" s="45">
        <v>0</v>
      </c>
      <c r="BR452" s="43">
        <v>0</v>
      </c>
      <c r="BS452" s="46">
        <v>0</v>
      </c>
      <c r="BT452" s="43">
        <v>512.30999999999995</v>
      </c>
      <c r="BU452" s="53"/>
      <c r="BV452" s="43">
        <v>0</v>
      </c>
      <c r="BW452" s="44">
        <v>0</v>
      </c>
      <c r="BX452" s="45">
        <v>0</v>
      </c>
      <c r="BY452" s="43">
        <v>0</v>
      </c>
      <c r="BZ452" s="46">
        <v>0</v>
      </c>
      <c r="CA452" s="43">
        <v>512.30999999999995</v>
      </c>
      <c r="CB452" s="53"/>
      <c r="CC452" s="43">
        <v>0</v>
      </c>
      <c r="CD452" s="44">
        <v>0</v>
      </c>
      <c r="CE452" s="45">
        <v>0</v>
      </c>
      <c r="CF452" s="43">
        <v>0</v>
      </c>
      <c r="CG452" s="46">
        <v>0</v>
      </c>
      <c r="CH452" s="43">
        <v>512.30999999999995</v>
      </c>
      <c r="CI452" s="53"/>
      <c r="CJ452" s="43">
        <v>0</v>
      </c>
      <c r="CK452" s="44">
        <v>0</v>
      </c>
      <c r="CL452" s="45">
        <v>0</v>
      </c>
      <c r="CM452" s="43">
        <v>0</v>
      </c>
      <c r="CN452" s="46">
        <v>0</v>
      </c>
      <c r="CO452" s="43">
        <v>512.30999999999995</v>
      </c>
      <c r="CP452" s="53"/>
      <c r="CQ452" s="43">
        <v>0</v>
      </c>
      <c r="CR452" s="44">
        <v>0</v>
      </c>
      <c r="CS452" s="45">
        <v>0</v>
      </c>
      <c r="CT452" s="43">
        <v>0</v>
      </c>
      <c r="CU452" s="46">
        <v>0</v>
      </c>
      <c r="CV452" s="43">
        <v>512.30999999999995</v>
      </c>
      <c r="CW452" s="53"/>
      <c r="CX452" s="43">
        <v>0</v>
      </c>
      <c r="CY452" s="44">
        <v>0</v>
      </c>
      <c r="CZ452" s="45">
        <v>0</v>
      </c>
      <c r="DA452" s="43">
        <v>0</v>
      </c>
      <c r="DB452" s="46">
        <v>0</v>
      </c>
      <c r="DC452" s="43">
        <v>512.30999999999995</v>
      </c>
      <c r="DD452" s="53"/>
      <c r="DE452" s="43">
        <v>0</v>
      </c>
      <c r="DF452" s="44">
        <v>0</v>
      </c>
      <c r="DG452" s="45">
        <v>0</v>
      </c>
      <c r="DH452" s="43">
        <v>0</v>
      </c>
      <c r="DI452" s="46">
        <v>0</v>
      </c>
      <c r="DJ452" s="43">
        <v>512.30999999999995</v>
      </c>
      <c r="DK452" s="53"/>
      <c r="DL452" s="43">
        <v>0</v>
      </c>
      <c r="DM452" s="44">
        <v>0</v>
      </c>
      <c r="DN452" s="45">
        <v>0</v>
      </c>
      <c r="DO452" s="43">
        <v>0</v>
      </c>
      <c r="DP452" s="46">
        <v>0</v>
      </c>
      <c r="DQ452" s="43">
        <v>512.30999999999995</v>
      </c>
      <c r="DR452" s="45">
        <v>0</v>
      </c>
      <c r="DS452" s="45">
        <v>0</v>
      </c>
      <c r="DT452" s="45"/>
      <c r="DU452" s="45">
        <v>1</v>
      </c>
      <c r="DV452" s="43">
        <v>0</v>
      </c>
      <c r="DW452" s="43">
        <v>0</v>
      </c>
      <c r="DX452" s="43">
        <v>0</v>
      </c>
      <c r="DY452" s="50">
        <v>512.30999999999995</v>
      </c>
      <c r="DZ452" s="50">
        <v>0</v>
      </c>
      <c r="EA452" s="52" t="s">
        <v>2076</v>
      </c>
      <c r="EB452" s="82"/>
      <c r="EC452" s="83"/>
      <c r="ED452" s="83"/>
      <c r="EE452" s="83"/>
      <c r="EF452" s="83"/>
      <c r="EG452" s="83"/>
      <c r="EH452" s="83"/>
      <c r="EI452" s="83"/>
    </row>
    <row r="453" spans="1:139" ht="15" customHeight="1" x14ac:dyDescent="0.25">
      <c r="A453" s="29">
        <v>9</v>
      </c>
      <c r="B453" s="29"/>
      <c r="C453" s="29"/>
      <c r="D453" s="29" t="s">
        <v>1207</v>
      </c>
      <c r="E453" s="29"/>
      <c r="F453" s="29"/>
      <c r="G453" s="31"/>
      <c r="H453" s="31"/>
      <c r="I453" s="32">
        <v>0</v>
      </c>
      <c r="J453" s="33"/>
      <c r="K453" s="32">
        <v>2227.1679000000004</v>
      </c>
      <c r="L453" s="34" t="e">
        <v>#DIV/0!</v>
      </c>
      <c r="M453" s="35"/>
      <c r="N453" s="32">
        <v>2227.1679000000004</v>
      </c>
      <c r="O453" s="36" t="e">
        <v>#DIV/0!</v>
      </c>
      <c r="P453" s="32">
        <v>149438.28109999999</v>
      </c>
      <c r="Q453" s="33"/>
      <c r="R453" s="32">
        <v>20824.754399999998</v>
      </c>
      <c r="S453" s="34" t="e">
        <v>#DIV/0!</v>
      </c>
      <c r="T453" s="35"/>
      <c r="U453" s="32">
        <v>23051.922299999998</v>
      </c>
      <c r="V453" s="36" t="e">
        <v>#DIV/0!</v>
      </c>
      <c r="W453" s="32">
        <v>128613.5267</v>
      </c>
      <c r="X453" s="33"/>
      <c r="Y453" s="32">
        <v>44309.142399999997</v>
      </c>
      <c r="Z453" s="34" t="e">
        <v>#DIV/0!</v>
      </c>
      <c r="AA453" s="35"/>
      <c r="AB453" s="32">
        <v>67361.064699999988</v>
      </c>
      <c r="AC453" s="36" t="e">
        <v>#DIV/0!</v>
      </c>
      <c r="AD453" s="32">
        <v>84304.384300000005</v>
      </c>
      <c r="AE453" s="33"/>
      <c r="AF453" s="32">
        <v>3012.6941999999999</v>
      </c>
      <c r="AG453" s="34" t="e">
        <v>#DIV/0!</v>
      </c>
      <c r="AH453" s="35"/>
      <c r="AI453" s="32">
        <v>70373.758899999986</v>
      </c>
      <c r="AJ453" s="36" t="e">
        <v>#DIV/0!</v>
      </c>
      <c r="AK453" s="32">
        <v>81291.690100000007</v>
      </c>
      <c r="AL453" s="33"/>
      <c r="AM453" s="32">
        <v>6932.4712</v>
      </c>
      <c r="AN453" s="34" t="e">
        <v>#DIV/0!</v>
      </c>
      <c r="AO453" s="35"/>
      <c r="AP453" s="32">
        <v>77306.230100000001</v>
      </c>
      <c r="AQ453" s="36" t="e">
        <v>#DIV/0!</v>
      </c>
      <c r="AR453" s="32">
        <v>74359.218900000022</v>
      </c>
      <c r="AS453" s="33"/>
      <c r="AT453" s="32">
        <v>14222.161399999999</v>
      </c>
      <c r="AU453" s="34" t="e">
        <v>#DIV/0!</v>
      </c>
      <c r="AV453" s="35"/>
      <c r="AW453" s="32">
        <v>91528.391499999998</v>
      </c>
      <c r="AX453" s="36" t="e">
        <v>#DIV/0!</v>
      </c>
      <c r="AY453" s="32">
        <v>60137.057500000003</v>
      </c>
      <c r="AZ453" s="33"/>
      <c r="BA453" s="32">
        <v>0</v>
      </c>
      <c r="BB453" s="34" t="e">
        <v>#DIV/0!</v>
      </c>
      <c r="BC453" s="35"/>
      <c r="BD453" s="32">
        <v>91528.391499999998</v>
      </c>
      <c r="BE453" s="36" t="e">
        <v>#DIV/0!</v>
      </c>
      <c r="BF453" s="32">
        <v>60137.057500000003</v>
      </c>
      <c r="BG453" s="33"/>
      <c r="BH453" s="32">
        <v>0</v>
      </c>
      <c r="BI453" s="34" t="e">
        <v>#DIV/0!</v>
      </c>
      <c r="BJ453" s="35"/>
      <c r="BK453" s="32">
        <v>91528.391499999998</v>
      </c>
      <c r="BL453" s="36" t="e">
        <v>#DIV/0!</v>
      </c>
      <c r="BM453" s="32">
        <v>60137.057500000003</v>
      </c>
      <c r="BN453" s="33"/>
      <c r="BO453" s="32">
        <v>2908.9259999999999</v>
      </c>
      <c r="BP453" s="34" t="e">
        <v>#DIV/0!</v>
      </c>
      <c r="BQ453" s="35"/>
      <c r="BR453" s="32">
        <v>94437.317500000005</v>
      </c>
      <c r="BS453" s="36" t="e">
        <v>#DIV/0!</v>
      </c>
      <c r="BT453" s="32">
        <v>57228.13150000001</v>
      </c>
      <c r="BU453" s="33"/>
      <c r="BV453" s="32">
        <v>16600.406999999999</v>
      </c>
      <c r="BW453" s="34" t="e">
        <v>#DIV/0!</v>
      </c>
      <c r="BX453" s="35"/>
      <c r="BY453" s="32">
        <v>111037.72449999998</v>
      </c>
      <c r="BZ453" s="36" t="e">
        <v>#DIV/0!</v>
      </c>
      <c r="CA453" s="32">
        <v>40627.724500000004</v>
      </c>
      <c r="CB453" s="33"/>
      <c r="CC453" s="32">
        <v>10808.933599999998</v>
      </c>
      <c r="CD453" s="34" t="e">
        <v>#DIV/0!</v>
      </c>
      <c r="CE453" s="35"/>
      <c r="CF453" s="32">
        <v>121846.6581</v>
      </c>
      <c r="CG453" s="36" t="e">
        <v>#DIV/0!</v>
      </c>
      <c r="CH453" s="32">
        <v>29818.790900000007</v>
      </c>
      <c r="CI453" s="33"/>
      <c r="CJ453" s="32">
        <v>16890.3668</v>
      </c>
      <c r="CK453" s="34" t="e">
        <v>#DIV/0!</v>
      </c>
      <c r="CL453" s="35"/>
      <c r="CM453" s="32">
        <v>138737.02489999999</v>
      </c>
      <c r="CN453" s="36">
        <v>0</v>
      </c>
      <c r="CO453" s="32">
        <v>12928.424100000007</v>
      </c>
      <c r="CP453" s="33"/>
      <c r="CQ453" s="32">
        <v>11370.7994</v>
      </c>
      <c r="CR453" s="34"/>
      <c r="CS453" s="35"/>
      <c r="CT453" s="32">
        <v>150107.82429999998</v>
      </c>
      <c r="CU453" s="36"/>
      <c r="CV453" s="32">
        <v>1557.6247000000053</v>
      </c>
      <c r="CW453" s="33"/>
      <c r="CX453" s="32">
        <v>0.01</v>
      </c>
      <c r="CY453" s="34"/>
      <c r="CZ453" s="35"/>
      <c r="DA453" s="32">
        <v>150107.83429999999</v>
      </c>
      <c r="DB453" s="36"/>
      <c r="DC453" s="32">
        <v>1557.6147000000051</v>
      </c>
      <c r="DD453" s="33"/>
      <c r="DE453" s="32">
        <v>0</v>
      </c>
      <c r="DF453" s="34"/>
      <c r="DG453" s="35"/>
      <c r="DH453" s="32">
        <v>150107.83429999999</v>
      </c>
      <c r="DI453" s="36"/>
      <c r="DJ453" s="32">
        <v>1557.6147000000051</v>
      </c>
      <c r="DK453" s="33"/>
      <c r="DL453" s="32">
        <v>0</v>
      </c>
      <c r="DM453" s="34"/>
      <c r="DN453" s="35"/>
      <c r="DO453" s="32">
        <v>150107.83429999999</v>
      </c>
      <c r="DP453" s="36"/>
      <c r="DQ453" s="32">
        <v>1557.6147000000051</v>
      </c>
      <c r="DR453" s="35"/>
      <c r="DS453" s="35"/>
      <c r="DT453" s="35"/>
      <c r="DU453" s="35"/>
      <c r="DV453" s="32">
        <v>4.9874415708472949E-12</v>
      </c>
      <c r="DW453" s="32">
        <v>4187.8218999999999</v>
      </c>
      <c r="DX453" s="32">
        <v>1250.1244999999999</v>
      </c>
      <c r="DY453" s="32">
        <v>1557.6000000000001</v>
      </c>
      <c r="DZ453" s="32">
        <v>5.4715205890371044E-13</v>
      </c>
      <c r="EA453" s="34"/>
      <c r="EB453" s="82"/>
      <c r="EC453" s="83"/>
      <c r="ED453" s="83"/>
      <c r="EE453" s="83"/>
      <c r="EF453" s="83"/>
      <c r="EG453" s="83"/>
      <c r="EH453" s="83"/>
      <c r="EI453" s="83"/>
    </row>
    <row r="454" spans="1:139" ht="38.25" customHeight="1" outlineLevel="1" x14ac:dyDescent="0.25">
      <c r="A454" s="37" t="s">
        <v>1208</v>
      </c>
      <c r="B454" s="38" t="s">
        <v>1209</v>
      </c>
      <c r="C454" s="37" t="s">
        <v>48</v>
      </c>
      <c r="D454" s="37" t="s">
        <v>1210</v>
      </c>
      <c r="E454" s="39" t="s">
        <v>55</v>
      </c>
      <c r="F454" s="39">
        <v>2196.7199999999998</v>
      </c>
      <c r="G454" s="40">
        <v>5.35</v>
      </c>
      <c r="H454" s="40">
        <v>6.69</v>
      </c>
      <c r="I454" s="41">
        <v>14696.056</v>
      </c>
      <c r="J454" s="42">
        <v>332.91</v>
      </c>
      <c r="K454" s="43">
        <v>2227.1679000000004</v>
      </c>
      <c r="L454" s="44">
        <v>0.1515486808161319</v>
      </c>
      <c r="M454" s="45">
        <v>332.91</v>
      </c>
      <c r="N454" s="43">
        <v>2227.1679000000004</v>
      </c>
      <c r="O454" s="46">
        <v>0.1515486808161319</v>
      </c>
      <c r="P454" s="43">
        <v>12468.8881</v>
      </c>
      <c r="Q454" s="42">
        <v>627.58000000000004</v>
      </c>
      <c r="R454" s="43">
        <v>4198.5102000000006</v>
      </c>
      <c r="S454" s="44">
        <v>0.28568958909791853</v>
      </c>
      <c r="T454" s="45">
        <v>960.49</v>
      </c>
      <c r="U454" s="43">
        <v>6425.678100000001</v>
      </c>
      <c r="V454" s="46">
        <v>0.43723826991405046</v>
      </c>
      <c r="W454" s="43">
        <v>8270.3778999999995</v>
      </c>
      <c r="X454" s="42">
        <v>840.49</v>
      </c>
      <c r="Y454" s="43">
        <v>5622.8781000000008</v>
      </c>
      <c r="Z454" s="44">
        <v>0.38261136865564477</v>
      </c>
      <c r="AA454" s="45">
        <v>1800.98</v>
      </c>
      <c r="AB454" s="43">
        <v>12048.556200000003</v>
      </c>
      <c r="AC454" s="46">
        <v>0.81984963856969528</v>
      </c>
      <c r="AD454" s="43">
        <v>2647.4997999999978</v>
      </c>
      <c r="AE454" s="42"/>
      <c r="AF454" s="43">
        <v>0</v>
      </c>
      <c r="AG454" s="44">
        <v>0</v>
      </c>
      <c r="AH454" s="45">
        <v>1800.98</v>
      </c>
      <c r="AI454" s="43">
        <v>12048.556200000003</v>
      </c>
      <c r="AJ454" s="46">
        <v>0.81984963856969528</v>
      </c>
      <c r="AK454" s="43">
        <v>2647.4997999999978</v>
      </c>
      <c r="AL454" s="42">
        <v>174.62</v>
      </c>
      <c r="AM454" s="43">
        <v>1168.2078000000001</v>
      </c>
      <c r="AN454" s="44">
        <v>7.9491245814523298E-2</v>
      </c>
      <c r="AO454" s="45">
        <v>1975.6</v>
      </c>
      <c r="AP454" s="43">
        <v>13216.764000000003</v>
      </c>
      <c r="AQ454" s="46">
        <v>0.89934088438421866</v>
      </c>
      <c r="AR454" s="43">
        <v>1479.2919999999976</v>
      </c>
      <c r="AS454" s="42">
        <v>221.12</v>
      </c>
      <c r="AT454" s="43">
        <v>1479.2928000000002</v>
      </c>
      <c r="AU454" s="44">
        <v>0.10065917005215549</v>
      </c>
      <c r="AV454" s="45">
        <v>2196.7199999999998</v>
      </c>
      <c r="AW454" s="43">
        <v>14696.056800000002</v>
      </c>
      <c r="AX454" s="46">
        <v>1.0000000544363741</v>
      </c>
      <c r="AY454" s="43">
        <v>-8.0000000161817297E-4</v>
      </c>
      <c r="AZ454" s="42"/>
      <c r="BA454" s="43">
        <v>0</v>
      </c>
      <c r="BB454" s="44">
        <v>0</v>
      </c>
      <c r="BC454" s="45">
        <v>2196.7199999999998</v>
      </c>
      <c r="BD454" s="43">
        <v>14696.056800000002</v>
      </c>
      <c r="BE454" s="46">
        <v>1.0000000544363741</v>
      </c>
      <c r="BF454" s="43">
        <v>-8.0000000161817297E-4</v>
      </c>
      <c r="BG454" s="42"/>
      <c r="BH454" s="43">
        <v>0</v>
      </c>
      <c r="BI454" s="44">
        <v>0</v>
      </c>
      <c r="BJ454" s="45">
        <v>2196.7199999999998</v>
      </c>
      <c r="BK454" s="43">
        <v>14696.056800000002</v>
      </c>
      <c r="BL454" s="46">
        <v>1.0000000544363741</v>
      </c>
      <c r="BM454" s="43">
        <v>-8.0000000161817297E-4</v>
      </c>
      <c r="BN454" s="42"/>
      <c r="BO454" s="43">
        <v>0</v>
      </c>
      <c r="BP454" s="44">
        <v>0</v>
      </c>
      <c r="BQ454" s="45">
        <v>2196.7199999999998</v>
      </c>
      <c r="BR454" s="43">
        <v>14696.056800000002</v>
      </c>
      <c r="BS454" s="46">
        <v>1.0000000544363741</v>
      </c>
      <c r="BT454" s="43">
        <v>-8.0000000161817297E-4</v>
      </c>
      <c r="BU454" s="42"/>
      <c r="BV454" s="43">
        <v>0</v>
      </c>
      <c r="BW454" s="44">
        <v>0</v>
      </c>
      <c r="BX454" s="45">
        <v>2196.7199999999998</v>
      </c>
      <c r="BY454" s="43">
        <v>14696.056800000002</v>
      </c>
      <c r="BZ454" s="46">
        <v>1.0000000544363741</v>
      </c>
      <c r="CA454" s="43">
        <v>-8.0000000161817297E-4</v>
      </c>
      <c r="CB454" s="42"/>
      <c r="CC454" s="43">
        <v>-0.01</v>
      </c>
      <c r="CD454" s="44">
        <v>-6.8045467436977646E-7</v>
      </c>
      <c r="CE454" s="45">
        <v>2196.7199999999998</v>
      </c>
      <c r="CF454" s="43">
        <v>14696.046800000002</v>
      </c>
      <c r="CG454" s="46">
        <v>0.99999937398169969</v>
      </c>
      <c r="CH454" s="43">
        <v>9.1999999986001058E-3</v>
      </c>
      <c r="CI454" s="42"/>
      <c r="CJ454" s="43">
        <v>0</v>
      </c>
      <c r="CK454" s="44">
        <v>0</v>
      </c>
      <c r="CL454" s="45">
        <v>2196.7199999999998</v>
      </c>
      <c r="CM454" s="43">
        <v>14696.046800000002</v>
      </c>
      <c r="CN454" s="46">
        <v>0.99999937398169969</v>
      </c>
      <c r="CO454" s="43">
        <v>9.1999999986001058E-3</v>
      </c>
      <c r="CP454" s="42"/>
      <c r="CQ454" s="43">
        <v>0</v>
      </c>
      <c r="CR454" s="44">
        <v>0</v>
      </c>
      <c r="CS454" s="45">
        <v>2196.7199999999998</v>
      </c>
      <c r="CT454" s="43">
        <v>14696.046800000002</v>
      </c>
      <c r="CU454" s="46">
        <v>0.99999937398169969</v>
      </c>
      <c r="CV454" s="43">
        <v>9.1999999986001058E-3</v>
      </c>
      <c r="CW454" s="42"/>
      <c r="CX454" s="43">
        <v>0.01</v>
      </c>
      <c r="CY454" s="44">
        <v>6.8045467436977646E-7</v>
      </c>
      <c r="CZ454" s="45">
        <v>2196.7199999999998</v>
      </c>
      <c r="DA454" s="43">
        <v>14696.056800000002</v>
      </c>
      <c r="DB454" s="46">
        <v>1.0000000544363741</v>
      </c>
      <c r="DC454" s="43">
        <v>-8.0000000161817297E-4</v>
      </c>
      <c r="DD454" s="42"/>
      <c r="DE454" s="43">
        <v>0</v>
      </c>
      <c r="DF454" s="44">
        <v>0</v>
      </c>
      <c r="DG454" s="45">
        <v>2196.7199999999998</v>
      </c>
      <c r="DH454" s="43">
        <v>14696.056800000002</v>
      </c>
      <c r="DI454" s="46">
        <v>1.0000000544363741</v>
      </c>
      <c r="DJ454" s="43">
        <v>-8.0000000161817297E-4</v>
      </c>
      <c r="DK454" s="42"/>
      <c r="DL454" s="43">
        <v>0</v>
      </c>
      <c r="DM454" s="44">
        <v>0</v>
      </c>
      <c r="DN454" s="45">
        <v>2196.7199999999998</v>
      </c>
      <c r="DO454" s="43">
        <v>14696.056800000002</v>
      </c>
      <c r="DP454" s="46">
        <v>1.0000000544363741</v>
      </c>
      <c r="DQ454" s="43">
        <v>-8.0000000161817297E-4</v>
      </c>
      <c r="DR454" s="45">
        <v>0</v>
      </c>
      <c r="DS454" s="45">
        <v>102.21</v>
      </c>
      <c r="DT454" s="45"/>
      <c r="DU454" s="45">
        <v>0</v>
      </c>
      <c r="DV454" s="43">
        <v>0</v>
      </c>
      <c r="DW454" s="43">
        <v>683.78489999999999</v>
      </c>
      <c r="DX454" s="43">
        <v>0</v>
      </c>
      <c r="DY454" s="50">
        <v>0</v>
      </c>
      <c r="DZ454" s="50">
        <v>0</v>
      </c>
      <c r="EA454" s="52" t="s">
        <v>2076</v>
      </c>
      <c r="EB454" s="82"/>
      <c r="EC454" s="83"/>
      <c r="ED454" s="83"/>
      <c r="EE454" s="83"/>
      <c r="EF454" s="83"/>
      <c r="EG454" s="83"/>
      <c r="EH454" s="83"/>
      <c r="EI454" s="83"/>
    </row>
    <row r="455" spans="1:139" ht="38.25" customHeight="1" outlineLevel="1" x14ac:dyDescent="0.25">
      <c r="A455" s="37" t="s">
        <v>1211</v>
      </c>
      <c r="B455" s="38" t="s">
        <v>1212</v>
      </c>
      <c r="C455" s="37" t="s">
        <v>48</v>
      </c>
      <c r="D455" s="37" t="s">
        <v>1213</v>
      </c>
      <c r="E455" s="39" t="s">
        <v>55</v>
      </c>
      <c r="F455" s="39">
        <v>2025.53</v>
      </c>
      <c r="G455" s="40">
        <v>7.82</v>
      </c>
      <c r="H455" s="40">
        <v>9.7899999999999991</v>
      </c>
      <c r="I455" s="41">
        <v>19829.937999999998</v>
      </c>
      <c r="J455" s="51"/>
      <c r="K455" s="43">
        <v>0</v>
      </c>
      <c r="L455" s="44">
        <v>0</v>
      </c>
      <c r="M455" s="45">
        <v>0</v>
      </c>
      <c r="N455" s="43">
        <v>0</v>
      </c>
      <c r="O455" s="46">
        <v>0</v>
      </c>
      <c r="P455" s="43">
        <v>19829.937999999998</v>
      </c>
      <c r="Q455" s="51">
        <v>568.5</v>
      </c>
      <c r="R455" s="43">
        <v>5565.6149999999998</v>
      </c>
      <c r="S455" s="44">
        <v>0.28066729205103919</v>
      </c>
      <c r="T455" s="45">
        <v>568.5</v>
      </c>
      <c r="U455" s="43">
        <v>5565.6149999999998</v>
      </c>
      <c r="V455" s="46">
        <v>0.28066729205103919</v>
      </c>
      <c r="W455" s="43">
        <v>14264.322999999999</v>
      </c>
      <c r="X455" s="51">
        <v>715.59</v>
      </c>
      <c r="Y455" s="43">
        <v>7005.6260999999995</v>
      </c>
      <c r="Z455" s="44">
        <v>0.35328532545084107</v>
      </c>
      <c r="AA455" s="45">
        <v>1284.0900000000001</v>
      </c>
      <c r="AB455" s="43">
        <v>12571.241099999999</v>
      </c>
      <c r="AC455" s="46">
        <v>0.63395261750188026</v>
      </c>
      <c r="AD455" s="43">
        <v>7258.696899999999</v>
      </c>
      <c r="AE455" s="51">
        <v>183.98</v>
      </c>
      <c r="AF455" s="43">
        <v>1801.1641999999997</v>
      </c>
      <c r="AG455" s="44">
        <v>9.0830551260422498E-2</v>
      </c>
      <c r="AH455" s="45">
        <v>1468.0700000000002</v>
      </c>
      <c r="AI455" s="43">
        <v>14372.405299999999</v>
      </c>
      <c r="AJ455" s="46">
        <v>0.72478316876230275</v>
      </c>
      <c r="AK455" s="43">
        <v>5457.5326999999997</v>
      </c>
      <c r="AL455" s="51">
        <v>174.62</v>
      </c>
      <c r="AM455" s="43">
        <v>1709.5297999999998</v>
      </c>
      <c r="AN455" s="44">
        <v>8.6209538325334151E-2</v>
      </c>
      <c r="AO455" s="45">
        <v>1642.69</v>
      </c>
      <c r="AP455" s="43">
        <v>16081.935099999999</v>
      </c>
      <c r="AQ455" s="46">
        <v>0.81099270708763693</v>
      </c>
      <c r="AR455" s="43">
        <v>3748.0028999999995</v>
      </c>
      <c r="AS455" s="51"/>
      <c r="AT455" s="43">
        <v>0</v>
      </c>
      <c r="AU455" s="44">
        <v>0</v>
      </c>
      <c r="AV455" s="45">
        <v>1642.69</v>
      </c>
      <c r="AW455" s="43">
        <v>16081.935099999999</v>
      </c>
      <c r="AX455" s="46">
        <v>0.81099270708763693</v>
      </c>
      <c r="AY455" s="43">
        <v>3748.0028999999995</v>
      </c>
      <c r="AZ455" s="51"/>
      <c r="BA455" s="43">
        <v>0</v>
      </c>
      <c r="BB455" s="44">
        <v>0</v>
      </c>
      <c r="BC455" s="45">
        <v>1642.69</v>
      </c>
      <c r="BD455" s="43">
        <v>16081.935099999999</v>
      </c>
      <c r="BE455" s="46">
        <v>0.81099270708763693</v>
      </c>
      <c r="BF455" s="43">
        <v>3748.0028999999995</v>
      </c>
      <c r="BG455" s="51"/>
      <c r="BH455" s="43">
        <v>0</v>
      </c>
      <c r="BI455" s="44">
        <v>0</v>
      </c>
      <c r="BJ455" s="45">
        <v>1642.69</v>
      </c>
      <c r="BK455" s="43">
        <v>16081.935099999999</v>
      </c>
      <c r="BL455" s="46">
        <v>0.81099270708763693</v>
      </c>
      <c r="BM455" s="43">
        <v>3748.0028999999995</v>
      </c>
      <c r="BN455" s="51"/>
      <c r="BO455" s="43">
        <v>0</v>
      </c>
      <c r="BP455" s="44">
        <v>0</v>
      </c>
      <c r="BQ455" s="45">
        <v>1642.69</v>
      </c>
      <c r="BR455" s="43">
        <v>16081.935099999999</v>
      </c>
      <c r="BS455" s="46">
        <v>0.81099270708763693</v>
      </c>
      <c r="BT455" s="43">
        <v>3748.0028999999995</v>
      </c>
      <c r="BU455" s="51"/>
      <c r="BV455" s="43">
        <v>0</v>
      </c>
      <c r="BW455" s="44">
        <v>0</v>
      </c>
      <c r="BX455" s="45">
        <v>1642.69</v>
      </c>
      <c r="BY455" s="43">
        <v>16081.935099999999</v>
      </c>
      <c r="BZ455" s="46">
        <v>0.81099270708763693</v>
      </c>
      <c r="CA455" s="43">
        <v>3748.0028999999995</v>
      </c>
      <c r="CB455" s="51"/>
      <c r="CC455" s="43">
        <v>0</v>
      </c>
      <c r="CD455" s="44">
        <v>0</v>
      </c>
      <c r="CE455" s="45">
        <v>1642.69</v>
      </c>
      <c r="CF455" s="43">
        <v>16081.935099999999</v>
      </c>
      <c r="CG455" s="46">
        <v>0.81099270708763693</v>
      </c>
      <c r="CH455" s="43">
        <v>3748.0028999999995</v>
      </c>
      <c r="CI455" s="51">
        <v>382.84</v>
      </c>
      <c r="CJ455" s="43">
        <v>3747.99</v>
      </c>
      <c r="CK455" s="44">
        <v>0.18900664238082843</v>
      </c>
      <c r="CL455" s="45">
        <v>2025.53</v>
      </c>
      <c r="CM455" s="43">
        <v>19829.9251</v>
      </c>
      <c r="CN455" s="46">
        <v>0.99999934946846536</v>
      </c>
      <c r="CO455" s="43">
        <v>1.2899999997898703E-2</v>
      </c>
      <c r="CP455" s="51"/>
      <c r="CQ455" s="43">
        <v>0</v>
      </c>
      <c r="CR455" s="44">
        <v>0</v>
      </c>
      <c r="CS455" s="45">
        <v>2025.53</v>
      </c>
      <c r="CT455" s="43">
        <v>19829.9251</v>
      </c>
      <c r="CU455" s="46">
        <v>0.99999934946846536</v>
      </c>
      <c r="CV455" s="43">
        <v>1.2899999997898703E-2</v>
      </c>
      <c r="CW455" s="51"/>
      <c r="CX455" s="43">
        <v>0</v>
      </c>
      <c r="CY455" s="44">
        <v>0</v>
      </c>
      <c r="CZ455" s="45">
        <v>2025.53</v>
      </c>
      <c r="DA455" s="43">
        <v>19829.9251</v>
      </c>
      <c r="DB455" s="46">
        <v>0.99999934946846536</v>
      </c>
      <c r="DC455" s="43">
        <v>1.2899999997898703E-2</v>
      </c>
      <c r="DD455" s="51"/>
      <c r="DE455" s="43">
        <v>0</v>
      </c>
      <c r="DF455" s="44">
        <v>0</v>
      </c>
      <c r="DG455" s="45">
        <v>2025.53</v>
      </c>
      <c r="DH455" s="43">
        <v>19829.9251</v>
      </c>
      <c r="DI455" s="46">
        <v>0.99999934946846536</v>
      </c>
      <c r="DJ455" s="43">
        <v>1.2899999997898703E-2</v>
      </c>
      <c r="DK455" s="51"/>
      <c r="DL455" s="43">
        <v>0</v>
      </c>
      <c r="DM455" s="44">
        <v>0</v>
      </c>
      <c r="DN455" s="45">
        <v>2025.53</v>
      </c>
      <c r="DO455" s="43">
        <v>19829.9251</v>
      </c>
      <c r="DP455" s="46">
        <v>0.99999934946846536</v>
      </c>
      <c r="DQ455" s="43">
        <v>1.2899999997898703E-2</v>
      </c>
      <c r="DR455" s="45">
        <v>0</v>
      </c>
      <c r="DS455" s="45">
        <v>0</v>
      </c>
      <c r="DT455" s="45"/>
      <c r="DU455" s="45">
        <v>0</v>
      </c>
      <c r="DV455" s="43">
        <v>0</v>
      </c>
      <c r="DW455" s="43">
        <v>0</v>
      </c>
      <c r="DX455" s="43">
        <v>0</v>
      </c>
      <c r="DY455" s="50">
        <v>0</v>
      </c>
      <c r="DZ455" s="50">
        <v>0</v>
      </c>
      <c r="EA455" s="52" t="s">
        <v>2076</v>
      </c>
      <c r="EB455" s="82"/>
      <c r="EC455" s="83"/>
      <c r="ED455" s="83"/>
      <c r="EE455" s="83"/>
      <c r="EF455" s="83"/>
      <c r="EG455" s="83"/>
      <c r="EH455" s="83"/>
      <c r="EI455" s="83"/>
    </row>
    <row r="456" spans="1:139" ht="38.25" customHeight="1" outlineLevel="1" x14ac:dyDescent="0.25">
      <c r="A456" s="37" t="s">
        <v>1214</v>
      </c>
      <c r="B456" s="38" t="s">
        <v>1215</v>
      </c>
      <c r="C456" s="37" t="s">
        <v>53</v>
      </c>
      <c r="D456" s="37" t="s">
        <v>1216</v>
      </c>
      <c r="E456" s="39" t="s">
        <v>130</v>
      </c>
      <c r="F456" s="39">
        <v>59.95</v>
      </c>
      <c r="G456" s="40">
        <v>72.5</v>
      </c>
      <c r="H456" s="40">
        <v>90.78</v>
      </c>
      <c r="I456" s="41">
        <v>5442.2610000000004</v>
      </c>
      <c r="J456" s="51"/>
      <c r="K456" s="43">
        <v>0</v>
      </c>
      <c r="L456" s="44">
        <v>0</v>
      </c>
      <c r="M456" s="45">
        <v>0</v>
      </c>
      <c r="N456" s="43">
        <v>0</v>
      </c>
      <c r="O456" s="46">
        <v>0</v>
      </c>
      <c r="P456" s="43">
        <v>5442.2610000000004</v>
      </c>
      <c r="Q456" s="51"/>
      <c r="R456" s="43">
        <v>0</v>
      </c>
      <c r="S456" s="44">
        <v>0</v>
      </c>
      <c r="T456" s="45">
        <v>0</v>
      </c>
      <c r="U456" s="43">
        <v>0</v>
      </c>
      <c r="V456" s="46">
        <v>0</v>
      </c>
      <c r="W456" s="43">
        <v>5442.2610000000004</v>
      </c>
      <c r="X456" s="51"/>
      <c r="Y456" s="43">
        <v>0</v>
      </c>
      <c r="Z456" s="44">
        <v>0</v>
      </c>
      <c r="AA456" s="45">
        <v>0</v>
      </c>
      <c r="AB456" s="43">
        <v>0</v>
      </c>
      <c r="AC456" s="46">
        <v>0</v>
      </c>
      <c r="AD456" s="43">
        <v>5442.2610000000004</v>
      </c>
      <c r="AE456" s="51"/>
      <c r="AF456" s="43">
        <v>0</v>
      </c>
      <c r="AG456" s="44">
        <v>0</v>
      </c>
      <c r="AH456" s="45">
        <v>0</v>
      </c>
      <c r="AI456" s="43">
        <v>0</v>
      </c>
      <c r="AJ456" s="46">
        <v>0</v>
      </c>
      <c r="AK456" s="43">
        <v>5442.2610000000004</v>
      </c>
      <c r="AL456" s="51"/>
      <c r="AM456" s="43">
        <v>0</v>
      </c>
      <c r="AN456" s="44">
        <v>0</v>
      </c>
      <c r="AO456" s="45">
        <v>0</v>
      </c>
      <c r="AP456" s="43">
        <v>0</v>
      </c>
      <c r="AQ456" s="46">
        <v>0</v>
      </c>
      <c r="AR456" s="43">
        <v>5442.2610000000004</v>
      </c>
      <c r="AS456" s="51"/>
      <c r="AT456" s="43">
        <v>0</v>
      </c>
      <c r="AU456" s="44">
        <v>0</v>
      </c>
      <c r="AV456" s="45">
        <v>0</v>
      </c>
      <c r="AW456" s="43">
        <v>0</v>
      </c>
      <c r="AX456" s="46">
        <v>0</v>
      </c>
      <c r="AY456" s="43">
        <v>5442.2610000000004</v>
      </c>
      <c r="AZ456" s="51"/>
      <c r="BA456" s="43">
        <v>0</v>
      </c>
      <c r="BB456" s="44">
        <v>0</v>
      </c>
      <c r="BC456" s="45">
        <v>0</v>
      </c>
      <c r="BD456" s="43">
        <v>0</v>
      </c>
      <c r="BE456" s="46">
        <v>0</v>
      </c>
      <c r="BF456" s="43">
        <v>5442.2610000000004</v>
      </c>
      <c r="BG456" s="51"/>
      <c r="BH456" s="43">
        <v>0</v>
      </c>
      <c r="BI456" s="44">
        <v>0</v>
      </c>
      <c r="BJ456" s="45">
        <v>0</v>
      </c>
      <c r="BK456" s="43">
        <v>0</v>
      </c>
      <c r="BL456" s="46">
        <v>0</v>
      </c>
      <c r="BM456" s="43">
        <v>5442.2610000000004</v>
      </c>
      <c r="BN456" s="51"/>
      <c r="BO456" s="43">
        <v>0</v>
      </c>
      <c r="BP456" s="44">
        <v>0</v>
      </c>
      <c r="BQ456" s="45">
        <v>0</v>
      </c>
      <c r="BR456" s="43">
        <v>0</v>
      </c>
      <c r="BS456" s="46">
        <v>0</v>
      </c>
      <c r="BT456" s="43">
        <v>5442.2610000000004</v>
      </c>
      <c r="BU456" s="51"/>
      <c r="BV456" s="43">
        <v>0</v>
      </c>
      <c r="BW456" s="44">
        <v>0</v>
      </c>
      <c r="BX456" s="45">
        <v>0</v>
      </c>
      <c r="BY456" s="43">
        <v>0</v>
      </c>
      <c r="BZ456" s="46">
        <v>0</v>
      </c>
      <c r="CA456" s="43">
        <v>5442.2610000000004</v>
      </c>
      <c r="CB456" s="51"/>
      <c r="CC456" s="43">
        <v>0</v>
      </c>
      <c r="CD456" s="44">
        <v>0</v>
      </c>
      <c r="CE456" s="45">
        <v>0</v>
      </c>
      <c r="CF456" s="43">
        <v>0</v>
      </c>
      <c r="CG456" s="46">
        <v>0</v>
      </c>
      <c r="CH456" s="43">
        <v>5442.2610000000004</v>
      </c>
      <c r="CI456" s="51">
        <v>16.02</v>
      </c>
      <c r="CJ456" s="43">
        <v>1454.2955999999999</v>
      </c>
      <c r="CK456" s="44">
        <v>0.2672226855713094</v>
      </c>
      <c r="CL456" s="45">
        <v>16.02</v>
      </c>
      <c r="CM456" s="43">
        <v>1454.2955999999999</v>
      </c>
      <c r="CN456" s="46">
        <v>0.2672226855713094</v>
      </c>
      <c r="CO456" s="43">
        <v>3987.9654000000005</v>
      </c>
      <c r="CP456" s="51">
        <v>43.93</v>
      </c>
      <c r="CQ456" s="43">
        <v>3987.9654</v>
      </c>
      <c r="CR456" s="44">
        <v>0.73277731442869054</v>
      </c>
      <c r="CS456" s="45">
        <v>59.95</v>
      </c>
      <c r="CT456" s="43">
        <v>5442.2610000000004</v>
      </c>
      <c r="CU456" s="46">
        <v>1</v>
      </c>
      <c r="CV456" s="43">
        <v>0</v>
      </c>
      <c r="CW456" s="51"/>
      <c r="CX456" s="43">
        <v>0</v>
      </c>
      <c r="CY456" s="44">
        <v>0</v>
      </c>
      <c r="CZ456" s="45">
        <v>59.95</v>
      </c>
      <c r="DA456" s="43">
        <v>5442.2610000000004</v>
      </c>
      <c r="DB456" s="46">
        <v>1</v>
      </c>
      <c r="DC456" s="43">
        <v>0</v>
      </c>
      <c r="DD456" s="51"/>
      <c r="DE456" s="43">
        <v>0</v>
      </c>
      <c r="DF456" s="44">
        <v>0</v>
      </c>
      <c r="DG456" s="45">
        <v>59.95</v>
      </c>
      <c r="DH456" s="43">
        <v>5442.2610000000004</v>
      </c>
      <c r="DI456" s="46">
        <v>1</v>
      </c>
      <c r="DJ456" s="43">
        <v>0</v>
      </c>
      <c r="DK456" s="51"/>
      <c r="DL456" s="43">
        <v>0</v>
      </c>
      <c r="DM456" s="44">
        <v>0</v>
      </c>
      <c r="DN456" s="45">
        <v>59.95</v>
      </c>
      <c r="DO456" s="43">
        <v>5442.2610000000004</v>
      </c>
      <c r="DP456" s="46">
        <v>1</v>
      </c>
      <c r="DQ456" s="43">
        <v>0</v>
      </c>
      <c r="DR456" s="45">
        <v>0</v>
      </c>
      <c r="DS456" s="45">
        <v>0</v>
      </c>
      <c r="DT456" s="45"/>
      <c r="DU456" s="45">
        <v>0</v>
      </c>
      <c r="DV456" s="43">
        <v>0</v>
      </c>
      <c r="DW456" s="43">
        <v>0</v>
      </c>
      <c r="DX456" s="43">
        <v>0</v>
      </c>
      <c r="DY456" s="50">
        <v>0</v>
      </c>
      <c r="DZ456" s="50">
        <v>0</v>
      </c>
      <c r="EA456" s="52" t="s">
        <v>2076</v>
      </c>
      <c r="EB456" s="82"/>
      <c r="EC456" s="83"/>
      <c r="ED456" s="83"/>
      <c r="EE456" s="83"/>
      <c r="EF456" s="83"/>
      <c r="EG456" s="83"/>
      <c r="EH456" s="83"/>
      <c r="EI456" s="83"/>
    </row>
    <row r="457" spans="1:139" ht="38.25" customHeight="1" outlineLevel="1" x14ac:dyDescent="0.25">
      <c r="A457" s="37" t="s">
        <v>1217</v>
      </c>
      <c r="B457" s="38" t="s">
        <v>1218</v>
      </c>
      <c r="C457" s="37" t="s">
        <v>53</v>
      </c>
      <c r="D457" s="37" t="s">
        <v>1219</v>
      </c>
      <c r="E457" s="39" t="s">
        <v>130</v>
      </c>
      <c r="F457" s="39">
        <v>236.33</v>
      </c>
      <c r="G457" s="40">
        <v>140.13999999999999</v>
      </c>
      <c r="H457" s="40">
        <v>175.48</v>
      </c>
      <c r="I457" s="41">
        <v>41471.188000000002</v>
      </c>
      <c r="J457" s="51"/>
      <c r="K457" s="43">
        <v>0</v>
      </c>
      <c r="L457" s="44">
        <v>0</v>
      </c>
      <c r="M457" s="45">
        <v>0</v>
      </c>
      <c r="N457" s="43">
        <v>0</v>
      </c>
      <c r="O457" s="46">
        <v>0</v>
      </c>
      <c r="P457" s="43">
        <v>41471.188000000002</v>
      </c>
      <c r="Q457" s="51">
        <v>28.34</v>
      </c>
      <c r="R457" s="43">
        <v>4973.1031999999996</v>
      </c>
      <c r="S457" s="44">
        <v>0.11991706627743579</v>
      </c>
      <c r="T457" s="45">
        <v>28.34</v>
      </c>
      <c r="U457" s="43">
        <v>4973.1031999999996</v>
      </c>
      <c r="V457" s="46">
        <v>0.11991706627743579</v>
      </c>
      <c r="W457" s="43">
        <v>36498.084800000004</v>
      </c>
      <c r="X457" s="51">
        <v>125.23</v>
      </c>
      <c r="Y457" s="43">
        <v>21975.360399999998</v>
      </c>
      <c r="Z457" s="44">
        <v>0.52989464396341857</v>
      </c>
      <c r="AA457" s="45">
        <v>153.57</v>
      </c>
      <c r="AB457" s="43">
        <v>26948.463599999995</v>
      </c>
      <c r="AC457" s="46">
        <v>0.64981171024085427</v>
      </c>
      <c r="AD457" s="43">
        <v>14522.724400000006</v>
      </c>
      <c r="AE457" s="51"/>
      <c r="AF457" s="43">
        <v>0</v>
      </c>
      <c r="AG457" s="44">
        <v>0</v>
      </c>
      <c r="AH457" s="45">
        <v>153.57</v>
      </c>
      <c r="AI457" s="43">
        <v>26948.463599999995</v>
      </c>
      <c r="AJ457" s="46">
        <v>0.64981171024085427</v>
      </c>
      <c r="AK457" s="43">
        <v>14522.724400000006</v>
      </c>
      <c r="AL457" s="51">
        <v>13.82</v>
      </c>
      <c r="AM457" s="43">
        <v>2425.1336000000001</v>
      </c>
      <c r="AN457" s="44">
        <v>5.8477553138820138E-2</v>
      </c>
      <c r="AO457" s="45">
        <v>167.39</v>
      </c>
      <c r="AP457" s="43">
        <v>29373.597199999997</v>
      </c>
      <c r="AQ457" s="46">
        <v>0.70828926337967446</v>
      </c>
      <c r="AR457" s="43">
        <v>12097.590800000005</v>
      </c>
      <c r="AS457" s="51">
        <v>33.659999999999997</v>
      </c>
      <c r="AT457" s="43">
        <v>5906.6567999999988</v>
      </c>
      <c r="AU457" s="44">
        <v>0.14242796227588173</v>
      </c>
      <c r="AV457" s="45">
        <v>201.04999999999998</v>
      </c>
      <c r="AW457" s="43">
        <v>35280.253999999994</v>
      </c>
      <c r="AX457" s="46">
        <v>0.85071722565555619</v>
      </c>
      <c r="AY457" s="43">
        <v>6190.9340000000084</v>
      </c>
      <c r="AZ457" s="51"/>
      <c r="BA457" s="43">
        <v>0</v>
      </c>
      <c r="BB457" s="44">
        <v>0</v>
      </c>
      <c r="BC457" s="45">
        <v>201.04999999999998</v>
      </c>
      <c r="BD457" s="43">
        <v>35280.253999999994</v>
      </c>
      <c r="BE457" s="46">
        <v>0.85071722565555619</v>
      </c>
      <c r="BF457" s="43">
        <v>6190.9340000000084</v>
      </c>
      <c r="BG457" s="51"/>
      <c r="BH457" s="43">
        <v>0</v>
      </c>
      <c r="BI457" s="44">
        <v>0</v>
      </c>
      <c r="BJ457" s="45">
        <v>201.04999999999998</v>
      </c>
      <c r="BK457" s="43">
        <v>35280.253999999994</v>
      </c>
      <c r="BL457" s="46">
        <v>0.85071722565555619</v>
      </c>
      <c r="BM457" s="43">
        <v>6190.9340000000084</v>
      </c>
      <c r="BN457" s="51"/>
      <c r="BO457" s="43">
        <v>0</v>
      </c>
      <c r="BP457" s="44">
        <v>0</v>
      </c>
      <c r="BQ457" s="45">
        <v>201.04999999999998</v>
      </c>
      <c r="BR457" s="43">
        <v>35280.253999999994</v>
      </c>
      <c r="BS457" s="46">
        <v>0.85071722565555619</v>
      </c>
      <c r="BT457" s="43">
        <v>6190.9340000000084</v>
      </c>
      <c r="BU457" s="51"/>
      <c r="BV457" s="43">
        <v>0</v>
      </c>
      <c r="BW457" s="44">
        <v>0</v>
      </c>
      <c r="BX457" s="45">
        <v>201.04999999999998</v>
      </c>
      <c r="BY457" s="43">
        <v>35280.253999999994</v>
      </c>
      <c r="BZ457" s="46">
        <v>0.85071722565555619</v>
      </c>
      <c r="CA457" s="43">
        <v>6190.9340000000084</v>
      </c>
      <c r="CB457" s="51"/>
      <c r="CC457" s="43">
        <v>0</v>
      </c>
      <c r="CD457" s="44">
        <v>0</v>
      </c>
      <c r="CE457" s="45">
        <v>201.04999999999998</v>
      </c>
      <c r="CF457" s="43">
        <v>35280.253999999994</v>
      </c>
      <c r="CG457" s="46">
        <v>0.85071722565555619</v>
      </c>
      <c r="CH457" s="43">
        <v>6190.9340000000084</v>
      </c>
      <c r="CI457" s="51">
        <v>35.28</v>
      </c>
      <c r="CJ457" s="43">
        <v>6190.93</v>
      </c>
      <c r="CK457" s="44">
        <v>0.14928267789193789</v>
      </c>
      <c r="CL457" s="45">
        <v>236.32999999999998</v>
      </c>
      <c r="CM457" s="43">
        <v>41471.183999999994</v>
      </c>
      <c r="CN457" s="46">
        <v>0.99999990354749402</v>
      </c>
      <c r="CO457" s="43">
        <v>4.0000000080908649E-3</v>
      </c>
      <c r="CP457" s="51"/>
      <c r="CQ457" s="43">
        <v>0</v>
      </c>
      <c r="CR457" s="44">
        <v>0</v>
      </c>
      <c r="CS457" s="45">
        <v>236.32999999999998</v>
      </c>
      <c r="CT457" s="43">
        <v>41471.183999999994</v>
      </c>
      <c r="CU457" s="46">
        <v>0.99999990354749402</v>
      </c>
      <c r="CV457" s="43">
        <v>4.0000000080908649E-3</v>
      </c>
      <c r="CW457" s="51"/>
      <c r="CX457" s="43">
        <v>0</v>
      </c>
      <c r="CY457" s="44">
        <v>0</v>
      </c>
      <c r="CZ457" s="45">
        <v>236.32999999999998</v>
      </c>
      <c r="DA457" s="43">
        <v>41471.183999999994</v>
      </c>
      <c r="DB457" s="46">
        <v>0.99999990354749402</v>
      </c>
      <c r="DC457" s="43">
        <v>4.0000000080908649E-3</v>
      </c>
      <c r="DD457" s="51"/>
      <c r="DE457" s="43">
        <v>0</v>
      </c>
      <c r="DF457" s="44">
        <v>0</v>
      </c>
      <c r="DG457" s="45">
        <v>236.32999999999998</v>
      </c>
      <c r="DH457" s="43">
        <v>41471.183999999994</v>
      </c>
      <c r="DI457" s="46">
        <v>0.99999990354749402</v>
      </c>
      <c r="DJ457" s="43">
        <v>4.0000000080908649E-3</v>
      </c>
      <c r="DK457" s="51"/>
      <c r="DL457" s="43">
        <v>0</v>
      </c>
      <c r="DM457" s="44">
        <v>0</v>
      </c>
      <c r="DN457" s="45">
        <v>236.32999999999998</v>
      </c>
      <c r="DO457" s="43">
        <v>41471.183999999994</v>
      </c>
      <c r="DP457" s="46">
        <v>0.99999990354749402</v>
      </c>
      <c r="DQ457" s="43">
        <v>4.0000000080908649E-3</v>
      </c>
      <c r="DR457" s="45">
        <v>2.8421709430404007E-14</v>
      </c>
      <c r="DS457" s="45">
        <v>0</v>
      </c>
      <c r="DT457" s="45"/>
      <c r="DU457" s="45">
        <v>0</v>
      </c>
      <c r="DV457" s="43">
        <v>4.9874415708472949E-12</v>
      </c>
      <c r="DW457" s="43">
        <v>0</v>
      </c>
      <c r="DX457" s="43">
        <v>0</v>
      </c>
      <c r="DY457" s="50">
        <v>0</v>
      </c>
      <c r="DZ457" s="50">
        <v>5.4715205890371044E-13</v>
      </c>
      <c r="EA457" s="52">
        <v>1.2026280806670337E-16</v>
      </c>
      <c r="EB457" s="82"/>
      <c r="EC457" s="83"/>
      <c r="ED457" s="83"/>
      <c r="EE457" s="83"/>
      <c r="EF457" s="83"/>
      <c r="EG457" s="83"/>
      <c r="EH457" s="83"/>
      <c r="EI457" s="83"/>
    </row>
    <row r="458" spans="1:139" ht="38.25" customHeight="1" outlineLevel="1" x14ac:dyDescent="0.25">
      <c r="A458" s="37" t="s">
        <v>1220</v>
      </c>
      <c r="B458" s="38" t="s">
        <v>1221</v>
      </c>
      <c r="C458" s="37" t="s">
        <v>53</v>
      </c>
      <c r="D458" s="37" t="s">
        <v>1222</v>
      </c>
      <c r="E458" s="39" t="s">
        <v>130</v>
      </c>
      <c r="F458" s="39">
        <v>237.13</v>
      </c>
      <c r="G458" s="40">
        <v>44.42</v>
      </c>
      <c r="H458" s="40">
        <v>55.62</v>
      </c>
      <c r="I458" s="41">
        <v>13189.17</v>
      </c>
      <c r="J458" s="51">
        <v>0</v>
      </c>
      <c r="K458" s="43">
        <v>0</v>
      </c>
      <c r="L458" s="44">
        <v>0</v>
      </c>
      <c r="M458" s="45">
        <v>0</v>
      </c>
      <c r="N458" s="43">
        <v>0</v>
      </c>
      <c r="O458" s="46">
        <v>0</v>
      </c>
      <c r="P458" s="43">
        <v>13189.17</v>
      </c>
      <c r="Q458" s="51"/>
      <c r="R458" s="43">
        <v>0</v>
      </c>
      <c r="S458" s="44">
        <v>0</v>
      </c>
      <c r="T458" s="45">
        <v>0</v>
      </c>
      <c r="U458" s="43">
        <v>0</v>
      </c>
      <c r="V458" s="46">
        <v>0</v>
      </c>
      <c r="W458" s="43">
        <v>13189.17</v>
      </c>
      <c r="X458" s="51"/>
      <c r="Y458" s="43">
        <v>0</v>
      </c>
      <c r="Z458" s="44">
        <v>0</v>
      </c>
      <c r="AA458" s="45">
        <v>0</v>
      </c>
      <c r="AB458" s="43">
        <v>0</v>
      </c>
      <c r="AC458" s="46">
        <v>0</v>
      </c>
      <c r="AD458" s="43">
        <v>13189.17</v>
      </c>
      <c r="AE458" s="51"/>
      <c r="AF458" s="43">
        <v>0</v>
      </c>
      <c r="AG458" s="44">
        <v>0</v>
      </c>
      <c r="AH458" s="45">
        <v>0</v>
      </c>
      <c r="AI458" s="43">
        <v>0</v>
      </c>
      <c r="AJ458" s="46">
        <v>0</v>
      </c>
      <c r="AK458" s="43">
        <v>13189.17</v>
      </c>
      <c r="AL458" s="51"/>
      <c r="AM458" s="43">
        <v>0</v>
      </c>
      <c r="AN458" s="44">
        <v>0</v>
      </c>
      <c r="AO458" s="45">
        <v>0</v>
      </c>
      <c r="AP458" s="43">
        <v>0</v>
      </c>
      <c r="AQ458" s="46">
        <v>0</v>
      </c>
      <c r="AR458" s="43">
        <v>13189.17</v>
      </c>
      <c r="AS458" s="51"/>
      <c r="AT458" s="43">
        <v>0</v>
      </c>
      <c r="AU458" s="44">
        <v>0</v>
      </c>
      <c r="AV458" s="45">
        <v>0</v>
      </c>
      <c r="AW458" s="43">
        <v>0</v>
      </c>
      <c r="AX458" s="46">
        <v>0</v>
      </c>
      <c r="AY458" s="43">
        <v>13189.17</v>
      </c>
      <c r="AZ458" s="51"/>
      <c r="BA458" s="43">
        <v>0</v>
      </c>
      <c r="BB458" s="44">
        <v>0</v>
      </c>
      <c r="BC458" s="45">
        <v>0</v>
      </c>
      <c r="BD458" s="43">
        <v>0</v>
      </c>
      <c r="BE458" s="46">
        <v>0</v>
      </c>
      <c r="BF458" s="43">
        <v>13189.17</v>
      </c>
      <c r="BG458" s="51"/>
      <c r="BH458" s="43">
        <v>0</v>
      </c>
      <c r="BI458" s="44">
        <v>0</v>
      </c>
      <c r="BJ458" s="45">
        <v>0</v>
      </c>
      <c r="BK458" s="43">
        <v>0</v>
      </c>
      <c r="BL458" s="46">
        <v>0</v>
      </c>
      <c r="BM458" s="43">
        <v>13189.17</v>
      </c>
      <c r="BN458" s="51">
        <v>52.3</v>
      </c>
      <c r="BO458" s="43">
        <v>2908.9259999999999</v>
      </c>
      <c r="BP458" s="44">
        <v>0.22055413646196084</v>
      </c>
      <c r="BQ458" s="45">
        <v>52.3</v>
      </c>
      <c r="BR458" s="43">
        <v>2908.9259999999999</v>
      </c>
      <c r="BS458" s="46">
        <v>0.22055413646196084</v>
      </c>
      <c r="BT458" s="43">
        <v>10280.244000000001</v>
      </c>
      <c r="BU458" s="51"/>
      <c r="BV458" s="43">
        <v>0</v>
      </c>
      <c r="BW458" s="44">
        <v>0</v>
      </c>
      <c r="BX458" s="45">
        <v>52.3</v>
      </c>
      <c r="BY458" s="43">
        <v>2908.9259999999999</v>
      </c>
      <c r="BZ458" s="46">
        <v>0.22055413646196084</v>
      </c>
      <c r="CA458" s="43">
        <v>10280.244000000001</v>
      </c>
      <c r="CB458" s="51"/>
      <c r="CC458" s="43">
        <v>0</v>
      </c>
      <c r="CD458" s="44">
        <v>0</v>
      </c>
      <c r="CE458" s="45">
        <v>52.3</v>
      </c>
      <c r="CF458" s="43">
        <v>2908.9259999999999</v>
      </c>
      <c r="CG458" s="46">
        <v>0.22055413646196084</v>
      </c>
      <c r="CH458" s="43">
        <v>10280.244000000001</v>
      </c>
      <c r="CI458" s="51">
        <v>65.400000000000006</v>
      </c>
      <c r="CJ458" s="43">
        <v>3637.5480000000002</v>
      </c>
      <c r="CK458" s="44">
        <v>0.27579809798493765</v>
      </c>
      <c r="CL458" s="45">
        <v>117.7</v>
      </c>
      <c r="CM458" s="43">
        <v>6546.4740000000002</v>
      </c>
      <c r="CN458" s="46">
        <v>0.49635223444689847</v>
      </c>
      <c r="CO458" s="43">
        <v>6642.6959999999999</v>
      </c>
      <c r="CP458" s="51">
        <v>119.43</v>
      </c>
      <c r="CQ458" s="43">
        <v>6642.6966000000002</v>
      </c>
      <c r="CR458" s="44">
        <v>0.50364781104497103</v>
      </c>
      <c r="CS458" s="45">
        <v>237.13</v>
      </c>
      <c r="CT458" s="43">
        <v>13189.170600000001</v>
      </c>
      <c r="CU458" s="46">
        <v>1.0000000454918696</v>
      </c>
      <c r="CV458" s="43">
        <v>-6.0000000121362973E-4</v>
      </c>
      <c r="CW458" s="51"/>
      <c r="CX458" s="43">
        <v>0</v>
      </c>
      <c r="CY458" s="44">
        <v>0</v>
      </c>
      <c r="CZ458" s="45">
        <v>237.13</v>
      </c>
      <c r="DA458" s="43">
        <v>13189.170600000001</v>
      </c>
      <c r="DB458" s="46">
        <v>1.0000000454918696</v>
      </c>
      <c r="DC458" s="43">
        <v>-6.0000000121362973E-4</v>
      </c>
      <c r="DD458" s="51"/>
      <c r="DE458" s="43">
        <v>0</v>
      </c>
      <c r="DF458" s="44">
        <v>0</v>
      </c>
      <c r="DG458" s="45">
        <v>237.13</v>
      </c>
      <c r="DH458" s="43">
        <v>13189.170600000001</v>
      </c>
      <c r="DI458" s="46">
        <v>1.0000000454918696</v>
      </c>
      <c r="DJ458" s="43">
        <v>-6.0000000121362973E-4</v>
      </c>
      <c r="DK458" s="51"/>
      <c r="DL458" s="43">
        <v>0</v>
      </c>
      <c r="DM458" s="44">
        <v>0</v>
      </c>
      <c r="DN458" s="45">
        <v>237.13</v>
      </c>
      <c r="DO458" s="43">
        <v>13189.170600000001</v>
      </c>
      <c r="DP458" s="46">
        <v>1.0000000454918696</v>
      </c>
      <c r="DQ458" s="43">
        <v>-6.0000000121362973E-4</v>
      </c>
      <c r="DR458" s="45">
        <v>0</v>
      </c>
      <c r="DS458" s="45">
        <v>45</v>
      </c>
      <c r="DT458" s="45"/>
      <c r="DU458" s="45">
        <v>0</v>
      </c>
      <c r="DV458" s="43">
        <v>0</v>
      </c>
      <c r="DW458" s="43">
        <v>2502.9</v>
      </c>
      <c r="DX458" s="43">
        <v>0</v>
      </c>
      <c r="DY458" s="50">
        <v>0</v>
      </c>
      <c r="DZ458" s="50">
        <v>0</v>
      </c>
      <c r="EA458" s="52" t="s">
        <v>2076</v>
      </c>
      <c r="EB458" s="82"/>
      <c r="EC458" s="83"/>
      <c r="ED458" s="83"/>
      <c r="EE458" s="83"/>
      <c r="EF458" s="83"/>
      <c r="EG458" s="83"/>
      <c r="EH458" s="83"/>
      <c r="EI458" s="83"/>
    </row>
    <row r="459" spans="1:139" ht="63.75" customHeight="1" outlineLevel="1" x14ac:dyDescent="0.25">
      <c r="A459" s="37" t="s">
        <v>1223</v>
      </c>
      <c r="B459" s="38" t="s">
        <v>1224</v>
      </c>
      <c r="C459" s="37" t="s">
        <v>53</v>
      </c>
      <c r="D459" s="37" t="s">
        <v>1225</v>
      </c>
      <c r="E459" s="39" t="s">
        <v>55</v>
      </c>
      <c r="F459" s="39">
        <v>469.91999999999996</v>
      </c>
      <c r="G459" s="40">
        <v>51</v>
      </c>
      <c r="H459" s="40">
        <v>63.86</v>
      </c>
      <c r="I459" s="41">
        <v>30009.091</v>
      </c>
      <c r="J459" s="51">
        <v>0</v>
      </c>
      <c r="K459" s="43">
        <v>0</v>
      </c>
      <c r="L459" s="44">
        <v>0</v>
      </c>
      <c r="M459" s="45">
        <v>0</v>
      </c>
      <c r="N459" s="43">
        <v>0</v>
      </c>
      <c r="O459" s="46">
        <v>0</v>
      </c>
      <c r="P459" s="43">
        <v>30009.091</v>
      </c>
      <c r="Q459" s="51"/>
      <c r="R459" s="43">
        <v>0</v>
      </c>
      <c r="S459" s="44">
        <v>0</v>
      </c>
      <c r="T459" s="45">
        <v>0</v>
      </c>
      <c r="U459" s="43">
        <v>0</v>
      </c>
      <c r="V459" s="46">
        <v>0</v>
      </c>
      <c r="W459" s="43">
        <v>30009.091</v>
      </c>
      <c r="X459" s="51"/>
      <c r="Y459" s="43">
        <v>0</v>
      </c>
      <c r="Z459" s="44">
        <v>0</v>
      </c>
      <c r="AA459" s="45">
        <v>0</v>
      </c>
      <c r="AB459" s="43">
        <v>0</v>
      </c>
      <c r="AC459" s="46">
        <v>0</v>
      </c>
      <c r="AD459" s="43">
        <v>30009.091</v>
      </c>
      <c r="AE459" s="51"/>
      <c r="AF459" s="43">
        <v>0</v>
      </c>
      <c r="AG459" s="44">
        <v>0</v>
      </c>
      <c r="AH459" s="45">
        <v>0</v>
      </c>
      <c r="AI459" s="43">
        <v>0</v>
      </c>
      <c r="AJ459" s="46">
        <v>0</v>
      </c>
      <c r="AK459" s="43">
        <v>30009.091</v>
      </c>
      <c r="AL459" s="51"/>
      <c r="AM459" s="43">
        <v>0</v>
      </c>
      <c r="AN459" s="44">
        <v>0</v>
      </c>
      <c r="AO459" s="45">
        <v>0</v>
      </c>
      <c r="AP459" s="43">
        <v>0</v>
      </c>
      <c r="AQ459" s="46">
        <v>0</v>
      </c>
      <c r="AR459" s="43">
        <v>30009.091</v>
      </c>
      <c r="AS459" s="51"/>
      <c r="AT459" s="43">
        <v>0</v>
      </c>
      <c r="AU459" s="44">
        <v>0</v>
      </c>
      <c r="AV459" s="45">
        <v>0</v>
      </c>
      <c r="AW459" s="43">
        <v>0</v>
      </c>
      <c r="AX459" s="46">
        <v>0</v>
      </c>
      <c r="AY459" s="43">
        <v>30009.091</v>
      </c>
      <c r="AZ459" s="51"/>
      <c r="BA459" s="43">
        <v>0</v>
      </c>
      <c r="BB459" s="44">
        <v>0</v>
      </c>
      <c r="BC459" s="45">
        <v>0</v>
      </c>
      <c r="BD459" s="43">
        <v>0</v>
      </c>
      <c r="BE459" s="46">
        <v>0</v>
      </c>
      <c r="BF459" s="43">
        <v>30009.091</v>
      </c>
      <c r="BG459" s="51"/>
      <c r="BH459" s="43">
        <v>0</v>
      </c>
      <c r="BI459" s="44">
        <v>0</v>
      </c>
      <c r="BJ459" s="45">
        <v>0</v>
      </c>
      <c r="BK459" s="43">
        <v>0</v>
      </c>
      <c r="BL459" s="46">
        <v>0</v>
      </c>
      <c r="BM459" s="43">
        <v>30009.091</v>
      </c>
      <c r="BN459" s="51"/>
      <c r="BO459" s="43">
        <v>0</v>
      </c>
      <c r="BP459" s="44">
        <v>0</v>
      </c>
      <c r="BQ459" s="45">
        <v>0</v>
      </c>
      <c r="BR459" s="43">
        <v>0</v>
      </c>
      <c r="BS459" s="46">
        <v>0</v>
      </c>
      <c r="BT459" s="43">
        <v>30009.091</v>
      </c>
      <c r="BU459" s="51">
        <v>259.95</v>
      </c>
      <c r="BV459" s="43">
        <v>16600.406999999999</v>
      </c>
      <c r="BW459" s="44">
        <v>0.55317926824241359</v>
      </c>
      <c r="BX459" s="45">
        <v>259.95</v>
      </c>
      <c r="BY459" s="43">
        <v>16600.406999999999</v>
      </c>
      <c r="BZ459" s="46">
        <v>0.55317926824241359</v>
      </c>
      <c r="CA459" s="43">
        <v>13408.684000000001</v>
      </c>
      <c r="CB459" s="51">
        <v>169.26</v>
      </c>
      <c r="CC459" s="43">
        <v>10808.943599999999</v>
      </c>
      <c r="CD459" s="44">
        <v>0.36018897073556805</v>
      </c>
      <c r="CE459" s="45">
        <v>429.21</v>
      </c>
      <c r="CF459" s="43">
        <v>27409.350599999998</v>
      </c>
      <c r="CG459" s="46">
        <v>0.91336823897798158</v>
      </c>
      <c r="CH459" s="43">
        <v>2599.7404000000024</v>
      </c>
      <c r="CI459" s="51">
        <v>29.12</v>
      </c>
      <c r="CJ459" s="43">
        <v>1859.6032</v>
      </c>
      <c r="CK459" s="44">
        <v>6.1967994965259031E-2</v>
      </c>
      <c r="CL459" s="45">
        <v>458.33</v>
      </c>
      <c r="CM459" s="43">
        <v>29268.953799999999</v>
      </c>
      <c r="CN459" s="46">
        <v>0.97533623394324065</v>
      </c>
      <c r="CO459" s="43">
        <v>740.13720000000103</v>
      </c>
      <c r="CP459" s="51">
        <v>11.59</v>
      </c>
      <c r="CQ459" s="43">
        <v>740.13739999999996</v>
      </c>
      <c r="CR459" s="44">
        <v>2.4663772721406321E-2</v>
      </c>
      <c r="CS459" s="45">
        <v>469.91999999999996</v>
      </c>
      <c r="CT459" s="43">
        <v>30009.091199999999</v>
      </c>
      <c r="CU459" s="46">
        <v>1.0000000066646471</v>
      </c>
      <c r="CV459" s="43">
        <v>-1.9999999858555384E-4</v>
      </c>
      <c r="CW459" s="51"/>
      <c r="CX459" s="43">
        <v>0</v>
      </c>
      <c r="CY459" s="44">
        <v>0</v>
      </c>
      <c r="CZ459" s="45">
        <v>469.91999999999996</v>
      </c>
      <c r="DA459" s="43">
        <v>30009.091199999999</v>
      </c>
      <c r="DB459" s="46">
        <v>1.0000000066646471</v>
      </c>
      <c r="DC459" s="43">
        <v>-1.9999999858555384E-4</v>
      </c>
      <c r="DD459" s="51"/>
      <c r="DE459" s="43">
        <v>0</v>
      </c>
      <c r="DF459" s="44">
        <v>0</v>
      </c>
      <c r="DG459" s="45">
        <v>469.91999999999996</v>
      </c>
      <c r="DH459" s="43">
        <v>30009.091199999999</v>
      </c>
      <c r="DI459" s="46">
        <v>1.0000000066646471</v>
      </c>
      <c r="DJ459" s="43">
        <v>-1.9999999858555384E-4</v>
      </c>
      <c r="DK459" s="51"/>
      <c r="DL459" s="43">
        <v>0</v>
      </c>
      <c r="DM459" s="44">
        <v>0</v>
      </c>
      <c r="DN459" s="45">
        <v>469.91999999999996</v>
      </c>
      <c r="DO459" s="43">
        <v>30009.091199999999</v>
      </c>
      <c r="DP459" s="46">
        <v>1.0000000066646471</v>
      </c>
      <c r="DQ459" s="43">
        <v>-1.9999999858555384E-4</v>
      </c>
      <c r="DR459" s="45">
        <v>0</v>
      </c>
      <c r="DS459" s="45">
        <v>0</v>
      </c>
      <c r="DT459" s="45"/>
      <c r="DU459" s="45">
        <v>0</v>
      </c>
      <c r="DV459" s="43">
        <v>0</v>
      </c>
      <c r="DW459" s="43">
        <v>0</v>
      </c>
      <c r="DX459" s="43">
        <v>0</v>
      </c>
      <c r="DY459" s="50">
        <v>0</v>
      </c>
      <c r="DZ459" s="50">
        <v>0</v>
      </c>
      <c r="EA459" s="52" t="s">
        <v>2076</v>
      </c>
      <c r="EB459" s="82"/>
      <c r="EC459" s="83"/>
      <c r="ED459" s="83"/>
      <c r="EE459" s="83"/>
      <c r="EF459" s="83"/>
      <c r="EG459" s="83"/>
      <c r="EH459" s="83"/>
      <c r="EI459" s="83"/>
    </row>
    <row r="460" spans="1:139" ht="38.25" customHeight="1" outlineLevel="1" x14ac:dyDescent="0.25">
      <c r="A460" s="37" t="s">
        <v>1226</v>
      </c>
      <c r="B460" s="38" t="s">
        <v>1227</v>
      </c>
      <c r="C460" s="37" t="s">
        <v>48</v>
      </c>
      <c r="D460" s="37" t="s">
        <v>1228</v>
      </c>
      <c r="E460" s="39" t="s">
        <v>55</v>
      </c>
      <c r="F460" s="39">
        <v>2055.88</v>
      </c>
      <c r="G460" s="40">
        <v>7.75</v>
      </c>
      <c r="H460" s="40">
        <v>9.6999999999999993</v>
      </c>
      <c r="I460" s="41">
        <v>19942.036</v>
      </c>
      <c r="J460" s="51">
        <v>0</v>
      </c>
      <c r="K460" s="43">
        <v>0</v>
      </c>
      <c r="L460" s="44">
        <v>0</v>
      </c>
      <c r="M460" s="45">
        <v>0</v>
      </c>
      <c r="N460" s="43">
        <v>0</v>
      </c>
      <c r="O460" s="46">
        <v>0</v>
      </c>
      <c r="P460" s="43">
        <v>19942.036</v>
      </c>
      <c r="Q460" s="51">
        <v>627.58000000000004</v>
      </c>
      <c r="R460" s="43">
        <v>6087.5259999999998</v>
      </c>
      <c r="S460" s="44">
        <v>0.3052610074517968</v>
      </c>
      <c r="T460" s="45">
        <v>627.58000000000004</v>
      </c>
      <c r="U460" s="43">
        <v>6087.5259999999998</v>
      </c>
      <c r="V460" s="46">
        <v>0.3052610074517968</v>
      </c>
      <c r="W460" s="43">
        <v>13854.51</v>
      </c>
      <c r="X460" s="51">
        <v>715.59</v>
      </c>
      <c r="Y460" s="43">
        <v>6941.223</v>
      </c>
      <c r="Z460" s="44">
        <v>0.34806992626028754</v>
      </c>
      <c r="AA460" s="45">
        <v>1343.17</v>
      </c>
      <c r="AB460" s="43">
        <v>13028.749</v>
      </c>
      <c r="AC460" s="46">
        <v>0.65333093371208439</v>
      </c>
      <c r="AD460" s="43">
        <v>6913.2870000000003</v>
      </c>
      <c r="AE460" s="51">
        <v>124.9</v>
      </c>
      <c r="AF460" s="43">
        <v>1211.53</v>
      </c>
      <c r="AG460" s="44">
        <v>6.0752573107379804E-2</v>
      </c>
      <c r="AH460" s="45">
        <v>1468.0700000000002</v>
      </c>
      <c r="AI460" s="43">
        <v>14240.279</v>
      </c>
      <c r="AJ460" s="46">
        <v>0.7140835068194642</v>
      </c>
      <c r="AK460" s="43">
        <v>5701.7569999999996</v>
      </c>
      <c r="AL460" s="51">
        <v>168</v>
      </c>
      <c r="AM460" s="43">
        <v>1629.6</v>
      </c>
      <c r="AN460" s="44">
        <v>8.1716831721695818E-2</v>
      </c>
      <c r="AO460" s="45">
        <v>1636.0700000000002</v>
      </c>
      <c r="AP460" s="43">
        <v>15869.879000000001</v>
      </c>
      <c r="AQ460" s="46">
        <v>0.79580033854116006</v>
      </c>
      <c r="AR460" s="43">
        <v>4072.1569999999992</v>
      </c>
      <c r="AS460" s="51">
        <v>419.81</v>
      </c>
      <c r="AT460" s="43">
        <v>4072.1569999999997</v>
      </c>
      <c r="AU460" s="44">
        <v>0.20419966145884</v>
      </c>
      <c r="AV460" s="45">
        <v>2055.88</v>
      </c>
      <c r="AW460" s="43">
        <v>19942.036</v>
      </c>
      <c r="AX460" s="46">
        <v>1</v>
      </c>
      <c r="AY460" s="43">
        <v>0</v>
      </c>
      <c r="AZ460" s="51"/>
      <c r="BA460" s="43">
        <v>0</v>
      </c>
      <c r="BB460" s="44">
        <v>0</v>
      </c>
      <c r="BC460" s="45">
        <v>2055.88</v>
      </c>
      <c r="BD460" s="43">
        <v>19942.036</v>
      </c>
      <c r="BE460" s="46">
        <v>1</v>
      </c>
      <c r="BF460" s="43">
        <v>0</v>
      </c>
      <c r="BG460" s="51"/>
      <c r="BH460" s="43">
        <v>0</v>
      </c>
      <c r="BI460" s="44">
        <v>0</v>
      </c>
      <c r="BJ460" s="45">
        <v>2055.88</v>
      </c>
      <c r="BK460" s="43">
        <v>19942.036</v>
      </c>
      <c r="BL460" s="46">
        <v>1</v>
      </c>
      <c r="BM460" s="43">
        <v>0</v>
      </c>
      <c r="BN460" s="51"/>
      <c r="BO460" s="43">
        <v>0</v>
      </c>
      <c r="BP460" s="44">
        <v>0</v>
      </c>
      <c r="BQ460" s="45">
        <v>2055.88</v>
      </c>
      <c r="BR460" s="43">
        <v>19942.036</v>
      </c>
      <c r="BS460" s="46">
        <v>1</v>
      </c>
      <c r="BT460" s="43">
        <v>0</v>
      </c>
      <c r="BU460" s="51"/>
      <c r="BV460" s="43">
        <v>0</v>
      </c>
      <c r="BW460" s="44">
        <v>0</v>
      </c>
      <c r="BX460" s="45">
        <v>2055.88</v>
      </c>
      <c r="BY460" s="43">
        <v>19942.036</v>
      </c>
      <c r="BZ460" s="46">
        <v>1</v>
      </c>
      <c r="CA460" s="43">
        <v>0</v>
      </c>
      <c r="CB460" s="51"/>
      <c r="CC460" s="43">
        <v>0</v>
      </c>
      <c r="CD460" s="44">
        <v>0</v>
      </c>
      <c r="CE460" s="45">
        <v>2055.88</v>
      </c>
      <c r="CF460" s="43">
        <v>19942.036</v>
      </c>
      <c r="CG460" s="46">
        <v>1</v>
      </c>
      <c r="CH460" s="43">
        <v>0</v>
      </c>
      <c r="CI460" s="51"/>
      <c r="CJ460" s="43">
        <v>0</v>
      </c>
      <c r="CK460" s="44">
        <v>0</v>
      </c>
      <c r="CL460" s="45">
        <v>2055.88</v>
      </c>
      <c r="CM460" s="43">
        <v>19942.036</v>
      </c>
      <c r="CN460" s="46">
        <v>1</v>
      </c>
      <c r="CO460" s="43">
        <v>0</v>
      </c>
      <c r="CP460" s="51"/>
      <c r="CQ460" s="43">
        <v>0</v>
      </c>
      <c r="CR460" s="44">
        <v>0</v>
      </c>
      <c r="CS460" s="45">
        <v>2055.88</v>
      </c>
      <c r="CT460" s="43">
        <v>19942.036</v>
      </c>
      <c r="CU460" s="46">
        <v>1</v>
      </c>
      <c r="CV460" s="43">
        <v>0</v>
      </c>
      <c r="CW460" s="51"/>
      <c r="CX460" s="43">
        <v>0</v>
      </c>
      <c r="CY460" s="44">
        <v>0</v>
      </c>
      <c r="CZ460" s="45">
        <v>2055.88</v>
      </c>
      <c r="DA460" s="43">
        <v>19942.036</v>
      </c>
      <c r="DB460" s="46">
        <v>1</v>
      </c>
      <c r="DC460" s="43">
        <v>0</v>
      </c>
      <c r="DD460" s="51"/>
      <c r="DE460" s="43">
        <v>0</v>
      </c>
      <c r="DF460" s="44">
        <v>0</v>
      </c>
      <c r="DG460" s="45">
        <v>2055.88</v>
      </c>
      <c r="DH460" s="43">
        <v>19942.036</v>
      </c>
      <c r="DI460" s="46">
        <v>1</v>
      </c>
      <c r="DJ460" s="43">
        <v>0</v>
      </c>
      <c r="DK460" s="51"/>
      <c r="DL460" s="43">
        <v>0</v>
      </c>
      <c r="DM460" s="44">
        <v>0</v>
      </c>
      <c r="DN460" s="45">
        <v>2055.88</v>
      </c>
      <c r="DO460" s="43">
        <v>19942.036</v>
      </c>
      <c r="DP460" s="46">
        <v>1</v>
      </c>
      <c r="DQ460" s="43">
        <v>0</v>
      </c>
      <c r="DR460" s="45">
        <v>0</v>
      </c>
      <c r="DS460" s="45">
        <v>103.21</v>
      </c>
      <c r="DT460" s="45"/>
      <c r="DU460" s="45">
        <v>0</v>
      </c>
      <c r="DV460" s="43">
        <v>0</v>
      </c>
      <c r="DW460" s="43">
        <v>1001.1369999999998</v>
      </c>
      <c r="DX460" s="43">
        <v>0</v>
      </c>
      <c r="DY460" s="50">
        <v>0</v>
      </c>
      <c r="DZ460" s="50">
        <v>0</v>
      </c>
      <c r="EA460" s="52" t="s">
        <v>2076</v>
      </c>
      <c r="EB460" s="82"/>
      <c r="EC460" s="83"/>
      <c r="ED460" s="83"/>
      <c r="EE460" s="83"/>
      <c r="EF460" s="83"/>
      <c r="EG460" s="83"/>
      <c r="EH460" s="83"/>
      <c r="EI460" s="83"/>
    </row>
    <row r="461" spans="1:139" ht="85.5" customHeight="1" outlineLevel="1" x14ac:dyDescent="0.25">
      <c r="A461" s="37" t="s">
        <v>1229</v>
      </c>
      <c r="B461" s="38" t="s">
        <v>1230</v>
      </c>
      <c r="C461" s="37" t="s">
        <v>48</v>
      </c>
      <c r="D461" s="37" t="s">
        <v>1231</v>
      </c>
      <c r="E461" s="39" t="s">
        <v>55</v>
      </c>
      <c r="F461" s="39">
        <v>28.08</v>
      </c>
      <c r="G461" s="40">
        <v>157.22</v>
      </c>
      <c r="H461" s="40">
        <v>196.87</v>
      </c>
      <c r="I461" s="41">
        <v>5528.1090000000004</v>
      </c>
      <c r="J461" s="51">
        <v>0</v>
      </c>
      <c r="K461" s="43">
        <v>0</v>
      </c>
      <c r="L461" s="44">
        <v>0</v>
      </c>
      <c r="M461" s="45">
        <v>0</v>
      </c>
      <c r="N461" s="43">
        <v>0</v>
      </c>
      <c r="O461" s="46">
        <v>0</v>
      </c>
      <c r="P461" s="43">
        <v>5528.1090000000004</v>
      </c>
      <c r="Q461" s="51"/>
      <c r="R461" s="43">
        <v>0</v>
      </c>
      <c r="S461" s="44">
        <v>0</v>
      </c>
      <c r="T461" s="48">
        <v>0</v>
      </c>
      <c r="U461" s="43">
        <v>0</v>
      </c>
      <c r="V461" s="46">
        <v>0</v>
      </c>
      <c r="W461" s="43">
        <v>5528.1090000000004</v>
      </c>
      <c r="X461" s="51">
        <v>14.04</v>
      </c>
      <c r="Y461" s="43">
        <v>2764.0547999999999</v>
      </c>
      <c r="Z461" s="44">
        <v>0.50000005426810501</v>
      </c>
      <c r="AA461" s="45">
        <v>14.04</v>
      </c>
      <c r="AB461" s="43">
        <v>2764.0547999999999</v>
      </c>
      <c r="AC461" s="46">
        <v>0.50000005426810501</v>
      </c>
      <c r="AD461" s="43">
        <v>2764.0542000000005</v>
      </c>
      <c r="AE461" s="51"/>
      <c r="AF461" s="43">
        <v>0</v>
      </c>
      <c r="AG461" s="44">
        <v>0</v>
      </c>
      <c r="AH461" s="45">
        <v>14.04</v>
      </c>
      <c r="AI461" s="43">
        <v>2764.0547999999999</v>
      </c>
      <c r="AJ461" s="46">
        <v>0.50000005426810501</v>
      </c>
      <c r="AK461" s="43">
        <v>2764.0542000000005</v>
      </c>
      <c r="AL461" s="51"/>
      <c r="AM461" s="43">
        <v>0</v>
      </c>
      <c r="AN461" s="44">
        <v>0</v>
      </c>
      <c r="AO461" s="45">
        <v>14.04</v>
      </c>
      <c r="AP461" s="43">
        <v>2764.0547999999999</v>
      </c>
      <c r="AQ461" s="46">
        <v>0.50000005426810501</v>
      </c>
      <c r="AR461" s="43">
        <v>2764.0542000000005</v>
      </c>
      <c r="AS461" s="51">
        <v>14.04</v>
      </c>
      <c r="AT461" s="43">
        <v>2764.0547999999999</v>
      </c>
      <c r="AU461" s="44">
        <v>0.50000005426810501</v>
      </c>
      <c r="AV461" s="45">
        <v>28.08</v>
      </c>
      <c r="AW461" s="43">
        <v>5528.1095999999998</v>
      </c>
      <c r="AX461" s="46">
        <v>1.00000010853621</v>
      </c>
      <c r="AY461" s="43">
        <v>-5.9999999939464033E-4</v>
      </c>
      <c r="AZ461" s="51"/>
      <c r="BA461" s="43">
        <v>0</v>
      </c>
      <c r="BB461" s="44">
        <v>0</v>
      </c>
      <c r="BC461" s="45">
        <v>28.08</v>
      </c>
      <c r="BD461" s="43">
        <v>5528.1095999999998</v>
      </c>
      <c r="BE461" s="46">
        <v>1.00000010853621</v>
      </c>
      <c r="BF461" s="43">
        <v>-5.9999999939464033E-4</v>
      </c>
      <c r="BG461" s="51"/>
      <c r="BH461" s="43">
        <v>0</v>
      </c>
      <c r="BI461" s="44">
        <v>0</v>
      </c>
      <c r="BJ461" s="45">
        <v>28.08</v>
      </c>
      <c r="BK461" s="43">
        <v>5528.1095999999998</v>
      </c>
      <c r="BL461" s="46">
        <v>1.00000010853621</v>
      </c>
      <c r="BM461" s="43">
        <v>-5.9999999939464033E-4</v>
      </c>
      <c r="BN461" s="51"/>
      <c r="BO461" s="43">
        <v>0</v>
      </c>
      <c r="BP461" s="44">
        <v>0</v>
      </c>
      <c r="BQ461" s="45">
        <v>28.08</v>
      </c>
      <c r="BR461" s="43">
        <v>5528.1095999999998</v>
      </c>
      <c r="BS461" s="46">
        <v>1.00000010853621</v>
      </c>
      <c r="BT461" s="43">
        <v>-5.9999999939464033E-4</v>
      </c>
      <c r="BU461" s="51"/>
      <c r="BV461" s="43">
        <v>0</v>
      </c>
      <c r="BW461" s="44">
        <v>0</v>
      </c>
      <c r="BX461" s="45">
        <v>28.08</v>
      </c>
      <c r="BY461" s="43">
        <v>5528.1095999999998</v>
      </c>
      <c r="BZ461" s="46">
        <v>1.00000010853621</v>
      </c>
      <c r="CA461" s="43">
        <v>-5.9999999939464033E-4</v>
      </c>
      <c r="CB461" s="51"/>
      <c r="CC461" s="43">
        <v>0</v>
      </c>
      <c r="CD461" s="44">
        <v>0</v>
      </c>
      <c r="CE461" s="45">
        <v>28.08</v>
      </c>
      <c r="CF461" s="43">
        <v>5528.1095999999998</v>
      </c>
      <c r="CG461" s="46">
        <v>1.00000010853621</v>
      </c>
      <c r="CH461" s="43">
        <v>-5.9999999939464033E-4</v>
      </c>
      <c r="CI461" s="51"/>
      <c r="CJ461" s="43">
        <v>0</v>
      </c>
      <c r="CK461" s="44">
        <v>0</v>
      </c>
      <c r="CL461" s="45">
        <v>28.08</v>
      </c>
      <c r="CM461" s="43">
        <v>5528.1095999999998</v>
      </c>
      <c r="CN461" s="46">
        <v>1.00000010853621</v>
      </c>
      <c r="CO461" s="43">
        <v>-5.9999999939464033E-4</v>
      </c>
      <c r="CP461" s="51"/>
      <c r="CQ461" s="43">
        <v>0</v>
      </c>
      <c r="CR461" s="44">
        <v>0</v>
      </c>
      <c r="CS461" s="45">
        <v>28.08</v>
      </c>
      <c r="CT461" s="43">
        <v>5528.1095999999998</v>
      </c>
      <c r="CU461" s="46">
        <v>1.00000010853621</v>
      </c>
      <c r="CV461" s="43">
        <v>-5.9999999939464033E-4</v>
      </c>
      <c r="CW461" s="51"/>
      <c r="CX461" s="43">
        <v>0</v>
      </c>
      <c r="CY461" s="44">
        <v>0</v>
      </c>
      <c r="CZ461" s="45">
        <v>28.08</v>
      </c>
      <c r="DA461" s="43">
        <v>5528.1095999999998</v>
      </c>
      <c r="DB461" s="46">
        <v>1.00000010853621</v>
      </c>
      <c r="DC461" s="43">
        <v>-5.9999999939464033E-4</v>
      </c>
      <c r="DD461" s="51"/>
      <c r="DE461" s="43">
        <v>0</v>
      </c>
      <c r="DF461" s="44">
        <v>0</v>
      </c>
      <c r="DG461" s="45">
        <v>28.08</v>
      </c>
      <c r="DH461" s="43">
        <v>5528.1095999999998</v>
      </c>
      <c r="DI461" s="46">
        <v>1.00000010853621</v>
      </c>
      <c r="DJ461" s="43">
        <v>-5.9999999939464033E-4</v>
      </c>
      <c r="DK461" s="51"/>
      <c r="DL461" s="43">
        <v>0</v>
      </c>
      <c r="DM461" s="44">
        <v>0</v>
      </c>
      <c r="DN461" s="45">
        <v>28.08</v>
      </c>
      <c r="DO461" s="43">
        <v>5528.1095999999998</v>
      </c>
      <c r="DP461" s="46">
        <v>1.00000010853621</v>
      </c>
      <c r="DQ461" s="43">
        <v>-5.9999999939464033E-4</v>
      </c>
      <c r="DR461" s="45">
        <v>0</v>
      </c>
      <c r="DS461" s="45"/>
      <c r="DT461" s="45">
        <v>6.35</v>
      </c>
      <c r="DU461" s="45">
        <v>0</v>
      </c>
      <c r="DV461" s="43">
        <v>0</v>
      </c>
      <c r="DW461" s="43">
        <v>0</v>
      </c>
      <c r="DX461" s="43">
        <v>1250.1244999999999</v>
      </c>
      <c r="DY461" s="50">
        <v>0</v>
      </c>
      <c r="DZ461" s="50">
        <v>0</v>
      </c>
      <c r="EA461" s="52" t="s">
        <v>2076</v>
      </c>
      <c r="EB461" s="80" t="s">
        <v>1232</v>
      </c>
      <c r="EC461" s="81"/>
      <c r="ED461" s="81"/>
      <c r="EE461" s="81"/>
      <c r="EF461" s="81"/>
      <c r="EG461" s="81"/>
      <c r="EH461" s="81"/>
      <c r="EI461" s="81"/>
    </row>
    <row r="462" spans="1:139" ht="25.5" customHeight="1" outlineLevel="1" x14ac:dyDescent="0.25">
      <c r="A462" s="37" t="s">
        <v>1233</v>
      </c>
      <c r="B462" s="38" t="s">
        <v>1234</v>
      </c>
      <c r="C462" s="37" t="s">
        <v>48</v>
      </c>
      <c r="D462" s="37" t="s">
        <v>1235</v>
      </c>
      <c r="E462" s="39" t="s">
        <v>55</v>
      </c>
      <c r="F462" s="39">
        <v>30</v>
      </c>
      <c r="G462" s="40">
        <v>41.47</v>
      </c>
      <c r="H462" s="40">
        <v>51.92</v>
      </c>
      <c r="I462" s="41">
        <v>1557.6</v>
      </c>
      <c r="J462" s="51">
        <v>0</v>
      </c>
      <c r="K462" s="43">
        <v>0</v>
      </c>
      <c r="L462" s="44">
        <v>0</v>
      </c>
      <c r="M462" s="45">
        <v>0</v>
      </c>
      <c r="N462" s="43">
        <v>0</v>
      </c>
      <c r="O462" s="46">
        <v>0</v>
      </c>
      <c r="P462" s="43">
        <v>1557.6</v>
      </c>
      <c r="Q462" s="51"/>
      <c r="R462" s="43">
        <v>0</v>
      </c>
      <c r="S462" s="44">
        <v>0</v>
      </c>
      <c r="T462" s="48">
        <v>0</v>
      </c>
      <c r="U462" s="43">
        <v>0</v>
      </c>
      <c r="V462" s="46">
        <v>0</v>
      </c>
      <c r="W462" s="43">
        <v>1557.6</v>
      </c>
      <c r="X462" s="51"/>
      <c r="Y462" s="43">
        <v>0</v>
      </c>
      <c r="Z462" s="44">
        <v>0</v>
      </c>
      <c r="AA462" s="45">
        <v>0</v>
      </c>
      <c r="AB462" s="43">
        <v>0</v>
      </c>
      <c r="AC462" s="46">
        <v>0</v>
      </c>
      <c r="AD462" s="43">
        <v>1557.6</v>
      </c>
      <c r="AE462" s="51"/>
      <c r="AF462" s="43">
        <v>0</v>
      </c>
      <c r="AG462" s="44">
        <v>0</v>
      </c>
      <c r="AH462" s="45">
        <v>0</v>
      </c>
      <c r="AI462" s="43">
        <v>0</v>
      </c>
      <c r="AJ462" s="46">
        <v>0</v>
      </c>
      <c r="AK462" s="43">
        <v>1557.6</v>
      </c>
      <c r="AL462" s="51"/>
      <c r="AM462" s="43">
        <v>0</v>
      </c>
      <c r="AN462" s="44">
        <v>0</v>
      </c>
      <c r="AO462" s="45">
        <v>0</v>
      </c>
      <c r="AP462" s="43">
        <v>0</v>
      </c>
      <c r="AQ462" s="46">
        <v>0</v>
      </c>
      <c r="AR462" s="43">
        <v>1557.6</v>
      </c>
      <c r="AS462" s="51"/>
      <c r="AT462" s="43">
        <v>0</v>
      </c>
      <c r="AU462" s="44">
        <v>0</v>
      </c>
      <c r="AV462" s="45">
        <v>0</v>
      </c>
      <c r="AW462" s="43">
        <v>0</v>
      </c>
      <c r="AX462" s="46">
        <v>0</v>
      </c>
      <c r="AY462" s="43">
        <v>1557.6</v>
      </c>
      <c r="AZ462" s="51"/>
      <c r="BA462" s="43">
        <v>0</v>
      </c>
      <c r="BB462" s="44">
        <v>0</v>
      </c>
      <c r="BC462" s="45">
        <v>0</v>
      </c>
      <c r="BD462" s="43">
        <v>0</v>
      </c>
      <c r="BE462" s="46">
        <v>0</v>
      </c>
      <c r="BF462" s="43">
        <v>1557.6</v>
      </c>
      <c r="BG462" s="51"/>
      <c r="BH462" s="43">
        <v>0</v>
      </c>
      <c r="BI462" s="44">
        <v>0</v>
      </c>
      <c r="BJ462" s="45">
        <v>0</v>
      </c>
      <c r="BK462" s="43">
        <v>0</v>
      </c>
      <c r="BL462" s="46">
        <v>0</v>
      </c>
      <c r="BM462" s="43">
        <v>1557.6</v>
      </c>
      <c r="BN462" s="51"/>
      <c r="BO462" s="43">
        <v>0</v>
      </c>
      <c r="BP462" s="44">
        <v>0</v>
      </c>
      <c r="BQ462" s="45">
        <v>0</v>
      </c>
      <c r="BR462" s="43">
        <v>0</v>
      </c>
      <c r="BS462" s="46">
        <v>0</v>
      </c>
      <c r="BT462" s="43">
        <v>1557.6</v>
      </c>
      <c r="BU462" s="51"/>
      <c r="BV462" s="43">
        <v>0</v>
      </c>
      <c r="BW462" s="44">
        <v>0</v>
      </c>
      <c r="BX462" s="45">
        <v>0</v>
      </c>
      <c r="BY462" s="43">
        <v>0</v>
      </c>
      <c r="BZ462" s="46">
        <v>0</v>
      </c>
      <c r="CA462" s="43">
        <v>1557.6</v>
      </c>
      <c r="CB462" s="51"/>
      <c r="CC462" s="43">
        <v>0</v>
      </c>
      <c r="CD462" s="44">
        <v>0</v>
      </c>
      <c r="CE462" s="45">
        <v>0</v>
      </c>
      <c r="CF462" s="43">
        <v>0</v>
      </c>
      <c r="CG462" s="46">
        <v>0</v>
      </c>
      <c r="CH462" s="43">
        <v>1557.6</v>
      </c>
      <c r="CI462" s="51"/>
      <c r="CJ462" s="43">
        <v>0</v>
      </c>
      <c r="CK462" s="44">
        <v>0</v>
      </c>
      <c r="CL462" s="45">
        <v>0</v>
      </c>
      <c r="CM462" s="43">
        <v>0</v>
      </c>
      <c r="CN462" s="46">
        <v>0</v>
      </c>
      <c r="CO462" s="43">
        <v>1557.6</v>
      </c>
      <c r="CP462" s="51"/>
      <c r="CQ462" s="43">
        <v>0</v>
      </c>
      <c r="CR462" s="44">
        <v>0</v>
      </c>
      <c r="CS462" s="45">
        <v>0</v>
      </c>
      <c r="CT462" s="43">
        <v>0</v>
      </c>
      <c r="CU462" s="46">
        <v>0</v>
      </c>
      <c r="CV462" s="43">
        <v>1557.6</v>
      </c>
      <c r="CW462" s="51"/>
      <c r="CX462" s="43">
        <v>0</v>
      </c>
      <c r="CY462" s="44">
        <v>0</v>
      </c>
      <c r="CZ462" s="45">
        <v>0</v>
      </c>
      <c r="DA462" s="43">
        <v>0</v>
      </c>
      <c r="DB462" s="46">
        <v>0</v>
      </c>
      <c r="DC462" s="43">
        <v>1557.6</v>
      </c>
      <c r="DD462" s="51"/>
      <c r="DE462" s="43">
        <v>0</v>
      </c>
      <c r="DF462" s="44">
        <v>0</v>
      </c>
      <c r="DG462" s="45">
        <v>0</v>
      </c>
      <c r="DH462" s="43">
        <v>0</v>
      </c>
      <c r="DI462" s="46">
        <v>0</v>
      </c>
      <c r="DJ462" s="43">
        <v>1557.6</v>
      </c>
      <c r="DK462" s="51"/>
      <c r="DL462" s="43">
        <v>0</v>
      </c>
      <c r="DM462" s="44">
        <v>0</v>
      </c>
      <c r="DN462" s="45">
        <v>0</v>
      </c>
      <c r="DO462" s="43">
        <v>0</v>
      </c>
      <c r="DP462" s="46">
        <v>0</v>
      </c>
      <c r="DQ462" s="43">
        <v>1557.6</v>
      </c>
      <c r="DR462" s="45">
        <v>0</v>
      </c>
      <c r="DS462" s="45">
        <v>0</v>
      </c>
      <c r="DT462" s="45"/>
      <c r="DU462" s="45">
        <v>30</v>
      </c>
      <c r="DV462" s="43">
        <v>0</v>
      </c>
      <c r="DW462" s="43">
        <v>0</v>
      </c>
      <c r="DX462" s="43">
        <v>0</v>
      </c>
      <c r="DY462" s="50">
        <v>1557.6000000000001</v>
      </c>
      <c r="DZ462" s="50">
        <v>0</v>
      </c>
      <c r="EA462" s="52" t="s">
        <v>2076</v>
      </c>
      <c r="EB462" s="82"/>
      <c r="EC462" s="83"/>
      <c r="ED462" s="83"/>
      <c r="EE462" s="83"/>
      <c r="EF462" s="83"/>
      <c r="EG462" s="83"/>
      <c r="EH462" s="83"/>
      <c r="EI462" s="83"/>
    </row>
    <row r="463" spans="1:139" ht="38.25" customHeight="1" outlineLevel="1" x14ac:dyDescent="0.25">
      <c r="A463" s="37" t="s">
        <v>1236</v>
      </c>
      <c r="B463" s="38" t="s">
        <v>1237</v>
      </c>
      <c r="C463" s="37" t="s">
        <v>53</v>
      </c>
      <c r="D463" s="37" t="s">
        <v>1238</v>
      </c>
      <c r="E463" s="39" t="s">
        <v>55</v>
      </c>
      <c r="F463" s="39">
        <v>0</v>
      </c>
      <c r="G463" s="40">
        <v>152.91</v>
      </c>
      <c r="H463" s="40">
        <v>191.47</v>
      </c>
      <c r="I463" s="41">
        <v>0</v>
      </c>
      <c r="J463" s="53">
        <v>0</v>
      </c>
      <c r="K463" s="43">
        <v>0</v>
      </c>
      <c r="L463" s="44" t="e">
        <v>#DIV/0!</v>
      </c>
      <c r="M463" s="45">
        <v>0</v>
      </c>
      <c r="N463" s="43">
        <v>0</v>
      </c>
      <c r="O463" s="46" t="e">
        <v>#DIV/0!</v>
      </c>
      <c r="P463" s="43">
        <v>0</v>
      </c>
      <c r="Q463" s="53"/>
      <c r="R463" s="43">
        <v>0</v>
      </c>
      <c r="S463" s="44" t="e">
        <v>#DIV/0!</v>
      </c>
      <c r="T463" s="48">
        <v>0</v>
      </c>
      <c r="U463" s="43">
        <v>0</v>
      </c>
      <c r="V463" s="46" t="e">
        <v>#DIV/0!</v>
      </c>
      <c r="W463" s="43">
        <v>0</v>
      </c>
      <c r="X463" s="53"/>
      <c r="Y463" s="43">
        <v>0</v>
      </c>
      <c r="Z463" s="44" t="e">
        <v>#DIV/0!</v>
      </c>
      <c r="AA463" s="45">
        <v>0</v>
      </c>
      <c r="AB463" s="43">
        <v>0</v>
      </c>
      <c r="AC463" s="46" t="e">
        <v>#DIV/0!</v>
      </c>
      <c r="AD463" s="43">
        <v>0</v>
      </c>
      <c r="AE463" s="53"/>
      <c r="AF463" s="43">
        <v>0</v>
      </c>
      <c r="AG463" s="44" t="e">
        <v>#DIV/0!</v>
      </c>
      <c r="AH463" s="45">
        <v>0</v>
      </c>
      <c r="AI463" s="43">
        <v>0</v>
      </c>
      <c r="AJ463" s="46" t="e">
        <v>#DIV/0!</v>
      </c>
      <c r="AK463" s="43">
        <v>0</v>
      </c>
      <c r="AL463" s="53"/>
      <c r="AM463" s="43">
        <v>0</v>
      </c>
      <c r="AN463" s="44" t="e">
        <v>#DIV/0!</v>
      </c>
      <c r="AO463" s="45">
        <v>0</v>
      </c>
      <c r="AP463" s="43">
        <v>0</v>
      </c>
      <c r="AQ463" s="46" t="e">
        <v>#DIV/0!</v>
      </c>
      <c r="AR463" s="43">
        <v>0</v>
      </c>
      <c r="AS463" s="53"/>
      <c r="AT463" s="43">
        <v>0</v>
      </c>
      <c r="AU463" s="44" t="e">
        <v>#DIV/0!</v>
      </c>
      <c r="AV463" s="45">
        <v>0</v>
      </c>
      <c r="AW463" s="43">
        <v>0</v>
      </c>
      <c r="AX463" s="46" t="e">
        <v>#DIV/0!</v>
      </c>
      <c r="AY463" s="43">
        <v>0</v>
      </c>
      <c r="AZ463" s="53"/>
      <c r="BA463" s="43">
        <v>0</v>
      </c>
      <c r="BB463" s="44" t="e">
        <v>#DIV/0!</v>
      </c>
      <c r="BC463" s="45">
        <v>0</v>
      </c>
      <c r="BD463" s="43">
        <v>0</v>
      </c>
      <c r="BE463" s="46" t="e">
        <v>#DIV/0!</v>
      </c>
      <c r="BF463" s="43">
        <v>0</v>
      </c>
      <c r="BG463" s="53"/>
      <c r="BH463" s="43">
        <v>0</v>
      </c>
      <c r="BI463" s="44" t="e">
        <v>#DIV/0!</v>
      </c>
      <c r="BJ463" s="45">
        <v>0</v>
      </c>
      <c r="BK463" s="43">
        <v>0</v>
      </c>
      <c r="BL463" s="46" t="e">
        <v>#DIV/0!</v>
      </c>
      <c r="BM463" s="43">
        <v>0</v>
      </c>
      <c r="BN463" s="53"/>
      <c r="BO463" s="43">
        <v>0</v>
      </c>
      <c r="BP463" s="44" t="e">
        <v>#DIV/0!</v>
      </c>
      <c r="BQ463" s="45">
        <v>0</v>
      </c>
      <c r="BR463" s="43">
        <v>0</v>
      </c>
      <c r="BS463" s="46" t="e">
        <v>#DIV/0!</v>
      </c>
      <c r="BT463" s="43">
        <v>0</v>
      </c>
      <c r="BU463" s="53"/>
      <c r="BV463" s="43">
        <v>0</v>
      </c>
      <c r="BW463" s="44" t="e">
        <v>#DIV/0!</v>
      </c>
      <c r="BX463" s="45">
        <v>0</v>
      </c>
      <c r="BY463" s="43">
        <v>0</v>
      </c>
      <c r="BZ463" s="46" t="e">
        <v>#DIV/0!</v>
      </c>
      <c r="CA463" s="43">
        <v>0</v>
      </c>
      <c r="CB463" s="53"/>
      <c r="CC463" s="43">
        <v>0</v>
      </c>
      <c r="CD463" s="44" t="e">
        <v>#DIV/0!</v>
      </c>
      <c r="CE463" s="45">
        <v>0</v>
      </c>
      <c r="CF463" s="43">
        <v>0</v>
      </c>
      <c r="CG463" s="46" t="e">
        <v>#DIV/0!</v>
      </c>
      <c r="CH463" s="43">
        <v>0</v>
      </c>
      <c r="CI463" s="53"/>
      <c r="CJ463" s="43">
        <v>0</v>
      </c>
      <c r="CK463" s="44" t="e">
        <v>#DIV/0!</v>
      </c>
      <c r="CL463" s="45">
        <v>0</v>
      </c>
      <c r="CM463" s="43">
        <v>0</v>
      </c>
      <c r="CN463" s="46">
        <v>0</v>
      </c>
      <c r="CO463" s="43">
        <v>0</v>
      </c>
      <c r="CP463" s="53"/>
      <c r="CQ463" s="43">
        <v>0</v>
      </c>
      <c r="CR463" s="44" t="e">
        <v>#DIV/0!</v>
      </c>
      <c r="CS463" s="45">
        <v>0</v>
      </c>
      <c r="CT463" s="43">
        <v>0</v>
      </c>
      <c r="CU463" s="46" t="e">
        <v>#DIV/0!</v>
      </c>
      <c r="CV463" s="43">
        <v>0</v>
      </c>
      <c r="CW463" s="53"/>
      <c r="CX463" s="43">
        <v>0</v>
      </c>
      <c r="CY463" s="44" t="e">
        <v>#DIV/0!</v>
      </c>
      <c r="CZ463" s="45">
        <v>0</v>
      </c>
      <c r="DA463" s="43">
        <v>0</v>
      </c>
      <c r="DB463" s="46" t="e">
        <v>#DIV/0!</v>
      </c>
      <c r="DC463" s="43">
        <v>0</v>
      </c>
      <c r="DD463" s="53"/>
      <c r="DE463" s="43">
        <v>0</v>
      </c>
      <c r="DF463" s="44" t="e">
        <v>#DIV/0!</v>
      </c>
      <c r="DG463" s="45">
        <v>0</v>
      </c>
      <c r="DH463" s="43">
        <v>0</v>
      </c>
      <c r="DI463" s="46" t="e">
        <v>#DIV/0!</v>
      </c>
      <c r="DJ463" s="43">
        <v>0</v>
      </c>
      <c r="DK463" s="53"/>
      <c r="DL463" s="43">
        <v>0</v>
      </c>
      <c r="DM463" s="44" t="e">
        <v>#DIV/0!</v>
      </c>
      <c r="DN463" s="45">
        <v>0</v>
      </c>
      <c r="DO463" s="43">
        <v>0</v>
      </c>
      <c r="DP463" s="46" t="e">
        <v>#DIV/0!</v>
      </c>
      <c r="DQ463" s="43">
        <v>0</v>
      </c>
      <c r="DR463" s="45">
        <v>0</v>
      </c>
      <c r="DS463" s="45"/>
      <c r="DT463" s="45"/>
      <c r="DU463" s="45">
        <v>0</v>
      </c>
      <c r="DV463" s="43">
        <v>0</v>
      </c>
      <c r="DW463" s="43"/>
      <c r="DX463" s="43">
        <v>0</v>
      </c>
      <c r="DY463" s="50">
        <v>0</v>
      </c>
      <c r="DZ463" s="50">
        <v>0</v>
      </c>
      <c r="EA463" s="52"/>
      <c r="EB463" s="82"/>
      <c r="EC463" s="83"/>
      <c r="ED463" s="83"/>
      <c r="EE463" s="83"/>
      <c r="EF463" s="83"/>
      <c r="EG463" s="83"/>
      <c r="EH463" s="83"/>
      <c r="EI463" s="83"/>
    </row>
    <row r="464" spans="1:139" ht="15" customHeight="1" x14ac:dyDescent="0.25">
      <c r="A464" s="29">
        <v>10</v>
      </c>
      <c r="B464" s="29"/>
      <c r="C464" s="29"/>
      <c r="D464" s="29" t="s">
        <v>1239</v>
      </c>
      <c r="E464" s="29"/>
      <c r="F464" s="29"/>
      <c r="G464" s="31"/>
      <c r="H464" s="31"/>
      <c r="I464" s="32">
        <v>0</v>
      </c>
      <c r="J464" s="33"/>
      <c r="K464" s="32">
        <v>0</v>
      </c>
      <c r="L464" s="34" t="e">
        <v>#DIV/0!</v>
      </c>
      <c r="M464" s="35"/>
      <c r="N464" s="32">
        <v>0</v>
      </c>
      <c r="O464" s="36" t="e">
        <v>#DIV/0!</v>
      </c>
      <c r="P464" s="32">
        <v>23027.430000000004</v>
      </c>
      <c r="Q464" s="33"/>
      <c r="R464" s="32">
        <v>0</v>
      </c>
      <c r="S464" s="34" t="e">
        <v>#DIV/0!</v>
      </c>
      <c r="T464" s="35"/>
      <c r="U464" s="32">
        <v>0</v>
      </c>
      <c r="V464" s="36" t="e">
        <v>#DIV/0!</v>
      </c>
      <c r="W464" s="32">
        <v>23027.430000000004</v>
      </c>
      <c r="X464" s="33"/>
      <c r="Y464" s="32">
        <v>0</v>
      </c>
      <c r="Z464" s="34" t="e">
        <v>#DIV/0!</v>
      </c>
      <c r="AA464" s="35"/>
      <c r="AB464" s="32">
        <v>0</v>
      </c>
      <c r="AC464" s="36" t="e">
        <v>#DIV/0!</v>
      </c>
      <c r="AD464" s="32">
        <v>23027.430000000004</v>
      </c>
      <c r="AE464" s="33"/>
      <c r="AF464" s="32">
        <v>0</v>
      </c>
      <c r="AG464" s="34" t="e">
        <v>#DIV/0!</v>
      </c>
      <c r="AH464" s="35"/>
      <c r="AI464" s="32">
        <v>0</v>
      </c>
      <c r="AJ464" s="36" t="e">
        <v>#DIV/0!</v>
      </c>
      <c r="AK464" s="32">
        <v>23027.430000000004</v>
      </c>
      <c r="AL464" s="33"/>
      <c r="AM464" s="32">
        <v>0</v>
      </c>
      <c r="AN464" s="34" t="e">
        <v>#DIV/0!</v>
      </c>
      <c r="AO464" s="35"/>
      <c r="AP464" s="32">
        <v>0</v>
      </c>
      <c r="AQ464" s="36" t="e">
        <v>#DIV/0!</v>
      </c>
      <c r="AR464" s="32">
        <v>23027.430000000004</v>
      </c>
      <c r="AS464" s="33"/>
      <c r="AT464" s="32">
        <v>0</v>
      </c>
      <c r="AU464" s="34" t="e">
        <v>#DIV/0!</v>
      </c>
      <c r="AV464" s="35"/>
      <c r="AW464" s="32">
        <v>0</v>
      </c>
      <c r="AX464" s="36" t="e">
        <v>#DIV/0!</v>
      </c>
      <c r="AY464" s="32">
        <v>23027.430000000004</v>
      </c>
      <c r="AZ464" s="33"/>
      <c r="BA464" s="32">
        <v>0</v>
      </c>
      <c r="BB464" s="34" t="e">
        <v>#DIV/0!</v>
      </c>
      <c r="BC464" s="35"/>
      <c r="BD464" s="32">
        <v>0</v>
      </c>
      <c r="BE464" s="36" t="e">
        <v>#DIV/0!</v>
      </c>
      <c r="BF464" s="32">
        <v>23027.430000000004</v>
      </c>
      <c r="BG464" s="33"/>
      <c r="BH464" s="32">
        <v>0</v>
      </c>
      <c r="BI464" s="34" t="e">
        <v>#DIV/0!</v>
      </c>
      <c r="BJ464" s="35"/>
      <c r="BK464" s="32">
        <v>0</v>
      </c>
      <c r="BL464" s="36" t="e">
        <v>#DIV/0!</v>
      </c>
      <c r="BM464" s="32">
        <v>23027.430000000004</v>
      </c>
      <c r="BN464" s="33"/>
      <c r="BO464" s="32">
        <v>0</v>
      </c>
      <c r="BP464" s="34" t="e">
        <v>#DIV/0!</v>
      </c>
      <c r="BQ464" s="35"/>
      <c r="BR464" s="32">
        <v>0</v>
      </c>
      <c r="BS464" s="36" t="e">
        <v>#DIV/0!</v>
      </c>
      <c r="BT464" s="32">
        <v>23027.430000000004</v>
      </c>
      <c r="BU464" s="33"/>
      <c r="BV464" s="32">
        <v>0</v>
      </c>
      <c r="BW464" s="34" t="e">
        <v>#DIV/0!</v>
      </c>
      <c r="BX464" s="35"/>
      <c r="BY464" s="32">
        <v>0</v>
      </c>
      <c r="BZ464" s="36" t="e">
        <v>#DIV/0!</v>
      </c>
      <c r="CA464" s="32">
        <v>23027.430000000004</v>
      </c>
      <c r="CB464" s="33"/>
      <c r="CC464" s="32">
        <v>6995.0199999999986</v>
      </c>
      <c r="CD464" s="34" t="e">
        <v>#DIV/0!</v>
      </c>
      <c r="CE464" s="35"/>
      <c r="CF464" s="32">
        <v>6995.0199999999986</v>
      </c>
      <c r="CG464" s="36" t="e">
        <v>#DIV/0!</v>
      </c>
      <c r="CH464" s="32">
        <v>16032.41</v>
      </c>
      <c r="CI464" s="33"/>
      <c r="CJ464" s="32">
        <v>2249.3200000000002</v>
      </c>
      <c r="CK464" s="34" t="e">
        <v>#DIV/0!</v>
      </c>
      <c r="CL464" s="35"/>
      <c r="CM464" s="32">
        <v>9244.34</v>
      </c>
      <c r="CN464" s="36">
        <v>0</v>
      </c>
      <c r="CO464" s="32">
        <v>13783.09</v>
      </c>
      <c r="CP464" s="33"/>
      <c r="CQ464" s="32">
        <v>7042.0250000000005</v>
      </c>
      <c r="CR464" s="34"/>
      <c r="CS464" s="35"/>
      <c r="CT464" s="32">
        <v>16286.365</v>
      </c>
      <c r="CU464" s="36"/>
      <c r="CV464" s="32">
        <v>6741.0650000000005</v>
      </c>
      <c r="CW464" s="33"/>
      <c r="CX464" s="32">
        <v>85.5</v>
      </c>
      <c r="CY464" s="34"/>
      <c r="CZ464" s="35"/>
      <c r="DA464" s="32">
        <v>16371.865000000002</v>
      </c>
      <c r="DB464" s="36"/>
      <c r="DC464" s="32">
        <v>6655.5650000000005</v>
      </c>
      <c r="DD464" s="33"/>
      <c r="DE464" s="32">
        <v>0</v>
      </c>
      <c r="DF464" s="34"/>
      <c r="DG464" s="35"/>
      <c r="DH464" s="32">
        <v>16371.865000000002</v>
      </c>
      <c r="DI464" s="36"/>
      <c r="DJ464" s="32">
        <v>6655.5650000000005</v>
      </c>
      <c r="DK464" s="33"/>
      <c r="DL464" s="32">
        <v>2652.64</v>
      </c>
      <c r="DM464" s="34"/>
      <c r="DN464" s="35"/>
      <c r="DO464" s="32">
        <v>19024.505000000001</v>
      </c>
      <c r="DP464" s="36"/>
      <c r="DQ464" s="32">
        <v>4002.9250000000002</v>
      </c>
      <c r="DR464" s="35"/>
      <c r="DS464" s="35"/>
      <c r="DT464" s="35"/>
      <c r="DU464" s="35"/>
      <c r="DV464" s="32">
        <v>2293.4999999999995</v>
      </c>
      <c r="DW464" s="32">
        <v>0</v>
      </c>
      <c r="DX464" s="32">
        <v>155.63999999999999</v>
      </c>
      <c r="DY464" s="32">
        <v>1553.7800000000002</v>
      </c>
      <c r="DZ464" s="32">
        <v>172.47119999999998</v>
      </c>
      <c r="EA464" s="34"/>
      <c r="EB464" s="82"/>
      <c r="EC464" s="83"/>
      <c r="ED464" s="83"/>
      <c r="EE464" s="83"/>
      <c r="EF464" s="83"/>
      <c r="EG464" s="83"/>
      <c r="EH464" s="83"/>
      <c r="EI464" s="83"/>
    </row>
    <row r="465" spans="1:139" ht="51" customHeight="1" outlineLevel="1" x14ac:dyDescent="0.25">
      <c r="A465" s="37" t="s">
        <v>1240</v>
      </c>
      <c r="B465" s="38" t="s">
        <v>354</v>
      </c>
      <c r="C465" s="37" t="s">
        <v>53</v>
      </c>
      <c r="D465" s="37" t="s">
        <v>355</v>
      </c>
      <c r="E465" s="39" t="s">
        <v>130</v>
      </c>
      <c r="F465" s="39">
        <v>78.5</v>
      </c>
      <c r="G465" s="40">
        <v>12.02</v>
      </c>
      <c r="H465" s="40">
        <v>15.05</v>
      </c>
      <c r="I465" s="41">
        <v>1181.425</v>
      </c>
      <c r="J465" s="42"/>
      <c r="K465" s="43">
        <v>0</v>
      </c>
      <c r="L465" s="44">
        <v>0</v>
      </c>
      <c r="M465" s="45">
        <v>0</v>
      </c>
      <c r="N465" s="43">
        <v>0</v>
      </c>
      <c r="O465" s="46">
        <v>0</v>
      </c>
      <c r="P465" s="43">
        <v>1181.425</v>
      </c>
      <c r="Q465" s="42"/>
      <c r="R465" s="43">
        <v>0</v>
      </c>
      <c r="S465" s="44">
        <v>0</v>
      </c>
      <c r="T465" s="48">
        <v>0</v>
      </c>
      <c r="U465" s="43">
        <v>0</v>
      </c>
      <c r="V465" s="46">
        <v>0</v>
      </c>
      <c r="W465" s="43">
        <v>1181.425</v>
      </c>
      <c r="X465" s="42"/>
      <c r="Y465" s="43">
        <v>0</v>
      </c>
      <c r="Z465" s="44">
        <v>0</v>
      </c>
      <c r="AA465" s="45">
        <v>0</v>
      </c>
      <c r="AB465" s="43">
        <v>0</v>
      </c>
      <c r="AC465" s="46">
        <v>0</v>
      </c>
      <c r="AD465" s="43">
        <v>1181.425</v>
      </c>
      <c r="AE465" s="42"/>
      <c r="AF465" s="43">
        <v>0</v>
      </c>
      <c r="AG465" s="44">
        <v>0</v>
      </c>
      <c r="AH465" s="45">
        <v>0</v>
      </c>
      <c r="AI465" s="43">
        <v>0</v>
      </c>
      <c r="AJ465" s="46">
        <v>0</v>
      </c>
      <c r="AK465" s="43">
        <v>1181.425</v>
      </c>
      <c r="AL465" s="42"/>
      <c r="AM465" s="43">
        <v>0</v>
      </c>
      <c r="AN465" s="44">
        <v>0</v>
      </c>
      <c r="AO465" s="45">
        <v>0</v>
      </c>
      <c r="AP465" s="43">
        <v>0</v>
      </c>
      <c r="AQ465" s="46">
        <v>0</v>
      </c>
      <c r="AR465" s="43">
        <v>1181.425</v>
      </c>
      <c r="AS465" s="42"/>
      <c r="AT465" s="43">
        <v>0</v>
      </c>
      <c r="AU465" s="44">
        <v>0</v>
      </c>
      <c r="AV465" s="45">
        <v>0</v>
      </c>
      <c r="AW465" s="43">
        <v>0</v>
      </c>
      <c r="AX465" s="46">
        <v>0</v>
      </c>
      <c r="AY465" s="43">
        <v>1181.425</v>
      </c>
      <c r="AZ465" s="42"/>
      <c r="BA465" s="43">
        <v>0</v>
      </c>
      <c r="BB465" s="44">
        <v>0</v>
      </c>
      <c r="BC465" s="45">
        <v>0</v>
      </c>
      <c r="BD465" s="43">
        <v>0</v>
      </c>
      <c r="BE465" s="46">
        <v>0</v>
      </c>
      <c r="BF465" s="43">
        <v>1181.425</v>
      </c>
      <c r="BG465" s="42"/>
      <c r="BH465" s="43">
        <v>0</v>
      </c>
      <c r="BI465" s="44">
        <v>0</v>
      </c>
      <c r="BJ465" s="45">
        <v>0</v>
      </c>
      <c r="BK465" s="43">
        <v>0</v>
      </c>
      <c r="BL465" s="46">
        <v>0</v>
      </c>
      <c r="BM465" s="43">
        <v>1181.425</v>
      </c>
      <c r="BN465" s="42"/>
      <c r="BO465" s="43">
        <v>0</v>
      </c>
      <c r="BP465" s="44">
        <v>0</v>
      </c>
      <c r="BQ465" s="45">
        <v>0</v>
      </c>
      <c r="BR465" s="43">
        <v>0</v>
      </c>
      <c r="BS465" s="46">
        <v>0</v>
      </c>
      <c r="BT465" s="43">
        <v>1181.425</v>
      </c>
      <c r="BU465" s="42"/>
      <c r="BV465" s="43">
        <v>0</v>
      </c>
      <c r="BW465" s="44">
        <v>0</v>
      </c>
      <c r="BX465" s="45">
        <v>0</v>
      </c>
      <c r="BY465" s="43">
        <v>0</v>
      </c>
      <c r="BZ465" s="46">
        <v>0</v>
      </c>
      <c r="CA465" s="43">
        <v>1181.425</v>
      </c>
      <c r="CB465" s="42"/>
      <c r="CC465" s="43">
        <v>0</v>
      </c>
      <c r="CD465" s="44">
        <v>0</v>
      </c>
      <c r="CE465" s="45">
        <v>0</v>
      </c>
      <c r="CF465" s="43">
        <v>0</v>
      </c>
      <c r="CG465" s="46">
        <v>0</v>
      </c>
      <c r="CH465" s="43">
        <v>1181.425</v>
      </c>
      <c r="CI465" s="42">
        <v>73</v>
      </c>
      <c r="CJ465" s="43">
        <v>1098.6500000000001</v>
      </c>
      <c r="CK465" s="44">
        <v>0.9299363057324842</v>
      </c>
      <c r="CL465" s="45">
        <v>73</v>
      </c>
      <c r="CM465" s="43">
        <v>1098.6500000000001</v>
      </c>
      <c r="CN465" s="46">
        <v>0.9299363057324842</v>
      </c>
      <c r="CO465" s="43">
        <v>82.774999999999864</v>
      </c>
      <c r="CP465" s="42">
        <v>5.5</v>
      </c>
      <c r="CQ465" s="43">
        <v>82.775000000000006</v>
      </c>
      <c r="CR465" s="44">
        <v>7.0063694267515936E-2</v>
      </c>
      <c r="CS465" s="45">
        <v>78.5</v>
      </c>
      <c r="CT465" s="43">
        <v>1181.4250000000002</v>
      </c>
      <c r="CU465" s="46">
        <v>1.0000000000000002</v>
      </c>
      <c r="CV465" s="43">
        <v>0</v>
      </c>
      <c r="CW465" s="42"/>
      <c r="CX465" s="43">
        <v>0</v>
      </c>
      <c r="CY465" s="44">
        <v>0</v>
      </c>
      <c r="CZ465" s="45">
        <v>78.5</v>
      </c>
      <c r="DA465" s="43">
        <v>1181.4250000000002</v>
      </c>
      <c r="DB465" s="46">
        <v>1.0000000000000002</v>
      </c>
      <c r="DC465" s="43">
        <v>0</v>
      </c>
      <c r="DD465" s="42"/>
      <c r="DE465" s="43">
        <v>0</v>
      </c>
      <c r="DF465" s="44">
        <v>0</v>
      </c>
      <c r="DG465" s="45">
        <v>78.5</v>
      </c>
      <c r="DH465" s="43">
        <v>1181.4250000000002</v>
      </c>
      <c r="DI465" s="46">
        <v>1.0000000000000002</v>
      </c>
      <c r="DJ465" s="43">
        <v>0</v>
      </c>
      <c r="DK465" s="42"/>
      <c r="DL465" s="43">
        <v>0</v>
      </c>
      <c r="DM465" s="44">
        <v>0</v>
      </c>
      <c r="DN465" s="45">
        <v>78.5</v>
      </c>
      <c r="DO465" s="43">
        <v>1181.4250000000002</v>
      </c>
      <c r="DP465" s="46">
        <v>1.0000000000000002</v>
      </c>
      <c r="DQ465" s="43">
        <v>0</v>
      </c>
      <c r="DR465" s="45">
        <v>0</v>
      </c>
      <c r="DS465" s="45">
        <v>0</v>
      </c>
      <c r="DT465" s="45"/>
      <c r="DU465" s="45">
        <v>0</v>
      </c>
      <c r="DV465" s="43">
        <v>0</v>
      </c>
      <c r="DW465" s="43">
        <v>0</v>
      </c>
      <c r="DX465" s="43">
        <v>0</v>
      </c>
      <c r="DY465" s="50">
        <v>0</v>
      </c>
      <c r="DZ465" s="50">
        <v>0</v>
      </c>
      <c r="EA465" s="52" t="s">
        <v>2076</v>
      </c>
      <c r="EB465" s="82"/>
      <c r="EC465" s="83"/>
      <c r="ED465" s="83"/>
      <c r="EE465" s="83"/>
      <c r="EF465" s="83"/>
      <c r="EG465" s="83"/>
      <c r="EH465" s="83"/>
      <c r="EI465" s="83"/>
    </row>
    <row r="466" spans="1:139" ht="51" customHeight="1" outlineLevel="1" x14ac:dyDescent="0.25">
      <c r="A466" s="37" t="s">
        <v>1241</v>
      </c>
      <c r="B466" s="38" t="s">
        <v>391</v>
      </c>
      <c r="C466" s="37" t="s">
        <v>53</v>
      </c>
      <c r="D466" s="37" t="s">
        <v>392</v>
      </c>
      <c r="E466" s="39" t="s">
        <v>130</v>
      </c>
      <c r="F466" s="39">
        <v>78.5</v>
      </c>
      <c r="G466" s="40">
        <v>9.6999999999999993</v>
      </c>
      <c r="H466" s="40">
        <v>12.14</v>
      </c>
      <c r="I466" s="41">
        <v>952.99</v>
      </c>
      <c r="J466" s="51"/>
      <c r="K466" s="43">
        <v>0</v>
      </c>
      <c r="L466" s="44">
        <v>0</v>
      </c>
      <c r="M466" s="45">
        <v>0</v>
      </c>
      <c r="N466" s="43">
        <v>0</v>
      </c>
      <c r="O466" s="46">
        <v>0</v>
      </c>
      <c r="P466" s="43">
        <v>952.99</v>
      </c>
      <c r="Q466" s="51"/>
      <c r="R466" s="43">
        <v>0</v>
      </c>
      <c r="S466" s="44">
        <v>0</v>
      </c>
      <c r="T466" s="48">
        <v>0</v>
      </c>
      <c r="U466" s="43">
        <v>0</v>
      </c>
      <c r="V466" s="46">
        <v>0</v>
      </c>
      <c r="W466" s="43">
        <v>952.99</v>
      </c>
      <c r="X466" s="51"/>
      <c r="Y466" s="43">
        <v>0</v>
      </c>
      <c r="Z466" s="44">
        <v>0</v>
      </c>
      <c r="AA466" s="45">
        <v>0</v>
      </c>
      <c r="AB466" s="43">
        <v>0</v>
      </c>
      <c r="AC466" s="46">
        <v>0</v>
      </c>
      <c r="AD466" s="43">
        <v>952.99</v>
      </c>
      <c r="AE466" s="51"/>
      <c r="AF466" s="43">
        <v>0</v>
      </c>
      <c r="AG466" s="44">
        <v>0</v>
      </c>
      <c r="AH466" s="45">
        <v>0</v>
      </c>
      <c r="AI466" s="43">
        <v>0</v>
      </c>
      <c r="AJ466" s="46">
        <v>0</v>
      </c>
      <c r="AK466" s="43">
        <v>952.99</v>
      </c>
      <c r="AL466" s="51"/>
      <c r="AM466" s="43">
        <v>0</v>
      </c>
      <c r="AN466" s="44">
        <v>0</v>
      </c>
      <c r="AO466" s="45">
        <v>0</v>
      </c>
      <c r="AP466" s="43">
        <v>0</v>
      </c>
      <c r="AQ466" s="46">
        <v>0</v>
      </c>
      <c r="AR466" s="43">
        <v>952.99</v>
      </c>
      <c r="AS466" s="51"/>
      <c r="AT466" s="43">
        <v>0</v>
      </c>
      <c r="AU466" s="44">
        <v>0</v>
      </c>
      <c r="AV466" s="45">
        <v>0</v>
      </c>
      <c r="AW466" s="43">
        <v>0</v>
      </c>
      <c r="AX466" s="46">
        <v>0</v>
      </c>
      <c r="AY466" s="43">
        <v>952.99</v>
      </c>
      <c r="AZ466" s="51"/>
      <c r="BA466" s="43">
        <v>0</v>
      </c>
      <c r="BB466" s="44">
        <v>0</v>
      </c>
      <c r="BC466" s="45">
        <v>0</v>
      </c>
      <c r="BD466" s="43">
        <v>0</v>
      </c>
      <c r="BE466" s="46">
        <v>0</v>
      </c>
      <c r="BF466" s="43">
        <v>952.99</v>
      </c>
      <c r="BG466" s="51"/>
      <c r="BH466" s="43">
        <v>0</v>
      </c>
      <c r="BI466" s="44">
        <v>0</v>
      </c>
      <c r="BJ466" s="45">
        <v>0</v>
      </c>
      <c r="BK466" s="43">
        <v>0</v>
      </c>
      <c r="BL466" s="46">
        <v>0</v>
      </c>
      <c r="BM466" s="43">
        <v>952.99</v>
      </c>
      <c r="BN466" s="51"/>
      <c r="BO466" s="43">
        <v>0</v>
      </c>
      <c r="BP466" s="44">
        <v>0</v>
      </c>
      <c r="BQ466" s="45">
        <v>0</v>
      </c>
      <c r="BR466" s="43">
        <v>0</v>
      </c>
      <c r="BS466" s="46">
        <v>0</v>
      </c>
      <c r="BT466" s="43">
        <v>952.99</v>
      </c>
      <c r="BU466" s="51"/>
      <c r="BV466" s="43">
        <v>0</v>
      </c>
      <c r="BW466" s="44">
        <v>0</v>
      </c>
      <c r="BX466" s="45">
        <v>0</v>
      </c>
      <c r="BY466" s="43">
        <v>0</v>
      </c>
      <c r="BZ466" s="46">
        <v>0</v>
      </c>
      <c r="CA466" s="43">
        <v>952.99</v>
      </c>
      <c r="CB466" s="51"/>
      <c r="CC466" s="43">
        <v>0</v>
      </c>
      <c r="CD466" s="44">
        <v>0</v>
      </c>
      <c r="CE466" s="45">
        <v>0</v>
      </c>
      <c r="CF466" s="43">
        <v>0</v>
      </c>
      <c r="CG466" s="46">
        <v>0</v>
      </c>
      <c r="CH466" s="43">
        <v>952.99</v>
      </c>
      <c r="CI466" s="51">
        <v>73</v>
      </c>
      <c r="CJ466" s="43">
        <v>886.22</v>
      </c>
      <c r="CK466" s="44">
        <v>0.92993630573248409</v>
      </c>
      <c r="CL466" s="45">
        <v>73</v>
      </c>
      <c r="CM466" s="43">
        <v>886.22</v>
      </c>
      <c r="CN466" s="46">
        <v>0.92993630573248409</v>
      </c>
      <c r="CO466" s="43">
        <v>66.769999999999982</v>
      </c>
      <c r="CP466" s="51">
        <v>5.5</v>
      </c>
      <c r="CQ466" s="43">
        <v>66.77000000000001</v>
      </c>
      <c r="CR466" s="44">
        <v>7.0063694267515936E-2</v>
      </c>
      <c r="CS466" s="45">
        <v>78.5</v>
      </c>
      <c r="CT466" s="43">
        <v>952.99</v>
      </c>
      <c r="CU466" s="46">
        <v>1</v>
      </c>
      <c r="CV466" s="43">
        <v>0</v>
      </c>
      <c r="CW466" s="51"/>
      <c r="CX466" s="43">
        <v>0</v>
      </c>
      <c r="CY466" s="44">
        <v>0</v>
      </c>
      <c r="CZ466" s="45">
        <v>78.5</v>
      </c>
      <c r="DA466" s="43">
        <v>952.99</v>
      </c>
      <c r="DB466" s="46">
        <v>1</v>
      </c>
      <c r="DC466" s="43">
        <v>0</v>
      </c>
      <c r="DD466" s="51"/>
      <c r="DE466" s="43">
        <v>0</v>
      </c>
      <c r="DF466" s="44">
        <v>0</v>
      </c>
      <c r="DG466" s="45">
        <v>78.5</v>
      </c>
      <c r="DH466" s="43">
        <v>952.99</v>
      </c>
      <c r="DI466" s="46">
        <v>1</v>
      </c>
      <c r="DJ466" s="43">
        <v>0</v>
      </c>
      <c r="DK466" s="51"/>
      <c r="DL466" s="43">
        <v>0</v>
      </c>
      <c r="DM466" s="44">
        <v>0</v>
      </c>
      <c r="DN466" s="45">
        <v>78.5</v>
      </c>
      <c r="DO466" s="43">
        <v>952.99</v>
      </c>
      <c r="DP466" s="46">
        <v>1</v>
      </c>
      <c r="DQ466" s="43">
        <v>0</v>
      </c>
      <c r="DR466" s="45">
        <v>0</v>
      </c>
      <c r="DS466" s="45">
        <v>0</v>
      </c>
      <c r="DT466" s="45"/>
      <c r="DU466" s="45">
        <v>0</v>
      </c>
      <c r="DV466" s="43">
        <v>0</v>
      </c>
      <c r="DW466" s="43">
        <v>0</v>
      </c>
      <c r="DX466" s="43">
        <v>0</v>
      </c>
      <c r="DY466" s="50">
        <v>0</v>
      </c>
      <c r="DZ466" s="50">
        <v>0</v>
      </c>
      <c r="EA466" s="52" t="s">
        <v>2076</v>
      </c>
      <c r="EB466" s="82"/>
      <c r="EC466" s="83"/>
      <c r="ED466" s="83"/>
      <c r="EE466" s="83"/>
      <c r="EF466" s="83"/>
      <c r="EG466" s="83"/>
      <c r="EH466" s="83"/>
      <c r="EI466" s="83"/>
    </row>
    <row r="467" spans="1:139" ht="38.25" customHeight="1" outlineLevel="1" x14ac:dyDescent="0.25">
      <c r="A467" s="37" t="s">
        <v>1242</v>
      </c>
      <c r="B467" s="38" t="s">
        <v>1243</v>
      </c>
      <c r="C467" s="37" t="s">
        <v>53</v>
      </c>
      <c r="D467" s="37" t="s">
        <v>1244</v>
      </c>
      <c r="E467" s="39" t="s">
        <v>63</v>
      </c>
      <c r="F467" s="39">
        <v>18</v>
      </c>
      <c r="G467" s="40">
        <v>44.34</v>
      </c>
      <c r="H467" s="40">
        <v>55.52</v>
      </c>
      <c r="I467" s="41">
        <v>999.36</v>
      </c>
      <c r="J467" s="51">
        <v>0</v>
      </c>
      <c r="K467" s="43">
        <v>0</v>
      </c>
      <c r="L467" s="44">
        <v>0</v>
      </c>
      <c r="M467" s="45">
        <v>0</v>
      </c>
      <c r="N467" s="43">
        <v>0</v>
      </c>
      <c r="O467" s="46">
        <v>0</v>
      </c>
      <c r="P467" s="43">
        <v>999.36</v>
      </c>
      <c r="Q467" s="51"/>
      <c r="R467" s="43">
        <v>0</v>
      </c>
      <c r="S467" s="44">
        <v>0</v>
      </c>
      <c r="T467" s="48">
        <v>0</v>
      </c>
      <c r="U467" s="43">
        <v>0</v>
      </c>
      <c r="V467" s="46">
        <v>0</v>
      </c>
      <c r="W467" s="43">
        <v>999.36</v>
      </c>
      <c r="X467" s="51"/>
      <c r="Y467" s="43">
        <v>0</v>
      </c>
      <c r="Z467" s="44">
        <v>0</v>
      </c>
      <c r="AA467" s="45">
        <v>0</v>
      </c>
      <c r="AB467" s="43">
        <v>0</v>
      </c>
      <c r="AC467" s="46">
        <v>0</v>
      </c>
      <c r="AD467" s="43">
        <v>999.36</v>
      </c>
      <c r="AE467" s="51"/>
      <c r="AF467" s="43">
        <v>0</v>
      </c>
      <c r="AG467" s="44">
        <v>0</v>
      </c>
      <c r="AH467" s="45">
        <v>0</v>
      </c>
      <c r="AI467" s="43">
        <v>0</v>
      </c>
      <c r="AJ467" s="46">
        <v>0</v>
      </c>
      <c r="AK467" s="43">
        <v>999.36</v>
      </c>
      <c r="AL467" s="51"/>
      <c r="AM467" s="43">
        <v>0</v>
      </c>
      <c r="AN467" s="44">
        <v>0</v>
      </c>
      <c r="AO467" s="45">
        <v>0</v>
      </c>
      <c r="AP467" s="43">
        <v>0</v>
      </c>
      <c r="AQ467" s="46">
        <v>0</v>
      </c>
      <c r="AR467" s="43">
        <v>999.36</v>
      </c>
      <c r="AS467" s="51"/>
      <c r="AT467" s="43">
        <v>0</v>
      </c>
      <c r="AU467" s="44">
        <v>0</v>
      </c>
      <c r="AV467" s="45">
        <v>0</v>
      </c>
      <c r="AW467" s="43">
        <v>0</v>
      </c>
      <c r="AX467" s="46">
        <v>0</v>
      </c>
      <c r="AY467" s="43">
        <v>999.36</v>
      </c>
      <c r="AZ467" s="51"/>
      <c r="BA467" s="43">
        <v>0</v>
      </c>
      <c r="BB467" s="44">
        <v>0</v>
      </c>
      <c r="BC467" s="45">
        <v>0</v>
      </c>
      <c r="BD467" s="43">
        <v>0</v>
      </c>
      <c r="BE467" s="46">
        <v>0</v>
      </c>
      <c r="BF467" s="43">
        <v>999.36</v>
      </c>
      <c r="BG467" s="51"/>
      <c r="BH467" s="43">
        <v>0</v>
      </c>
      <c r="BI467" s="44">
        <v>0</v>
      </c>
      <c r="BJ467" s="45">
        <v>0</v>
      </c>
      <c r="BK467" s="43">
        <v>0</v>
      </c>
      <c r="BL467" s="46">
        <v>0</v>
      </c>
      <c r="BM467" s="43">
        <v>999.36</v>
      </c>
      <c r="BN467" s="51"/>
      <c r="BO467" s="43">
        <v>0</v>
      </c>
      <c r="BP467" s="44">
        <v>0</v>
      </c>
      <c r="BQ467" s="45">
        <v>0</v>
      </c>
      <c r="BR467" s="43">
        <v>0</v>
      </c>
      <c r="BS467" s="46">
        <v>0</v>
      </c>
      <c r="BT467" s="43">
        <v>999.36</v>
      </c>
      <c r="BU467" s="51"/>
      <c r="BV467" s="43">
        <v>0</v>
      </c>
      <c r="BW467" s="44">
        <v>0</v>
      </c>
      <c r="BX467" s="45">
        <v>0</v>
      </c>
      <c r="BY467" s="43">
        <v>0</v>
      </c>
      <c r="BZ467" s="46">
        <v>0</v>
      </c>
      <c r="CA467" s="43">
        <v>999.36</v>
      </c>
      <c r="CB467" s="51">
        <v>11</v>
      </c>
      <c r="CC467" s="43">
        <v>610.72</v>
      </c>
      <c r="CD467" s="44">
        <v>0.61111111111111116</v>
      </c>
      <c r="CE467" s="45">
        <v>11</v>
      </c>
      <c r="CF467" s="43">
        <v>610.72</v>
      </c>
      <c r="CG467" s="46">
        <v>0.61111111111111116</v>
      </c>
      <c r="CH467" s="43">
        <v>388.64</v>
      </c>
      <c r="CI467" s="51"/>
      <c r="CJ467" s="43">
        <v>0</v>
      </c>
      <c r="CK467" s="44">
        <v>0</v>
      </c>
      <c r="CL467" s="45">
        <v>11</v>
      </c>
      <c r="CM467" s="43">
        <v>610.72</v>
      </c>
      <c r="CN467" s="46">
        <v>0.61111111111111116</v>
      </c>
      <c r="CO467" s="43">
        <v>388.64</v>
      </c>
      <c r="CP467" s="68">
        <v>7</v>
      </c>
      <c r="CQ467" s="43">
        <v>388.64000000000004</v>
      </c>
      <c r="CR467" s="44">
        <v>0.38888888888888895</v>
      </c>
      <c r="CS467" s="45">
        <v>18</v>
      </c>
      <c r="CT467" s="43">
        <v>999.36000000000013</v>
      </c>
      <c r="CU467" s="46">
        <v>1.0000000000000002</v>
      </c>
      <c r="CV467" s="43">
        <v>0</v>
      </c>
      <c r="CW467" s="68"/>
      <c r="CX467" s="43">
        <v>0</v>
      </c>
      <c r="CY467" s="44">
        <v>0</v>
      </c>
      <c r="CZ467" s="45">
        <v>18</v>
      </c>
      <c r="DA467" s="43">
        <v>999.36000000000013</v>
      </c>
      <c r="DB467" s="46">
        <v>1.0000000000000002</v>
      </c>
      <c r="DC467" s="43">
        <v>0</v>
      </c>
      <c r="DD467" s="68"/>
      <c r="DE467" s="43">
        <v>0</v>
      </c>
      <c r="DF467" s="44">
        <v>0</v>
      </c>
      <c r="DG467" s="45">
        <v>18</v>
      </c>
      <c r="DH467" s="43">
        <v>999.36000000000013</v>
      </c>
      <c r="DI467" s="46">
        <v>1.0000000000000002</v>
      </c>
      <c r="DJ467" s="43">
        <v>0</v>
      </c>
      <c r="DK467" s="68"/>
      <c r="DL467" s="43">
        <v>0</v>
      </c>
      <c r="DM467" s="44">
        <v>0</v>
      </c>
      <c r="DN467" s="45">
        <v>18</v>
      </c>
      <c r="DO467" s="43">
        <v>999.36000000000013</v>
      </c>
      <c r="DP467" s="46">
        <v>1.0000000000000002</v>
      </c>
      <c r="DQ467" s="43">
        <v>0</v>
      </c>
      <c r="DR467" s="45">
        <v>0</v>
      </c>
      <c r="DS467" s="45">
        <v>0</v>
      </c>
      <c r="DT467" s="45"/>
      <c r="DU467" s="45">
        <v>0</v>
      </c>
      <c r="DV467" s="43">
        <v>0</v>
      </c>
      <c r="DW467" s="43">
        <v>0</v>
      </c>
      <c r="DX467" s="43">
        <v>0</v>
      </c>
      <c r="DY467" s="50">
        <v>0</v>
      </c>
      <c r="DZ467" s="50">
        <v>0</v>
      </c>
      <c r="EA467" s="52" t="s">
        <v>2076</v>
      </c>
      <c r="EB467" s="82"/>
      <c r="EC467" s="83"/>
      <c r="ED467" s="83"/>
      <c r="EE467" s="83"/>
      <c r="EF467" s="83"/>
      <c r="EG467" s="83"/>
      <c r="EH467" s="83"/>
      <c r="EI467" s="83"/>
    </row>
    <row r="468" spans="1:139" ht="15" customHeight="1" outlineLevel="1" x14ac:dyDescent="0.25">
      <c r="A468" s="37" t="s">
        <v>1245</v>
      </c>
      <c r="B468" s="38" t="s">
        <v>866</v>
      </c>
      <c r="C468" s="37" t="s">
        <v>61</v>
      </c>
      <c r="D468" s="37" t="s">
        <v>867</v>
      </c>
      <c r="E468" s="39" t="s">
        <v>130</v>
      </c>
      <c r="F468" s="39">
        <v>82.8</v>
      </c>
      <c r="G468" s="40">
        <v>26.36</v>
      </c>
      <c r="H468" s="40">
        <v>33</v>
      </c>
      <c r="I468" s="41">
        <v>2732.4</v>
      </c>
      <c r="J468" s="51">
        <v>0</v>
      </c>
      <c r="K468" s="43">
        <v>0</v>
      </c>
      <c r="L468" s="44">
        <v>0</v>
      </c>
      <c r="M468" s="45">
        <v>0</v>
      </c>
      <c r="N468" s="43">
        <v>0</v>
      </c>
      <c r="O468" s="46">
        <v>0</v>
      </c>
      <c r="P468" s="43">
        <v>2732.4</v>
      </c>
      <c r="Q468" s="51"/>
      <c r="R468" s="43">
        <v>0</v>
      </c>
      <c r="S468" s="44">
        <v>0</v>
      </c>
      <c r="T468" s="48">
        <v>0</v>
      </c>
      <c r="U468" s="43">
        <v>0</v>
      </c>
      <c r="V468" s="46">
        <v>0</v>
      </c>
      <c r="W468" s="43">
        <v>2732.4</v>
      </c>
      <c r="X468" s="51"/>
      <c r="Y468" s="43">
        <v>0</v>
      </c>
      <c r="Z468" s="44">
        <v>0</v>
      </c>
      <c r="AA468" s="45">
        <v>0</v>
      </c>
      <c r="AB468" s="43">
        <v>0</v>
      </c>
      <c r="AC468" s="46">
        <v>0</v>
      </c>
      <c r="AD468" s="43">
        <v>2732.4</v>
      </c>
      <c r="AE468" s="51"/>
      <c r="AF468" s="43">
        <v>0</v>
      </c>
      <c r="AG468" s="44">
        <v>0</v>
      </c>
      <c r="AH468" s="45">
        <v>0</v>
      </c>
      <c r="AI468" s="43">
        <v>0</v>
      </c>
      <c r="AJ468" s="46">
        <v>0</v>
      </c>
      <c r="AK468" s="43">
        <v>2732.4</v>
      </c>
      <c r="AL468" s="51"/>
      <c r="AM468" s="43">
        <v>0</v>
      </c>
      <c r="AN468" s="44">
        <v>0</v>
      </c>
      <c r="AO468" s="45">
        <v>0</v>
      </c>
      <c r="AP468" s="43">
        <v>0</v>
      </c>
      <c r="AQ468" s="46">
        <v>0</v>
      </c>
      <c r="AR468" s="43">
        <v>2732.4</v>
      </c>
      <c r="AS468" s="51"/>
      <c r="AT468" s="43">
        <v>0</v>
      </c>
      <c r="AU468" s="44">
        <v>0</v>
      </c>
      <c r="AV468" s="45">
        <v>0</v>
      </c>
      <c r="AW468" s="43">
        <v>0</v>
      </c>
      <c r="AX468" s="46">
        <v>0</v>
      </c>
      <c r="AY468" s="43">
        <v>2732.4</v>
      </c>
      <c r="AZ468" s="51"/>
      <c r="BA468" s="43">
        <v>0</v>
      </c>
      <c r="BB468" s="44">
        <v>0</v>
      </c>
      <c r="BC468" s="45">
        <v>0</v>
      </c>
      <c r="BD468" s="43">
        <v>0</v>
      </c>
      <c r="BE468" s="46">
        <v>0</v>
      </c>
      <c r="BF468" s="43">
        <v>2732.4</v>
      </c>
      <c r="BG468" s="51"/>
      <c r="BH468" s="43">
        <v>0</v>
      </c>
      <c r="BI468" s="44">
        <v>0</v>
      </c>
      <c r="BJ468" s="45">
        <v>0</v>
      </c>
      <c r="BK468" s="43">
        <v>0</v>
      </c>
      <c r="BL468" s="46">
        <v>0</v>
      </c>
      <c r="BM468" s="43">
        <v>2732.4</v>
      </c>
      <c r="BN468" s="51"/>
      <c r="BO468" s="43">
        <v>0</v>
      </c>
      <c r="BP468" s="44">
        <v>0</v>
      </c>
      <c r="BQ468" s="45">
        <v>0</v>
      </c>
      <c r="BR468" s="43">
        <v>0</v>
      </c>
      <c r="BS468" s="46">
        <v>0</v>
      </c>
      <c r="BT468" s="43">
        <v>2732.4</v>
      </c>
      <c r="BU468" s="51"/>
      <c r="BV468" s="43">
        <v>0</v>
      </c>
      <c r="BW468" s="44">
        <v>0</v>
      </c>
      <c r="BX468" s="45">
        <v>0</v>
      </c>
      <c r="BY468" s="43">
        <v>0</v>
      </c>
      <c r="BZ468" s="46">
        <v>0</v>
      </c>
      <c r="CA468" s="43">
        <v>2732.4</v>
      </c>
      <c r="CB468" s="51">
        <v>49.8</v>
      </c>
      <c r="CC468" s="43">
        <v>1643.3999999999999</v>
      </c>
      <c r="CD468" s="44">
        <v>0.60144927536231874</v>
      </c>
      <c r="CE468" s="45">
        <v>49.8</v>
      </c>
      <c r="CF468" s="43">
        <v>1643.3999999999999</v>
      </c>
      <c r="CG468" s="46">
        <v>0.60144927536231874</v>
      </c>
      <c r="CH468" s="43">
        <v>1089.0000000000002</v>
      </c>
      <c r="CI468" s="51"/>
      <c r="CJ468" s="43">
        <v>0</v>
      </c>
      <c r="CK468" s="44">
        <v>0</v>
      </c>
      <c r="CL468" s="45">
        <v>49.8</v>
      </c>
      <c r="CM468" s="43">
        <v>1643.3999999999999</v>
      </c>
      <c r="CN468" s="46">
        <v>0.60144927536231874</v>
      </c>
      <c r="CO468" s="43">
        <v>1089.0000000000002</v>
      </c>
      <c r="CP468" s="68">
        <v>28.5</v>
      </c>
      <c r="CQ468" s="43">
        <v>940.5</v>
      </c>
      <c r="CR468" s="44">
        <v>0.34420289855072461</v>
      </c>
      <c r="CS468" s="45">
        <v>78.3</v>
      </c>
      <c r="CT468" s="43">
        <v>2583.8999999999996</v>
      </c>
      <c r="CU468" s="46">
        <v>0.94565217391304335</v>
      </c>
      <c r="CV468" s="43">
        <v>148.50000000000045</v>
      </c>
      <c r="CW468" s="68"/>
      <c r="CX468" s="43">
        <v>0</v>
      </c>
      <c r="CY468" s="44">
        <v>0</v>
      </c>
      <c r="CZ468" s="45">
        <v>78.3</v>
      </c>
      <c r="DA468" s="43">
        <v>2583.8999999999996</v>
      </c>
      <c r="DB468" s="46">
        <v>0.94565217391304335</v>
      </c>
      <c r="DC468" s="43">
        <v>148.50000000000045</v>
      </c>
      <c r="DD468" s="68"/>
      <c r="DE468" s="43">
        <v>0</v>
      </c>
      <c r="DF468" s="44">
        <v>0</v>
      </c>
      <c r="DG468" s="45">
        <v>78.3</v>
      </c>
      <c r="DH468" s="43">
        <v>2583.8999999999996</v>
      </c>
      <c r="DI468" s="46">
        <v>0.94565217391304335</v>
      </c>
      <c r="DJ468" s="43">
        <v>148.50000000000045</v>
      </c>
      <c r="DK468" s="68">
        <v>4.5</v>
      </c>
      <c r="DL468" s="43">
        <v>148.5</v>
      </c>
      <c r="DM468" s="44">
        <v>5.434782608695652E-2</v>
      </c>
      <c r="DN468" s="45">
        <v>82.8</v>
      </c>
      <c r="DO468" s="43">
        <v>2732.3999999999996</v>
      </c>
      <c r="DP468" s="46">
        <v>0.99999999999999989</v>
      </c>
      <c r="DQ468" s="43">
        <v>0</v>
      </c>
      <c r="DR468" s="45">
        <v>0</v>
      </c>
      <c r="DS468" s="45">
        <v>0</v>
      </c>
      <c r="DT468" s="45"/>
      <c r="DU468" s="45">
        <v>0</v>
      </c>
      <c r="DV468" s="43">
        <v>0</v>
      </c>
      <c r="DW468" s="43">
        <v>0</v>
      </c>
      <c r="DX468" s="43">
        <v>0</v>
      </c>
      <c r="DY468" s="50">
        <v>0</v>
      </c>
      <c r="DZ468" s="50">
        <v>0</v>
      </c>
      <c r="EA468" s="52" t="s">
        <v>2076</v>
      </c>
      <c r="EB468" s="82"/>
      <c r="EC468" s="83"/>
      <c r="ED468" s="83"/>
      <c r="EE468" s="83"/>
      <c r="EF468" s="83"/>
      <c r="EG468" s="83"/>
      <c r="EH468" s="83"/>
      <c r="EI468" s="83"/>
    </row>
    <row r="469" spans="1:139" ht="15" customHeight="1" outlineLevel="1" x14ac:dyDescent="0.25">
      <c r="A469" s="37" t="s">
        <v>1246</v>
      </c>
      <c r="B469" s="38" t="s">
        <v>1247</v>
      </c>
      <c r="C469" s="37" t="s">
        <v>61</v>
      </c>
      <c r="D469" s="37" t="s">
        <v>1248</v>
      </c>
      <c r="E469" s="39" t="s">
        <v>130</v>
      </c>
      <c r="F469" s="39">
        <v>78.5</v>
      </c>
      <c r="G469" s="40">
        <v>32.07</v>
      </c>
      <c r="H469" s="40">
        <v>40.15</v>
      </c>
      <c r="I469" s="41">
        <v>3151.7750000000001</v>
      </c>
      <c r="J469" s="51">
        <v>0</v>
      </c>
      <c r="K469" s="43">
        <v>0</v>
      </c>
      <c r="L469" s="44">
        <v>0</v>
      </c>
      <c r="M469" s="45">
        <v>0</v>
      </c>
      <c r="N469" s="43">
        <v>0</v>
      </c>
      <c r="O469" s="46">
        <v>0</v>
      </c>
      <c r="P469" s="43">
        <v>3151.7750000000001</v>
      </c>
      <c r="Q469" s="51"/>
      <c r="R469" s="43">
        <v>0</v>
      </c>
      <c r="S469" s="44">
        <v>0</v>
      </c>
      <c r="T469" s="48">
        <v>0</v>
      </c>
      <c r="U469" s="43">
        <v>0</v>
      </c>
      <c r="V469" s="46">
        <v>0</v>
      </c>
      <c r="W469" s="43">
        <v>3151.7750000000001</v>
      </c>
      <c r="X469" s="51"/>
      <c r="Y469" s="43">
        <v>0</v>
      </c>
      <c r="Z469" s="44">
        <v>0</v>
      </c>
      <c r="AA469" s="45">
        <v>0</v>
      </c>
      <c r="AB469" s="43">
        <v>0</v>
      </c>
      <c r="AC469" s="46">
        <v>0</v>
      </c>
      <c r="AD469" s="43">
        <v>3151.7750000000001</v>
      </c>
      <c r="AE469" s="51"/>
      <c r="AF469" s="43">
        <v>0</v>
      </c>
      <c r="AG469" s="44">
        <v>0</v>
      </c>
      <c r="AH469" s="45">
        <v>0</v>
      </c>
      <c r="AI469" s="43">
        <v>0</v>
      </c>
      <c r="AJ469" s="46">
        <v>0</v>
      </c>
      <c r="AK469" s="43">
        <v>3151.7750000000001</v>
      </c>
      <c r="AL469" s="51"/>
      <c r="AM469" s="43">
        <v>0</v>
      </c>
      <c r="AN469" s="44">
        <v>0</v>
      </c>
      <c r="AO469" s="45">
        <v>0</v>
      </c>
      <c r="AP469" s="43">
        <v>0</v>
      </c>
      <c r="AQ469" s="46">
        <v>0</v>
      </c>
      <c r="AR469" s="43">
        <v>3151.7750000000001</v>
      </c>
      <c r="AS469" s="51"/>
      <c r="AT469" s="43">
        <v>0</v>
      </c>
      <c r="AU469" s="44">
        <v>0</v>
      </c>
      <c r="AV469" s="45">
        <v>0</v>
      </c>
      <c r="AW469" s="43">
        <v>0</v>
      </c>
      <c r="AX469" s="46">
        <v>0</v>
      </c>
      <c r="AY469" s="43">
        <v>3151.7750000000001</v>
      </c>
      <c r="AZ469" s="51"/>
      <c r="BA469" s="43">
        <v>0</v>
      </c>
      <c r="BB469" s="44">
        <v>0</v>
      </c>
      <c r="BC469" s="45">
        <v>0</v>
      </c>
      <c r="BD469" s="43">
        <v>0</v>
      </c>
      <c r="BE469" s="46">
        <v>0</v>
      </c>
      <c r="BF469" s="43">
        <v>3151.7750000000001</v>
      </c>
      <c r="BG469" s="51"/>
      <c r="BH469" s="43">
        <v>0</v>
      </c>
      <c r="BI469" s="44">
        <v>0</v>
      </c>
      <c r="BJ469" s="45">
        <v>0</v>
      </c>
      <c r="BK469" s="43">
        <v>0</v>
      </c>
      <c r="BL469" s="46">
        <v>0</v>
      </c>
      <c r="BM469" s="43">
        <v>3151.7750000000001</v>
      </c>
      <c r="BN469" s="51"/>
      <c r="BO469" s="43">
        <v>0</v>
      </c>
      <c r="BP469" s="44">
        <v>0</v>
      </c>
      <c r="BQ469" s="45">
        <v>0</v>
      </c>
      <c r="BR469" s="43">
        <v>0</v>
      </c>
      <c r="BS469" s="46">
        <v>0</v>
      </c>
      <c r="BT469" s="43">
        <v>3151.7750000000001</v>
      </c>
      <c r="BU469" s="51"/>
      <c r="BV469" s="43">
        <v>0</v>
      </c>
      <c r="BW469" s="44">
        <v>0</v>
      </c>
      <c r="BX469" s="45">
        <v>0</v>
      </c>
      <c r="BY469" s="43">
        <v>0</v>
      </c>
      <c r="BZ469" s="46">
        <v>0</v>
      </c>
      <c r="CA469" s="43">
        <v>3151.7750000000001</v>
      </c>
      <c r="CB469" s="51">
        <v>78.5</v>
      </c>
      <c r="CC469" s="1">
        <v>3151.77</v>
      </c>
      <c r="CD469" s="44">
        <v>0.99999841359234076</v>
      </c>
      <c r="CE469" s="45">
        <v>78.5</v>
      </c>
      <c r="CF469" s="43">
        <v>3151.77</v>
      </c>
      <c r="CG469" s="46">
        <v>0.99999841359234076</v>
      </c>
      <c r="CH469" s="43">
        <v>5.0000000001091394E-3</v>
      </c>
      <c r="CI469" s="51"/>
      <c r="CJ469" s="43">
        <v>0</v>
      </c>
      <c r="CK469" s="44">
        <v>0</v>
      </c>
      <c r="CL469" s="45">
        <v>78.5</v>
      </c>
      <c r="CM469" s="43">
        <v>3151.77</v>
      </c>
      <c r="CN469" s="46">
        <v>0.99999841359234076</v>
      </c>
      <c r="CO469" s="43">
        <v>5.0000000001091394E-3</v>
      </c>
      <c r="CP469" s="51"/>
      <c r="CQ469" s="43">
        <v>0</v>
      </c>
      <c r="CR469" s="44">
        <v>0</v>
      </c>
      <c r="CS469" s="45">
        <v>78.5</v>
      </c>
      <c r="CT469" s="43">
        <v>3151.77</v>
      </c>
      <c r="CU469" s="46">
        <v>0.99999841359234076</v>
      </c>
      <c r="CV469" s="43">
        <v>5.0000000001091394E-3</v>
      </c>
      <c r="CW469" s="51"/>
      <c r="CX469" s="43"/>
      <c r="CY469" s="44">
        <v>0</v>
      </c>
      <c r="CZ469" s="45">
        <v>78.5</v>
      </c>
      <c r="DA469" s="43">
        <v>3151.77</v>
      </c>
      <c r="DB469" s="46">
        <v>0.99999841359234076</v>
      </c>
      <c r="DC469" s="43">
        <v>5.0000000001091394E-3</v>
      </c>
      <c r="DD469" s="51"/>
      <c r="DE469" s="43">
        <v>0</v>
      </c>
      <c r="DF469" s="44">
        <v>0</v>
      </c>
      <c r="DG469" s="45">
        <v>78.5</v>
      </c>
      <c r="DH469" s="43">
        <v>3151.77</v>
      </c>
      <c r="DI469" s="46">
        <v>0.99999841359234076</v>
      </c>
      <c r="DJ469" s="43">
        <v>5.0000000001091394E-3</v>
      </c>
      <c r="DK469" s="51"/>
      <c r="DL469" s="43">
        <v>0</v>
      </c>
      <c r="DM469" s="44">
        <v>0</v>
      </c>
      <c r="DN469" s="45">
        <v>78.5</v>
      </c>
      <c r="DO469" s="43">
        <v>3151.77</v>
      </c>
      <c r="DP469" s="46">
        <v>0.99999841359234076</v>
      </c>
      <c r="DQ469" s="43">
        <v>5.0000000001091394E-3</v>
      </c>
      <c r="DR469" s="45">
        <v>0</v>
      </c>
      <c r="DS469" s="45">
        <v>0</v>
      </c>
      <c r="DT469" s="45"/>
      <c r="DU469" s="45">
        <v>0</v>
      </c>
      <c r="DV469" s="43">
        <v>0</v>
      </c>
      <c r="DW469" s="43">
        <v>0</v>
      </c>
      <c r="DX469" s="43">
        <v>0</v>
      </c>
      <c r="DY469" s="50">
        <v>0</v>
      </c>
      <c r="DZ469" s="50">
        <v>0</v>
      </c>
      <c r="EA469" s="52" t="s">
        <v>2076</v>
      </c>
      <c r="EB469" s="82"/>
      <c r="EC469" s="83"/>
      <c r="ED469" s="83"/>
      <c r="EE469" s="83"/>
      <c r="EF469" s="83"/>
      <c r="EG469" s="83"/>
      <c r="EH469" s="83"/>
      <c r="EI469" s="83"/>
    </row>
    <row r="470" spans="1:139" ht="25.5" customHeight="1" outlineLevel="1" x14ac:dyDescent="0.25">
      <c r="A470" s="37" t="s">
        <v>1249</v>
      </c>
      <c r="B470" s="38" t="s">
        <v>1250</v>
      </c>
      <c r="C470" s="37" t="s">
        <v>53</v>
      </c>
      <c r="D470" s="37" t="s">
        <v>1251</v>
      </c>
      <c r="E470" s="39" t="s">
        <v>63</v>
      </c>
      <c r="F470" s="39">
        <v>7</v>
      </c>
      <c r="G470" s="40">
        <v>57.04</v>
      </c>
      <c r="H470" s="40">
        <v>71.42</v>
      </c>
      <c r="I470" s="41">
        <v>499.94</v>
      </c>
      <c r="J470" s="51">
        <v>0</v>
      </c>
      <c r="K470" s="43">
        <v>0</v>
      </c>
      <c r="L470" s="44">
        <v>0</v>
      </c>
      <c r="M470" s="45">
        <v>0</v>
      </c>
      <c r="N470" s="43">
        <v>0</v>
      </c>
      <c r="O470" s="46">
        <v>0</v>
      </c>
      <c r="P470" s="43">
        <v>499.94</v>
      </c>
      <c r="Q470" s="51"/>
      <c r="R470" s="43">
        <v>0</v>
      </c>
      <c r="S470" s="44">
        <v>0</v>
      </c>
      <c r="T470" s="48">
        <v>0</v>
      </c>
      <c r="U470" s="43">
        <v>0</v>
      </c>
      <c r="V470" s="46">
        <v>0</v>
      </c>
      <c r="W470" s="43">
        <v>499.94</v>
      </c>
      <c r="X470" s="51"/>
      <c r="Y470" s="43">
        <v>0</v>
      </c>
      <c r="Z470" s="44">
        <v>0</v>
      </c>
      <c r="AA470" s="45">
        <v>0</v>
      </c>
      <c r="AB470" s="43">
        <v>0</v>
      </c>
      <c r="AC470" s="46">
        <v>0</v>
      </c>
      <c r="AD470" s="43">
        <v>499.94</v>
      </c>
      <c r="AE470" s="51"/>
      <c r="AF470" s="43">
        <v>0</v>
      </c>
      <c r="AG470" s="44">
        <v>0</v>
      </c>
      <c r="AH470" s="45">
        <v>0</v>
      </c>
      <c r="AI470" s="43">
        <v>0</v>
      </c>
      <c r="AJ470" s="46">
        <v>0</v>
      </c>
      <c r="AK470" s="43">
        <v>499.94</v>
      </c>
      <c r="AL470" s="51"/>
      <c r="AM470" s="43">
        <v>0</v>
      </c>
      <c r="AN470" s="44">
        <v>0</v>
      </c>
      <c r="AO470" s="45">
        <v>0</v>
      </c>
      <c r="AP470" s="43">
        <v>0</v>
      </c>
      <c r="AQ470" s="46">
        <v>0</v>
      </c>
      <c r="AR470" s="43">
        <v>499.94</v>
      </c>
      <c r="AS470" s="51"/>
      <c r="AT470" s="43">
        <v>0</v>
      </c>
      <c r="AU470" s="44">
        <v>0</v>
      </c>
      <c r="AV470" s="45">
        <v>0</v>
      </c>
      <c r="AW470" s="43">
        <v>0</v>
      </c>
      <c r="AX470" s="46">
        <v>0</v>
      </c>
      <c r="AY470" s="43">
        <v>499.94</v>
      </c>
      <c r="AZ470" s="51"/>
      <c r="BA470" s="43">
        <v>0</v>
      </c>
      <c r="BB470" s="44">
        <v>0</v>
      </c>
      <c r="BC470" s="45">
        <v>0</v>
      </c>
      <c r="BD470" s="43">
        <v>0</v>
      </c>
      <c r="BE470" s="46">
        <v>0</v>
      </c>
      <c r="BF470" s="43">
        <v>499.94</v>
      </c>
      <c r="BG470" s="51"/>
      <c r="BH470" s="43">
        <v>0</v>
      </c>
      <c r="BI470" s="44">
        <v>0</v>
      </c>
      <c r="BJ470" s="45">
        <v>0</v>
      </c>
      <c r="BK470" s="43">
        <v>0</v>
      </c>
      <c r="BL470" s="46">
        <v>0</v>
      </c>
      <c r="BM470" s="43">
        <v>499.94</v>
      </c>
      <c r="BN470" s="51"/>
      <c r="BO470" s="43">
        <v>0</v>
      </c>
      <c r="BP470" s="44">
        <v>0</v>
      </c>
      <c r="BQ470" s="45">
        <v>0</v>
      </c>
      <c r="BR470" s="43">
        <v>0</v>
      </c>
      <c r="BS470" s="46">
        <v>0</v>
      </c>
      <c r="BT470" s="43">
        <v>499.94</v>
      </c>
      <c r="BU470" s="51"/>
      <c r="BV470" s="43">
        <v>0</v>
      </c>
      <c r="BW470" s="44">
        <v>0</v>
      </c>
      <c r="BX470" s="45">
        <v>0</v>
      </c>
      <c r="BY470" s="43">
        <v>0</v>
      </c>
      <c r="BZ470" s="46">
        <v>0</v>
      </c>
      <c r="CA470" s="43">
        <v>499.94</v>
      </c>
      <c r="CB470" s="51">
        <v>7</v>
      </c>
      <c r="CC470" s="43">
        <v>499.94</v>
      </c>
      <c r="CD470" s="44">
        <v>1</v>
      </c>
      <c r="CE470" s="45">
        <v>7</v>
      </c>
      <c r="CF470" s="43">
        <v>499.94</v>
      </c>
      <c r="CG470" s="46">
        <v>1</v>
      </c>
      <c r="CH470" s="43">
        <v>0</v>
      </c>
      <c r="CI470" s="51"/>
      <c r="CJ470" s="43">
        <v>0</v>
      </c>
      <c r="CK470" s="44">
        <v>0</v>
      </c>
      <c r="CL470" s="45">
        <v>7</v>
      </c>
      <c r="CM470" s="43">
        <v>499.94</v>
      </c>
      <c r="CN470" s="46">
        <v>1</v>
      </c>
      <c r="CO470" s="43">
        <v>0</v>
      </c>
      <c r="CP470" s="51"/>
      <c r="CQ470" s="43">
        <v>0</v>
      </c>
      <c r="CR470" s="44">
        <v>0</v>
      </c>
      <c r="CS470" s="45">
        <v>7</v>
      </c>
      <c r="CT470" s="43">
        <v>499.94</v>
      </c>
      <c r="CU470" s="46">
        <v>1</v>
      </c>
      <c r="CV470" s="43">
        <v>0</v>
      </c>
      <c r="CW470" s="51"/>
      <c r="CX470" s="43">
        <v>0</v>
      </c>
      <c r="CY470" s="44">
        <v>0</v>
      </c>
      <c r="CZ470" s="45">
        <v>7</v>
      </c>
      <c r="DA470" s="43">
        <v>499.94</v>
      </c>
      <c r="DB470" s="46">
        <v>1</v>
      </c>
      <c r="DC470" s="43">
        <v>0</v>
      </c>
      <c r="DD470" s="51"/>
      <c r="DE470" s="43">
        <v>0</v>
      </c>
      <c r="DF470" s="44">
        <v>0</v>
      </c>
      <c r="DG470" s="45">
        <v>7</v>
      </c>
      <c r="DH470" s="43">
        <v>499.94</v>
      </c>
      <c r="DI470" s="46">
        <v>1</v>
      </c>
      <c r="DJ470" s="43">
        <v>0</v>
      </c>
      <c r="DK470" s="51"/>
      <c r="DL470" s="43">
        <v>0</v>
      </c>
      <c r="DM470" s="44">
        <v>0</v>
      </c>
      <c r="DN470" s="45">
        <v>7</v>
      </c>
      <c r="DO470" s="43">
        <v>499.94</v>
      </c>
      <c r="DP470" s="46">
        <v>1</v>
      </c>
      <c r="DQ470" s="43">
        <v>0</v>
      </c>
      <c r="DR470" s="45">
        <v>0</v>
      </c>
      <c r="DS470" s="45">
        <v>0</v>
      </c>
      <c r="DT470" s="45"/>
      <c r="DU470" s="45">
        <v>0</v>
      </c>
      <c r="DV470" s="43">
        <v>0</v>
      </c>
      <c r="DW470" s="43">
        <v>0</v>
      </c>
      <c r="DX470" s="43">
        <v>0</v>
      </c>
      <c r="DY470" s="50">
        <v>0</v>
      </c>
      <c r="DZ470" s="50">
        <v>0</v>
      </c>
      <c r="EA470" s="52" t="s">
        <v>2076</v>
      </c>
      <c r="EB470" s="82"/>
      <c r="EC470" s="83"/>
      <c r="ED470" s="83"/>
      <c r="EE470" s="83"/>
      <c r="EF470" s="83"/>
      <c r="EG470" s="83"/>
      <c r="EH470" s="83"/>
      <c r="EI470" s="83"/>
    </row>
    <row r="471" spans="1:139" ht="15" customHeight="1" outlineLevel="1" x14ac:dyDescent="0.25">
      <c r="A471" s="37" t="s">
        <v>1252</v>
      </c>
      <c r="B471" s="38" t="s">
        <v>1253</v>
      </c>
      <c r="C471" s="37" t="s">
        <v>61</v>
      </c>
      <c r="D471" s="37" t="s">
        <v>1254</v>
      </c>
      <c r="E471" s="39" t="s">
        <v>63</v>
      </c>
      <c r="F471" s="39">
        <v>7</v>
      </c>
      <c r="G471" s="40">
        <v>41.54</v>
      </c>
      <c r="H471" s="40">
        <v>52.01</v>
      </c>
      <c r="I471" s="41">
        <v>364.07</v>
      </c>
      <c r="J471" s="51">
        <v>0</v>
      </c>
      <c r="K471" s="43">
        <v>0</v>
      </c>
      <c r="L471" s="44">
        <v>0</v>
      </c>
      <c r="M471" s="45">
        <v>0</v>
      </c>
      <c r="N471" s="43">
        <v>0</v>
      </c>
      <c r="O471" s="46">
        <v>0</v>
      </c>
      <c r="P471" s="43">
        <v>364.07</v>
      </c>
      <c r="Q471" s="51"/>
      <c r="R471" s="43">
        <v>0</v>
      </c>
      <c r="S471" s="44">
        <v>0</v>
      </c>
      <c r="T471" s="48">
        <v>0</v>
      </c>
      <c r="U471" s="43">
        <v>0</v>
      </c>
      <c r="V471" s="46">
        <v>0</v>
      </c>
      <c r="W471" s="43">
        <v>364.07</v>
      </c>
      <c r="X471" s="51"/>
      <c r="Y471" s="43">
        <v>0</v>
      </c>
      <c r="Z471" s="44">
        <v>0</v>
      </c>
      <c r="AA471" s="45">
        <v>0</v>
      </c>
      <c r="AB471" s="43">
        <v>0</v>
      </c>
      <c r="AC471" s="46">
        <v>0</v>
      </c>
      <c r="AD471" s="43">
        <v>364.07</v>
      </c>
      <c r="AE471" s="51"/>
      <c r="AF471" s="43">
        <v>0</v>
      </c>
      <c r="AG471" s="44">
        <v>0</v>
      </c>
      <c r="AH471" s="45">
        <v>0</v>
      </c>
      <c r="AI471" s="43">
        <v>0</v>
      </c>
      <c r="AJ471" s="46">
        <v>0</v>
      </c>
      <c r="AK471" s="43">
        <v>364.07</v>
      </c>
      <c r="AL471" s="51"/>
      <c r="AM471" s="43">
        <v>0</v>
      </c>
      <c r="AN471" s="44">
        <v>0</v>
      </c>
      <c r="AO471" s="45">
        <v>0</v>
      </c>
      <c r="AP471" s="43">
        <v>0</v>
      </c>
      <c r="AQ471" s="46">
        <v>0</v>
      </c>
      <c r="AR471" s="43">
        <v>364.07</v>
      </c>
      <c r="AS471" s="51"/>
      <c r="AT471" s="43">
        <v>0</v>
      </c>
      <c r="AU471" s="44">
        <v>0</v>
      </c>
      <c r="AV471" s="45">
        <v>0</v>
      </c>
      <c r="AW471" s="43">
        <v>0</v>
      </c>
      <c r="AX471" s="46">
        <v>0</v>
      </c>
      <c r="AY471" s="43">
        <v>364.07</v>
      </c>
      <c r="AZ471" s="51"/>
      <c r="BA471" s="43">
        <v>0</v>
      </c>
      <c r="BB471" s="44">
        <v>0</v>
      </c>
      <c r="BC471" s="45">
        <v>0</v>
      </c>
      <c r="BD471" s="43">
        <v>0</v>
      </c>
      <c r="BE471" s="46">
        <v>0</v>
      </c>
      <c r="BF471" s="43">
        <v>364.07</v>
      </c>
      <c r="BG471" s="51"/>
      <c r="BH471" s="43">
        <v>0</v>
      </c>
      <c r="BI471" s="44">
        <v>0</v>
      </c>
      <c r="BJ471" s="45">
        <v>0</v>
      </c>
      <c r="BK471" s="43">
        <v>0</v>
      </c>
      <c r="BL471" s="46">
        <v>0</v>
      </c>
      <c r="BM471" s="43">
        <v>364.07</v>
      </c>
      <c r="BN471" s="51"/>
      <c r="BO471" s="43">
        <v>0</v>
      </c>
      <c r="BP471" s="44">
        <v>0</v>
      </c>
      <c r="BQ471" s="45">
        <v>0</v>
      </c>
      <c r="BR471" s="43">
        <v>0</v>
      </c>
      <c r="BS471" s="46">
        <v>0</v>
      </c>
      <c r="BT471" s="43">
        <v>364.07</v>
      </c>
      <c r="BU471" s="51"/>
      <c r="BV471" s="43">
        <v>0</v>
      </c>
      <c r="BW471" s="44">
        <v>0</v>
      </c>
      <c r="BX471" s="45">
        <v>0</v>
      </c>
      <c r="BY471" s="43">
        <v>0</v>
      </c>
      <c r="BZ471" s="46">
        <v>0</v>
      </c>
      <c r="CA471" s="43">
        <v>364.07</v>
      </c>
      <c r="CB471" s="51">
        <v>7</v>
      </c>
      <c r="CC471" s="43">
        <v>364.07</v>
      </c>
      <c r="CD471" s="44">
        <v>1</v>
      </c>
      <c r="CE471" s="45">
        <v>7</v>
      </c>
      <c r="CF471" s="43">
        <v>364.07</v>
      </c>
      <c r="CG471" s="46">
        <v>1</v>
      </c>
      <c r="CH471" s="43">
        <v>0</v>
      </c>
      <c r="CI471" s="51"/>
      <c r="CJ471" s="43">
        <v>0</v>
      </c>
      <c r="CK471" s="44">
        <v>0</v>
      </c>
      <c r="CL471" s="45">
        <v>7</v>
      </c>
      <c r="CM471" s="43">
        <v>364.07</v>
      </c>
      <c r="CN471" s="46">
        <v>1</v>
      </c>
      <c r="CO471" s="43">
        <v>0</v>
      </c>
      <c r="CP471" s="51"/>
      <c r="CQ471" s="43">
        <v>0</v>
      </c>
      <c r="CR471" s="44">
        <v>0</v>
      </c>
      <c r="CS471" s="45">
        <v>7</v>
      </c>
      <c r="CT471" s="43">
        <v>364.07</v>
      </c>
      <c r="CU471" s="46">
        <v>1</v>
      </c>
      <c r="CV471" s="43">
        <v>0</v>
      </c>
      <c r="CW471" s="51"/>
      <c r="CX471" s="43">
        <v>0</v>
      </c>
      <c r="CY471" s="44">
        <v>0</v>
      </c>
      <c r="CZ471" s="45">
        <v>7</v>
      </c>
      <c r="DA471" s="43">
        <v>364.07</v>
      </c>
      <c r="DB471" s="46">
        <v>1</v>
      </c>
      <c r="DC471" s="43">
        <v>0</v>
      </c>
      <c r="DD471" s="51"/>
      <c r="DE471" s="43">
        <v>0</v>
      </c>
      <c r="DF471" s="44">
        <v>0</v>
      </c>
      <c r="DG471" s="45">
        <v>7</v>
      </c>
      <c r="DH471" s="43">
        <v>364.07</v>
      </c>
      <c r="DI471" s="46">
        <v>1</v>
      </c>
      <c r="DJ471" s="43">
        <v>0</v>
      </c>
      <c r="DK471" s="51"/>
      <c r="DL471" s="43">
        <v>0</v>
      </c>
      <c r="DM471" s="44">
        <v>0</v>
      </c>
      <c r="DN471" s="45">
        <v>7</v>
      </c>
      <c r="DO471" s="43">
        <v>364.07</v>
      </c>
      <c r="DP471" s="46">
        <v>1</v>
      </c>
      <c r="DQ471" s="43">
        <v>0</v>
      </c>
      <c r="DR471" s="45">
        <v>0</v>
      </c>
      <c r="DS471" s="45">
        <v>0</v>
      </c>
      <c r="DT471" s="45"/>
      <c r="DU471" s="45">
        <v>0</v>
      </c>
      <c r="DV471" s="43">
        <v>0</v>
      </c>
      <c r="DW471" s="43">
        <v>0</v>
      </c>
      <c r="DX471" s="43">
        <v>0</v>
      </c>
      <c r="DY471" s="50">
        <v>0</v>
      </c>
      <c r="DZ471" s="50">
        <v>0</v>
      </c>
      <c r="EA471" s="52" t="s">
        <v>2076</v>
      </c>
      <c r="EB471" s="82"/>
      <c r="EC471" s="83"/>
      <c r="ED471" s="83"/>
      <c r="EE471" s="83"/>
      <c r="EF471" s="83"/>
      <c r="EG471" s="83"/>
      <c r="EH471" s="83"/>
      <c r="EI471" s="83"/>
    </row>
    <row r="472" spans="1:139" ht="38.25" customHeight="1" outlineLevel="1" x14ac:dyDescent="0.25">
      <c r="A472" s="37" t="s">
        <v>1255</v>
      </c>
      <c r="B472" s="38" t="s">
        <v>1256</v>
      </c>
      <c r="C472" s="37" t="s">
        <v>53</v>
      </c>
      <c r="D472" s="37" t="s">
        <v>1257</v>
      </c>
      <c r="E472" s="39" t="s">
        <v>63</v>
      </c>
      <c r="F472" s="39">
        <v>5</v>
      </c>
      <c r="G472" s="40">
        <v>42.24</v>
      </c>
      <c r="H472" s="40">
        <v>52.89</v>
      </c>
      <c r="I472" s="41">
        <v>264.45</v>
      </c>
      <c r="J472" s="51">
        <v>0</v>
      </c>
      <c r="K472" s="43">
        <v>0</v>
      </c>
      <c r="L472" s="44">
        <v>0</v>
      </c>
      <c r="M472" s="45">
        <v>0</v>
      </c>
      <c r="N472" s="43">
        <v>0</v>
      </c>
      <c r="O472" s="46">
        <v>0</v>
      </c>
      <c r="P472" s="43">
        <v>264.45</v>
      </c>
      <c r="Q472" s="51"/>
      <c r="R472" s="43">
        <v>0</v>
      </c>
      <c r="S472" s="44">
        <v>0</v>
      </c>
      <c r="T472" s="48">
        <v>0</v>
      </c>
      <c r="U472" s="43">
        <v>0</v>
      </c>
      <c r="V472" s="46">
        <v>0</v>
      </c>
      <c r="W472" s="43">
        <v>264.45</v>
      </c>
      <c r="X472" s="51"/>
      <c r="Y472" s="43">
        <v>0</v>
      </c>
      <c r="Z472" s="44">
        <v>0</v>
      </c>
      <c r="AA472" s="45">
        <v>0</v>
      </c>
      <c r="AB472" s="43">
        <v>0</v>
      </c>
      <c r="AC472" s="46">
        <v>0</v>
      </c>
      <c r="AD472" s="43">
        <v>264.45</v>
      </c>
      <c r="AE472" s="51"/>
      <c r="AF472" s="43">
        <v>0</v>
      </c>
      <c r="AG472" s="44">
        <v>0</v>
      </c>
      <c r="AH472" s="45">
        <v>0</v>
      </c>
      <c r="AI472" s="43">
        <v>0</v>
      </c>
      <c r="AJ472" s="46">
        <v>0</v>
      </c>
      <c r="AK472" s="43">
        <v>264.45</v>
      </c>
      <c r="AL472" s="51"/>
      <c r="AM472" s="43">
        <v>0</v>
      </c>
      <c r="AN472" s="44">
        <v>0</v>
      </c>
      <c r="AO472" s="45">
        <v>0</v>
      </c>
      <c r="AP472" s="43">
        <v>0</v>
      </c>
      <c r="AQ472" s="46">
        <v>0</v>
      </c>
      <c r="AR472" s="43">
        <v>264.45</v>
      </c>
      <c r="AS472" s="51"/>
      <c r="AT472" s="43">
        <v>0</v>
      </c>
      <c r="AU472" s="44">
        <v>0</v>
      </c>
      <c r="AV472" s="45">
        <v>0</v>
      </c>
      <c r="AW472" s="43">
        <v>0</v>
      </c>
      <c r="AX472" s="46">
        <v>0</v>
      </c>
      <c r="AY472" s="43">
        <v>264.45</v>
      </c>
      <c r="AZ472" s="51"/>
      <c r="BA472" s="43">
        <v>0</v>
      </c>
      <c r="BB472" s="44">
        <v>0</v>
      </c>
      <c r="BC472" s="45">
        <v>0</v>
      </c>
      <c r="BD472" s="43">
        <v>0</v>
      </c>
      <c r="BE472" s="46">
        <v>0</v>
      </c>
      <c r="BF472" s="43">
        <v>264.45</v>
      </c>
      <c r="BG472" s="51"/>
      <c r="BH472" s="43">
        <v>0</v>
      </c>
      <c r="BI472" s="44">
        <v>0</v>
      </c>
      <c r="BJ472" s="45">
        <v>0</v>
      </c>
      <c r="BK472" s="43">
        <v>0</v>
      </c>
      <c r="BL472" s="46">
        <v>0</v>
      </c>
      <c r="BM472" s="43">
        <v>264.45</v>
      </c>
      <c r="BN472" s="51"/>
      <c r="BO472" s="43">
        <v>0</v>
      </c>
      <c r="BP472" s="44">
        <v>0</v>
      </c>
      <c r="BQ472" s="45">
        <v>0</v>
      </c>
      <c r="BR472" s="43">
        <v>0</v>
      </c>
      <c r="BS472" s="46">
        <v>0</v>
      </c>
      <c r="BT472" s="43">
        <v>264.45</v>
      </c>
      <c r="BU472" s="51"/>
      <c r="BV472" s="43">
        <v>0</v>
      </c>
      <c r="BW472" s="44">
        <v>0</v>
      </c>
      <c r="BX472" s="45">
        <v>0</v>
      </c>
      <c r="BY472" s="43">
        <v>0</v>
      </c>
      <c r="BZ472" s="46">
        <v>0</v>
      </c>
      <c r="CA472" s="43">
        <v>264.45</v>
      </c>
      <c r="CB472" s="51"/>
      <c r="CC472" s="43">
        <v>0</v>
      </c>
      <c r="CD472" s="44">
        <v>0</v>
      </c>
      <c r="CE472" s="45">
        <v>0</v>
      </c>
      <c r="CF472" s="43">
        <v>0</v>
      </c>
      <c r="CG472" s="46">
        <v>0</v>
      </c>
      <c r="CH472" s="43">
        <v>264.45</v>
      </c>
      <c r="CI472" s="51">
        <v>5</v>
      </c>
      <c r="CJ472" s="43">
        <v>264.45</v>
      </c>
      <c r="CK472" s="44">
        <v>1</v>
      </c>
      <c r="CL472" s="45">
        <v>5</v>
      </c>
      <c r="CM472" s="43">
        <v>264.45</v>
      </c>
      <c r="CN472" s="46">
        <v>1</v>
      </c>
      <c r="CO472" s="43">
        <v>0</v>
      </c>
      <c r="CP472" s="68"/>
      <c r="CQ472" s="43">
        <v>0</v>
      </c>
      <c r="CR472" s="44">
        <v>0</v>
      </c>
      <c r="CS472" s="45">
        <v>5</v>
      </c>
      <c r="CT472" s="43">
        <v>264.45</v>
      </c>
      <c r="CU472" s="46">
        <v>1</v>
      </c>
      <c r="CV472" s="43">
        <v>0</v>
      </c>
      <c r="CW472" s="68"/>
      <c r="CX472" s="43">
        <v>0</v>
      </c>
      <c r="CY472" s="44">
        <v>0</v>
      </c>
      <c r="CZ472" s="45">
        <v>5</v>
      </c>
      <c r="DA472" s="43">
        <v>264.45</v>
      </c>
      <c r="DB472" s="46">
        <v>1</v>
      </c>
      <c r="DC472" s="43">
        <v>0</v>
      </c>
      <c r="DD472" s="68"/>
      <c r="DE472" s="43">
        <v>0</v>
      </c>
      <c r="DF472" s="44">
        <v>0</v>
      </c>
      <c r="DG472" s="45">
        <v>5</v>
      </c>
      <c r="DH472" s="43">
        <v>264.45</v>
      </c>
      <c r="DI472" s="46">
        <v>1</v>
      </c>
      <c r="DJ472" s="43">
        <v>0</v>
      </c>
      <c r="DK472" s="68"/>
      <c r="DL472" s="43">
        <v>0</v>
      </c>
      <c r="DM472" s="44">
        <v>0</v>
      </c>
      <c r="DN472" s="45">
        <v>5</v>
      </c>
      <c r="DO472" s="43">
        <v>264.45</v>
      </c>
      <c r="DP472" s="46">
        <v>1</v>
      </c>
      <c r="DQ472" s="43">
        <v>0</v>
      </c>
      <c r="DR472" s="45">
        <v>0</v>
      </c>
      <c r="DS472" s="45">
        <v>0</v>
      </c>
      <c r="DT472" s="45"/>
      <c r="DU472" s="45">
        <v>0</v>
      </c>
      <c r="DV472" s="43">
        <v>0</v>
      </c>
      <c r="DW472" s="43">
        <v>0</v>
      </c>
      <c r="DX472" s="43">
        <v>0</v>
      </c>
      <c r="DY472" s="50">
        <v>0</v>
      </c>
      <c r="DZ472" s="50">
        <v>0</v>
      </c>
      <c r="EA472" s="52" t="s">
        <v>2076</v>
      </c>
      <c r="EB472" s="82"/>
      <c r="EC472" s="83"/>
      <c r="ED472" s="83"/>
      <c r="EE472" s="83"/>
      <c r="EF472" s="83"/>
      <c r="EG472" s="83"/>
      <c r="EH472" s="83"/>
      <c r="EI472" s="83"/>
    </row>
    <row r="473" spans="1:139" ht="25.5" customHeight="1" outlineLevel="1" x14ac:dyDescent="0.25">
      <c r="A473" s="37" t="s">
        <v>1258</v>
      </c>
      <c r="B473" s="38" t="s">
        <v>1259</v>
      </c>
      <c r="C473" s="37" t="s">
        <v>61</v>
      </c>
      <c r="D473" s="37" t="s">
        <v>1260</v>
      </c>
      <c r="E473" s="39" t="s">
        <v>63</v>
      </c>
      <c r="F473" s="39">
        <v>18</v>
      </c>
      <c r="G473" s="40">
        <v>41.05</v>
      </c>
      <c r="H473" s="40">
        <v>51.4</v>
      </c>
      <c r="I473" s="41">
        <v>925.2</v>
      </c>
      <c r="J473" s="51">
        <v>0</v>
      </c>
      <c r="K473" s="43">
        <v>0</v>
      </c>
      <c r="L473" s="44">
        <v>0</v>
      </c>
      <c r="M473" s="45">
        <v>0</v>
      </c>
      <c r="N473" s="43">
        <v>0</v>
      </c>
      <c r="O473" s="46">
        <v>0</v>
      </c>
      <c r="P473" s="43">
        <v>925.2</v>
      </c>
      <c r="Q473" s="51"/>
      <c r="R473" s="43">
        <v>0</v>
      </c>
      <c r="S473" s="44">
        <v>0</v>
      </c>
      <c r="T473" s="48">
        <v>0</v>
      </c>
      <c r="U473" s="43">
        <v>0</v>
      </c>
      <c r="V473" s="46">
        <v>0</v>
      </c>
      <c r="W473" s="43">
        <v>925.2</v>
      </c>
      <c r="X473" s="51"/>
      <c r="Y473" s="43">
        <v>0</v>
      </c>
      <c r="Z473" s="44">
        <v>0</v>
      </c>
      <c r="AA473" s="45">
        <v>0</v>
      </c>
      <c r="AB473" s="43">
        <v>0</v>
      </c>
      <c r="AC473" s="46">
        <v>0</v>
      </c>
      <c r="AD473" s="43">
        <v>925.2</v>
      </c>
      <c r="AE473" s="51"/>
      <c r="AF473" s="43">
        <v>0</v>
      </c>
      <c r="AG473" s="44">
        <v>0</v>
      </c>
      <c r="AH473" s="45">
        <v>0</v>
      </c>
      <c r="AI473" s="43">
        <v>0</v>
      </c>
      <c r="AJ473" s="46">
        <v>0</v>
      </c>
      <c r="AK473" s="43">
        <v>925.2</v>
      </c>
      <c r="AL473" s="51"/>
      <c r="AM473" s="43">
        <v>0</v>
      </c>
      <c r="AN473" s="44">
        <v>0</v>
      </c>
      <c r="AO473" s="45">
        <v>0</v>
      </c>
      <c r="AP473" s="43">
        <v>0</v>
      </c>
      <c r="AQ473" s="46">
        <v>0</v>
      </c>
      <c r="AR473" s="43">
        <v>925.2</v>
      </c>
      <c r="AS473" s="51"/>
      <c r="AT473" s="43">
        <v>0</v>
      </c>
      <c r="AU473" s="44">
        <v>0</v>
      </c>
      <c r="AV473" s="45">
        <v>0</v>
      </c>
      <c r="AW473" s="43">
        <v>0</v>
      </c>
      <c r="AX473" s="46">
        <v>0</v>
      </c>
      <c r="AY473" s="43">
        <v>925.2</v>
      </c>
      <c r="AZ473" s="51"/>
      <c r="BA473" s="43">
        <v>0</v>
      </c>
      <c r="BB473" s="44">
        <v>0</v>
      </c>
      <c r="BC473" s="45">
        <v>0</v>
      </c>
      <c r="BD473" s="43">
        <v>0</v>
      </c>
      <c r="BE473" s="46">
        <v>0</v>
      </c>
      <c r="BF473" s="43">
        <v>925.2</v>
      </c>
      <c r="BG473" s="51"/>
      <c r="BH473" s="43">
        <v>0</v>
      </c>
      <c r="BI473" s="44">
        <v>0</v>
      </c>
      <c r="BJ473" s="45">
        <v>0</v>
      </c>
      <c r="BK473" s="43">
        <v>0</v>
      </c>
      <c r="BL473" s="46">
        <v>0</v>
      </c>
      <c r="BM473" s="43">
        <v>925.2</v>
      </c>
      <c r="BN473" s="51"/>
      <c r="BO473" s="43">
        <v>0</v>
      </c>
      <c r="BP473" s="44">
        <v>0</v>
      </c>
      <c r="BQ473" s="45">
        <v>0</v>
      </c>
      <c r="BR473" s="43">
        <v>0</v>
      </c>
      <c r="BS473" s="46">
        <v>0</v>
      </c>
      <c r="BT473" s="43">
        <v>925.2</v>
      </c>
      <c r="BU473" s="51"/>
      <c r="BV473" s="43">
        <v>0</v>
      </c>
      <c r="BW473" s="44">
        <v>0</v>
      </c>
      <c r="BX473" s="45">
        <v>0</v>
      </c>
      <c r="BY473" s="43">
        <v>0</v>
      </c>
      <c r="BZ473" s="46">
        <v>0</v>
      </c>
      <c r="CA473" s="43">
        <v>925.2</v>
      </c>
      <c r="CB473" s="51">
        <v>11</v>
      </c>
      <c r="CC473" s="43">
        <v>565.4</v>
      </c>
      <c r="CD473" s="44">
        <v>0.61111111111111105</v>
      </c>
      <c r="CE473" s="45">
        <v>11</v>
      </c>
      <c r="CF473" s="43">
        <v>565.4</v>
      </c>
      <c r="CG473" s="46">
        <v>0.61111111111111105</v>
      </c>
      <c r="CH473" s="43">
        <v>359.80000000000007</v>
      </c>
      <c r="CI473" s="51"/>
      <c r="CJ473" s="43">
        <v>0</v>
      </c>
      <c r="CK473" s="44">
        <v>0</v>
      </c>
      <c r="CL473" s="45">
        <v>11</v>
      </c>
      <c r="CM473" s="43">
        <v>565.4</v>
      </c>
      <c r="CN473" s="46">
        <v>0.61111111111111105</v>
      </c>
      <c r="CO473" s="43">
        <v>359.80000000000007</v>
      </c>
      <c r="CP473" s="68">
        <v>6</v>
      </c>
      <c r="CQ473" s="43">
        <v>308.39999999999998</v>
      </c>
      <c r="CR473" s="44">
        <v>0.33333333333333331</v>
      </c>
      <c r="CS473" s="45">
        <v>17</v>
      </c>
      <c r="CT473" s="43">
        <v>873.8</v>
      </c>
      <c r="CU473" s="46">
        <v>0.94444444444444431</v>
      </c>
      <c r="CV473" s="43">
        <v>51.400000000000091</v>
      </c>
      <c r="CW473" s="68">
        <v>1</v>
      </c>
      <c r="CX473" s="43">
        <v>51.4</v>
      </c>
      <c r="CY473" s="44">
        <v>5.5555555555555552E-2</v>
      </c>
      <c r="CZ473" s="45">
        <v>18</v>
      </c>
      <c r="DA473" s="43">
        <v>925.19999999999993</v>
      </c>
      <c r="DB473" s="46">
        <v>0.99999999999999989</v>
      </c>
      <c r="DC473" s="43">
        <v>0</v>
      </c>
      <c r="DD473" s="68"/>
      <c r="DE473" s="43">
        <v>0</v>
      </c>
      <c r="DF473" s="44">
        <v>0</v>
      </c>
      <c r="DG473" s="45">
        <v>18</v>
      </c>
      <c r="DH473" s="43">
        <v>925.19999999999993</v>
      </c>
      <c r="DI473" s="46">
        <v>0.99999999999999989</v>
      </c>
      <c r="DJ473" s="43">
        <v>0</v>
      </c>
      <c r="DK473" s="68"/>
      <c r="DL473" s="43">
        <v>0</v>
      </c>
      <c r="DM473" s="44">
        <v>0</v>
      </c>
      <c r="DN473" s="45">
        <v>18</v>
      </c>
      <c r="DO473" s="43">
        <v>925.19999999999993</v>
      </c>
      <c r="DP473" s="46">
        <v>0.99999999999999989</v>
      </c>
      <c r="DQ473" s="43">
        <v>0</v>
      </c>
      <c r="DR473" s="45">
        <v>0</v>
      </c>
      <c r="DS473" s="45">
        <v>0</v>
      </c>
      <c r="DT473" s="45"/>
      <c r="DU473" s="45">
        <v>0</v>
      </c>
      <c r="DV473" s="43">
        <v>0</v>
      </c>
      <c r="DW473" s="43">
        <v>0</v>
      </c>
      <c r="DX473" s="43">
        <v>0</v>
      </c>
      <c r="DY473" s="50">
        <v>0</v>
      </c>
      <c r="DZ473" s="50">
        <v>0</v>
      </c>
      <c r="EA473" s="52" t="s">
        <v>2076</v>
      </c>
      <c r="EB473" s="82"/>
      <c r="EC473" s="83"/>
      <c r="ED473" s="83"/>
      <c r="EE473" s="83"/>
      <c r="EF473" s="83"/>
      <c r="EG473" s="83"/>
      <c r="EH473" s="83"/>
      <c r="EI473" s="83"/>
    </row>
    <row r="474" spans="1:139" ht="51" customHeight="1" outlineLevel="1" x14ac:dyDescent="0.25">
      <c r="A474" s="37" t="s">
        <v>1261</v>
      </c>
      <c r="B474" s="38" t="s">
        <v>1262</v>
      </c>
      <c r="C474" s="37" t="s">
        <v>53</v>
      </c>
      <c r="D474" s="37" t="s">
        <v>1263</v>
      </c>
      <c r="E474" s="39" t="s">
        <v>63</v>
      </c>
      <c r="F474" s="39">
        <v>18</v>
      </c>
      <c r="G474" s="40">
        <v>11.6</v>
      </c>
      <c r="H474" s="40">
        <v>14.52</v>
      </c>
      <c r="I474" s="41">
        <v>261.36</v>
      </c>
      <c r="J474" s="51">
        <v>0</v>
      </c>
      <c r="K474" s="43">
        <v>0</v>
      </c>
      <c r="L474" s="44">
        <v>0</v>
      </c>
      <c r="M474" s="45">
        <v>0</v>
      </c>
      <c r="N474" s="43">
        <v>0</v>
      </c>
      <c r="O474" s="46">
        <v>0</v>
      </c>
      <c r="P474" s="43">
        <v>261.36</v>
      </c>
      <c r="Q474" s="51"/>
      <c r="R474" s="43">
        <v>0</v>
      </c>
      <c r="S474" s="44">
        <v>0</v>
      </c>
      <c r="T474" s="48">
        <v>0</v>
      </c>
      <c r="U474" s="43">
        <v>0</v>
      </c>
      <c r="V474" s="46">
        <v>0</v>
      </c>
      <c r="W474" s="43">
        <v>261.36</v>
      </c>
      <c r="X474" s="51"/>
      <c r="Y474" s="43">
        <v>0</v>
      </c>
      <c r="Z474" s="44">
        <v>0</v>
      </c>
      <c r="AA474" s="45">
        <v>0</v>
      </c>
      <c r="AB474" s="43">
        <v>0</v>
      </c>
      <c r="AC474" s="46">
        <v>0</v>
      </c>
      <c r="AD474" s="43">
        <v>261.36</v>
      </c>
      <c r="AE474" s="51"/>
      <c r="AF474" s="43">
        <v>0</v>
      </c>
      <c r="AG474" s="44">
        <v>0</v>
      </c>
      <c r="AH474" s="45">
        <v>0</v>
      </c>
      <c r="AI474" s="43">
        <v>0</v>
      </c>
      <c r="AJ474" s="46">
        <v>0</v>
      </c>
      <c r="AK474" s="43">
        <v>261.36</v>
      </c>
      <c r="AL474" s="51"/>
      <c r="AM474" s="43">
        <v>0</v>
      </c>
      <c r="AN474" s="44">
        <v>0</v>
      </c>
      <c r="AO474" s="45">
        <v>0</v>
      </c>
      <c r="AP474" s="43">
        <v>0</v>
      </c>
      <c r="AQ474" s="46">
        <v>0</v>
      </c>
      <c r="AR474" s="43">
        <v>261.36</v>
      </c>
      <c r="AS474" s="51"/>
      <c r="AT474" s="43">
        <v>0</v>
      </c>
      <c r="AU474" s="44">
        <v>0</v>
      </c>
      <c r="AV474" s="45">
        <v>0</v>
      </c>
      <c r="AW474" s="43">
        <v>0</v>
      </c>
      <c r="AX474" s="46">
        <v>0</v>
      </c>
      <c r="AY474" s="43">
        <v>261.36</v>
      </c>
      <c r="AZ474" s="51"/>
      <c r="BA474" s="43">
        <v>0</v>
      </c>
      <c r="BB474" s="44">
        <v>0</v>
      </c>
      <c r="BC474" s="45">
        <v>0</v>
      </c>
      <c r="BD474" s="43">
        <v>0</v>
      </c>
      <c r="BE474" s="46">
        <v>0</v>
      </c>
      <c r="BF474" s="43">
        <v>261.36</v>
      </c>
      <c r="BG474" s="51"/>
      <c r="BH474" s="43">
        <v>0</v>
      </c>
      <c r="BI474" s="44">
        <v>0</v>
      </c>
      <c r="BJ474" s="45">
        <v>0</v>
      </c>
      <c r="BK474" s="43">
        <v>0</v>
      </c>
      <c r="BL474" s="46">
        <v>0</v>
      </c>
      <c r="BM474" s="43">
        <v>261.36</v>
      </c>
      <c r="BN474" s="51"/>
      <c r="BO474" s="43">
        <v>0</v>
      </c>
      <c r="BP474" s="44">
        <v>0</v>
      </c>
      <c r="BQ474" s="45">
        <v>0</v>
      </c>
      <c r="BR474" s="43">
        <v>0</v>
      </c>
      <c r="BS474" s="46">
        <v>0</v>
      </c>
      <c r="BT474" s="43">
        <v>261.36</v>
      </c>
      <c r="BU474" s="51"/>
      <c r="BV474" s="43">
        <v>0</v>
      </c>
      <c r="BW474" s="44">
        <v>0</v>
      </c>
      <c r="BX474" s="45">
        <v>0</v>
      </c>
      <c r="BY474" s="43">
        <v>0</v>
      </c>
      <c r="BZ474" s="46">
        <v>0</v>
      </c>
      <c r="CA474" s="43">
        <v>261.36</v>
      </c>
      <c r="CB474" s="51">
        <v>11</v>
      </c>
      <c r="CC474" s="43">
        <v>159.72</v>
      </c>
      <c r="CD474" s="44">
        <v>0.61111111111111105</v>
      </c>
      <c r="CE474" s="45">
        <v>11</v>
      </c>
      <c r="CF474" s="43">
        <v>159.72</v>
      </c>
      <c r="CG474" s="46">
        <v>0.61111111111111105</v>
      </c>
      <c r="CH474" s="43">
        <v>101.64000000000001</v>
      </c>
      <c r="CI474" s="51"/>
      <c r="CJ474" s="43">
        <v>0</v>
      </c>
      <c r="CK474" s="44">
        <v>0</v>
      </c>
      <c r="CL474" s="45">
        <v>11</v>
      </c>
      <c r="CM474" s="43">
        <v>159.72</v>
      </c>
      <c r="CN474" s="46">
        <v>0.61111111111111105</v>
      </c>
      <c r="CO474" s="43">
        <v>101.64000000000001</v>
      </c>
      <c r="CP474" s="68">
        <v>7</v>
      </c>
      <c r="CQ474" s="43">
        <v>101.64</v>
      </c>
      <c r="CR474" s="44">
        <v>0.3888888888888889</v>
      </c>
      <c r="CS474" s="45">
        <v>18</v>
      </c>
      <c r="CT474" s="43">
        <v>261.36</v>
      </c>
      <c r="CU474" s="46">
        <v>1</v>
      </c>
      <c r="CV474" s="43">
        <v>0</v>
      </c>
      <c r="CW474" s="68"/>
      <c r="CX474" s="43">
        <v>0</v>
      </c>
      <c r="CY474" s="44">
        <v>0</v>
      </c>
      <c r="CZ474" s="45">
        <v>18</v>
      </c>
      <c r="DA474" s="43">
        <v>261.36</v>
      </c>
      <c r="DB474" s="46">
        <v>1</v>
      </c>
      <c r="DC474" s="43">
        <v>0</v>
      </c>
      <c r="DD474" s="68"/>
      <c r="DE474" s="43">
        <v>0</v>
      </c>
      <c r="DF474" s="44">
        <v>0</v>
      </c>
      <c r="DG474" s="45">
        <v>18</v>
      </c>
      <c r="DH474" s="43">
        <v>261.36</v>
      </c>
      <c r="DI474" s="46">
        <v>1</v>
      </c>
      <c r="DJ474" s="43">
        <v>0</v>
      </c>
      <c r="DK474" s="68"/>
      <c r="DL474" s="43">
        <v>0</v>
      </c>
      <c r="DM474" s="44">
        <v>0</v>
      </c>
      <c r="DN474" s="45">
        <v>18</v>
      </c>
      <c r="DO474" s="43">
        <v>261.36</v>
      </c>
      <c r="DP474" s="46">
        <v>1</v>
      </c>
      <c r="DQ474" s="43">
        <v>0</v>
      </c>
      <c r="DR474" s="45">
        <v>0</v>
      </c>
      <c r="DS474" s="45">
        <v>0</v>
      </c>
      <c r="DT474" s="45"/>
      <c r="DU474" s="45">
        <v>0</v>
      </c>
      <c r="DV474" s="43">
        <v>0</v>
      </c>
      <c r="DW474" s="43">
        <v>0</v>
      </c>
      <c r="DX474" s="43">
        <v>0</v>
      </c>
      <c r="DY474" s="50">
        <v>0</v>
      </c>
      <c r="DZ474" s="50">
        <v>0</v>
      </c>
      <c r="EA474" s="52" t="s">
        <v>2076</v>
      </c>
      <c r="EB474" s="82"/>
      <c r="EC474" s="83"/>
      <c r="ED474" s="83"/>
      <c r="EE474" s="83"/>
      <c r="EF474" s="83"/>
      <c r="EG474" s="83"/>
      <c r="EH474" s="83"/>
      <c r="EI474" s="83"/>
    </row>
    <row r="475" spans="1:139" ht="25.5" customHeight="1" outlineLevel="1" x14ac:dyDescent="0.25">
      <c r="A475" s="37" t="s">
        <v>1264</v>
      </c>
      <c r="B475" s="38" t="s">
        <v>1265</v>
      </c>
      <c r="C475" s="37" t="s">
        <v>61</v>
      </c>
      <c r="D475" s="37" t="s">
        <v>1266</v>
      </c>
      <c r="E475" s="39" t="s">
        <v>63</v>
      </c>
      <c r="F475" s="39">
        <v>56</v>
      </c>
      <c r="G475" s="40">
        <v>31.08</v>
      </c>
      <c r="H475" s="40">
        <v>38.909999999999997</v>
      </c>
      <c r="I475" s="41">
        <v>2178.96</v>
      </c>
      <c r="J475" s="51">
        <v>0</v>
      </c>
      <c r="K475" s="43">
        <v>0</v>
      </c>
      <c r="L475" s="44">
        <v>0</v>
      </c>
      <c r="M475" s="45">
        <v>0</v>
      </c>
      <c r="N475" s="43">
        <v>0</v>
      </c>
      <c r="O475" s="46">
        <v>0</v>
      </c>
      <c r="P475" s="43">
        <v>2178.96</v>
      </c>
      <c r="Q475" s="51"/>
      <c r="R475" s="43">
        <v>0</v>
      </c>
      <c r="S475" s="44">
        <v>0</v>
      </c>
      <c r="T475" s="48">
        <v>0</v>
      </c>
      <c r="U475" s="43">
        <v>0</v>
      </c>
      <c r="V475" s="46">
        <v>0</v>
      </c>
      <c r="W475" s="43">
        <v>2178.96</v>
      </c>
      <c r="X475" s="51"/>
      <c r="Y475" s="43">
        <v>0</v>
      </c>
      <c r="Z475" s="44">
        <v>0</v>
      </c>
      <c r="AA475" s="45">
        <v>0</v>
      </c>
      <c r="AB475" s="43">
        <v>0</v>
      </c>
      <c r="AC475" s="46">
        <v>0</v>
      </c>
      <c r="AD475" s="43">
        <v>2178.96</v>
      </c>
      <c r="AE475" s="51"/>
      <c r="AF475" s="43">
        <v>0</v>
      </c>
      <c r="AG475" s="44">
        <v>0</v>
      </c>
      <c r="AH475" s="45">
        <v>0</v>
      </c>
      <c r="AI475" s="43">
        <v>0</v>
      </c>
      <c r="AJ475" s="46">
        <v>0</v>
      </c>
      <c r="AK475" s="43">
        <v>2178.96</v>
      </c>
      <c r="AL475" s="51"/>
      <c r="AM475" s="43">
        <v>0</v>
      </c>
      <c r="AN475" s="44">
        <v>0</v>
      </c>
      <c r="AO475" s="45">
        <v>0</v>
      </c>
      <c r="AP475" s="43">
        <v>0</v>
      </c>
      <c r="AQ475" s="46">
        <v>0</v>
      </c>
      <c r="AR475" s="43">
        <v>2178.96</v>
      </c>
      <c r="AS475" s="51"/>
      <c r="AT475" s="43">
        <v>0</v>
      </c>
      <c r="AU475" s="44">
        <v>0</v>
      </c>
      <c r="AV475" s="45">
        <v>0</v>
      </c>
      <c r="AW475" s="43">
        <v>0</v>
      </c>
      <c r="AX475" s="46">
        <v>0</v>
      </c>
      <c r="AY475" s="43">
        <v>2178.96</v>
      </c>
      <c r="AZ475" s="51"/>
      <c r="BA475" s="43">
        <v>0</v>
      </c>
      <c r="BB475" s="44">
        <v>0</v>
      </c>
      <c r="BC475" s="45">
        <v>0</v>
      </c>
      <c r="BD475" s="43">
        <v>0</v>
      </c>
      <c r="BE475" s="46">
        <v>0</v>
      </c>
      <c r="BF475" s="43">
        <v>2178.96</v>
      </c>
      <c r="BG475" s="51"/>
      <c r="BH475" s="43">
        <v>0</v>
      </c>
      <c r="BI475" s="44">
        <v>0</v>
      </c>
      <c r="BJ475" s="45">
        <v>0</v>
      </c>
      <c r="BK475" s="43">
        <v>0</v>
      </c>
      <c r="BL475" s="46">
        <v>0</v>
      </c>
      <c r="BM475" s="43">
        <v>2178.96</v>
      </c>
      <c r="BN475" s="51"/>
      <c r="BO475" s="43">
        <v>0</v>
      </c>
      <c r="BP475" s="44">
        <v>0</v>
      </c>
      <c r="BQ475" s="45">
        <v>0</v>
      </c>
      <c r="BR475" s="43">
        <v>0</v>
      </c>
      <c r="BS475" s="46">
        <v>0</v>
      </c>
      <c r="BT475" s="43">
        <v>2178.96</v>
      </c>
      <c r="BU475" s="51"/>
      <c r="BV475" s="43">
        <v>0</v>
      </c>
      <c r="BW475" s="44">
        <v>0</v>
      </c>
      <c r="BX475" s="45">
        <v>0</v>
      </c>
      <c r="BY475" s="43">
        <v>0</v>
      </c>
      <c r="BZ475" s="46">
        <v>0</v>
      </c>
      <c r="CA475" s="43">
        <v>2178.96</v>
      </c>
      <c r="CB475" s="51"/>
      <c r="CC475" s="43">
        <v>0</v>
      </c>
      <c r="CD475" s="44">
        <v>0</v>
      </c>
      <c r="CE475" s="45">
        <v>0</v>
      </c>
      <c r="CF475" s="43">
        <v>0</v>
      </c>
      <c r="CG475" s="46">
        <v>0</v>
      </c>
      <c r="CH475" s="43">
        <v>2178.96</v>
      </c>
      <c r="CI475" s="51"/>
      <c r="CJ475" s="43">
        <v>0</v>
      </c>
      <c r="CK475" s="44">
        <v>0</v>
      </c>
      <c r="CL475" s="45">
        <v>0</v>
      </c>
      <c r="CM475" s="43">
        <v>0</v>
      </c>
      <c r="CN475" s="46">
        <v>0</v>
      </c>
      <c r="CO475" s="43">
        <v>2178.96</v>
      </c>
      <c r="CP475" s="51"/>
      <c r="CQ475" s="43">
        <v>0</v>
      </c>
      <c r="CR475" s="44">
        <v>0</v>
      </c>
      <c r="CS475" s="45">
        <v>0</v>
      </c>
      <c r="CT475" s="43">
        <v>0</v>
      </c>
      <c r="CU475" s="46">
        <v>0</v>
      </c>
      <c r="CV475" s="43">
        <v>2178.96</v>
      </c>
      <c r="CW475" s="68"/>
      <c r="CX475" s="43">
        <v>0</v>
      </c>
      <c r="CY475" s="44">
        <v>0</v>
      </c>
      <c r="CZ475" s="45">
        <v>0</v>
      </c>
      <c r="DA475" s="43">
        <v>0</v>
      </c>
      <c r="DB475" s="46">
        <v>0</v>
      </c>
      <c r="DC475" s="43">
        <v>2178.96</v>
      </c>
      <c r="DD475" s="68"/>
      <c r="DE475" s="43">
        <v>0</v>
      </c>
      <c r="DF475" s="44">
        <v>0</v>
      </c>
      <c r="DG475" s="45">
        <v>0</v>
      </c>
      <c r="DH475" s="43">
        <v>0</v>
      </c>
      <c r="DI475" s="46">
        <v>0</v>
      </c>
      <c r="DJ475" s="43">
        <v>2178.96</v>
      </c>
      <c r="DK475" s="68"/>
      <c r="DL475" s="43">
        <v>0</v>
      </c>
      <c r="DM475" s="44">
        <v>0</v>
      </c>
      <c r="DN475" s="45">
        <v>0</v>
      </c>
      <c r="DO475" s="43">
        <v>0</v>
      </c>
      <c r="DP475" s="46">
        <v>0</v>
      </c>
      <c r="DQ475" s="43">
        <v>2178.96</v>
      </c>
      <c r="DR475" s="45">
        <v>52</v>
      </c>
      <c r="DS475" s="45">
        <v>0</v>
      </c>
      <c r="DT475" s="45">
        <v>4</v>
      </c>
      <c r="DU475" s="45">
        <v>0</v>
      </c>
      <c r="DV475" s="43">
        <v>2023.3199999999997</v>
      </c>
      <c r="DW475" s="43">
        <v>0</v>
      </c>
      <c r="DX475" s="43">
        <v>155.63999999999999</v>
      </c>
      <c r="DY475" s="50">
        <v>0</v>
      </c>
      <c r="DZ475" s="50">
        <v>152.15366399999996</v>
      </c>
      <c r="EA475" s="52">
        <v>0.9285714285714286</v>
      </c>
      <c r="EB475" s="82"/>
      <c r="EC475" s="83"/>
      <c r="ED475" s="83"/>
      <c r="EE475" s="83"/>
      <c r="EF475" s="83"/>
      <c r="EG475" s="83"/>
      <c r="EH475" s="83"/>
      <c r="EI475" s="83"/>
    </row>
    <row r="476" spans="1:139" ht="25.5" customHeight="1" outlineLevel="1" x14ac:dyDescent="0.25">
      <c r="A476" s="37" t="s">
        <v>1267</v>
      </c>
      <c r="B476" s="38" t="s">
        <v>1268</v>
      </c>
      <c r="C476" s="37" t="s">
        <v>48</v>
      </c>
      <c r="D476" s="37" t="s">
        <v>1269</v>
      </c>
      <c r="E476" s="39" t="s">
        <v>1270</v>
      </c>
      <c r="F476" s="39">
        <v>578</v>
      </c>
      <c r="G476" s="40">
        <v>11.36</v>
      </c>
      <c r="H476" s="40">
        <v>14.22</v>
      </c>
      <c r="I476" s="41">
        <v>8219.16</v>
      </c>
      <c r="J476" s="51">
        <v>0</v>
      </c>
      <c r="K476" s="43">
        <v>0</v>
      </c>
      <c r="L476" s="44">
        <v>0</v>
      </c>
      <c r="M476" s="45">
        <v>0</v>
      </c>
      <c r="N476" s="43">
        <v>0</v>
      </c>
      <c r="O476" s="46">
        <v>0</v>
      </c>
      <c r="P476" s="43">
        <v>8219.16</v>
      </c>
      <c r="Q476" s="51"/>
      <c r="R476" s="43">
        <v>0</v>
      </c>
      <c r="S476" s="44">
        <v>0</v>
      </c>
      <c r="T476" s="48">
        <v>0</v>
      </c>
      <c r="U476" s="43">
        <v>0</v>
      </c>
      <c r="V476" s="46">
        <v>0</v>
      </c>
      <c r="W476" s="43">
        <v>8219.16</v>
      </c>
      <c r="X476" s="51"/>
      <c r="Y476" s="43">
        <v>0</v>
      </c>
      <c r="Z476" s="44">
        <v>0</v>
      </c>
      <c r="AA476" s="45">
        <v>0</v>
      </c>
      <c r="AB476" s="43">
        <v>0</v>
      </c>
      <c r="AC476" s="46">
        <v>0</v>
      </c>
      <c r="AD476" s="43">
        <v>8219.16</v>
      </c>
      <c r="AE476" s="51"/>
      <c r="AF476" s="43">
        <v>0</v>
      </c>
      <c r="AG476" s="44">
        <v>0</v>
      </c>
      <c r="AH476" s="45">
        <v>0</v>
      </c>
      <c r="AI476" s="43">
        <v>0</v>
      </c>
      <c r="AJ476" s="46">
        <v>0</v>
      </c>
      <c r="AK476" s="43">
        <v>8219.16</v>
      </c>
      <c r="AL476" s="51"/>
      <c r="AM476" s="43">
        <v>0</v>
      </c>
      <c r="AN476" s="44">
        <v>0</v>
      </c>
      <c r="AO476" s="45">
        <v>0</v>
      </c>
      <c r="AP476" s="43">
        <v>0</v>
      </c>
      <c r="AQ476" s="46">
        <v>0</v>
      </c>
      <c r="AR476" s="43">
        <v>8219.16</v>
      </c>
      <c r="AS476" s="51"/>
      <c r="AT476" s="43">
        <v>0</v>
      </c>
      <c r="AU476" s="44">
        <v>0</v>
      </c>
      <c r="AV476" s="45">
        <v>0</v>
      </c>
      <c r="AW476" s="43">
        <v>0</v>
      </c>
      <c r="AX476" s="46">
        <v>0</v>
      </c>
      <c r="AY476" s="43">
        <v>8219.16</v>
      </c>
      <c r="AZ476" s="51"/>
      <c r="BA476" s="43">
        <v>0</v>
      </c>
      <c r="BB476" s="44">
        <v>0</v>
      </c>
      <c r="BC476" s="45">
        <v>0</v>
      </c>
      <c r="BD476" s="43">
        <v>0</v>
      </c>
      <c r="BE476" s="46">
        <v>0</v>
      </c>
      <c r="BF476" s="43">
        <v>8219.16</v>
      </c>
      <c r="BG476" s="51"/>
      <c r="BH476" s="43">
        <v>0</v>
      </c>
      <c r="BI476" s="44">
        <v>0</v>
      </c>
      <c r="BJ476" s="45">
        <v>0</v>
      </c>
      <c r="BK476" s="43">
        <v>0</v>
      </c>
      <c r="BL476" s="46">
        <v>0</v>
      </c>
      <c r="BM476" s="43">
        <v>8219.16</v>
      </c>
      <c r="BN476" s="51"/>
      <c r="BO476" s="43">
        <v>0</v>
      </c>
      <c r="BP476" s="44">
        <v>0</v>
      </c>
      <c r="BQ476" s="45">
        <v>0</v>
      </c>
      <c r="BR476" s="43">
        <v>0</v>
      </c>
      <c r="BS476" s="46">
        <v>0</v>
      </c>
      <c r="BT476" s="43">
        <v>8219.16</v>
      </c>
      <c r="BU476" s="51"/>
      <c r="BV476" s="43">
        <v>0</v>
      </c>
      <c r="BW476" s="44">
        <v>0</v>
      </c>
      <c r="BX476" s="45">
        <v>0</v>
      </c>
      <c r="BY476" s="43">
        <v>0</v>
      </c>
      <c r="BZ476" s="46">
        <v>0</v>
      </c>
      <c r="CA476" s="43">
        <v>8219.16</v>
      </c>
      <c r="CB476" s="51"/>
      <c r="CC476" s="43">
        <v>0</v>
      </c>
      <c r="CD476" s="44">
        <v>0</v>
      </c>
      <c r="CE476" s="45">
        <v>0</v>
      </c>
      <c r="CF476" s="43">
        <v>0</v>
      </c>
      <c r="CG476" s="46">
        <v>0</v>
      </c>
      <c r="CH476" s="43">
        <v>8219.16</v>
      </c>
      <c r="CI476" s="51"/>
      <c r="CJ476" s="43">
        <v>0</v>
      </c>
      <c r="CK476" s="44">
        <v>0</v>
      </c>
      <c r="CL476" s="45">
        <v>0</v>
      </c>
      <c r="CM476" s="43">
        <v>0</v>
      </c>
      <c r="CN476" s="46">
        <v>0</v>
      </c>
      <c r="CO476" s="43">
        <v>8219.16</v>
      </c>
      <c r="CP476" s="51">
        <v>360</v>
      </c>
      <c r="CQ476" s="43">
        <v>5119.2</v>
      </c>
      <c r="CR476" s="44">
        <v>0.62283737024221453</v>
      </c>
      <c r="CS476" s="45">
        <v>360</v>
      </c>
      <c r="CT476" s="43">
        <v>5119.2</v>
      </c>
      <c r="CU476" s="46">
        <v>0.62283737024221453</v>
      </c>
      <c r="CV476" s="43">
        <v>3099.96</v>
      </c>
      <c r="CW476" s="68"/>
      <c r="CX476" s="43">
        <v>0</v>
      </c>
      <c r="CY476" s="44">
        <v>0</v>
      </c>
      <c r="CZ476" s="45">
        <v>360</v>
      </c>
      <c r="DA476" s="43">
        <v>5119.2</v>
      </c>
      <c r="DB476" s="46">
        <v>0.62283737024221453</v>
      </c>
      <c r="DC476" s="43">
        <v>3099.96</v>
      </c>
      <c r="DD476" s="68"/>
      <c r="DE476" s="43">
        <v>0</v>
      </c>
      <c r="DF476" s="44">
        <v>0</v>
      </c>
      <c r="DG476" s="45">
        <v>360</v>
      </c>
      <c r="DH476" s="43">
        <v>5119.2</v>
      </c>
      <c r="DI476" s="46">
        <v>0.62283737024221453</v>
      </c>
      <c r="DJ476" s="43">
        <v>3099.96</v>
      </c>
      <c r="DK476" s="68">
        <v>118</v>
      </c>
      <c r="DL476" s="43">
        <v>1677.96</v>
      </c>
      <c r="DM476" s="44">
        <v>0.20415224913494812</v>
      </c>
      <c r="DN476" s="45">
        <v>478</v>
      </c>
      <c r="DO476" s="43">
        <v>6797.16</v>
      </c>
      <c r="DP476" s="46">
        <v>0.82698961937716264</v>
      </c>
      <c r="DQ476" s="43">
        <v>1422</v>
      </c>
      <c r="DR476" s="45">
        <v>19</v>
      </c>
      <c r="DS476" s="45">
        <v>0</v>
      </c>
      <c r="DT476" s="45">
        <v>0</v>
      </c>
      <c r="DU476" s="45">
        <v>81</v>
      </c>
      <c r="DV476" s="43">
        <v>270.18</v>
      </c>
      <c r="DW476" s="43">
        <v>0</v>
      </c>
      <c r="DX476" s="43">
        <v>0</v>
      </c>
      <c r="DY476" s="50">
        <v>1151.8200000000002</v>
      </c>
      <c r="DZ476" s="50">
        <v>20.317536000000018</v>
      </c>
      <c r="EA476" s="52">
        <v>3.2871972318339097E-2</v>
      </c>
      <c r="EB476" s="82"/>
      <c r="EC476" s="83"/>
      <c r="ED476" s="83"/>
      <c r="EE476" s="83"/>
      <c r="EF476" s="83"/>
      <c r="EG476" s="83"/>
      <c r="EH476" s="83"/>
      <c r="EI476" s="83"/>
    </row>
    <row r="477" spans="1:139" ht="25.5" customHeight="1" outlineLevel="1" x14ac:dyDescent="0.25">
      <c r="A477" s="37" t="s">
        <v>1271</v>
      </c>
      <c r="B477" s="38" t="s">
        <v>1272</v>
      </c>
      <c r="C477" s="37" t="s">
        <v>48</v>
      </c>
      <c r="D477" s="37" t="s">
        <v>1273</v>
      </c>
      <c r="E477" s="39" t="s">
        <v>63</v>
      </c>
      <c r="F477" s="39">
        <v>18</v>
      </c>
      <c r="G477" s="40">
        <v>13.62</v>
      </c>
      <c r="H477" s="40">
        <v>17.05</v>
      </c>
      <c r="I477" s="41">
        <v>306.89999999999998</v>
      </c>
      <c r="J477" s="51">
        <v>0</v>
      </c>
      <c r="K477" s="43">
        <v>0</v>
      </c>
      <c r="L477" s="44">
        <v>0</v>
      </c>
      <c r="M477" s="45">
        <v>0</v>
      </c>
      <c r="N477" s="43">
        <v>0</v>
      </c>
      <c r="O477" s="46">
        <v>0</v>
      </c>
      <c r="P477" s="43">
        <v>306.89999999999998</v>
      </c>
      <c r="Q477" s="51"/>
      <c r="R477" s="43">
        <v>0</v>
      </c>
      <c r="S477" s="44">
        <v>0</v>
      </c>
      <c r="T477" s="48">
        <v>0</v>
      </c>
      <c r="U477" s="43">
        <v>0</v>
      </c>
      <c r="V477" s="46">
        <v>0</v>
      </c>
      <c r="W477" s="43">
        <v>306.89999999999998</v>
      </c>
      <c r="X477" s="51"/>
      <c r="Y477" s="43">
        <v>0</v>
      </c>
      <c r="Z477" s="44">
        <v>0</v>
      </c>
      <c r="AA477" s="45">
        <v>0</v>
      </c>
      <c r="AB477" s="43">
        <v>0</v>
      </c>
      <c r="AC477" s="46">
        <v>0</v>
      </c>
      <c r="AD477" s="43">
        <v>306.89999999999998</v>
      </c>
      <c r="AE477" s="51"/>
      <c r="AF477" s="43">
        <v>0</v>
      </c>
      <c r="AG477" s="44">
        <v>0</v>
      </c>
      <c r="AH477" s="45">
        <v>0</v>
      </c>
      <c r="AI477" s="43">
        <v>0</v>
      </c>
      <c r="AJ477" s="46">
        <v>0</v>
      </c>
      <c r="AK477" s="43">
        <v>306.89999999999998</v>
      </c>
      <c r="AL477" s="51"/>
      <c r="AM477" s="43">
        <v>0</v>
      </c>
      <c r="AN477" s="44">
        <v>0</v>
      </c>
      <c r="AO477" s="45">
        <v>0</v>
      </c>
      <c r="AP477" s="43">
        <v>0</v>
      </c>
      <c r="AQ477" s="46">
        <v>0</v>
      </c>
      <c r="AR477" s="43">
        <v>306.89999999999998</v>
      </c>
      <c r="AS477" s="51"/>
      <c r="AT477" s="43">
        <v>0</v>
      </c>
      <c r="AU477" s="44">
        <v>0</v>
      </c>
      <c r="AV477" s="45">
        <v>0</v>
      </c>
      <c r="AW477" s="43">
        <v>0</v>
      </c>
      <c r="AX477" s="46">
        <v>0</v>
      </c>
      <c r="AY477" s="43">
        <v>306.89999999999998</v>
      </c>
      <c r="AZ477" s="51"/>
      <c r="BA477" s="43">
        <v>0</v>
      </c>
      <c r="BB477" s="44">
        <v>0</v>
      </c>
      <c r="BC477" s="45">
        <v>0</v>
      </c>
      <c r="BD477" s="43">
        <v>0</v>
      </c>
      <c r="BE477" s="46">
        <v>0</v>
      </c>
      <c r="BF477" s="43">
        <v>306.89999999999998</v>
      </c>
      <c r="BG477" s="51"/>
      <c r="BH477" s="43">
        <v>0</v>
      </c>
      <c r="BI477" s="44">
        <v>0</v>
      </c>
      <c r="BJ477" s="45">
        <v>0</v>
      </c>
      <c r="BK477" s="43">
        <v>0</v>
      </c>
      <c r="BL477" s="46">
        <v>0</v>
      </c>
      <c r="BM477" s="43">
        <v>306.89999999999998</v>
      </c>
      <c r="BN477" s="51"/>
      <c r="BO477" s="43">
        <v>0</v>
      </c>
      <c r="BP477" s="44">
        <v>0</v>
      </c>
      <c r="BQ477" s="45">
        <v>0</v>
      </c>
      <c r="BR477" s="43">
        <v>0</v>
      </c>
      <c r="BS477" s="46">
        <v>0</v>
      </c>
      <c r="BT477" s="43">
        <v>306.89999999999998</v>
      </c>
      <c r="BU477" s="51"/>
      <c r="BV477" s="43">
        <v>0</v>
      </c>
      <c r="BW477" s="44">
        <v>0</v>
      </c>
      <c r="BX477" s="45">
        <v>0</v>
      </c>
      <c r="BY477" s="43">
        <v>0</v>
      </c>
      <c r="BZ477" s="46">
        <v>0</v>
      </c>
      <c r="CA477" s="43">
        <v>306.89999999999998</v>
      </c>
      <c r="CB477" s="51"/>
      <c r="CC477" s="43">
        <v>0</v>
      </c>
      <c r="CD477" s="44">
        <v>0</v>
      </c>
      <c r="CE477" s="45">
        <v>0</v>
      </c>
      <c r="CF477" s="43">
        <v>0</v>
      </c>
      <c r="CG477" s="46">
        <v>0</v>
      </c>
      <c r="CH477" s="43">
        <v>306.89999999999998</v>
      </c>
      <c r="CI477" s="51"/>
      <c r="CJ477" s="43">
        <v>0</v>
      </c>
      <c r="CK477" s="44">
        <v>0</v>
      </c>
      <c r="CL477" s="45">
        <v>0</v>
      </c>
      <c r="CM477" s="43">
        <v>0</v>
      </c>
      <c r="CN477" s="46">
        <v>0</v>
      </c>
      <c r="CO477" s="43">
        <v>306.89999999999998</v>
      </c>
      <c r="CP477" s="51">
        <v>2</v>
      </c>
      <c r="CQ477" s="43">
        <v>34.1</v>
      </c>
      <c r="CR477" s="44">
        <v>0.11111111111111112</v>
      </c>
      <c r="CS477" s="45">
        <v>2</v>
      </c>
      <c r="CT477" s="43">
        <v>34.1</v>
      </c>
      <c r="CU477" s="46">
        <v>0.11111111111111112</v>
      </c>
      <c r="CV477" s="43">
        <v>272.79999999999995</v>
      </c>
      <c r="CW477" s="68">
        <v>2</v>
      </c>
      <c r="CX477" s="43">
        <v>34.1</v>
      </c>
      <c r="CY477" s="44">
        <v>0.11111111111111112</v>
      </c>
      <c r="CZ477" s="45">
        <v>4</v>
      </c>
      <c r="DA477" s="43">
        <v>68.2</v>
      </c>
      <c r="DB477" s="46">
        <v>0.22222222222222224</v>
      </c>
      <c r="DC477" s="43">
        <v>238.7</v>
      </c>
      <c r="DD477" s="68"/>
      <c r="DE477" s="43">
        <v>0</v>
      </c>
      <c r="DF477" s="44">
        <v>0</v>
      </c>
      <c r="DG477" s="45">
        <v>4</v>
      </c>
      <c r="DH477" s="43">
        <v>68.2</v>
      </c>
      <c r="DI477" s="46">
        <v>0.22222222222222224</v>
      </c>
      <c r="DJ477" s="43">
        <v>238.7</v>
      </c>
      <c r="DK477" s="68">
        <v>14</v>
      </c>
      <c r="DL477" s="43">
        <v>238.70000000000002</v>
      </c>
      <c r="DM477" s="44">
        <v>0.7777777777777779</v>
      </c>
      <c r="DN477" s="45">
        <v>18</v>
      </c>
      <c r="DO477" s="43">
        <v>306.90000000000003</v>
      </c>
      <c r="DP477" s="46">
        <v>1.0000000000000002</v>
      </c>
      <c r="DQ477" s="43">
        <v>0</v>
      </c>
      <c r="DR477" s="45">
        <v>0</v>
      </c>
      <c r="DS477" s="45">
        <v>0</v>
      </c>
      <c r="DT477" s="45"/>
      <c r="DU477" s="45">
        <v>0</v>
      </c>
      <c r="DV477" s="43">
        <v>0</v>
      </c>
      <c r="DW477" s="43">
        <v>0</v>
      </c>
      <c r="DX477" s="43">
        <v>0</v>
      </c>
      <c r="DY477" s="50">
        <v>0</v>
      </c>
      <c r="DZ477" s="50">
        <v>0</v>
      </c>
      <c r="EA477" s="52" t="s">
        <v>2076</v>
      </c>
      <c r="EB477" s="82"/>
      <c r="EC477" s="83"/>
      <c r="ED477" s="83"/>
      <c r="EE477" s="83"/>
      <c r="EF477" s="83"/>
      <c r="EG477" s="83"/>
      <c r="EH477" s="83"/>
      <c r="EI477" s="83"/>
    </row>
    <row r="478" spans="1:139" ht="25.5" customHeight="1" outlineLevel="1" x14ac:dyDescent="0.25">
      <c r="A478" s="37" t="s">
        <v>1274</v>
      </c>
      <c r="B478" s="38" t="s">
        <v>1275</v>
      </c>
      <c r="C478" s="37" t="s">
        <v>48</v>
      </c>
      <c r="D478" s="37" t="s">
        <v>1276</v>
      </c>
      <c r="E478" s="39" t="s">
        <v>63</v>
      </c>
      <c r="F478" s="39">
        <v>32</v>
      </c>
      <c r="G478" s="40">
        <v>24.7</v>
      </c>
      <c r="H478" s="40">
        <v>30.92</v>
      </c>
      <c r="I478" s="41">
        <v>989.44</v>
      </c>
      <c r="J478" s="53">
        <v>0</v>
      </c>
      <c r="K478" s="43">
        <v>0</v>
      </c>
      <c r="L478" s="44">
        <v>0</v>
      </c>
      <c r="M478" s="45">
        <v>0</v>
      </c>
      <c r="N478" s="43">
        <v>0</v>
      </c>
      <c r="O478" s="46">
        <v>0</v>
      </c>
      <c r="P478" s="43">
        <v>989.44</v>
      </c>
      <c r="Q478" s="53"/>
      <c r="R478" s="43">
        <v>0</v>
      </c>
      <c r="S478" s="44">
        <v>0</v>
      </c>
      <c r="T478" s="48">
        <v>0</v>
      </c>
      <c r="U478" s="43">
        <v>0</v>
      </c>
      <c r="V478" s="46">
        <v>0</v>
      </c>
      <c r="W478" s="43">
        <v>989.44</v>
      </c>
      <c r="X478" s="53"/>
      <c r="Y478" s="43">
        <v>0</v>
      </c>
      <c r="Z478" s="44">
        <v>0</v>
      </c>
      <c r="AA478" s="45">
        <v>0</v>
      </c>
      <c r="AB478" s="43">
        <v>0</v>
      </c>
      <c r="AC478" s="46">
        <v>0</v>
      </c>
      <c r="AD478" s="43">
        <v>989.44</v>
      </c>
      <c r="AE478" s="53"/>
      <c r="AF478" s="43">
        <v>0</v>
      </c>
      <c r="AG478" s="44">
        <v>0</v>
      </c>
      <c r="AH478" s="45">
        <v>0</v>
      </c>
      <c r="AI478" s="43">
        <v>0</v>
      </c>
      <c r="AJ478" s="46">
        <v>0</v>
      </c>
      <c r="AK478" s="43">
        <v>989.44</v>
      </c>
      <c r="AL478" s="53"/>
      <c r="AM478" s="43">
        <v>0</v>
      </c>
      <c r="AN478" s="44">
        <v>0</v>
      </c>
      <c r="AO478" s="45">
        <v>0</v>
      </c>
      <c r="AP478" s="43">
        <v>0</v>
      </c>
      <c r="AQ478" s="46">
        <v>0</v>
      </c>
      <c r="AR478" s="43">
        <v>989.44</v>
      </c>
      <c r="AS478" s="53"/>
      <c r="AT478" s="43">
        <v>0</v>
      </c>
      <c r="AU478" s="44">
        <v>0</v>
      </c>
      <c r="AV478" s="45">
        <v>0</v>
      </c>
      <c r="AW478" s="43">
        <v>0</v>
      </c>
      <c r="AX478" s="46">
        <v>0</v>
      </c>
      <c r="AY478" s="43">
        <v>989.44</v>
      </c>
      <c r="AZ478" s="53"/>
      <c r="BA478" s="43">
        <v>0</v>
      </c>
      <c r="BB478" s="44">
        <v>0</v>
      </c>
      <c r="BC478" s="45">
        <v>0</v>
      </c>
      <c r="BD478" s="43">
        <v>0</v>
      </c>
      <c r="BE478" s="46">
        <v>0</v>
      </c>
      <c r="BF478" s="43">
        <v>989.44</v>
      </c>
      <c r="BG478" s="53"/>
      <c r="BH478" s="43">
        <v>0</v>
      </c>
      <c r="BI478" s="44">
        <v>0</v>
      </c>
      <c r="BJ478" s="45">
        <v>0</v>
      </c>
      <c r="BK478" s="43">
        <v>0</v>
      </c>
      <c r="BL478" s="46">
        <v>0</v>
      </c>
      <c r="BM478" s="43">
        <v>989.44</v>
      </c>
      <c r="BN478" s="53"/>
      <c r="BO478" s="43">
        <v>0</v>
      </c>
      <c r="BP478" s="44">
        <v>0</v>
      </c>
      <c r="BQ478" s="45">
        <v>0</v>
      </c>
      <c r="BR478" s="43">
        <v>0</v>
      </c>
      <c r="BS478" s="46">
        <v>0</v>
      </c>
      <c r="BT478" s="43">
        <v>989.44</v>
      </c>
      <c r="BU478" s="53"/>
      <c r="BV478" s="43">
        <v>0</v>
      </c>
      <c r="BW478" s="44">
        <v>0</v>
      </c>
      <c r="BX478" s="45">
        <v>0</v>
      </c>
      <c r="BY478" s="43">
        <v>0</v>
      </c>
      <c r="BZ478" s="46">
        <v>0</v>
      </c>
      <c r="CA478" s="43">
        <v>989.44</v>
      </c>
      <c r="CB478" s="53"/>
      <c r="CC478" s="43">
        <v>0</v>
      </c>
      <c r="CD478" s="44">
        <v>0</v>
      </c>
      <c r="CE478" s="45">
        <v>0</v>
      </c>
      <c r="CF478" s="43">
        <v>0</v>
      </c>
      <c r="CG478" s="46">
        <v>0</v>
      </c>
      <c r="CH478" s="43">
        <v>989.44</v>
      </c>
      <c r="CI478" s="53"/>
      <c r="CJ478" s="43">
        <v>0</v>
      </c>
      <c r="CK478" s="44">
        <v>0</v>
      </c>
      <c r="CL478" s="45">
        <v>0</v>
      </c>
      <c r="CM478" s="43">
        <v>0</v>
      </c>
      <c r="CN478" s="46">
        <v>0</v>
      </c>
      <c r="CO478" s="43">
        <v>989.44</v>
      </c>
      <c r="CP478" s="53"/>
      <c r="CQ478" s="43">
        <v>0</v>
      </c>
      <c r="CR478" s="44">
        <v>0</v>
      </c>
      <c r="CS478" s="45">
        <v>0</v>
      </c>
      <c r="CT478" s="43">
        <v>0</v>
      </c>
      <c r="CU478" s="46">
        <v>0</v>
      </c>
      <c r="CV478" s="43">
        <v>989.44</v>
      </c>
      <c r="CW478" s="53"/>
      <c r="CX478" s="43">
        <v>0</v>
      </c>
      <c r="CY478" s="44">
        <v>0</v>
      </c>
      <c r="CZ478" s="45">
        <v>0</v>
      </c>
      <c r="DA478" s="43">
        <v>0</v>
      </c>
      <c r="DB478" s="46">
        <v>0</v>
      </c>
      <c r="DC478" s="43">
        <v>989.44</v>
      </c>
      <c r="DD478" s="84"/>
      <c r="DE478" s="43">
        <v>0</v>
      </c>
      <c r="DF478" s="44">
        <v>0</v>
      </c>
      <c r="DG478" s="45">
        <v>0</v>
      </c>
      <c r="DH478" s="43">
        <v>0</v>
      </c>
      <c r="DI478" s="46">
        <v>0</v>
      </c>
      <c r="DJ478" s="43">
        <v>989.44</v>
      </c>
      <c r="DK478" s="84">
        <v>19</v>
      </c>
      <c r="DL478" s="43">
        <v>587.48</v>
      </c>
      <c r="DM478" s="44">
        <v>0.59375</v>
      </c>
      <c r="DN478" s="45">
        <v>19</v>
      </c>
      <c r="DO478" s="43">
        <v>587.48</v>
      </c>
      <c r="DP478" s="46">
        <v>0.59375</v>
      </c>
      <c r="DQ478" s="43">
        <v>401.96000000000004</v>
      </c>
      <c r="DR478" s="45">
        <v>0</v>
      </c>
      <c r="DS478" s="45">
        <v>0</v>
      </c>
      <c r="DT478" s="45">
        <v>0</v>
      </c>
      <c r="DU478" s="45">
        <v>13</v>
      </c>
      <c r="DV478" s="43">
        <v>0</v>
      </c>
      <c r="DW478" s="43">
        <v>0</v>
      </c>
      <c r="DX478" s="43">
        <v>0</v>
      </c>
      <c r="DY478" s="50">
        <v>401.96000000000004</v>
      </c>
      <c r="DZ478" s="50">
        <v>0</v>
      </c>
      <c r="EA478" s="52" t="s">
        <v>2076</v>
      </c>
      <c r="EB478" s="82"/>
      <c r="EC478" s="83"/>
      <c r="ED478" s="83"/>
      <c r="EE478" s="83"/>
      <c r="EF478" s="83"/>
      <c r="EG478" s="83"/>
      <c r="EH478" s="83"/>
      <c r="EI478" s="83"/>
    </row>
    <row r="479" spans="1:139" ht="15" customHeight="1" x14ac:dyDescent="0.25">
      <c r="A479" s="29">
        <v>11</v>
      </c>
      <c r="B479" s="29"/>
      <c r="C479" s="29"/>
      <c r="D479" s="29" t="s">
        <v>1277</v>
      </c>
      <c r="E479" s="29"/>
      <c r="F479" s="29"/>
      <c r="G479" s="31"/>
      <c r="H479" s="31"/>
      <c r="I479" s="32">
        <v>0</v>
      </c>
      <c r="J479" s="33"/>
      <c r="K479" s="32">
        <v>0</v>
      </c>
      <c r="L479" s="34" t="e">
        <v>#DIV/0!</v>
      </c>
      <c r="M479" s="35"/>
      <c r="N479" s="32">
        <v>0</v>
      </c>
      <c r="O479" s="36" t="e">
        <v>#DIV/0!</v>
      </c>
      <c r="P479" s="32">
        <v>689598.16799999995</v>
      </c>
      <c r="Q479" s="33"/>
      <c r="R479" s="32">
        <v>0</v>
      </c>
      <c r="S479" s="34" t="e">
        <v>#DIV/0!</v>
      </c>
      <c r="T479" s="35"/>
      <c r="U479" s="32">
        <v>0</v>
      </c>
      <c r="V479" s="36" t="e">
        <v>#DIV/0!</v>
      </c>
      <c r="W479" s="32">
        <v>689598.16799999995</v>
      </c>
      <c r="X479" s="33"/>
      <c r="Y479" s="32">
        <v>0</v>
      </c>
      <c r="Z479" s="34" t="e">
        <v>#DIV/0!</v>
      </c>
      <c r="AA479" s="35"/>
      <c r="AB479" s="32">
        <v>0</v>
      </c>
      <c r="AC479" s="36" t="e">
        <v>#DIV/0!</v>
      </c>
      <c r="AD479" s="32">
        <v>689598.16799999995</v>
      </c>
      <c r="AE479" s="33"/>
      <c r="AF479" s="32">
        <v>0</v>
      </c>
      <c r="AG479" s="34" t="e">
        <v>#DIV/0!</v>
      </c>
      <c r="AH479" s="35"/>
      <c r="AI479" s="32">
        <v>0</v>
      </c>
      <c r="AJ479" s="36" t="e">
        <v>#DIV/0!</v>
      </c>
      <c r="AK479" s="32">
        <v>689598.16799999995</v>
      </c>
      <c r="AL479" s="33"/>
      <c r="AM479" s="32">
        <v>0</v>
      </c>
      <c r="AN479" s="34" t="e">
        <v>#DIV/0!</v>
      </c>
      <c r="AO479" s="35"/>
      <c r="AP479" s="32">
        <v>0</v>
      </c>
      <c r="AQ479" s="36" t="e">
        <v>#DIV/0!</v>
      </c>
      <c r="AR479" s="32">
        <v>689598.16799999995</v>
      </c>
      <c r="AS479" s="33"/>
      <c r="AT479" s="32">
        <v>0</v>
      </c>
      <c r="AU479" s="34" t="e">
        <v>#DIV/0!</v>
      </c>
      <c r="AV479" s="35"/>
      <c r="AW479" s="32">
        <v>0</v>
      </c>
      <c r="AX479" s="36" t="e">
        <v>#DIV/0!</v>
      </c>
      <c r="AY479" s="32">
        <v>689598.16799999995</v>
      </c>
      <c r="AZ479" s="33"/>
      <c r="BA479" s="32">
        <v>0</v>
      </c>
      <c r="BB479" s="34" t="e">
        <v>#DIV/0!</v>
      </c>
      <c r="BC479" s="35"/>
      <c r="BD479" s="32">
        <v>0</v>
      </c>
      <c r="BE479" s="36" t="e">
        <v>#DIV/0!</v>
      </c>
      <c r="BF479" s="32">
        <v>689598.16799999995</v>
      </c>
      <c r="BG479" s="33"/>
      <c r="BH479" s="32">
        <v>10159.199000000001</v>
      </c>
      <c r="BI479" s="34" t="e">
        <v>#DIV/0!</v>
      </c>
      <c r="BJ479" s="35"/>
      <c r="BK479" s="32">
        <v>10159.199000000001</v>
      </c>
      <c r="BL479" s="36" t="e">
        <v>#DIV/0!</v>
      </c>
      <c r="BM479" s="32">
        <v>679438.96900000016</v>
      </c>
      <c r="BN479" s="33"/>
      <c r="BO479" s="32">
        <v>1405.1288</v>
      </c>
      <c r="BP479" s="34" t="e">
        <v>#DIV/0!</v>
      </c>
      <c r="BQ479" s="35"/>
      <c r="BR479" s="32">
        <v>11564.327800000001</v>
      </c>
      <c r="BS479" s="36" t="e">
        <v>#DIV/0!</v>
      </c>
      <c r="BT479" s="32">
        <v>678033.84020000009</v>
      </c>
      <c r="BU479" s="33"/>
      <c r="BV479" s="32">
        <v>12245.057000000001</v>
      </c>
      <c r="BW479" s="34" t="e">
        <v>#DIV/0!</v>
      </c>
      <c r="BX479" s="35"/>
      <c r="BY479" s="32">
        <v>23809.3848</v>
      </c>
      <c r="BZ479" s="36" t="e">
        <v>#DIV/0!</v>
      </c>
      <c r="CA479" s="32">
        <v>665788.78320000006</v>
      </c>
      <c r="CB479" s="33"/>
      <c r="CC479" s="32">
        <v>0</v>
      </c>
      <c r="CD479" s="34" t="e">
        <v>#DIV/0!</v>
      </c>
      <c r="CE479" s="35"/>
      <c r="CF479" s="32">
        <v>23809.3848</v>
      </c>
      <c r="CG479" s="36" t="e">
        <v>#DIV/0!</v>
      </c>
      <c r="CH479" s="32">
        <v>665788.78320000006</v>
      </c>
      <c r="CI479" s="33"/>
      <c r="CJ479" s="32">
        <v>37393.496099999997</v>
      </c>
      <c r="CK479" s="34" t="e">
        <v>#DIV/0!</v>
      </c>
      <c r="CL479" s="35"/>
      <c r="CM479" s="32">
        <v>61202.880899999989</v>
      </c>
      <c r="CN479" s="36">
        <v>0</v>
      </c>
      <c r="CO479" s="32">
        <v>628395.28709999996</v>
      </c>
      <c r="CP479" s="33"/>
      <c r="CQ479" s="32">
        <v>88134.213399999993</v>
      </c>
      <c r="CR479" s="34"/>
      <c r="CS479" s="35"/>
      <c r="CT479" s="32">
        <v>149337.0943</v>
      </c>
      <c r="CU479" s="36"/>
      <c r="CV479" s="32">
        <v>540261.07370000018</v>
      </c>
      <c r="CW479" s="33"/>
      <c r="CX479" s="32">
        <v>86134.8174</v>
      </c>
      <c r="CY479" s="34"/>
      <c r="CZ479" s="35"/>
      <c r="DA479" s="32">
        <v>235471.91169999997</v>
      </c>
      <c r="DB479" s="36"/>
      <c r="DC479" s="32">
        <v>454126.25629999995</v>
      </c>
      <c r="DD479" s="33"/>
      <c r="DE479" s="32">
        <v>0</v>
      </c>
      <c r="DF479" s="34"/>
      <c r="DG479" s="35"/>
      <c r="DH479" s="32">
        <v>235471.91169999997</v>
      </c>
      <c r="DI479" s="36"/>
      <c r="DJ479" s="32">
        <v>454126.25629999995</v>
      </c>
      <c r="DK479" s="33"/>
      <c r="DL479" s="32">
        <v>148774.65338499995</v>
      </c>
      <c r="DM479" s="34"/>
      <c r="DN479" s="35"/>
      <c r="DO479" s="32">
        <v>384246.56508500001</v>
      </c>
      <c r="DP479" s="36"/>
      <c r="DQ479" s="32">
        <v>305351.60291499988</v>
      </c>
      <c r="DR479" s="35"/>
      <c r="DS479" s="35"/>
      <c r="DT479" s="35"/>
      <c r="DU479" s="35"/>
      <c r="DV479" s="32">
        <v>296524.11899499997</v>
      </c>
      <c r="DW479" s="32">
        <v>2774.338800000005</v>
      </c>
      <c r="DX479" s="32">
        <v>9117.7196999999996</v>
      </c>
      <c r="DY479" s="32">
        <v>1030.4295200000001</v>
      </c>
      <c r="DZ479" s="32">
        <v>19608.266095624</v>
      </c>
      <c r="EA479" s="34"/>
      <c r="EB479" s="82"/>
      <c r="EC479" s="83"/>
      <c r="ED479" s="83"/>
      <c r="EE479" s="83"/>
      <c r="EF479" s="83"/>
      <c r="EG479" s="83"/>
      <c r="EH479" s="83"/>
      <c r="EI479" s="83"/>
    </row>
    <row r="480" spans="1:139" ht="15" customHeight="1" outlineLevel="1" x14ac:dyDescent="0.25">
      <c r="A480" s="58" t="s">
        <v>1278</v>
      </c>
      <c r="B480" s="58"/>
      <c r="C480" s="58"/>
      <c r="D480" s="58" t="s">
        <v>1279</v>
      </c>
      <c r="E480" s="58"/>
      <c r="F480" s="58"/>
      <c r="G480" s="59"/>
      <c r="H480" s="59"/>
      <c r="I480" s="60">
        <v>0</v>
      </c>
      <c r="J480" s="61"/>
      <c r="K480" s="60">
        <v>0</v>
      </c>
      <c r="L480" s="62" t="e">
        <v>#DIV/0!</v>
      </c>
      <c r="M480" s="63"/>
      <c r="N480" s="60">
        <v>0</v>
      </c>
      <c r="O480" s="64" t="e">
        <v>#DIV/0!</v>
      </c>
      <c r="P480" s="60">
        <v>200764.891</v>
      </c>
      <c r="Q480" s="61"/>
      <c r="R480" s="60">
        <v>0</v>
      </c>
      <c r="S480" s="62" t="e">
        <v>#DIV/0!</v>
      </c>
      <c r="T480" s="63"/>
      <c r="U480" s="60">
        <v>0</v>
      </c>
      <c r="V480" s="64" t="e">
        <v>#DIV/0!</v>
      </c>
      <c r="W480" s="60">
        <v>200764.891</v>
      </c>
      <c r="X480" s="61"/>
      <c r="Y480" s="60">
        <v>0</v>
      </c>
      <c r="Z480" s="62" t="e">
        <v>#DIV/0!</v>
      </c>
      <c r="AA480" s="63"/>
      <c r="AB480" s="60">
        <v>0</v>
      </c>
      <c r="AC480" s="64" t="e">
        <v>#DIV/0!</v>
      </c>
      <c r="AD480" s="60">
        <v>200764.891</v>
      </c>
      <c r="AE480" s="61"/>
      <c r="AF480" s="60">
        <v>0</v>
      </c>
      <c r="AG480" s="62" t="e">
        <v>#DIV/0!</v>
      </c>
      <c r="AH480" s="63"/>
      <c r="AI480" s="60">
        <v>0</v>
      </c>
      <c r="AJ480" s="64" t="e">
        <v>#DIV/0!</v>
      </c>
      <c r="AK480" s="60">
        <v>200764.891</v>
      </c>
      <c r="AL480" s="61"/>
      <c r="AM480" s="60">
        <v>0</v>
      </c>
      <c r="AN480" s="62" t="e">
        <v>#DIV/0!</v>
      </c>
      <c r="AO480" s="63"/>
      <c r="AP480" s="60">
        <v>0</v>
      </c>
      <c r="AQ480" s="64" t="e">
        <v>#DIV/0!</v>
      </c>
      <c r="AR480" s="60">
        <v>200764.891</v>
      </c>
      <c r="AS480" s="61"/>
      <c r="AT480" s="60">
        <v>0</v>
      </c>
      <c r="AU480" s="62" t="e">
        <v>#DIV/0!</v>
      </c>
      <c r="AV480" s="63"/>
      <c r="AW480" s="60">
        <v>0</v>
      </c>
      <c r="AX480" s="64" t="e">
        <v>#DIV/0!</v>
      </c>
      <c r="AY480" s="60">
        <v>200764.891</v>
      </c>
      <c r="AZ480" s="61"/>
      <c r="BA480" s="60">
        <v>0</v>
      </c>
      <c r="BB480" s="62" t="e">
        <v>#DIV/0!</v>
      </c>
      <c r="BC480" s="63"/>
      <c r="BD480" s="60">
        <v>0</v>
      </c>
      <c r="BE480" s="64" t="e">
        <v>#DIV/0!</v>
      </c>
      <c r="BF480" s="60">
        <v>200764.891</v>
      </c>
      <c r="BG480" s="61"/>
      <c r="BH480" s="60">
        <v>10159.199000000001</v>
      </c>
      <c r="BI480" s="62" t="e">
        <v>#DIV/0!</v>
      </c>
      <c r="BJ480" s="63"/>
      <c r="BK480" s="60">
        <v>10159.199000000001</v>
      </c>
      <c r="BL480" s="64" t="e">
        <v>#DIV/0!</v>
      </c>
      <c r="BM480" s="60">
        <v>190605.69200000001</v>
      </c>
      <c r="BN480" s="61"/>
      <c r="BO480" s="60">
        <v>0</v>
      </c>
      <c r="BP480" s="62" t="e">
        <v>#DIV/0!</v>
      </c>
      <c r="BQ480" s="63"/>
      <c r="BR480" s="60">
        <v>10159.199000000001</v>
      </c>
      <c r="BS480" s="64" t="e">
        <v>#DIV/0!</v>
      </c>
      <c r="BT480" s="60">
        <v>190605.69200000001</v>
      </c>
      <c r="BU480" s="61"/>
      <c r="BV480" s="60">
        <v>12245.057000000001</v>
      </c>
      <c r="BW480" s="62" t="e">
        <v>#DIV/0!</v>
      </c>
      <c r="BX480" s="63"/>
      <c r="BY480" s="60">
        <v>22404.256000000001</v>
      </c>
      <c r="BZ480" s="64" t="e">
        <v>#DIV/0!</v>
      </c>
      <c r="CA480" s="60">
        <v>178360.63500000001</v>
      </c>
      <c r="CB480" s="61"/>
      <c r="CC480" s="60">
        <v>0</v>
      </c>
      <c r="CD480" s="62" t="e">
        <v>#DIV/0!</v>
      </c>
      <c r="CE480" s="63"/>
      <c r="CF480" s="60">
        <v>22404.256000000001</v>
      </c>
      <c r="CG480" s="64" t="e">
        <v>#DIV/0!</v>
      </c>
      <c r="CH480" s="60">
        <v>178360.63500000001</v>
      </c>
      <c r="CI480" s="61"/>
      <c r="CJ480" s="60">
        <v>25606.053700000004</v>
      </c>
      <c r="CK480" s="62" t="e">
        <v>#DIV/0!</v>
      </c>
      <c r="CL480" s="63"/>
      <c r="CM480" s="60">
        <v>48010.309699999991</v>
      </c>
      <c r="CN480" s="64">
        <v>0</v>
      </c>
      <c r="CO480" s="60">
        <v>152754.58130000002</v>
      </c>
      <c r="CP480" s="61"/>
      <c r="CQ480" s="60">
        <v>0</v>
      </c>
      <c r="CR480" s="62"/>
      <c r="CS480" s="63"/>
      <c r="CT480" s="60">
        <v>48010.309699999991</v>
      </c>
      <c r="CU480" s="64"/>
      <c r="CV480" s="60">
        <v>152754.58130000002</v>
      </c>
      <c r="CW480" s="61"/>
      <c r="CX480" s="60">
        <v>0</v>
      </c>
      <c r="CY480" s="62"/>
      <c r="CZ480" s="63"/>
      <c r="DA480" s="60">
        <v>48010.309699999991</v>
      </c>
      <c r="DB480" s="64"/>
      <c r="DC480" s="60">
        <v>152754.58130000002</v>
      </c>
      <c r="DD480" s="61"/>
      <c r="DE480" s="60">
        <v>0</v>
      </c>
      <c r="DF480" s="62"/>
      <c r="DG480" s="63"/>
      <c r="DH480" s="60">
        <v>48010.309699999991</v>
      </c>
      <c r="DI480" s="64"/>
      <c r="DJ480" s="60">
        <v>152754.58130000002</v>
      </c>
      <c r="DK480" s="61"/>
      <c r="DL480" s="60">
        <v>30114.734084999996</v>
      </c>
      <c r="DM480" s="62"/>
      <c r="DN480" s="63"/>
      <c r="DO480" s="60">
        <v>78125.043785000002</v>
      </c>
      <c r="DP480" s="64"/>
      <c r="DQ480" s="60">
        <v>122639.847215</v>
      </c>
      <c r="DR480" s="63"/>
      <c r="DS480" s="63"/>
      <c r="DT480" s="63"/>
      <c r="DU480" s="63"/>
      <c r="DV480" s="60">
        <v>119119.73089499999</v>
      </c>
      <c r="DW480" s="60">
        <v>0</v>
      </c>
      <c r="DX480" s="60">
        <v>3520.0897</v>
      </c>
      <c r="DY480" s="60">
        <v>2.9520000000000001E-2</v>
      </c>
      <c r="DZ480" s="60">
        <v>8457.8037633039985</v>
      </c>
      <c r="EA480" s="62"/>
      <c r="EB480" s="82"/>
      <c r="EC480" s="83"/>
      <c r="ED480" s="83"/>
      <c r="EE480" s="83"/>
      <c r="EF480" s="83"/>
      <c r="EG480" s="83"/>
      <c r="EH480" s="83"/>
      <c r="EI480" s="83"/>
    </row>
    <row r="481" spans="1:139" ht="51" customHeight="1" outlineLevel="1" x14ac:dyDescent="0.25">
      <c r="A481" s="37" t="s">
        <v>1280</v>
      </c>
      <c r="B481" s="38" t="s">
        <v>1281</v>
      </c>
      <c r="C481" s="37" t="s">
        <v>53</v>
      </c>
      <c r="D481" s="37" t="s">
        <v>1282</v>
      </c>
      <c r="E481" s="39" t="s">
        <v>130</v>
      </c>
      <c r="F481" s="39">
        <v>474.87</v>
      </c>
      <c r="G481" s="40">
        <v>24.15</v>
      </c>
      <c r="H481" s="40">
        <v>30.24</v>
      </c>
      <c r="I481" s="41">
        <v>14360.067999999999</v>
      </c>
      <c r="J481" s="51">
        <v>0</v>
      </c>
      <c r="K481" s="43">
        <v>0</v>
      </c>
      <c r="L481" s="44">
        <v>0</v>
      </c>
      <c r="M481" s="45">
        <v>0</v>
      </c>
      <c r="N481" s="43">
        <v>0</v>
      </c>
      <c r="O481" s="46">
        <v>0</v>
      </c>
      <c r="P481" s="43">
        <v>14360.067999999999</v>
      </c>
      <c r="Q481" s="51"/>
      <c r="R481" s="43">
        <v>0</v>
      </c>
      <c r="S481" s="44">
        <v>0</v>
      </c>
      <c r="T481" s="48">
        <v>0</v>
      </c>
      <c r="U481" s="43">
        <v>0</v>
      </c>
      <c r="V481" s="46">
        <v>0</v>
      </c>
      <c r="W481" s="43">
        <v>14360.067999999999</v>
      </c>
      <c r="X481" s="51"/>
      <c r="Y481" s="43">
        <v>0</v>
      </c>
      <c r="Z481" s="44">
        <v>0</v>
      </c>
      <c r="AA481" s="45">
        <v>0</v>
      </c>
      <c r="AB481" s="43">
        <v>0</v>
      </c>
      <c r="AC481" s="46">
        <v>0</v>
      </c>
      <c r="AD481" s="43">
        <v>14360.067999999999</v>
      </c>
      <c r="AE481" s="51"/>
      <c r="AF481" s="43">
        <v>0</v>
      </c>
      <c r="AG481" s="44">
        <v>0</v>
      </c>
      <c r="AH481" s="45">
        <v>0</v>
      </c>
      <c r="AI481" s="43">
        <v>0</v>
      </c>
      <c r="AJ481" s="46">
        <v>0</v>
      </c>
      <c r="AK481" s="43">
        <v>14360.067999999999</v>
      </c>
      <c r="AL481" s="51"/>
      <c r="AM481" s="43">
        <v>0</v>
      </c>
      <c r="AN481" s="44">
        <v>0</v>
      </c>
      <c r="AO481" s="45">
        <v>0</v>
      </c>
      <c r="AP481" s="43">
        <v>0</v>
      </c>
      <c r="AQ481" s="46">
        <v>0</v>
      </c>
      <c r="AR481" s="43">
        <v>14360.067999999999</v>
      </c>
      <c r="AS481" s="51"/>
      <c r="AT481" s="43">
        <v>0</v>
      </c>
      <c r="AU481" s="44">
        <v>0</v>
      </c>
      <c r="AV481" s="45">
        <v>0</v>
      </c>
      <c r="AW481" s="43">
        <v>0</v>
      </c>
      <c r="AX481" s="46">
        <v>0</v>
      </c>
      <c r="AY481" s="43">
        <v>14360.067999999999</v>
      </c>
      <c r="AZ481" s="51"/>
      <c r="BA481" s="43">
        <v>0</v>
      </c>
      <c r="BB481" s="44">
        <v>0</v>
      </c>
      <c r="BC481" s="45">
        <v>0</v>
      </c>
      <c r="BD481" s="43">
        <v>0</v>
      </c>
      <c r="BE481" s="46">
        <v>0</v>
      </c>
      <c r="BF481" s="43">
        <v>14360.067999999999</v>
      </c>
      <c r="BG481" s="51">
        <v>102.98</v>
      </c>
      <c r="BH481" s="43">
        <v>3114.1152000000002</v>
      </c>
      <c r="BI481" s="44">
        <v>0.21685936306151199</v>
      </c>
      <c r="BJ481" s="45">
        <v>102.98</v>
      </c>
      <c r="BK481" s="43">
        <v>3114.1152000000002</v>
      </c>
      <c r="BL481" s="46">
        <v>0.21685936306151199</v>
      </c>
      <c r="BM481" s="43">
        <v>11245.952799999999</v>
      </c>
      <c r="BN481" s="51"/>
      <c r="BO481" s="43">
        <v>0</v>
      </c>
      <c r="BP481" s="44">
        <v>0</v>
      </c>
      <c r="BQ481" s="45">
        <v>102.98</v>
      </c>
      <c r="BR481" s="43">
        <v>3114.1152000000002</v>
      </c>
      <c r="BS481" s="46">
        <v>0.21685936306151199</v>
      </c>
      <c r="BT481" s="43">
        <v>11245.952799999999</v>
      </c>
      <c r="BU481" s="51">
        <v>122.21</v>
      </c>
      <c r="BV481" s="43">
        <v>3695.6303999999996</v>
      </c>
      <c r="BW481" s="44">
        <v>0.25735465876623981</v>
      </c>
      <c r="BX481" s="45">
        <v>225.19</v>
      </c>
      <c r="BY481" s="43">
        <v>6809.7456000000002</v>
      </c>
      <c r="BZ481" s="46">
        <v>0.47421402182775185</v>
      </c>
      <c r="CA481" s="43">
        <v>7550.3223999999991</v>
      </c>
      <c r="CB481" s="51"/>
      <c r="CC481" s="43">
        <v>0</v>
      </c>
      <c r="CD481" s="44">
        <v>0</v>
      </c>
      <c r="CE481" s="45">
        <v>225.19</v>
      </c>
      <c r="CF481" s="43">
        <v>6809.7456000000002</v>
      </c>
      <c r="CG481" s="46">
        <v>0.47421402182775185</v>
      </c>
      <c r="CH481" s="43">
        <v>7550.3223999999991</v>
      </c>
      <c r="CI481" s="51">
        <v>74.87</v>
      </c>
      <c r="CJ481" s="43">
        <v>2264.0688</v>
      </c>
      <c r="CK481" s="44">
        <v>0.15766421161793942</v>
      </c>
      <c r="CL481" s="45">
        <v>300.06</v>
      </c>
      <c r="CM481" s="43">
        <v>9073.8143999999993</v>
      </c>
      <c r="CN481" s="46">
        <v>0.63187823344569116</v>
      </c>
      <c r="CO481" s="43">
        <v>5286.2536</v>
      </c>
      <c r="CP481" s="51"/>
      <c r="CQ481" s="43">
        <v>0</v>
      </c>
      <c r="CR481" s="44">
        <v>0</v>
      </c>
      <c r="CS481" s="45">
        <v>300.06</v>
      </c>
      <c r="CT481" s="43">
        <v>9073.8143999999993</v>
      </c>
      <c r="CU481" s="46">
        <v>0.63187823344569116</v>
      </c>
      <c r="CV481" s="43">
        <v>5286.2536</v>
      </c>
      <c r="CW481" s="51"/>
      <c r="CX481" s="43">
        <v>0</v>
      </c>
      <c r="CY481" s="44">
        <v>0</v>
      </c>
      <c r="CZ481" s="45">
        <v>300.06</v>
      </c>
      <c r="DA481" s="43">
        <v>9073.8143999999993</v>
      </c>
      <c r="DB481" s="46">
        <v>0.63187823344569116</v>
      </c>
      <c r="DC481" s="43">
        <v>5286.2536</v>
      </c>
      <c r="DD481" s="51"/>
      <c r="DE481" s="43">
        <v>0</v>
      </c>
      <c r="DF481" s="44">
        <v>0</v>
      </c>
      <c r="DG481" s="45">
        <v>300.06</v>
      </c>
      <c r="DH481" s="43">
        <v>9073.8143999999993</v>
      </c>
      <c r="DI481" s="46">
        <v>0.63187823344569116</v>
      </c>
      <c r="DJ481" s="43">
        <v>5286.2536</v>
      </c>
      <c r="DK481" s="51">
        <v>71.230499999999992</v>
      </c>
      <c r="DL481" s="43">
        <v>2154.0103199999999</v>
      </c>
      <c r="DM481" s="44">
        <v>0.1500000083565064</v>
      </c>
      <c r="DN481" s="45">
        <v>371.29050000000001</v>
      </c>
      <c r="DO481" s="43">
        <v>11227.824719999999</v>
      </c>
      <c r="DP481" s="46">
        <v>0.78187824180219756</v>
      </c>
      <c r="DQ481" s="43">
        <v>3132.2432800000006</v>
      </c>
      <c r="DR481" s="45">
        <v>102.43950000000001</v>
      </c>
      <c r="DS481" s="45">
        <v>0</v>
      </c>
      <c r="DT481" s="45">
        <v>1.1399999999999999</v>
      </c>
      <c r="DU481" s="45">
        <v>0</v>
      </c>
      <c r="DV481" s="43">
        <v>3097.7704800000001</v>
      </c>
      <c r="DW481" s="43">
        <v>0</v>
      </c>
      <c r="DX481" s="43">
        <v>34.473599999999998</v>
      </c>
      <c r="DY481" s="50">
        <v>0</v>
      </c>
      <c r="DZ481" s="50">
        <v>232.95234009600006</v>
      </c>
      <c r="EA481" s="52">
        <v>0.21572114473434836</v>
      </c>
      <c r="EB481" s="82"/>
      <c r="EC481" s="83"/>
      <c r="ED481" s="83"/>
      <c r="EE481" s="83"/>
      <c r="EF481" s="83"/>
      <c r="EG481" s="83"/>
      <c r="EH481" s="83"/>
      <c r="EI481" s="83"/>
    </row>
    <row r="482" spans="1:139" ht="63.75" customHeight="1" outlineLevel="1" x14ac:dyDescent="0.25">
      <c r="A482" s="37" t="s">
        <v>1283</v>
      </c>
      <c r="B482" s="38" t="s">
        <v>1284</v>
      </c>
      <c r="C482" s="37" t="s">
        <v>53</v>
      </c>
      <c r="D482" s="37" t="s">
        <v>1285</v>
      </c>
      <c r="E482" s="39" t="s">
        <v>130</v>
      </c>
      <c r="F482" s="39">
        <v>1074.9000000000001</v>
      </c>
      <c r="G482" s="40">
        <v>43.43</v>
      </c>
      <c r="H482" s="40">
        <v>54.38</v>
      </c>
      <c r="I482" s="41">
        <v>58453.061999999998</v>
      </c>
      <c r="J482" s="51">
        <v>0</v>
      </c>
      <c r="K482" s="43">
        <v>0</v>
      </c>
      <c r="L482" s="44">
        <v>0</v>
      </c>
      <c r="M482" s="45">
        <v>0</v>
      </c>
      <c r="N482" s="43">
        <v>0</v>
      </c>
      <c r="O482" s="46">
        <v>0</v>
      </c>
      <c r="P482" s="43">
        <v>58453.061999999998</v>
      </c>
      <c r="Q482" s="51"/>
      <c r="R482" s="43">
        <v>0</v>
      </c>
      <c r="S482" s="44">
        <v>0</v>
      </c>
      <c r="T482" s="48">
        <v>0</v>
      </c>
      <c r="U482" s="43">
        <v>0</v>
      </c>
      <c r="V482" s="46">
        <v>0</v>
      </c>
      <c r="W482" s="43">
        <v>58453.061999999998</v>
      </c>
      <c r="X482" s="51"/>
      <c r="Y482" s="43">
        <v>0</v>
      </c>
      <c r="Z482" s="44">
        <v>0</v>
      </c>
      <c r="AA482" s="45">
        <v>0</v>
      </c>
      <c r="AB482" s="43">
        <v>0</v>
      </c>
      <c r="AC482" s="46">
        <v>0</v>
      </c>
      <c r="AD482" s="43">
        <v>58453.061999999998</v>
      </c>
      <c r="AE482" s="51"/>
      <c r="AF482" s="43">
        <v>0</v>
      </c>
      <c r="AG482" s="44">
        <v>0</v>
      </c>
      <c r="AH482" s="45">
        <v>0</v>
      </c>
      <c r="AI482" s="43">
        <v>0</v>
      </c>
      <c r="AJ482" s="46">
        <v>0</v>
      </c>
      <c r="AK482" s="43">
        <v>58453.061999999998</v>
      </c>
      <c r="AL482" s="51"/>
      <c r="AM482" s="43">
        <v>0</v>
      </c>
      <c r="AN482" s="44">
        <v>0</v>
      </c>
      <c r="AO482" s="45">
        <v>0</v>
      </c>
      <c r="AP482" s="43">
        <v>0</v>
      </c>
      <c r="AQ482" s="46">
        <v>0</v>
      </c>
      <c r="AR482" s="43">
        <v>58453.061999999998</v>
      </c>
      <c r="AS482" s="51"/>
      <c r="AT482" s="43">
        <v>0</v>
      </c>
      <c r="AU482" s="44">
        <v>0</v>
      </c>
      <c r="AV482" s="45">
        <v>0</v>
      </c>
      <c r="AW482" s="43">
        <v>0</v>
      </c>
      <c r="AX482" s="46">
        <v>0</v>
      </c>
      <c r="AY482" s="43">
        <v>58453.061999999998</v>
      </c>
      <c r="AZ482" s="51"/>
      <c r="BA482" s="43">
        <v>0</v>
      </c>
      <c r="BB482" s="44">
        <v>0</v>
      </c>
      <c r="BC482" s="45">
        <v>0</v>
      </c>
      <c r="BD482" s="43">
        <v>0</v>
      </c>
      <c r="BE482" s="46">
        <v>0</v>
      </c>
      <c r="BF482" s="43">
        <v>58453.061999999998</v>
      </c>
      <c r="BG482" s="51">
        <v>86.49</v>
      </c>
      <c r="BH482" s="43">
        <v>4703.3261999999995</v>
      </c>
      <c r="BI482" s="44">
        <v>8.0463298911526648E-2</v>
      </c>
      <c r="BJ482" s="45">
        <v>86.49</v>
      </c>
      <c r="BK482" s="43">
        <v>4703.3261999999995</v>
      </c>
      <c r="BL482" s="46">
        <v>8.0463298911526648E-2</v>
      </c>
      <c r="BM482" s="43">
        <v>53749.735799999995</v>
      </c>
      <c r="BN482" s="51"/>
      <c r="BO482" s="43">
        <v>0</v>
      </c>
      <c r="BP482" s="44">
        <v>0</v>
      </c>
      <c r="BQ482" s="45">
        <v>86.49</v>
      </c>
      <c r="BR482" s="43">
        <v>4703.3261999999995</v>
      </c>
      <c r="BS482" s="46">
        <v>8.0463298911526648E-2</v>
      </c>
      <c r="BT482" s="43">
        <v>53749.735799999995</v>
      </c>
      <c r="BU482" s="51">
        <v>95.43</v>
      </c>
      <c r="BV482" s="43">
        <v>5189.483400000001</v>
      </c>
      <c r="BW482" s="44">
        <v>8.8780351660619608E-2</v>
      </c>
      <c r="BX482" s="45">
        <v>181.92000000000002</v>
      </c>
      <c r="BY482" s="43">
        <v>9892.8096000000005</v>
      </c>
      <c r="BZ482" s="46">
        <v>0.16924365057214627</v>
      </c>
      <c r="CA482" s="43">
        <v>48560.252399999998</v>
      </c>
      <c r="CB482" s="51"/>
      <c r="CC482" s="43">
        <v>0</v>
      </c>
      <c r="CD482" s="44">
        <v>0</v>
      </c>
      <c r="CE482" s="45">
        <v>181.92000000000002</v>
      </c>
      <c r="CF482" s="43">
        <v>9892.8096000000005</v>
      </c>
      <c r="CG482" s="46">
        <v>0.16924365057214627</v>
      </c>
      <c r="CH482" s="43">
        <v>48560.252399999998</v>
      </c>
      <c r="CI482" s="51">
        <v>137.9</v>
      </c>
      <c r="CJ482" s="43">
        <v>7499.0020000000004</v>
      </c>
      <c r="CK482" s="44">
        <v>0.12829100381430833</v>
      </c>
      <c r="CL482" s="45">
        <v>319.82000000000005</v>
      </c>
      <c r="CM482" s="43">
        <v>17391.811600000001</v>
      </c>
      <c r="CN482" s="46">
        <v>0.2975346543864546</v>
      </c>
      <c r="CO482" s="43">
        <v>41061.250399999997</v>
      </c>
      <c r="CP482" s="51"/>
      <c r="CQ482" s="43">
        <v>0</v>
      </c>
      <c r="CR482" s="44">
        <v>0</v>
      </c>
      <c r="CS482" s="45">
        <v>319.82000000000005</v>
      </c>
      <c r="CT482" s="43">
        <v>17391.811600000001</v>
      </c>
      <c r="CU482" s="46">
        <v>0.2975346543864546</v>
      </c>
      <c r="CV482" s="43">
        <v>41061.250399999997</v>
      </c>
      <c r="CW482" s="51"/>
      <c r="CX482" s="43">
        <v>0</v>
      </c>
      <c r="CY482" s="44">
        <v>0</v>
      </c>
      <c r="CZ482" s="45">
        <v>319.82000000000005</v>
      </c>
      <c r="DA482" s="43">
        <v>17391.811600000001</v>
      </c>
      <c r="DB482" s="46">
        <v>0.2975346543864546</v>
      </c>
      <c r="DC482" s="43">
        <v>41061.250399999997</v>
      </c>
      <c r="DD482" s="51"/>
      <c r="DE482" s="43">
        <v>0</v>
      </c>
      <c r="DF482" s="44">
        <v>0</v>
      </c>
      <c r="DG482" s="45">
        <v>319.82000000000005</v>
      </c>
      <c r="DH482" s="43">
        <v>17391.811600000001</v>
      </c>
      <c r="DI482" s="46">
        <v>0.2975346543864546</v>
      </c>
      <c r="DJ482" s="43">
        <v>41061.250399999997</v>
      </c>
      <c r="DK482" s="51">
        <v>161.23500000000001</v>
      </c>
      <c r="DL482" s="43">
        <v>8767.9593000000004</v>
      </c>
      <c r="DM482" s="44">
        <v>0.15000000000000002</v>
      </c>
      <c r="DN482" s="45">
        <v>481.05500000000006</v>
      </c>
      <c r="DO482" s="43">
        <v>26159.770900000003</v>
      </c>
      <c r="DP482" s="46">
        <v>0.44753465438645462</v>
      </c>
      <c r="DQ482" s="43">
        <v>32293.291099999995</v>
      </c>
      <c r="DR482" s="45">
        <v>578.65499999999997</v>
      </c>
      <c r="DS482" s="45">
        <v>0</v>
      </c>
      <c r="DT482" s="45">
        <v>15.19</v>
      </c>
      <c r="DU482" s="45">
        <v>0</v>
      </c>
      <c r="DV482" s="43">
        <v>31467.258900000001</v>
      </c>
      <c r="DW482" s="43">
        <v>0</v>
      </c>
      <c r="DX482" s="43">
        <v>826.03219999999999</v>
      </c>
      <c r="DY482" s="50">
        <v>0</v>
      </c>
      <c r="DZ482" s="50">
        <v>2366.3378692800002</v>
      </c>
      <c r="EA482" s="52">
        <v>0.53833379849288299</v>
      </c>
      <c r="EB482" s="82"/>
      <c r="EC482" s="83"/>
      <c r="ED482" s="83"/>
      <c r="EE482" s="83"/>
      <c r="EF482" s="83"/>
      <c r="EG482" s="83"/>
      <c r="EH482" s="83"/>
      <c r="EI482" s="83"/>
    </row>
    <row r="483" spans="1:139" ht="51" customHeight="1" outlineLevel="1" x14ac:dyDescent="0.25">
      <c r="A483" s="37" t="s">
        <v>1286</v>
      </c>
      <c r="B483" s="38" t="s">
        <v>1287</v>
      </c>
      <c r="C483" s="37" t="s">
        <v>53</v>
      </c>
      <c r="D483" s="37" t="s">
        <v>1288</v>
      </c>
      <c r="E483" s="39" t="s">
        <v>130</v>
      </c>
      <c r="F483" s="39">
        <v>92.92</v>
      </c>
      <c r="G483" s="40">
        <v>64.34</v>
      </c>
      <c r="H483" s="40">
        <v>80.56</v>
      </c>
      <c r="I483" s="41">
        <v>7485.6350000000002</v>
      </c>
      <c r="J483" s="51">
        <v>0</v>
      </c>
      <c r="K483" s="43">
        <v>0</v>
      </c>
      <c r="L483" s="44">
        <v>0</v>
      </c>
      <c r="M483" s="45">
        <v>0</v>
      </c>
      <c r="N483" s="43">
        <v>0</v>
      </c>
      <c r="O483" s="46">
        <v>0</v>
      </c>
      <c r="P483" s="43">
        <v>7485.6350000000002</v>
      </c>
      <c r="Q483" s="51"/>
      <c r="R483" s="43">
        <v>0</v>
      </c>
      <c r="S483" s="44">
        <v>0</v>
      </c>
      <c r="T483" s="48">
        <v>0</v>
      </c>
      <c r="U483" s="43">
        <v>0</v>
      </c>
      <c r="V483" s="46">
        <v>0</v>
      </c>
      <c r="W483" s="43">
        <v>7485.6350000000002</v>
      </c>
      <c r="X483" s="51"/>
      <c r="Y483" s="43">
        <v>0</v>
      </c>
      <c r="Z483" s="44">
        <v>0</v>
      </c>
      <c r="AA483" s="45">
        <v>0</v>
      </c>
      <c r="AB483" s="43">
        <v>0</v>
      </c>
      <c r="AC483" s="46">
        <v>0</v>
      </c>
      <c r="AD483" s="43">
        <v>7485.6350000000002</v>
      </c>
      <c r="AE483" s="51"/>
      <c r="AF483" s="43">
        <v>0</v>
      </c>
      <c r="AG483" s="44">
        <v>0</v>
      </c>
      <c r="AH483" s="45">
        <v>0</v>
      </c>
      <c r="AI483" s="43">
        <v>0</v>
      </c>
      <c r="AJ483" s="46">
        <v>0</v>
      </c>
      <c r="AK483" s="43">
        <v>7485.6350000000002</v>
      </c>
      <c r="AL483" s="51"/>
      <c r="AM483" s="43">
        <v>0</v>
      </c>
      <c r="AN483" s="44">
        <v>0</v>
      </c>
      <c r="AO483" s="45">
        <v>0</v>
      </c>
      <c r="AP483" s="43">
        <v>0</v>
      </c>
      <c r="AQ483" s="46">
        <v>0</v>
      </c>
      <c r="AR483" s="43">
        <v>7485.6350000000002</v>
      </c>
      <c r="AS483" s="51"/>
      <c r="AT483" s="43">
        <v>0</v>
      </c>
      <c r="AU483" s="44">
        <v>0</v>
      </c>
      <c r="AV483" s="45">
        <v>0</v>
      </c>
      <c r="AW483" s="43">
        <v>0</v>
      </c>
      <c r="AX483" s="46">
        <v>0</v>
      </c>
      <c r="AY483" s="43">
        <v>7485.6350000000002</v>
      </c>
      <c r="AZ483" s="51"/>
      <c r="BA483" s="43">
        <v>0</v>
      </c>
      <c r="BB483" s="44">
        <v>0</v>
      </c>
      <c r="BC483" s="45">
        <v>0</v>
      </c>
      <c r="BD483" s="43">
        <v>0</v>
      </c>
      <c r="BE483" s="46">
        <v>0</v>
      </c>
      <c r="BF483" s="43">
        <v>7485.6350000000002</v>
      </c>
      <c r="BG483" s="51">
        <v>16.489999999999998</v>
      </c>
      <c r="BH483" s="43">
        <v>1328.4343999999999</v>
      </c>
      <c r="BI483" s="44">
        <v>0.17746449032046044</v>
      </c>
      <c r="BJ483" s="45">
        <v>16.489999999999998</v>
      </c>
      <c r="BK483" s="43">
        <v>1328.4343999999999</v>
      </c>
      <c r="BL483" s="46">
        <v>0.17746449032046044</v>
      </c>
      <c r="BM483" s="43">
        <v>6157.2006000000001</v>
      </c>
      <c r="BN483" s="51"/>
      <c r="BO483" s="43">
        <v>0</v>
      </c>
      <c r="BP483" s="44">
        <v>0</v>
      </c>
      <c r="BQ483" s="45">
        <v>16.489999999999998</v>
      </c>
      <c r="BR483" s="43">
        <v>1328.4343999999999</v>
      </c>
      <c r="BS483" s="46">
        <v>0.17746449032046044</v>
      </c>
      <c r="BT483" s="43">
        <v>6157.2006000000001</v>
      </c>
      <c r="BU483" s="51">
        <v>26.78</v>
      </c>
      <c r="BV483" s="43">
        <v>2157.3968</v>
      </c>
      <c r="BW483" s="44">
        <v>0.28820491514747915</v>
      </c>
      <c r="BX483" s="45">
        <v>43.269999999999996</v>
      </c>
      <c r="BY483" s="43">
        <v>3485.8311999999996</v>
      </c>
      <c r="BZ483" s="46">
        <v>0.46566940546793956</v>
      </c>
      <c r="CA483" s="43">
        <v>3999.8038000000006</v>
      </c>
      <c r="CB483" s="51"/>
      <c r="CC483" s="43">
        <v>0</v>
      </c>
      <c r="CD483" s="44">
        <v>0</v>
      </c>
      <c r="CE483" s="45">
        <v>43.269999999999996</v>
      </c>
      <c r="CF483" s="43">
        <v>3485.8311999999996</v>
      </c>
      <c r="CG483" s="46">
        <v>0.46566940546793956</v>
      </c>
      <c r="CH483" s="43">
        <v>3999.8038000000006</v>
      </c>
      <c r="CI483" s="51">
        <v>13.4</v>
      </c>
      <c r="CJ483" s="43">
        <v>1079.5040000000001</v>
      </c>
      <c r="CK483" s="44">
        <v>0.14421007703421287</v>
      </c>
      <c r="CL483" s="45">
        <v>56.669999999999995</v>
      </c>
      <c r="CM483" s="43">
        <v>4565.3351999999995</v>
      </c>
      <c r="CN483" s="46">
        <v>0.6098794825021524</v>
      </c>
      <c r="CO483" s="43">
        <v>2920.2998000000007</v>
      </c>
      <c r="CP483" s="51"/>
      <c r="CQ483" s="43">
        <v>0</v>
      </c>
      <c r="CR483" s="44">
        <v>0</v>
      </c>
      <c r="CS483" s="45">
        <v>56.669999999999995</v>
      </c>
      <c r="CT483" s="43">
        <v>4565.3351999999995</v>
      </c>
      <c r="CU483" s="46">
        <v>0.6098794825021524</v>
      </c>
      <c r="CV483" s="43">
        <v>2920.2998000000007</v>
      </c>
      <c r="CW483" s="51"/>
      <c r="CX483" s="43">
        <v>0</v>
      </c>
      <c r="CY483" s="44">
        <v>0</v>
      </c>
      <c r="CZ483" s="45">
        <v>56.669999999999995</v>
      </c>
      <c r="DA483" s="43">
        <v>4565.3351999999995</v>
      </c>
      <c r="DB483" s="46">
        <v>0.6098794825021524</v>
      </c>
      <c r="DC483" s="43">
        <v>2920.2998000000007</v>
      </c>
      <c r="DD483" s="51"/>
      <c r="DE483" s="43">
        <v>0</v>
      </c>
      <c r="DF483" s="44">
        <v>0</v>
      </c>
      <c r="DG483" s="45">
        <v>56.669999999999995</v>
      </c>
      <c r="DH483" s="43">
        <v>4565.3351999999995</v>
      </c>
      <c r="DI483" s="46">
        <v>0.6098794825021524</v>
      </c>
      <c r="DJ483" s="43">
        <v>2920.2998000000007</v>
      </c>
      <c r="DK483" s="51">
        <v>13.938000000000001</v>
      </c>
      <c r="DL483" s="43">
        <v>1122.84528</v>
      </c>
      <c r="DM483" s="44">
        <v>0.15000000400767602</v>
      </c>
      <c r="DN483" s="45">
        <v>70.60799999999999</v>
      </c>
      <c r="DO483" s="43">
        <v>5688.1804799999991</v>
      </c>
      <c r="DP483" s="46">
        <v>0.75987948650982839</v>
      </c>
      <c r="DQ483" s="43">
        <v>1797.4545200000011</v>
      </c>
      <c r="DR483" s="45">
        <v>21.172000000000011</v>
      </c>
      <c r="DS483" s="45">
        <v>0</v>
      </c>
      <c r="DT483" s="45">
        <v>1.1399999999999999</v>
      </c>
      <c r="DU483" s="45">
        <v>0</v>
      </c>
      <c r="DV483" s="43">
        <v>1705.616320000001</v>
      </c>
      <c r="DW483" s="43">
        <v>0</v>
      </c>
      <c r="DX483" s="43">
        <v>91.838399999999993</v>
      </c>
      <c r="DY483" s="50">
        <v>0</v>
      </c>
      <c r="DZ483" s="50">
        <v>128.26234726400008</v>
      </c>
      <c r="EA483" s="52">
        <v>0.22785191562634535</v>
      </c>
      <c r="EB483" s="82"/>
      <c r="EC483" s="83"/>
      <c r="ED483" s="83"/>
      <c r="EE483" s="83"/>
      <c r="EF483" s="83"/>
      <c r="EG483" s="83"/>
      <c r="EH483" s="83"/>
      <c r="EI483" s="83"/>
    </row>
    <row r="484" spans="1:139" ht="63.75" customHeight="1" outlineLevel="1" x14ac:dyDescent="0.25">
      <c r="A484" s="37" t="s">
        <v>1289</v>
      </c>
      <c r="B484" s="38" t="s">
        <v>1290</v>
      </c>
      <c r="C484" s="37" t="s">
        <v>48</v>
      </c>
      <c r="D484" s="37" t="s">
        <v>1291</v>
      </c>
      <c r="E484" s="39" t="s">
        <v>130</v>
      </c>
      <c r="F484" s="39">
        <v>113.91</v>
      </c>
      <c r="G484" s="40">
        <v>148.49</v>
      </c>
      <c r="H484" s="40">
        <v>185.93</v>
      </c>
      <c r="I484" s="41">
        <v>21179.286</v>
      </c>
      <c r="J484" s="51">
        <v>0</v>
      </c>
      <c r="K484" s="43">
        <v>0</v>
      </c>
      <c r="L484" s="44">
        <v>0</v>
      </c>
      <c r="M484" s="45">
        <v>0</v>
      </c>
      <c r="N484" s="43">
        <v>0</v>
      </c>
      <c r="O484" s="46">
        <v>0</v>
      </c>
      <c r="P484" s="43">
        <v>21179.286</v>
      </c>
      <c r="Q484" s="51"/>
      <c r="R484" s="43">
        <v>0</v>
      </c>
      <c r="S484" s="44">
        <v>0</v>
      </c>
      <c r="T484" s="48">
        <v>0</v>
      </c>
      <c r="U484" s="43">
        <v>0</v>
      </c>
      <c r="V484" s="46">
        <v>0</v>
      </c>
      <c r="W484" s="43">
        <v>21179.286</v>
      </c>
      <c r="X484" s="51"/>
      <c r="Y484" s="43">
        <v>0</v>
      </c>
      <c r="Z484" s="44">
        <v>0</v>
      </c>
      <c r="AA484" s="45">
        <v>0</v>
      </c>
      <c r="AB484" s="43">
        <v>0</v>
      </c>
      <c r="AC484" s="46">
        <v>0</v>
      </c>
      <c r="AD484" s="43">
        <v>21179.286</v>
      </c>
      <c r="AE484" s="51"/>
      <c r="AF484" s="43">
        <v>0</v>
      </c>
      <c r="AG484" s="44">
        <v>0</v>
      </c>
      <c r="AH484" s="45">
        <v>0</v>
      </c>
      <c r="AI484" s="43">
        <v>0</v>
      </c>
      <c r="AJ484" s="46">
        <v>0</v>
      </c>
      <c r="AK484" s="43">
        <v>21179.286</v>
      </c>
      <c r="AL484" s="51"/>
      <c r="AM484" s="43">
        <v>0</v>
      </c>
      <c r="AN484" s="44">
        <v>0</v>
      </c>
      <c r="AO484" s="45">
        <v>0</v>
      </c>
      <c r="AP484" s="43">
        <v>0</v>
      </c>
      <c r="AQ484" s="46">
        <v>0</v>
      </c>
      <c r="AR484" s="43">
        <v>21179.286</v>
      </c>
      <c r="AS484" s="51"/>
      <c r="AT484" s="43">
        <v>0</v>
      </c>
      <c r="AU484" s="44">
        <v>0</v>
      </c>
      <c r="AV484" s="45">
        <v>0</v>
      </c>
      <c r="AW484" s="43">
        <v>0</v>
      </c>
      <c r="AX484" s="46">
        <v>0</v>
      </c>
      <c r="AY484" s="43">
        <v>21179.286</v>
      </c>
      <c r="AZ484" s="51"/>
      <c r="BA484" s="43">
        <v>0</v>
      </c>
      <c r="BB484" s="44">
        <v>0</v>
      </c>
      <c r="BC484" s="45">
        <v>0</v>
      </c>
      <c r="BD484" s="43">
        <v>0</v>
      </c>
      <c r="BE484" s="46">
        <v>0</v>
      </c>
      <c r="BF484" s="43">
        <v>21179.286</v>
      </c>
      <c r="BG484" s="51"/>
      <c r="BH484" s="43">
        <v>0</v>
      </c>
      <c r="BI484" s="44">
        <v>0</v>
      </c>
      <c r="BJ484" s="45">
        <v>0</v>
      </c>
      <c r="BK484" s="43">
        <v>0</v>
      </c>
      <c r="BL484" s="46">
        <v>0</v>
      </c>
      <c r="BM484" s="43">
        <v>21179.286</v>
      </c>
      <c r="BN484" s="51"/>
      <c r="BO484" s="43">
        <v>0</v>
      </c>
      <c r="BP484" s="44">
        <v>0</v>
      </c>
      <c r="BQ484" s="45">
        <v>0</v>
      </c>
      <c r="BR484" s="43">
        <v>0</v>
      </c>
      <c r="BS484" s="46">
        <v>0</v>
      </c>
      <c r="BT484" s="43">
        <v>21179.286</v>
      </c>
      <c r="BU484" s="51"/>
      <c r="BV484" s="43">
        <v>0</v>
      </c>
      <c r="BW484" s="44">
        <v>0</v>
      </c>
      <c r="BX484" s="45">
        <v>0</v>
      </c>
      <c r="BY484" s="43">
        <v>0</v>
      </c>
      <c r="BZ484" s="46">
        <v>0</v>
      </c>
      <c r="CA484" s="43">
        <v>21179.286</v>
      </c>
      <c r="CB484" s="51"/>
      <c r="CC484" s="43">
        <v>0</v>
      </c>
      <c r="CD484" s="44">
        <v>0</v>
      </c>
      <c r="CE484" s="45">
        <v>0</v>
      </c>
      <c r="CF484" s="43">
        <v>0</v>
      </c>
      <c r="CG484" s="46">
        <v>0</v>
      </c>
      <c r="CH484" s="43">
        <v>21179.286</v>
      </c>
      <c r="CI484" s="51">
        <v>25.58</v>
      </c>
      <c r="CJ484" s="43">
        <v>4756.0893999999998</v>
      </c>
      <c r="CK484" s="44">
        <v>0.22456325487082046</v>
      </c>
      <c r="CL484" s="45">
        <v>25.58</v>
      </c>
      <c r="CM484" s="43">
        <v>4756.0893999999998</v>
      </c>
      <c r="CN484" s="46">
        <v>0.22456325487082046</v>
      </c>
      <c r="CO484" s="43">
        <v>16423.196599999999</v>
      </c>
      <c r="CP484" s="51"/>
      <c r="CQ484" s="43">
        <v>0</v>
      </c>
      <c r="CR484" s="44">
        <v>0</v>
      </c>
      <c r="CS484" s="45">
        <v>25.58</v>
      </c>
      <c r="CT484" s="43">
        <v>4756.0893999999998</v>
      </c>
      <c r="CU484" s="46">
        <v>0.22456325487082046</v>
      </c>
      <c r="CV484" s="43">
        <v>16423.196599999999</v>
      </c>
      <c r="CW484" s="51"/>
      <c r="CX484" s="43">
        <v>0</v>
      </c>
      <c r="CY484" s="44">
        <v>0</v>
      </c>
      <c r="CZ484" s="45">
        <v>25.58</v>
      </c>
      <c r="DA484" s="43">
        <v>4756.0893999999998</v>
      </c>
      <c r="DB484" s="46">
        <v>0.22456325487082046</v>
      </c>
      <c r="DC484" s="43">
        <v>16423.196599999999</v>
      </c>
      <c r="DD484" s="51"/>
      <c r="DE484" s="43">
        <v>0</v>
      </c>
      <c r="DF484" s="44">
        <v>0</v>
      </c>
      <c r="DG484" s="45">
        <v>25.58</v>
      </c>
      <c r="DH484" s="43">
        <v>4756.0893999999998</v>
      </c>
      <c r="DI484" s="46">
        <v>0.22456325487082046</v>
      </c>
      <c r="DJ484" s="43">
        <v>16423.196599999999</v>
      </c>
      <c r="DK484" s="51">
        <v>17.086499999999997</v>
      </c>
      <c r="DL484" s="43">
        <v>3176.8929449999996</v>
      </c>
      <c r="DM484" s="44">
        <v>0.15000000212471751</v>
      </c>
      <c r="DN484" s="45">
        <v>42.666499999999999</v>
      </c>
      <c r="DO484" s="43">
        <v>7932.9823449999994</v>
      </c>
      <c r="DP484" s="46">
        <v>0.374563256995538</v>
      </c>
      <c r="DQ484" s="43">
        <v>13246.303655</v>
      </c>
      <c r="DR484" s="45">
        <v>64.67349999999999</v>
      </c>
      <c r="DS484" s="45">
        <v>0</v>
      </c>
      <c r="DT484" s="45">
        <v>6.57</v>
      </c>
      <c r="DU484" s="45">
        <v>0</v>
      </c>
      <c r="DV484" s="43">
        <v>12024.743854999999</v>
      </c>
      <c r="DW484" s="43">
        <v>0</v>
      </c>
      <c r="DX484" s="43">
        <v>1221.5601000000001</v>
      </c>
      <c r="DY484" s="50">
        <v>0</v>
      </c>
      <c r="DZ484" s="50">
        <v>904.2607378959998</v>
      </c>
      <c r="EA484" s="52">
        <v>0.56775963479940295</v>
      </c>
      <c r="EB484" s="82"/>
      <c r="EC484" s="83"/>
      <c r="ED484" s="83"/>
      <c r="EE484" s="83"/>
      <c r="EF484" s="83"/>
      <c r="EG484" s="83"/>
      <c r="EH484" s="83"/>
      <c r="EI484" s="83"/>
    </row>
    <row r="485" spans="1:139" ht="25.5" customHeight="1" outlineLevel="1" x14ac:dyDescent="0.25">
      <c r="A485" s="37" t="s">
        <v>1292</v>
      </c>
      <c r="B485" s="38" t="s">
        <v>1293</v>
      </c>
      <c r="C485" s="37" t="s">
        <v>48</v>
      </c>
      <c r="D485" s="37" t="s">
        <v>1294</v>
      </c>
      <c r="E485" s="39" t="s">
        <v>130</v>
      </c>
      <c r="F485" s="39">
        <v>900.22</v>
      </c>
      <c r="G485" s="40">
        <v>7.86</v>
      </c>
      <c r="H485" s="40">
        <v>9.84</v>
      </c>
      <c r="I485" s="41">
        <v>8858.1640000000007</v>
      </c>
      <c r="J485" s="51">
        <v>0</v>
      </c>
      <c r="K485" s="43">
        <v>0</v>
      </c>
      <c r="L485" s="44">
        <v>0</v>
      </c>
      <c r="M485" s="45">
        <v>0</v>
      </c>
      <c r="N485" s="43">
        <v>0</v>
      </c>
      <c r="O485" s="46">
        <v>0</v>
      </c>
      <c r="P485" s="43">
        <v>8858.1640000000007</v>
      </c>
      <c r="Q485" s="51"/>
      <c r="R485" s="43">
        <v>0</v>
      </c>
      <c r="S485" s="44">
        <v>0</v>
      </c>
      <c r="T485" s="48">
        <v>0</v>
      </c>
      <c r="U485" s="43">
        <v>0</v>
      </c>
      <c r="V485" s="46">
        <v>0</v>
      </c>
      <c r="W485" s="43">
        <v>8858.1640000000007</v>
      </c>
      <c r="X485" s="51"/>
      <c r="Y485" s="43">
        <v>0</v>
      </c>
      <c r="Z485" s="44">
        <v>0</v>
      </c>
      <c r="AA485" s="45">
        <v>0</v>
      </c>
      <c r="AB485" s="43">
        <v>0</v>
      </c>
      <c r="AC485" s="46">
        <v>0</v>
      </c>
      <c r="AD485" s="43">
        <v>8858.1640000000007</v>
      </c>
      <c r="AE485" s="51"/>
      <c r="AF485" s="43">
        <v>0</v>
      </c>
      <c r="AG485" s="44">
        <v>0</v>
      </c>
      <c r="AH485" s="45">
        <v>0</v>
      </c>
      <c r="AI485" s="43">
        <v>0</v>
      </c>
      <c r="AJ485" s="46">
        <v>0</v>
      </c>
      <c r="AK485" s="43">
        <v>8858.1640000000007</v>
      </c>
      <c r="AL485" s="51"/>
      <c r="AM485" s="43">
        <v>0</v>
      </c>
      <c r="AN485" s="44">
        <v>0</v>
      </c>
      <c r="AO485" s="45">
        <v>0</v>
      </c>
      <c r="AP485" s="43">
        <v>0</v>
      </c>
      <c r="AQ485" s="46">
        <v>0</v>
      </c>
      <c r="AR485" s="43">
        <v>8858.1640000000007</v>
      </c>
      <c r="AS485" s="51"/>
      <c r="AT485" s="43">
        <v>0</v>
      </c>
      <c r="AU485" s="44">
        <v>0</v>
      </c>
      <c r="AV485" s="45">
        <v>0</v>
      </c>
      <c r="AW485" s="43">
        <v>0</v>
      </c>
      <c r="AX485" s="46">
        <v>0</v>
      </c>
      <c r="AY485" s="43">
        <v>8858.1640000000007</v>
      </c>
      <c r="AZ485" s="51"/>
      <c r="BA485" s="43">
        <v>0</v>
      </c>
      <c r="BB485" s="44">
        <v>0</v>
      </c>
      <c r="BC485" s="45">
        <v>0</v>
      </c>
      <c r="BD485" s="43">
        <v>0</v>
      </c>
      <c r="BE485" s="46">
        <v>0</v>
      </c>
      <c r="BF485" s="43">
        <v>8858.1640000000007</v>
      </c>
      <c r="BG485" s="51">
        <v>102.98</v>
      </c>
      <c r="BH485" s="43">
        <v>1013.3232</v>
      </c>
      <c r="BI485" s="44">
        <v>0.11439426951228268</v>
      </c>
      <c r="BJ485" s="45">
        <v>102.98</v>
      </c>
      <c r="BK485" s="43">
        <v>1013.3232</v>
      </c>
      <c r="BL485" s="46">
        <v>0.11439426951228268</v>
      </c>
      <c r="BM485" s="43">
        <v>7844.8408000000009</v>
      </c>
      <c r="BN485" s="51"/>
      <c r="BO485" s="43">
        <v>0</v>
      </c>
      <c r="BP485" s="44">
        <v>0</v>
      </c>
      <c r="BQ485" s="45">
        <v>102.98</v>
      </c>
      <c r="BR485" s="43">
        <v>1013.3232</v>
      </c>
      <c r="BS485" s="46">
        <v>0.11439426951228268</v>
      </c>
      <c r="BT485" s="43">
        <v>7844.8408000000009</v>
      </c>
      <c r="BU485" s="51">
        <v>122.21</v>
      </c>
      <c r="BV485" s="43">
        <v>1202.5463999999999</v>
      </c>
      <c r="BW485" s="44">
        <v>0.13575571642159706</v>
      </c>
      <c r="BX485" s="45">
        <v>225.19</v>
      </c>
      <c r="BY485" s="43">
        <v>2215.8696</v>
      </c>
      <c r="BZ485" s="46">
        <v>0.25014998593387971</v>
      </c>
      <c r="CA485" s="43">
        <v>6642.2944000000007</v>
      </c>
      <c r="CB485" s="51"/>
      <c r="CC485" s="43">
        <v>0</v>
      </c>
      <c r="CD485" s="44">
        <v>0</v>
      </c>
      <c r="CE485" s="45">
        <v>225.19</v>
      </c>
      <c r="CF485" s="43">
        <v>2215.8696</v>
      </c>
      <c r="CG485" s="46">
        <v>0.25014998593387971</v>
      </c>
      <c r="CH485" s="43">
        <v>6642.2944000000007</v>
      </c>
      <c r="CI485" s="51">
        <v>157.6</v>
      </c>
      <c r="CJ485" s="43">
        <v>1550.7839999999999</v>
      </c>
      <c r="CK485" s="44">
        <v>0.17506833244451106</v>
      </c>
      <c r="CL485" s="45">
        <v>382.78999999999996</v>
      </c>
      <c r="CM485" s="43">
        <v>3766.6535999999996</v>
      </c>
      <c r="CN485" s="46">
        <v>0.42521831837839075</v>
      </c>
      <c r="CO485" s="43">
        <v>5091.510400000001</v>
      </c>
      <c r="CP485" s="51"/>
      <c r="CQ485" s="43">
        <v>0</v>
      </c>
      <c r="CR485" s="44">
        <v>0</v>
      </c>
      <c r="CS485" s="45">
        <v>382.78999999999996</v>
      </c>
      <c r="CT485" s="43">
        <v>3766.6535999999996</v>
      </c>
      <c r="CU485" s="46">
        <v>0.42521831837839075</v>
      </c>
      <c r="CV485" s="43">
        <v>5091.510400000001</v>
      </c>
      <c r="CW485" s="51"/>
      <c r="CX485" s="43">
        <v>0</v>
      </c>
      <c r="CY485" s="44">
        <v>0</v>
      </c>
      <c r="CZ485" s="45">
        <v>382.78999999999996</v>
      </c>
      <c r="DA485" s="43">
        <v>3766.6535999999996</v>
      </c>
      <c r="DB485" s="46">
        <v>0.42521831837839075</v>
      </c>
      <c r="DC485" s="43">
        <v>5091.510400000001</v>
      </c>
      <c r="DD485" s="51"/>
      <c r="DE485" s="43">
        <v>0</v>
      </c>
      <c r="DF485" s="44">
        <v>0</v>
      </c>
      <c r="DG485" s="45">
        <v>382.78999999999996</v>
      </c>
      <c r="DH485" s="43">
        <v>3766.6535999999996</v>
      </c>
      <c r="DI485" s="46">
        <v>0.42521831837839075</v>
      </c>
      <c r="DJ485" s="43">
        <v>5091.510400000001</v>
      </c>
      <c r="DK485" s="51">
        <v>135.03299999999999</v>
      </c>
      <c r="DL485" s="43">
        <v>1328.7247199999999</v>
      </c>
      <c r="DM485" s="44">
        <v>0.15000001354682527</v>
      </c>
      <c r="DN485" s="45">
        <v>517.82299999999998</v>
      </c>
      <c r="DO485" s="43">
        <v>5095.3783199999998</v>
      </c>
      <c r="DP485" s="46">
        <v>0.57521833192521599</v>
      </c>
      <c r="DQ485" s="43">
        <v>3762.7856800000009</v>
      </c>
      <c r="DR485" s="45">
        <v>382.39400000000001</v>
      </c>
      <c r="DS485" s="45">
        <v>0</v>
      </c>
      <c r="DT485" s="45"/>
      <c r="DU485" s="45">
        <v>3.0000000000000001E-3</v>
      </c>
      <c r="DV485" s="43">
        <v>3762.7569600000002</v>
      </c>
      <c r="DW485" s="43">
        <v>0</v>
      </c>
      <c r="DX485" s="43">
        <v>0</v>
      </c>
      <c r="DY485" s="50">
        <v>2.9520000000000001E-2</v>
      </c>
      <c r="DZ485" s="50">
        <v>282.95932339199993</v>
      </c>
      <c r="EA485" s="52">
        <v>0.42477838750527647</v>
      </c>
      <c r="EB485" s="82"/>
      <c r="EC485" s="83"/>
      <c r="ED485" s="83"/>
      <c r="EE485" s="83"/>
      <c r="EF485" s="83"/>
      <c r="EG485" s="83"/>
      <c r="EH485" s="83"/>
      <c r="EI485" s="83"/>
    </row>
    <row r="486" spans="1:139" ht="63.75" customHeight="1" outlineLevel="1" x14ac:dyDescent="0.25">
      <c r="A486" s="37" t="s">
        <v>1295</v>
      </c>
      <c r="B486" s="38" t="s">
        <v>1296</v>
      </c>
      <c r="C486" s="37" t="s">
        <v>48</v>
      </c>
      <c r="D486" s="37" t="s">
        <v>1297</v>
      </c>
      <c r="E486" s="39" t="s">
        <v>130</v>
      </c>
      <c r="F486" s="39">
        <v>579.04</v>
      </c>
      <c r="G486" s="40">
        <v>124.72</v>
      </c>
      <c r="H486" s="40">
        <v>156.16999999999999</v>
      </c>
      <c r="I486" s="41">
        <v>90428.676000000007</v>
      </c>
      <c r="J486" s="51">
        <v>0</v>
      </c>
      <c r="K486" s="43">
        <v>0</v>
      </c>
      <c r="L486" s="44">
        <v>0</v>
      </c>
      <c r="M486" s="45">
        <v>0</v>
      </c>
      <c r="N486" s="43">
        <v>0</v>
      </c>
      <c r="O486" s="46">
        <v>0</v>
      </c>
      <c r="P486" s="43">
        <v>90428.676000000007</v>
      </c>
      <c r="Q486" s="51"/>
      <c r="R486" s="43">
        <v>0</v>
      </c>
      <c r="S486" s="44">
        <v>0</v>
      </c>
      <c r="T486" s="48">
        <v>0</v>
      </c>
      <c r="U486" s="43">
        <v>0</v>
      </c>
      <c r="V486" s="46">
        <v>0</v>
      </c>
      <c r="W486" s="43">
        <v>90428.676000000007</v>
      </c>
      <c r="X486" s="51"/>
      <c r="Y486" s="43">
        <v>0</v>
      </c>
      <c r="Z486" s="44">
        <v>0</v>
      </c>
      <c r="AA486" s="45">
        <v>0</v>
      </c>
      <c r="AB486" s="43">
        <v>0</v>
      </c>
      <c r="AC486" s="46">
        <v>0</v>
      </c>
      <c r="AD486" s="43">
        <v>90428.676000000007</v>
      </c>
      <c r="AE486" s="51"/>
      <c r="AF486" s="43">
        <v>0</v>
      </c>
      <c r="AG486" s="44">
        <v>0</v>
      </c>
      <c r="AH486" s="45">
        <v>0</v>
      </c>
      <c r="AI486" s="43">
        <v>0</v>
      </c>
      <c r="AJ486" s="46">
        <v>0</v>
      </c>
      <c r="AK486" s="43">
        <v>90428.676000000007</v>
      </c>
      <c r="AL486" s="51"/>
      <c r="AM486" s="43">
        <v>0</v>
      </c>
      <c r="AN486" s="44">
        <v>0</v>
      </c>
      <c r="AO486" s="45">
        <v>0</v>
      </c>
      <c r="AP486" s="43">
        <v>0</v>
      </c>
      <c r="AQ486" s="46">
        <v>0</v>
      </c>
      <c r="AR486" s="43">
        <v>90428.676000000007</v>
      </c>
      <c r="AS486" s="51"/>
      <c r="AT486" s="43">
        <v>0</v>
      </c>
      <c r="AU486" s="44">
        <v>0</v>
      </c>
      <c r="AV486" s="45">
        <v>0</v>
      </c>
      <c r="AW486" s="43">
        <v>0</v>
      </c>
      <c r="AX486" s="46">
        <v>0</v>
      </c>
      <c r="AY486" s="43">
        <v>90428.676000000007</v>
      </c>
      <c r="AZ486" s="51"/>
      <c r="BA486" s="43">
        <v>0</v>
      </c>
      <c r="BB486" s="44">
        <v>0</v>
      </c>
      <c r="BC486" s="45">
        <v>0</v>
      </c>
      <c r="BD486" s="43">
        <v>0</v>
      </c>
      <c r="BE486" s="46">
        <v>0</v>
      </c>
      <c r="BF486" s="43">
        <v>90428.676000000007</v>
      </c>
      <c r="BG486" s="51"/>
      <c r="BH486" s="43">
        <v>0</v>
      </c>
      <c r="BI486" s="44">
        <v>0</v>
      </c>
      <c r="BJ486" s="45">
        <v>0</v>
      </c>
      <c r="BK486" s="43">
        <v>0</v>
      </c>
      <c r="BL486" s="46">
        <v>0</v>
      </c>
      <c r="BM486" s="43">
        <v>90428.676000000007</v>
      </c>
      <c r="BN486" s="51"/>
      <c r="BO486" s="43">
        <v>0</v>
      </c>
      <c r="BP486" s="44">
        <v>0</v>
      </c>
      <c r="BQ486" s="45">
        <v>0</v>
      </c>
      <c r="BR486" s="43">
        <v>0</v>
      </c>
      <c r="BS486" s="46">
        <v>0</v>
      </c>
      <c r="BT486" s="43">
        <v>90428.676000000007</v>
      </c>
      <c r="BU486" s="51"/>
      <c r="BV486" s="43">
        <v>0</v>
      </c>
      <c r="BW486" s="44">
        <v>0</v>
      </c>
      <c r="BX486" s="45">
        <v>0</v>
      </c>
      <c r="BY486" s="43">
        <v>0</v>
      </c>
      <c r="BZ486" s="46">
        <v>0</v>
      </c>
      <c r="CA486" s="43">
        <v>90428.676000000007</v>
      </c>
      <c r="CB486" s="51"/>
      <c r="CC486" s="43">
        <v>0</v>
      </c>
      <c r="CD486" s="44">
        <v>0</v>
      </c>
      <c r="CE486" s="45">
        <v>0</v>
      </c>
      <c r="CF486" s="43">
        <v>0</v>
      </c>
      <c r="CG486" s="46">
        <v>0</v>
      </c>
      <c r="CH486" s="43">
        <v>90428.676000000007</v>
      </c>
      <c r="CI486" s="51">
        <v>54.15</v>
      </c>
      <c r="CJ486" s="43">
        <v>8456.6054999999997</v>
      </c>
      <c r="CK486" s="44">
        <v>9.3516856312260935E-2</v>
      </c>
      <c r="CL486" s="45">
        <v>54.15</v>
      </c>
      <c r="CM486" s="43">
        <v>8456.6054999999997</v>
      </c>
      <c r="CN486" s="46">
        <v>9.3516856312260935E-2</v>
      </c>
      <c r="CO486" s="43">
        <v>81972.070500000002</v>
      </c>
      <c r="CP486" s="51"/>
      <c r="CQ486" s="43">
        <v>0</v>
      </c>
      <c r="CR486" s="44">
        <v>0</v>
      </c>
      <c r="CS486" s="45">
        <v>54.15</v>
      </c>
      <c r="CT486" s="43">
        <v>8456.6054999999997</v>
      </c>
      <c r="CU486" s="46">
        <v>9.3516856312260935E-2</v>
      </c>
      <c r="CV486" s="43">
        <v>81972.070500000002</v>
      </c>
      <c r="CW486" s="51"/>
      <c r="CX486" s="43">
        <v>0</v>
      </c>
      <c r="CY486" s="44">
        <v>0</v>
      </c>
      <c r="CZ486" s="45">
        <v>54.15</v>
      </c>
      <c r="DA486" s="43">
        <v>8456.6054999999997</v>
      </c>
      <c r="DB486" s="46">
        <v>9.3516856312260935E-2</v>
      </c>
      <c r="DC486" s="43">
        <v>81972.070500000002</v>
      </c>
      <c r="DD486" s="51"/>
      <c r="DE486" s="43">
        <v>0</v>
      </c>
      <c r="DF486" s="44">
        <v>0</v>
      </c>
      <c r="DG486" s="45">
        <v>54.15</v>
      </c>
      <c r="DH486" s="43">
        <v>8456.6054999999997</v>
      </c>
      <c r="DI486" s="46">
        <v>9.3516856312260935E-2</v>
      </c>
      <c r="DJ486" s="43">
        <v>81972.070500000002</v>
      </c>
      <c r="DK486" s="51">
        <v>86.855999999999995</v>
      </c>
      <c r="DL486" s="43">
        <v>13564.301519999997</v>
      </c>
      <c r="DM486" s="44">
        <v>0.15000000132701263</v>
      </c>
      <c r="DN486" s="45">
        <v>141.006</v>
      </c>
      <c r="DO486" s="43">
        <v>22020.907019999999</v>
      </c>
      <c r="DP486" s="46">
        <v>0.24351685763927361</v>
      </c>
      <c r="DQ486" s="43">
        <v>68407.768980000008</v>
      </c>
      <c r="DR486" s="45">
        <v>429.41399999999999</v>
      </c>
      <c r="DS486" s="45">
        <v>0</v>
      </c>
      <c r="DT486" s="45">
        <v>8.6199999999999992</v>
      </c>
      <c r="DU486" s="45">
        <v>0</v>
      </c>
      <c r="DV486" s="43">
        <v>67061.584379999986</v>
      </c>
      <c r="DW486" s="43">
        <v>0</v>
      </c>
      <c r="DX486" s="43">
        <v>1346.1853999999998</v>
      </c>
      <c r="DY486" s="50">
        <v>0</v>
      </c>
      <c r="DZ486" s="50">
        <v>4543.0311453759987</v>
      </c>
      <c r="EA486" s="52">
        <v>0.74159643547941423</v>
      </c>
      <c r="EB486" s="82"/>
      <c r="EC486" s="83"/>
      <c r="ED486" s="83"/>
      <c r="EE486" s="83"/>
      <c r="EF486" s="83"/>
      <c r="EG486" s="83"/>
      <c r="EH486" s="83"/>
      <c r="EI486" s="83"/>
    </row>
    <row r="487" spans="1:139" ht="15" customHeight="1" outlineLevel="1" x14ac:dyDescent="0.25">
      <c r="A487" s="58" t="s">
        <v>1298</v>
      </c>
      <c r="B487" s="58"/>
      <c r="C487" s="58"/>
      <c r="D487" s="58" t="s">
        <v>1299</v>
      </c>
      <c r="E487" s="58"/>
      <c r="F487" s="58"/>
      <c r="G487" s="59"/>
      <c r="H487" s="59"/>
      <c r="I487" s="60">
        <v>0</v>
      </c>
      <c r="J487" s="61"/>
      <c r="K487" s="60">
        <v>0</v>
      </c>
      <c r="L487" s="62" t="e">
        <v>#DIV/0!</v>
      </c>
      <c r="M487" s="63"/>
      <c r="N487" s="60">
        <v>0</v>
      </c>
      <c r="O487" s="64" t="e">
        <v>#DIV/0!</v>
      </c>
      <c r="P487" s="60">
        <v>143133.34700000001</v>
      </c>
      <c r="Q487" s="61"/>
      <c r="R487" s="60">
        <v>0</v>
      </c>
      <c r="S487" s="62" t="e">
        <v>#DIV/0!</v>
      </c>
      <c r="T487" s="63"/>
      <c r="U487" s="60">
        <v>0</v>
      </c>
      <c r="V487" s="64" t="e">
        <v>#DIV/0!</v>
      </c>
      <c r="W487" s="60">
        <v>143133.34700000001</v>
      </c>
      <c r="X487" s="61"/>
      <c r="Y487" s="60">
        <v>0</v>
      </c>
      <c r="Z487" s="62" t="e">
        <v>#DIV/0!</v>
      </c>
      <c r="AA487" s="63"/>
      <c r="AB487" s="60">
        <v>0</v>
      </c>
      <c r="AC487" s="64" t="e">
        <v>#DIV/0!</v>
      </c>
      <c r="AD487" s="60">
        <v>143133.34700000001</v>
      </c>
      <c r="AE487" s="61"/>
      <c r="AF487" s="60">
        <v>0</v>
      </c>
      <c r="AG487" s="62" t="e">
        <v>#DIV/0!</v>
      </c>
      <c r="AH487" s="63"/>
      <c r="AI487" s="60">
        <v>0</v>
      </c>
      <c r="AJ487" s="64" t="e">
        <v>#DIV/0!</v>
      </c>
      <c r="AK487" s="60">
        <v>143133.34700000001</v>
      </c>
      <c r="AL487" s="61"/>
      <c r="AM487" s="60">
        <v>0</v>
      </c>
      <c r="AN487" s="62" t="e">
        <v>#DIV/0!</v>
      </c>
      <c r="AO487" s="63"/>
      <c r="AP487" s="60">
        <v>0</v>
      </c>
      <c r="AQ487" s="64" t="e">
        <v>#DIV/0!</v>
      </c>
      <c r="AR487" s="60">
        <v>143133.34700000001</v>
      </c>
      <c r="AS487" s="61"/>
      <c r="AT487" s="60">
        <v>0</v>
      </c>
      <c r="AU487" s="62" t="e">
        <v>#DIV/0!</v>
      </c>
      <c r="AV487" s="63"/>
      <c r="AW487" s="60">
        <v>0</v>
      </c>
      <c r="AX487" s="64" t="e">
        <v>#DIV/0!</v>
      </c>
      <c r="AY487" s="60">
        <v>143133.34700000001</v>
      </c>
      <c r="AZ487" s="61"/>
      <c r="BA487" s="60">
        <v>0</v>
      </c>
      <c r="BB487" s="62" t="e">
        <v>#DIV/0!</v>
      </c>
      <c r="BC487" s="63"/>
      <c r="BD487" s="60">
        <v>0</v>
      </c>
      <c r="BE487" s="64" t="e">
        <v>#DIV/0!</v>
      </c>
      <c r="BF487" s="60">
        <v>143133.34700000001</v>
      </c>
      <c r="BG487" s="61"/>
      <c r="BH487" s="60">
        <v>0</v>
      </c>
      <c r="BI487" s="62" t="e">
        <v>#DIV/0!</v>
      </c>
      <c r="BJ487" s="63"/>
      <c r="BK487" s="60">
        <v>0</v>
      </c>
      <c r="BL487" s="64" t="e">
        <v>#DIV/0!</v>
      </c>
      <c r="BM487" s="60">
        <v>143133.34700000001</v>
      </c>
      <c r="BN487" s="61"/>
      <c r="BO487" s="60">
        <v>1405.1288</v>
      </c>
      <c r="BP487" s="62" t="e">
        <v>#DIV/0!</v>
      </c>
      <c r="BQ487" s="63"/>
      <c r="BR487" s="60">
        <v>1405.1288</v>
      </c>
      <c r="BS487" s="64" t="e">
        <v>#DIV/0!</v>
      </c>
      <c r="BT487" s="60">
        <v>141728.2182</v>
      </c>
      <c r="BU487" s="61"/>
      <c r="BV487" s="60">
        <v>0</v>
      </c>
      <c r="BW487" s="62" t="e">
        <v>#DIV/0!</v>
      </c>
      <c r="BX487" s="63"/>
      <c r="BY487" s="60">
        <v>1405.1288</v>
      </c>
      <c r="BZ487" s="64" t="e">
        <v>#DIV/0!</v>
      </c>
      <c r="CA487" s="60">
        <v>141728.2182</v>
      </c>
      <c r="CB487" s="61"/>
      <c r="CC487" s="60">
        <v>0</v>
      </c>
      <c r="CD487" s="62" t="e">
        <v>#DIV/0!</v>
      </c>
      <c r="CE487" s="63"/>
      <c r="CF487" s="60">
        <v>1405.1288</v>
      </c>
      <c r="CG487" s="64" t="e">
        <v>#DIV/0!</v>
      </c>
      <c r="CH487" s="60">
        <v>141728.2182</v>
      </c>
      <c r="CI487" s="61"/>
      <c r="CJ487" s="60">
        <v>2962.1023999999998</v>
      </c>
      <c r="CK487" s="62" t="e">
        <v>#DIV/0!</v>
      </c>
      <c r="CL487" s="63"/>
      <c r="CM487" s="60">
        <v>4367.2312000000002</v>
      </c>
      <c r="CN487" s="64">
        <v>0</v>
      </c>
      <c r="CO487" s="60">
        <v>138766.1158</v>
      </c>
      <c r="CP487" s="61"/>
      <c r="CQ487" s="60">
        <v>40512.8534</v>
      </c>
      <c r="CR487" s="62"/>
      <c r="CS487" s="63"/>
      <c r="CT487" s="60">
        <v>44880.084599999995</v>
      </c>
      <c r="CU487" s="64"/>
      <c r="CV487" s="60">
        <v>98253.262399999992</v>
      </c>
      <c r="CW487" s="61"/>
      <c r="CX487" s="60">
        <v>57369.517399999997</v>
      </c>
      <c r="CY487" s="62"/>
      <c r="CZ487" s="63"/>
      <c r="DA487" s="60">
        <v>102249.60199999998</v>
      </c>
      <c r="DB487" s="64"/>
      <c r="DC487" s="60">
        <v>40883.745000000003</v>
      </c>
      <c r="DD487" s="61"/>
      <c r="DE487" s="60">
        <v>0</v>
      </c>
      <c r="DF487" s="62"/>
      <c r="DG487" s="63"/>
      <c r="DH487" s="60">
        <v>102249.60199999998</v>
      </c>
      <c r="DI487" s="64"/>
      <c r="DJ487" s="60">
        <v>40883.745000000003</v>
      </c>
      <c r="DK487" s="61"/>
      <c r="DL487" s="60">
        <v>27585.0893</v>
      </c>
      <c r="DM487" s="62"/>
      <c r="DN487" s="63"/>
      <c r="DO487" s="60">
        <v>129834.69130000001</v>
      </c>
      <c r="DP487" s="64"/>
      <c r="DQ487" s="60">
        <v>13298.655700000005</v>
      </c>
      <c r="DR487" s="63"/>
      <c r="DS487" s="63"/>
      <c r="DT487" s="63"/>
      <c r="DU487" s="63"/>
      <c r="DV487" s="60">
        <v>13298.658100000006</v>
      </c>
      <c r="DW487" s="60">
        <v>2774.338800000005</v>
      </c>
      <c r="DX487" s="60">
        <v>0</v>
      </c>
      <c r="DY487" s="60">
        <v>0</v>
      </c>
      <c r="DZ487" s="60">
        <v>1.4363200001182119E-3</v>
      </c>
      <c r="EA487" s="62"/>
      <c r="EB487" s="82"/>
      <c r="EC487" s="83"/>
      <c r="ED487" s="83"/>
      <c r="EE487" s="83"/>
      <c r="EF487" s="83"/>
      <c r="EG487" s="83"/>
      <c r="EH487" s="83"/>
      <c r="EI487" s="83"/>
    </row>
    <row r="488" spans="1:139" ht="63.75" customHeight="1" outlineLevel="1" x14ac:dyDescent="0.25">
      <c r="A488" s="37" t="s">
        <v>1300</v>
      </c>
      <c r="B488" s="38" t="s">
        <v>1301</v>
      </c>
      <c r="C488" s="37" t="s">
        <v>48</v>
      </c>
      <c r="D488" s="37" t="s">
        <v>1302</v>
      </c>
      <c r="E488" s="39" t="s">
        <v>55</v>
      </c>
      <c r="F488" s="39">
        <v>54.45</v>
      </c>
      <c r="G488" s="40">
        <v>684.03</v>
      </c>
      <c r="H488" s="40">
        <v>856.54</v>
      </c>
      <c r="I488" s="41">
        <v>46638.603000000003</v>
      </c>
      <c r="J488" s="51">
        <v>0</v>
      </c>
      <c r="K488" s="43">
        <v>0</v>
      </c>
      <c r="L488" s="44">
        <v>0</v>
      </c>
      <c r="M488" s="45">
        <v>0</v>
      </c>
      <c r="N488" s="43">
        <v>0</v>
      </c>
      <c r="O488" s="46">
        <v>0</v>
      </c>
      <c r="P488" s="43">
        <v>46638.603000000003</v>
      </c>
      <c r="Q488" s="51"/>
      <c r="R488" s="43">
        <v>0</v>
      </c>
      <c r="S488" s="44">
        <v>0</v>
      </c>
      <c r="T488" s="48">
        <v>0</v>
      </c>
      <c r="U488" s="43">
        <v>0</v>
      </c>
      <c r="V488" s="46">
        <v>0</v>
      </c>
      <c r="W488" s="43">
        <v>46638.603000000003</v>
      </c>
      <c r="X488" s="51"/>
      <c r="Y488" s="43">
        <v>0</v>
      </c>
      <c r="Z488" s="44">
        <v>0</v>
      </c>
      <c r="AA488" s="45">
        <v>0</v>
      </c>
      <c r="AB488" s="43">
        <v>0</v>
      </c>
      <c r="AC488" s="46">
        <v>0</v>
      </c>
      <c r="AD488" s="43">
        <v>46638.603000000003</v>
      </c>
      <c r="AE488" s="51"/>
      <c r="AF488" s="43">
        <v>0</v>
      </c>
      <c r="AG488" s="44">
        <v>0</v>
      </c>
      <c r="AH488" s="45">
        <v>0</v>
      </c>
      <c r="AI488" s="43">
        <v>0</v>
      </c>
      <c r="AJ488" s="46">
        <v>0</v>
      </c>
      <c r="AK488" s="43">
        <v>46638.603000000003</v>
      </c>
      <c r="AL488" s="51"/>
      <c r="AM488" s="43">
        <v>0</v>
      </c>
      <c r="AN488" s="44">
        <v>0</v>
      </c>
      <c r="AO488" s="45">
        <v>0</v>
      </c>
      <c r="AP488" s="43">
        <v>0</v>
      </c>
      <c r="AQ488" s="46">
        <v>0</v>
      </c>
      <c r="AR488" s="43">
        <v>46638.603000000003</v>
      </c>
      <c r="AS488" s="51"/>
      <c r="AT488" s="43">
        <v>0</v>
      </c>
      <c r="AU488" s="44">
        <v>0</v>
      </c>
      <c r="AV488" s="45">
        <v>0</v>
      </c>
      <c r="AW488" s="43">
        <v>0</v>
      </c>
      <c r="AX488" s="46">
        <v>0</v>
      </c>
      <c r="AY488" s="43">
        <v>46638.603000000003</v>
      </c>
      <c r="AZ488" s="51"/>
      <c r="BA488" s="43">
        <v>0</v>
      </c>
      <c r="BB488" s="44">
        <v>0</v>
      </c>
      <c r="BC488" s="45">
        <v>0</v>
      </c>
      <c r="BD488" s="43">
        <v>0</v>
      </c>
      <c r="BE488" s="46">
        <v>0</v>
      </c>
      <c r="BF488" s="43">
        <v>46638.603000000003</v>
      </c>
      <c r="BG488" s="51"/>
      <c r="BH488" s="43">
        <v>0</v>
      </c>
      <c r="BI488" s="44">
        <v>0</v>
      </c>
      <c r="BJ488" s="45">
        <v>0</v>
      </c>
      <c r="BK488" s="43">
        <v>0</v>
      </c>
      <c r="BL488" s="46">
        <v>0</v>
      </c>
      <c r="BM488" s="43">
        <v>46638.603000000003</v>
      </c>
      <c r="BN488" s="51"/>
      <c r="BO488" s="43">
        <v>0</v>
      </c>
      <c r="BP488" s="44">
        <v>0</v>
      </c>
      <c r="BQ488" s="45">
        <v>0</v>
      </c>
      <c r="BR488" s="43">
        <v>0</v>
      </c>
      <c r="BS488" s="46">
        <v>0</v>
      </c>
      <c r="BT488" s="43">
        <v>46638.603000000003</v>
      </c>
      <c r="BU488" s="51"/>
      <c r="BV488" s="43">
        <v>0</v>
      </c>
      <c r="BW488" s="44">
        <v>0</v>
      </c>
      <c r="BX488" s="45">
        <v>0</v>
      </c>
      <c r="BY488" s="43">
        <v>0</v>
      </c>
      <c r="BZ488" s="46">
        <v>0</v>
      </c>
      <c r="CA488" s="43">
        <v>46638.603000000003</v>
      </c>
      <c r="CB488" s="51"/>
      <c r="CC488" s="43">
        <v>0</v>
      </c>
      <c r="CD488" s="44">
        <v>0</v>
      </c>
      <c r="CE488" s="45">
        <v>0</v>
      </c>
      <c r="CF488" s="43">
        <v>0</v>
      </c>
      <c r="CG488" s="46">
        <v>0</v>
      </c>
      <c r="CH488" s="43">
        <v>46638.603000000003</v>
      </c>
      <c r="CI488" s="51"/>
      <c r="CJ488" s="43">
        <v>0</v>
      </c>
      <c r="CK488" s="44">
        <v>0</v>
      </c>
      <c r="CL488" s="45">
        <v>0</v>
      </c>
      <c r="CM488" s="43">
        <v>0</v>
      </c>
      <c r="CN488" s="46">
        <v>0</v>
      </c>
      <c r="CO488" s="43">
        <v>46638.603000000003</v>
      </c>
      <c r="CP488" s="51">
        <v>39.57</v>
      </c>
      <c r="CQ488" s="43">
        <v>33893.287799999998</v>
      </c>
      <c r="CR488" s="44">
        <v>0.72672176308539937</v>
      </c>
      <c r="CS488" s="45">
        <v>39.57</v>
      </c>
      <c r="CT488" s="43">
        <v>33893.287799999998</v>
      </c>
      <c r="CU488" s="46">
        <v>0.72672176308539937</v>
      </c>
      <c r="CV488" s="43">
        <v>12745.315200000005</v>
      </c>
      <c r="CW488" s="51">
        <v>14.88</v>
      </c>
      <c r="CX488" s="43">
        <v>12745.315200000001</v>
      </c>
      <c r="CY488" s="44">
        <v>0.27327823691460057</v>
      </c>
      <c r="CZ488" s="45">
        <v>54.45</v>
      </c>
      <c r="DA488" s="43">
        <v>46638.603000000003</v>
      </c>
      <c r="DB488" s="46">
        <v>1</v>
      </c>
      <c r="DC488" s="43">
        <v>0</v>
      </c>
      <c r="DD488" s="51"/>
      <c r="DE488" s="43">
        <v>0</v>
      </c>
      <c r="DF488" s="44">
        <v>0</v>
      </c>
      <c r="DG488" s="45">
        <v>54.45</v>
      </c>
      <c r="DH488" s="43">
        <v>46638.603000000003</v>
      </c>
      <c r="DI488" s="46">
        <v>1</v>
      </c>
      <c r="DJ488" s="43">
        <v>0</v>
      </c>
      <c r="DK488" s="51"/>
      <c r="DL488" s="43">
        <v>0</v>
      </c>
      <c r="DM488" s="44">
        <v>0</v>
      </c>
      <c r="DN488" s="45">
        <v>54.45</v>
      </c>
      <c r="DO488" s="43">
        <v>46638.603000000003</v>
      </c>
      <c r="DP488" s="46">
        <v>1</v>
      </c>
      <c r="DQ488" s="43">
        <v>0</v>
      </c>
      <c r="DR488" s="45">
        <v>0</v>
      </c>
      <c r="DS488" s="45">
        <v>0</v>
      </c>
      <c r="DT488" s="45"/>
      <c r="DU488" s="45">
        <v>0</v>
      </c>
      <c r="DV488" s="43">
        <v>0</v>
      </c>
      <c r="DW488" s="43">
        <v>0</v>
      </c>
      <c r="DX488" s="43">
        <v>0</v>
      </c>
      <c r="DY488" s="50">
        <v>0</v>
      </c>
      <c r="DZ488" s="50">
        <v>0</v>
      </c>
      <c r="EA488" s="52" t="s">
        <v>2076</v>
      </c>
      <c r="EB488" s="82"/>
      <c r="EC488" s="83"/>
      <c r="ED488" s="83"/>
      <c r="EE488" s="83"/>
      <c r="EF488" s="83"/>
      <c r="EG488" s="83"/>
      <c r="EH488" s="83"/>
      <c r="EI488" s="83"/>
    </row>
    <row r="489" spans="1:139" ht="63.75" customHeight="1" outlineLevel="1" x14ac:dyDescent="0.25">
      <c r="A489" s="37" t="s">
        <v>1303</v>
      </c>
      <c r="B489" s="38" t="s">
        <v>1304</v>
      </c>
      <c r="C489" s="37" t="s">
        <v>48</v>
      </c>
      <c r="D489" s="37" t="s">
        <v>1305</v>
      </c>
      <c r="E489" s="39" t="s">
        <v>55</v>
      </c>
      <c r="F489" s="39">
        <v>5.44</v>
      </c>
      <c r="G489" s="40">
        <v>737.34</v>
      </c>
      <c r="H489" s="40">
        <v>923.29</v>
      </c>
      <c r="I489" s="41">
        <v>5022.6970000000001</v>
      </c>
      <c r="J489" s="51">
        <v>0</v>
      </c>
      <c r="K489" s="43">
        <v>0</v>
      </c>
      <c r="L489" s="44">
        <v>0</v>
      </c>
      <c r="M489" s="45">
        <v>0</v>
      </c>
      <c r="N489" s="43">
        <v>0</v>
      </c>
      <c r="O489" s="46">
        <v>0</v>
      </c>
      <c r="P489" s="43">
        <v>5022.6970000000001</v>
      </c>
      <c r="Q489" s="51"/>
      <c r="R489" s="43">
        <v>0</v>
      </c>
      <c r="S489" s="44">
        <v>0</v>
      </c>
      <c r="T489" s="48">
        <v>0</v>
      </c>
      <c r="U489" s="43">
        <v>0</v>
      </c>
      <c r="V489" s="46">
        <v>0</v>
      </c>
      <c r="W489" s="43">
        <v>5022.6970000000001</v>
      </c>
      <c r="X489" s="51"/>
      <c r="Y489" s="43">
        <v>0</v>
      </c>
      <c r="Z489" s="44">
        <v>0</v>
      </c>
      <c r="AA489" s="45">
        <v>0</v>
      </c>
      <c r="AB489" s="43">
        <v>0</v>
      </c>
      <c r="AC489" s="46">
        <v>0</v>
      </c>
      <c r="AD489" s="43">
        <v>5022.6970000000001</v>
      </c>
      <c r="AE489" s="51"/>
      <c r="AF489" s="43">
        <v>0</v>
      </c>
      <c r="AG489" s="44">
        <v>0</v>
      </c>
      <c r="AH489" s="45">
        <v>0</v>
      </c>
      <c r="AI489" s="43">
        <v>0</v>
      </c>
      <c r="AJ489" s="46">
        <v>0</v>
      </c>
      <c r="AK489" s="43">
        <v>5022.6970000000001</v>
      </c>
      <c r="AL489" s="51"/>
      <c r="AM489" s="43">
        <v>0</v>
      </c>
      <c r="AN489" s="44">
        <v>0</v>
      </c>
      <c r="AO489" s="45">
        <v>0</v>
      </c>
      <c r="AP489" s="43">
        <v>0</v>
      </c>
      <c r="AQ489" s="46">
        <v>0</v>
      </c>
      <c r="AR489" s="43">
        <v>5022.6970000000001</v>
      </c>
      <c r="AS489" s="51"/>
      <c r="AT489" s="43">
        <v>0</v>
      </c>
      <c r="AU489" s="44">
        <v>0</v>
      </c>
      <c r="AV489" s="45">
        <v>0</v>
      </c>
      <c r="AW489" s="43">
        <v>0</v>
      </c>
      <c r="AX489" s="46">
        <v>0</v>
      </c>
      <c r="AY489" s="43">
        <v>5022.6970000000001</v>
      </c>
      <c r="AZ489" s="51"/>
      <c r="BA489" s="43">
        <v>0</v>
      </c>
      <c r="BB489" s="44">
        <v>0</v>
      </c>
      <c r="BC489" s="45">
        <v>0</v>
      </c>
      <c r="BD489" s="43">
        <v>0</v>
      </c>
      <c r="BE489" s="46">
        <v>0</v>
      </c>
      <c r="BF489" s="43">
        <v>5022.6970000000001</v>
      </c>
      <c r="BG489" s="51"/>
      <c r="BH489" s="43">
        <v>0</v>
      </c>
      <c r="BI489" s="44">
        <v>0</v>
      </c>
      <c r="BJ489" s="45">
        <v>0</v>
      </c>
      <c r="BK489" s="43">
        <v>0</v>
      </c>
      <c r="BL489" s="46">
        <v>0</v>
      </c>
      <c r="BM489" s="43">
        <v>5022.6970000000001</v>
      </c>
      <c r="BN489" s="51"/>
      <c r="BO489" s="43">
        <v>0</v>
      </c>
      <c r="BP489" s="44">
        <v>0</v>
      </c>
      <c r="BQ489" s="45">
        <v>0</v>
      </c>
      <c r="BR489" s="43">
        <v>0</v>
      </c>
      <c r="BS489" s="46">
        <v>0</v>
      </c>
      <c r="BT489" s="43">
        <v>5022.6970000000001</v>
      </c>
      <c r="BU489" s="51"/>
      <c r="BV489" s="43">
        <v>0</v>
      </c>
      <c r="BW489" s="44">
        <v>0</v>
      </c>
      <c r="BX489" s="45">
        <v>0</v>
      </c>
      <c r="BY489" s="43">
        <v>0</v>
      </c>
      <c r="BZ489" s="46">
        <v>0</v>
      </c>
      <c r="CA489" s="43">
        <v>5022.6970000000001</v>
      </c>
      <c r="CB489" s="51"/>
      <c r="CC489" s="43">
        <v>0</v>
      </c>
      <c r="CD489" s="44">
        <v>0</v>
      </c>
      <c r="CE489" s="45">
        <v>0</v>
      </c>
      <c r="CF489" s="43">
        <v>0</v>
      </c>
      <c r="CG489" s="46">
        <v>0</v>
      </c>
      <c r="CH489" s="43">
        <v>5022.6970000000001</v>
      </c>
      <c r="CI489" s="51"/>
      <c r="CJ489" s="43">
        <v>0</v>
      </c>
      <c r="CK489" s="44">
        <v>0</v>
      </c>
      <c r="CL489" s="45">
        <v>0</v>
      </c>
      <c r="CM489" s="43">
        <v>0</v>
      </c>
      <c r="CN489" s="46">
        <v>0</v>
      </c>
      <c r="CO489" s="43">
        <v>5022.6970000000001</v>
      </c>
      <c r="CP489" s="51">
        <v>5.44</v>
      </c>
      <c r="CQ489" s="43">
        <v>5022.6976000000004</v>
      </c>
      <c r="CR489" s="44">
        <v>1.0000001194577337</v>
      </c>
      <c r="CS489" s="45">
        <v>5.44</v>
      </c>
      <c r="CT489" s="43">
        <v>5022.6976000000004</v>
      </c>
      <c r="CU489" s="46">
        <v>1.0000001194577337</v>
      </c>
      <c r="CV489" s="43">
        <v>-6.0000000030413503E-4</v>
      </c>
      <c r="CW489" s="51"/>
      <c r="CX489" s="43">
        <v>0</v>
      </c>
      <c r="CY489" s="44">
        <v>0</v>
      </c>
      <c r="CZ489" s="45">
        <v>5.44</v>
      </c>
      <c r="DA489" s="43">
        <v>5022.6976000000004</v>
      </c>
      <c r="DB489" s="46">
        <v>1.0000001194577337</v>
      </c>
      <c r="DC489" s="43">
        <v>-6.0000000030413503E-4</v>
      </c>
      <c r="DD489" s="51"/>
      <c r="DE489" s="43">
        <v>0</v>
      </c>
      <c r="DF489" s="44">
        <v>0</v>
      </c>
      <c r="DG489" s="45">
        <v>5.44</v>
      </c>
      <c r="DH489" s="43">
        <v>5022.6976000000004</v>
      </c>
      <c r="DI489" s="46">
        <v>1.0000001194577337</v>
      </c>
      <c r="DJ489" s="43">
        <v>-6.0000000030413503E-4</v>
      </c>
      <c r="DK489" s="51"/>
      <c r="DL489" s="43">
        <v>0</v>
      </c>
      <c r="DM489" s="44">
        <v>0</v>
      </c>
      <c r="DN489" s="45">
        <v>5.44</v>
      </c>
      <c r="DO489" s="43">
        <v>5022.6976000000004</v>
      </c>
      <c r="DP489" s="46">
        <v>1.0000001194577337</v>
      </c>
      <c r="DQ489" s="43">
        <v>-6.0000000030413503E-4</v>
      </c>
      <c r="DR489" s="45">
        <v>0</v>
      </c>
      <c r="DS489" s="45">
        <v>0</v>
      </c>
      <c r="DT489" s="45"/>
      <c r="DU489" s="45">
        <v>0</v>
      </c>
      <c r="DV489" s="43">
        <v>0</v>
      </c>
      <c r="DW489" s="43">
        <v>0</v>
      </c>
      <c r="DX489" s="43">
        <v>0</v>
      </c>
      <c r="DY489" s="50">
        <v>0</v>
      </c>
      <c r="DZ489" s="50">
        <v>0</v>
      </c>
      <c r="EA489" s="52" t="s">
        <v>2076</v>
      </c>
      <c r="EB489" s="82"/>
      <c r="EC489" s="83"/>
      <c r="ED489" s="83"/>
      <c r="EE489" s="83"/>
      <c r="EF489" s="83"/>
      <c r="EG489" s="83"/>
      <c r="EH489" s="83"/>
      <c r="EI489" s="83"/>
    </row>
    <row r="490" spans="1:139" ht="38.25" customHeight="1" outlineLevel="1" x14ac:dyDescent="0.25">
      <c r="A490" s="37" t="s">
        <v>1306</v>
      </c>
      <c r="B490" s="38" t="s">
        <v>1307</v>
      </c>
      <c r="C490" s="37" t="s">
        <v>48</v>
      </c>
      <c r="D490" s="37" t="s">
        <v>1308</v>
      </c>
      <c r="E490" s="39" t="s">
        <v>63</v>
      </c>
      <c r="F490" s="39">
        <v>5</v>
      </c>
      <c r="G490" s="40">
        <v>947.24</v>
      </c>
      <c r="H490" s="40">
        <v>1186.1300000000001</v>
      </c>
      <c r="I490" s="41">
        <v>5930.65</v>
      </c>
      <c r="J490" s="51">
        <v>0</v>
      </c>
      <c r="K490" s="43">
        <v>0</v>
      </c>
      <c r="L490" s="44">
        <v>0</v>
      </c>
      <c r="M490" s="45">
        <v>0</v>
      </c>
      <c r="N490" s="43">
        <v>0</v>
      </c>
      <c r="O490" s="46">
        <v>0</v>
      </c>
      <c r="P490" s="43">
        <v>5930.65</v>
      </c>
      <c r="Q490" s="51"/>
      <c r="R490" s="43">
        <v>0</v>
      </c>
      <c r="S490" s="44">
        <v>0</v>
      </c>
      <c r="T490" s="48">
        <v>0</v>
      </c>
      <c r="U490" s="43">
        <v>0</v>
      </c>
      <c r="V490" s="46">
        <v>0</v>
      </c>
      <c r="W490" s="43">
        <v>5930.65</v>
      </c>
      <c r="X490" s="51"/>
      <c r="Y490" s="43">
        <v>0</v>
      </c>
      <c r="Z490" s="44">
        <v>0</v>
      </c>
      <c r="AA490" s="45">
        <v>0</v>
      </c>
      <c r="AB490" s="43">
        <v>0</v>
      </c>
      <c r="AC490" s="46">
        <v>0</v>
      </c>
      <c r="AD490" s="43">
        <v>5930.65</v>
      </c>
      <c r="AE490" s="51"/>
      <c r="AF490" s="43">
        <v>0</v>
      </c>
      <c r="AG490" s="44">
        <v>0</v>
      </c>
      <c r="AH490" s="45">
        <v>0</v>
      </c>
      <c r="AI490" s="43">
        <v>0</v>
      </c>
      <c r="AJ490" s="46">
        <v>0</v>
      </c>
      <c r="AK490" s="43">
        <v>5930.65</v>
      </c>
      <c r="AL490" s="51"/>
      <c r="AM490" s="43">
        <v>0</v>
      </c>
      <c r="AN490" s="44">
        <v>0</v>
      </c>
      <c r="AO490" s="45">
        <v>0</v>
      </c>
      <c r="AP490" s="43">
        <v>0</v>
      </c>
      <c r="AQ490" s="46">
        <v>0</v>
      </c>
      <c r="AR490" s="43">
        <v>5930.65</v>
      </c>
      <c r="AS490" s="51"/>
      <c r="AT490" s="43">
        <v>0</v>
      </c>
      <c r="AU490" s="44">
        <v>0</v>
      </c>
      <c r="AV490" s="45">
        <v>0</v>
      </c>
      <c r="AW490" s="43">
        <v>0</v>
      </c>
      <c r="AX490" s="46">
        <v>0</v>
      </c>
      <c r="AY490" s="43">
        <v>5930.65</v>
      </c>
      <c r="AZ490" s="51"/>
      <c r="BA490" s="43">
        <v>0</v>
      </c>
      <c r="BB490" s="44">
        <v>0</v>
      </c>
      <c r="BC490" s="45">
        <v>0</v>
      </c>
      <c r="BD490" s="43">
        <v>0</v>
      </c>
      <c r="BE490" s="46">
        <v>0</v>
      </c>
      <c r="BF490" s="43">
        <v>5930.65</v>
      </c>
      <c r="BG490" s="51"/>
      <c r="BH490" s="43">
        <v>0</v>
      </c>
      <c r="BI490" s="44">
        <v>0</v>
      </c>
      <c r="BJ490" s="45">
        <v>0</v>
      </c>
      <c r="BK490" s="43">
        <v>0</v>
      </c>
      <c r="BL490" s="46">
        <v>0</v>
      </c>
      <c r="BM490" s="43">
        <v>5930.65</v>
      </c>
      <c r="BN490" s="51"/>
      <c r="BO490" s="43">
        <v>0</v>
      </c>
      <c r="BP490" s="44">
        <v>0</v>
      </c>
      <c r="BQ490" s="45">
        <v>0</v>
      </c>
      <c r="BR490" s="43">
        <v>0</v>
      </c>
      <c r="BS490" s="46">
        <v>0</v>
      </c>
      <c r="BT490" s="43">
        <v>5930.65</v>
      </c>
      <c r="BU490" s="51"/>
      <c r="BV490" s="43">
        <v>0</v>
      </c>
      <c r="BW490" s="44">
        <v>0</v>
      </c>
      <c r="BX490" s="45">
        <v>0</v>
      </c>
      <c r="BY490" s="43">
        <v>0</v>
      </c>
      <c r="BZ490" s="46">
        <v>0</v>
      </c>
      <c r="CA490" s="43">
        <v>5930.65</v>
      </c>
      <c r="CB490" s="51"/>
      <c r="CC490" s="43">
        <v>0</v>
      </c>
      <c r="CD490" s="44">
        <v>0</v>
      </c>
      <c r="CE490" s="45">
        <v>0</v>
      </c>
      <c r="CF490" s="43">
        <v>0</v>
      </c>
      <c r="CG490" s="46">
        <v>0</v>
      </c>
      <c r="CH490" s="43">
        <v>5930.65</v>
      </c>
      <c r="CI490" s="51"/>
      <c r="CJ490" s="43">
        <v>0</v>
      </c>
      <c r="CK490" s="44">
        <v>0</v>
      </c>
      <c r="CL490" s="45">
        <v>0</v>
      </c>
      <c r="CM490" s="43">
        <v>0</v>
      </c>
      <c r="CN490" s="46">
        <v>0</v>
      </c>
      <c r="CO490" s="43">
        <v>5930.65</v>
      </c>
      <c r="CP490" s="51"/>
      <c r="CQ490" s="43">
        <v>0</v>
      </c>
      <c r="CR490" s="44">
        <v>0</v>
      </c>
      <c r="CS490" s="45">
        <v>0</v>
      </c>
      <c r="CT490" s="43">
        <v>0</v>
      </c>
      <c r="CU490" s="46">
        <v>0</v>
      </c>
      <c r="CV490" s="43">
        <v>5930.65</v>
      </c>
      <c r="CW490" s="51">
        <v>2</v>
      </c>
      <c r="CX490" s="43">
        <v>2372.2600000000002</v>
      </c>
      <c r="CY490" s="44">
        <v>0.40000000000000008</v>
      </c>
      <c r="CZ490" s="45">
        <v>2</v>
      </c>
      <c r="DA490" s="43">
        <v>2372.2600000000002</v>
      </c>
      <c r="DB490" s="46">
        <v>0.40000000000000008</v>
      </c>
      <c r="DC490" s="43">
        <v>3558.3899999999994</v>
      </c>
      <c r="DD490" s="51"/>
      <c r="DE490" s="43">
        <v>0</v>
      </c>
      <c r="DF490" s="44">
        <v>0</v>
      </c>
      <c r="DG490" s="45">
        <v>2</v>
      </c>
      <c r="DH490" s="43">
        <v>2372.2600000000002</v>
      </c>
      <c r="DI490" s="46">
        <v>0.40000000000000008</v>
      </c>
      <c r="DJ490" s="43">
        <v>3558.3899999999994</v>
      </c>
      <c r="DK490" s="51">
        <v>2</v>
      </c>
      <c r="DL490" s="43">
        <v>2372.2600000000002</v>
      </c>
      <c r="DM490" s="44">
        <v>0.40000000000000008</v>
      </c>
      <c r="DN490" s="45">
        <v>4</v>
      </c>
      <c r="DO490" s="43">
        <v>4744.5200000000004</v>
      </c>
      <c r="DP490" s="46">
        <v>0.80000000000000016</v>
      </c>
      <c r="DQ490" s="43">
        <v>1186.1299999999992</v>
      </c>
      <c r="DR490" s="45">
        <v>1</v>
      </c>
      <c r="DS490" s="45">
        <v>0</v>
      </c>
      <c r="DT490" s="45"/>
      <c r="DU490" s="45">
        <v>0</v>
      </c>
      <c r="DV490" s="43">
        <v>1186.1300000000001</v>
      </c>
      <c r="DW490" s="43">
        <v>0</v>
      </c>
      <c r="DX490" s="43">
        <v>0</v>
      </c>
      <c r="DY490" s="50">
        <v>0</v>
      </c>
      <c r="DZ490" s="50">
        <v>6.8394001573324194E-14</v>
      </c>
      <c r="EA490" s="52">
        <v>0.2</v>
      </c>
      <c r="EB490" s="82"/>
      <c r="EC490" s="83"/>
      <c r="ED490" s="83"/>
      <c r="EE490" s="83"/>
      <c r="EF490" s="83"/>
      <c r="EG490" s="83"/>
      <c r="EH490" s="83"/>
      <c r="EI490" s="83"/>
    </row>
    <row r="491" spans="1:139" ht="51" customHeight="1" outlineLevel="1" x14ac:dyDescent="0.25">
      <c r="A491" s="37" t="s">
        <v>1309</v>
      </c>
      <c r="B491" s="38" t="s">
        <v>307</v>
      </c>
      <c r="C491" s="37" t="s">
        <v>53</v>
      </c>
      <c r="D491" s="37" t="s">
        <v>308</v>
      </c>
      <c r="E491" s="39" t="s">
        <v>55</v>
      </c>
      <c r="F491" s="39">
        <v>99.15</v>
      </c>
      <c r="G491" s="40">
        <v>58.695324999999997</v>
      </c>
      <c r="H491" s="40">
        <v>73.489999999999995</v>
      </c>
      <c r="I491" s="41">
        <v>7286.5330000000004</v>
      </c>
      <c r="J491" s="51">
        <v>0</v>
      </c>
      <c r="K491" s="43">
        <v>0</v>
      </c>
      <c r="L491" s="44">
        <v>0</v>
      </c>
      <c r="M491" s="45">
        <v>0</v>
      </c>
      <c r="N491" s="43">
        <v>0</v>
      </c>
      <c r="O491" s="46">
        <v>0</v>
      </c>
      <c r="P491" s="43">
        <v>7286.5330000000004</v>
      </c>
      <c r="Q491" s="51"/>
      <c r="R491" s="43">
        <v>0</v>
      </c>
      <c r="S491" s="44">
        <v>0</v>
      </c>
      <c r="T491" s="48">
        <v>0</v>
      </c>
      <c r="U491" s="43">
        <v>0</v>
      </c>
      <c r="V491" s="46">
        <v>0</v>
      </c>
      <c r="W491" s="43">
        <v>7286.5330000000004</v>
      </c>
      <c r="X491" s="51"/>
      <c r="Y491" s="43">
        <v>0</v>
      </c>
      <c r="Z491" s="44">
        <v>0</v>
      </c>
      <c r="AA491" s="45">
        <v>0</v>
      </c>
      <c r="AB491" s="43">
        <v>0</v>
      </c>
      <c r="AC491" s="46">
        <v>0</v>
      </c>
      <c r="AD491" s="43">
        <v>7286.5330000000004</v>
      </c>
      <c r="AE491" s="51"/>
      <c r="AF491" s="43">
        <v>0</v>
      </c>
      <c r="AG491" s="44">
        <v>0</v>
      </c>
      <c r="AH491" s="45">
        <v>0</v>
      </c>
      <c r="AI491" s="43">
        <v>0</v>
      </c>
      <c r="AJ491" s="46">
        <v>0</v>
      </c>
      <c r="AK491" s="43">
        <v>7286.5330000000004</v>
      </c>
      <c r="AL491" s="51"/>
      <c r="AM491" s="43">
        <v>0</v>
      </c>
      <c r="AN491" s="44">
        <v>0</v>
      </c>
      <c r="AO491" s="45">
        <v>0</v>
      </c>
      <c r="AP491" s="43">
        <v>0</v>
      </c>
      <c r="AQ491" s="46">
        <v>0</v>
      </c>
      <c r="AR491" s="43">
        <v>7286.5330000000004</v>
      </c>
      <c r="AS491" s="51"/>
      <c r="AT491" s="43">
        <v>0</v>
      </c>
      <c r="AU491" s="44">
        <v>0</v>
      </c>
      <c r="AV491" s="45">
        <v>0</v>
      </c>
      <c r="AW491" s="43">
        <v>0</v>
      </c>
      <c r="AX491" s="46">
        <v>0</v>
      </c>
      <c r="AY491" s="43">
        <v>7286.5330000000004</v>
      </c>
      <c r="AZ491" s="51"/>
      <c r="BA491" s="43">
        <v>0</v>
      </c>
      <c r="BB491" s="44">
        <v>0</v>
      </c>
      <c r="BC491" s="45">
        <v>0</v>
      </c>
      <c r="BD491" s="43">
        <v>0</v>
      </c>
      <c r="BE491" s="46">
        <v>0</v>
      </c>
      <c r="BF491" s="43">
        <v>7286.5330000000004</v>
      </c>
      <c r="BG491" s="51"/>
      <c r="BH491" s="43">
        <v>0</v>
      </c>
      <c r="BI491" s="44">
        <v>0</v>
      </c>
      <c r="BJ491" s="45">
        <v>0</v>
      </c>
      <c r="BK491" s="43">
        <v>0</v>
      </c>
      <c r="BL491" s="46">
        <v>0</v>
      </c>
      <c r="BM491" s="43">
        <v>7286.5330000000004</v>
      </c>
      <c r="BN491" s="51">
        <v>19.12</v>
      </c>
      <c r="BO491" s="43">
        <v>1405.1288</v>
      </c>
      <c r="BP491" s="44">
        <v>0.19283914585990344</v>
      </c>
      <c r="BQ491" s="45">
        <v>19.12</v>
      </c>
      <c r="BR491" s="43">
        <v>1405.1288</v>
      </c>
      <c r="BS491" s="46">
        <v>0.19283914585990344</v>
      </c>
      <c r="BT491" s="43">
        <v>5881.4042000000009</v>
      </c>
      <c r="BU491" s="51"/>
      <c r="BV491" s="43">
        <v>0</v>
      </c>
      <c r="BW491" s="44">
        <v>0</v>
      </c>
      <c r="BX491" s="45">
        <v>19.12</v>
      </c>
      <c r="BY491" s="43">
        <v>1405.1288</v>
      </c>
      <c r="BZ491" s="46">
        <v>0.19283914585990344</v>
      </c>
      <c r="CA491" s="43">
        <v>5881.4042000000009</v>
      </c>
      <c r="CB491" s="51"/>
      <c r="CC491" s="43">
        <v>0</v>
      </c>
      <c r="CD491" s="44">
        <v>0</v>
      </c>
      <c r="CE491" s="45">
        <v>19.12</v>
      </c>
      <c r="CF491" s="43">
        <v>1405.1288</v>
      </c>
      <c r="CG491" s="46">
        <v>0.19283914585990344</v>
      </c>
      <c r="CH491" s="43">
        <v>5881.4042000000009</v>
      </c>
      <c r="CI491" s="51"/>
      <c r="CJ491" s="43">
        <v>0</v>
      </c>
      <c r="CK491" s="44">
        <v>0</v>
      </c>
      <c r="CL491" s="45">
        <v>19.12</v>
      </c>
      <c r="CM491" s="43">
        <v>1405.1288</v>
      </c>
      <c r="CN491" s="46">
        <v>0.19283914585990344</v>
      </c>
      <c r="CO491" s="43">
        <v>5881.4042000000009</v>
      </c>
      <c r="CP491" s="51"/>
      <c r="CQ491" s="43">
        <v>0</v>
      </c>
      <c r="CR491" s="44">
        <v>0</v>
      </c>
      <c r="CS491" s="45">
        <v>19.12</v>
      </c>
      <c r="CT491" s="43">
        <v>1405.1288</v>
      </c>
      <c r="CU491" s="46">
        <v>0.19283914585990344</v>
      </c>
      <c r="CV491" s="43">
        <v>5881.4042000000009</v>
      </c>
      <c r="CW491" s="51">
        <v>80.03</v>
      </c>
      <c r="CX491" s="43">
        <v>5881.4047</v>
      </c>
      <c r="CY491" s="44">
        <v>0.80716092275983653</v>
      </c>
      <c r="CZ491" s="45">
        <v>99.15</v>
      </c>
      <c r="DA491" s="43">
        <v>7286.5334999999995</v>
      </c>
      <c r="DB491" s="46">
        <v>1.0000000686197399</v>
      </c>
      <c r="DC491" s="43">
        <v>-4.999999991923687E-4</v>
      </c>
      <c r="DD491" s="51"/>
      <c r="DE491" s="43">
        <v>0</v>
      </c>
      <c r="DF491" s="44">
        <v>0</v>
      </c>
      <c r="DG491" s="45">
        <v>99.15</v>
      </c>
      <c r="DH491" s="43">
        <v>7286.5334999999995</v>
      </c>
      <c r="DI491" s="46">
        <v>1.0000000686197399</v>
      </c>
      <c r="DJ491" s="43">
        <v>-4.999999991923687E-4</v>
      </c>
      <c r="DK491" s="51"/>
      <c r="DL491" s="43">
        <v>0</v>
      </c>
      <c r="DM491" s="44">
        <v>0</v>
      </c>
      <c r="DN491" s="45">
        <v>99.15</v>
      </c>
      <c r="DO491" s="43">
        <v>7286.5334999999995</v>
      </c>
      <c r="DP491" s="46">
        <v>1.0000000686197399</v>
      </c>
      <c r="DQ491" s="43">
        <v>-4.999999991923687E-4</v>
      </c>
      <c r="DR491" s="45">
        <v>0</v>
      </c>
      <c r="DS491" s="45">
        <v>0</v>
      </c>
      <c r="DT491" s="45"/>
      <c r="DU491" s="45">
        <v>0</v>
      </c>
      <c r="DV491" s="43">
        <v>0</v>
      </c>
      <c r="DW491" s="43">
        <v>0</v>
      </c>
      <c r="DX491" s="43">
        <v>0</v>
      </c>
      <c r="DY491" s="50">
        <v>0</v>
      </c>
      <c r="DZ491" s="50">
        <v>0</v>
      </c>
      <c r="EA491" s="52" t="s">
        <v>2076</v>
      </c>
      <c r="EB491" s="82"/>
      <c r="EC491" s="83"/>
      <c r="ED491" s="83"/>
      <c r="EE491" s="83"/>
      <c r="EF491" s="83"/>
      <c r="EG491" s="83"/>
      <c r="EH491" s="83"/>
      <c r="EI491" s="83"/>
    </row>
    <row r="492" spans="1:139" ht="25.5" customHeight="1" outlineLevel="1" x14ac:dyDescent="0.25">
      <c r="A492" s="37" t="s">
        <v>1310</v>
      </c>
      <c r="B492" s="38" t="s">
        <v>1311</v>
      </c>
      <c r="C492" s="37" t="s">
        <v>48</v>
      </c>
      <c r="D492" s="37" t="s">
        <v>1312</v>
      </c>
      <c r="E492" s="39" t="s">
        <v>55</v>
      </c>
      <c r="F492" s="39">
        <v>163.92000000000002</v>
      </c>
      <c r="G492" s="40">
        <v>35.04</v>
      </c>
      <c r="H492" s="40">
        <v>43.87</v>
      </c>
      <c r="I492" s="41">
        <v>7191.17</v>
      </c>
      <c r="J492" s="51">
        <v>0</v>
      </c>
      <c r="K492" s="43">
        <v>0</v>
      </c>
      <c r="L492" s="44">
        <v>0</v>
      </c>
      <c r="M492" s="45">
        <v>0</v>
      </c>
      <c r="N492" s="43">
        <v>0</v>
      </c>
      <c r="O492" s="46">
        <v>0</v>
      </c>
      <c r="P492" s="43">
        <v>7191.17</v>
      </c>
      <c r="Q492" s="51"/>
      <c r="R492" s="43">
        <v>0</v>
      </c>
      <c r="S492" s="44">
        <v>0</v>
      </c>
      <c r="T492" s="48">
        <v>0</v>
      </c>
      <c r="U492" s="43">
        <v>0</v>
      </c>
      <c r="V492" s="46">
        <v>0</v>
      </c>
      <c r="W492" s="43">
        <v>7191.17</v>
      </c>
      <c r="X492" s="51"/>
      <c r="Y492" s="43">
        <v>0</v>
      </c>
      <c r="Z492" s="44">
        <v>0</v>
      </c>
      <c r="AA492" s="45">
        <v>0</v>
      </c>
      <c r="AB492" s="43">
        <v>0</v>
      </c>
      <c r="AC492" s="46">
        <v>0</v>
      </c>
      <c r="AD492" s="43">
        <v>7191.17</v>
      </c>
      <c r="AE492" s="51"/>
      <c r="AF492" s="43">
        <v>0</v>
      </c>
      <c r="AG492" s="44">
        <v>0</v>
      </c>
      <c r="AH492" s="45">
        <v>0</v>
      </c>
      <c r="AI492" s="43">
        <v>0</v>
      </c>
      <c r="AJ492" s="46">
        <v>0</v>
      </c>
      <c r="AK492" s="43">
        <v>7191.17</v>
      </c>
      <c r="AL492" s="51"/>
      <c r="AM492" s="43">
        <v>0</v>
      </c>
      <c r="AN492" s="44">
        <v>0</v>
      </c>
      <c r="AO492" s="45">
        <v>0</v>
      </c>
      <c r="AP492" s="43">
        <v>0</v>
      </c>
      <c r="AQ492" s="46">
        <v>0</v>
      </c>
      <c r="AR492" s="43">
        <v>7191.17</v>
      </c>
      <c r="AS492" s="51"/>
      <c r="AT492" s="43">
        <v>0</v>
      </c>
      <c r="AU492" s="44">
        <v>0</v>
      </c>
      <c r="AV492" s="45">
        <v>0</v>
      </c>
      <c r="AW492" s="43">
        <v>0</v>
      </c>
      <c r="AX492" s="46">
        <v>0</v>
      </c>
      <c r="AY492" s="43">
        <v>7191.17</v>
      </c>
      <c r="AZ492" s="51"/>
      <c r="BA492" s="43">
        <v>0</v>
      </c>
      <c r="BB492" s="44">
        <v>0</v>
      </c>
      <c r="BC492" s="45">
        <v>0</v>
      </c>
      <c r="BD492" s="43">
        <v>0</v>
      </c>
      <c r="BE492" s="46">
        <v>0</v>
      </c>
      <c r="BF492" s="43">
        <v>7191.17</v>
      </c>
      <c r="BG492" s="51"/>
      <c r="BH492" s="43">
        <v>0</v>
      </c>
      <c r="BI492" s="44">
        <v>0</v>
      </c>
      <c r="BJ492" s="45">
        <v>0</v>
      </c>
      <c r="BK492" s="43">
        <v>0</v>
      </c>
      <c r="BL492" s="46">
        <v>0</v>
      </c>
      <c r="BM492" s="43">
        <v>7191.17</v>
      </c>
      <c r="BN492" s="51"/>
      <c r="BO492" s="43">
        <v>0</v>
      </c>
      <c r="BP492" s="44">
        <v>0</v>
      </c>
      <c r="BQ492" s="45">
        <v>0</v>
      </c>
      <c r="BR492" s="43">
        <v>0</v>
      </c>
      <c r="BS492" s="46">
        <v>0</v>
      </c>
      <c r="BT492" s="43">
        <v>7191.17</v>
      </c>
      <c r="BU492" s="51"/>
      <c r="BV492" s="43">
        <v>0</v>
      </c>
      <c r="BW492" s="44">
        <v>0</v>
      </c>
      <c r="BX492" s="45">
        <v>0</v>
      </c>
      <c r="BY492" s="43">
        <v>0</v>
      </c>
      <c r="BZ492" s="46">
        <v>0</v>
      </c>
      <c r="CA492" s="43">
        <v>7191.17</v>
      </c>
      <c r="CB492" s="51"/>
      <c r="CC492" s="43">
        <v>0</v>
      </c>
      <c r="CD492" s="44">
        <v>0</v>
      </c>
      <c r="CE492" s="45">
        <v>0</v>
      </c>
      <c r="CF492" s="43">
        <v>0</v>
      </c>
      <c r="CG492" s="46">
        <v>0</v>
      </c>
      <c r="CH492" s="43">
        <v>7191.17</v>
      </c>
      <c r="CI492" s="51">
        <v>67.52</v>
      </c>
      <c r="CJ492" s="43">
        <v>2962.1023999999998</v>
      </c>
      <c r="CK492" s="44">
        <v>0.41190827083770787</v>
      </c>
      <c r="CL492" s="45">
        <v>67.52</v>
      </c>
      <c r="CM492" s="43">
        <v>2962.1023999999998</v>
      </c>
      <c r="CN492" s="46">
        <v>0.41190827083770787</v>
      </c>
      <c r="CO492" s="43">
        <v>4229.0676000000003</v>
      </c>
      <c r="CP492" s="51">
        <v>36.4</v>
      </c>
      <c r="CQ492" s="43">
        <v>1596.8679999999999</v>
      </c>
      <c r="CR492" s="44">
        <v>0.22205955359141835</v>
      </c>
      <c r="CS492" s="45">
        <v>103.91999999999999</v>
      </c>
      <c r="CT492" s="43">
        <v>4558.9704000000002</v>
      </c>
      <c r="CU492" s="46">
        <v>0.63396782442912625</v>
      </c>
      <c r="CV492" s="43">
        <v>2632.1995999999999</v>
      </c>
      <c r="CW492" s="51">
        <v>60</v>
      </c>
      <c r="CX492" s="43">
        <v>2632.2</v>
      </c>
      <c r="CY492" s="44">
        <v>0.36603223119464562</v>
      </c>
      <c r="CZ492" s="45">
        <v>163.92</v>
      </c>
      <c r="DA492" s="43">
        <v>7191.1704</v>
      </c>
      <c r="DB492" s="46">
        <v>1.0000000556237718</v>
      </c>
      <c r="DC492" s="43">
        <v>-3.9999999989959178E-4</v>
      </c>
      <c r="DD492" s="51"/>
      <c r="DE492" s="43">
        <v>0</v>
      </c>
      <c r="DF492" s="44">
        <v>0</v>
      </c>
      <c r="DG492" s="45">
        <v>163.92</v>
      </c>
      <c r="DH492" s="43">
        <v>7191.1704</v>
      </c>
      <c r="DI492" s="46">
        <v>1.0000000556237718</v>
      </c>
      <c r="DJ492" s="43">
        <v>-3.9999999989959178E-4</v>
      </c>
      <c r="DK492" s="51"/>
      <c r="DL492" s="43">
        <v>0</v>
      </c>
      <c r="DM492" s="44">
        <v>0</v>
      </c>
      <c r="DN492" s="45">
        <v>163.92</v>
      </c>
      <c r="DO492" s="43">
        <v>7191.1704</v>
      </c>
      <c r="DP492" s="46">
        <v>1.0000000556237718</v>
      </c>
      <c r="DQ492" s="43">
        <v>-3.9999999989959178E-4</v>
      </c>
      <c r="DR492" s="45">
        <v>2.8421709430404007E-14</v>
      </c>
      <c r="DS492" s="45">
        <v>63.24</v>
      </c>
      <c r="DT492" s="45"/>
      <c r="DU492" s="45">
        <v>0</v>
      </c>
      <c r="DV492" s="43">
        <v>1.2468603927118237E-12</v>
      </c>
      <c r="DW492" s="43">
        <v>2774.3388</v>
      </c>
      <c r="DX492" s="43">
        <v>0</v>
      </c>
      <c r="DY492" s="50">
        <v>0</v>
      </c>
      <c r="DZ492" s="50">
        <v>6.8394000586700227E-14</v>
      </c>
      <c r="EA492" s="52">
        <v>1.733876856418009E-16</v>
      </c>
      <c r="EB492" s="82"/>
      <c r="EC492" s="83"/>
      <c r="ED492" s="83"/>
      <c r="EE492" s="83"/>
      <c r="EF492" s="83"/>
      <c r="EG492" s="83"/>
      <c r="EH492" s="83"/>
      <c r="EI492" s="83"/>
    </row>
    <row r="493" spans="1:139" ht="63.75" customHeight="1" outlineLevel="1" x14ac:dyDescent="0.25">
      <c r="A493" s="37" t="s">
        <v>1313</v>
      </c>
      <c r="B493" s="38" t="s">
        <v>1314</v>
      </c>
      <c r="C493" s="37" t="s">
        <v>48</v>
      </c>
      <c r="D493" s="37" t="s">
        <v>1315</v>
      </c>
      <c r="E493" s="39" t="s">
        <v>130</v>
      </c>
      <c r="F493" s="39">
        <v>89.2</v>
      </c>
      <c r="G493" s="40">
        <v>242.58</v>
      </c>
      <c r="H493" s="40">
        <v>303.75</v>
      </c>
      <c r="I493" s="41">
        <v>27094.5</v>
      </c>
      <c r="J493" s="51">
        <v>0</v>
      </c>
      <c r="K493" s="43">
        <v>0</v>
      </c>
      <c r="L493" s="44">
        <v>0</v>
      </c>
      <c r="M493" s="45">
        <v>0</v>
      </c>
      <c r="N493" s="43">
        <v>0</v>
      </c>
      <c r="O493" s="46">
        <v>0</v>
      </c>
      <c r="P493" s="43">
        <v>27094.5</v>
      </c>
      <c r="Q493" s="51"/>
      <c r="R493" s="43">
        <v>0</v>
      </c>
      <c r="S493" s="44">
        <v>0</v>
      </c>
      <c r="T493" s="48">
        <v>0</v>
      </c>
      <c r="U493" s="43">
        <v>0</v>
      </c>
      <c r="V493" s="46">
        <v>0</v>
      </c>
      <c r="W493" s="43">
        <v>27094.5</v>
      </c>
      <c r="X493" s="51"/>
      <c r="Y493" s="43">
        <v>0</v>
      </c>
      <c r="Z493" s="44">
        <v>0</v>
      </c>
      <c r="AA493" s="45">
        <v>0</v>
      </c>
      <c r="AB493" s="43">
        <v>0</v>
      </c>
      <c r="AC493" s="46">
        <v>0</v>
      </c>
      <c r="AD493" s="43">
        <v>27094.5</v>
      </c>
      <c r="AE493" s="51"/>
      <c r="AF493" s="43">
        <v>0</v>
      </c>
      <c r="AG493" s="44">
        <v>0</v>
      </c>
      <c r="AH493" s="45">
        <v>0</v>
      </c>
      <c r="AI493" s="43">
        <v>0</v>
      </c>
      <c r="AJ493" s="46">
        <v>0</v>
      </c>
      <c r="AK493" s="43">
        <v>27094.5</v>
      </c>
      <c r="AL493" s="51"/>
      <c r="AM493" s="43">
        <v>0</v>
      </c>
      <c r="AN493" s="44">
        <v>0</v>
      </c>
      <c r="AO493" s="45">
        <v>0</v>
      </c>
      <c r="AP493" s="43">
        <v>0</v>
      </c>
      <c r="AQ493" s="46">
        <v>0</v>
      </c>
      <c r="AR493" s="43">
        <v>27094.5</v>
      </c>
      <c r="AS493" s="51"/>
      <c r="AT493" s="43">
        <v>0</v>
      </c>
      <c r="AU493" s="44">
        <v>0</v>
      </c>
      <c r="AV493" s="45">
        <v>0</v>
      </c>
      <c r="AW493" s="43">
        <v>0</v>
      </c>
      <c r="AX493" s="46">
        <v>0</v>
      </c>
      <c r="AY493" s="43">
        <v>27094.5</v>
      </c>
      <c r="AZ493" s="51"/>
      <c r="BA493" s="43">
        <v>0</v>
      </c>
      <c r="BB493" s="44">
        <v>0</v>
      </c>
      <c r="BC493" s="45">
        <v>0</v>
      </c>
      <c r="BD493" s="43">
        <v>0</v>
      </c>
      <c r="BE493" s="46">
        <v>0</v>
      </c>
      <c r="BF493" s="43">
        <v>27094.5</v>
      </c>
      <c r="BG493" s="51"/>
      <c r="BH493" s="43">
        <v>0</v>
      </c>
      <c r="BI493" s="44">
        <v>0</v>
      </c>
      <c r="BJ493" s="45">
        <v>0</v>
      </c>
      <c r="BK493" s="43">
        <v>0</v>
      </c>
      <c r="BL493" s="46">
        <v>0</v>
      </c>
      <c r="BM493" s="43">
        <v>27094.5</v>
      </c>
      <c r="BN493" s="51"/>
      <c r="BO493" s="43">
        <v>0</v>
      </c>
      <c r="BP493" s="44">
        <v>0</v>
      </c>
      <c r="BQ493" s="45">
        <v>0</v>
      </c>
      <c r="BR493" s="43">
        <v>0</v>
      </c>
      <c r="BS493" s="46">
        <v>0</v>
      </c>
      <c r="BT493" s="43">
        <v>27094.5</v>
      </c>
      <c r="BU493" s="51"/>
      <c r="BV493" s="43">
        <v>0</v>
      </c>
      <c r="BW493" s="44">
        <v>0</v>
      </c>
      <c r="BX493" s="45">
        <v>0</v>
      </c>
      <c r="BY493" s="43">
        <v>0</v>
      </c>
      <c r="BZ493" s="46">
        <v>0</v>
      </c>
      <c r="CA493" s="43">
        <v>27094.5</v>
      </c>
      <c r="CB493" s="51"/>
      <c r="CC493" s="43">
        <v>0</v>
      </c>
      <c r="CD493" s="44">
        <v>0</v>
      </c>
      <c r="CE493" s="45">
        <v>0</v>
      </c>
      <c r="CF493" s="43">
        <v>0</v>
      </c>
      <c r="CG493" s="46">
        <v>0</v>
      </c>
      <c r="CH493" s="43">
        <v>27094.5</v>
      </c>
      <c r="CI493" s="51"/>
      <c r="CJ493" s="43">
        <v>0</v>
      </c>
      <c r="CK493" s="44">
        <v>0</v>
      </c>
      <c r="CL493" s="45">
        <v>0</v>
      </c>
      <c r="CM493" s="43">
        <v>0</v>
      </c>
      <c r="CN493" s="46">
        <v>0</v>
      </c>
      <c r="CO493" s="43">
        <v>27094.5</v>
      </c>
      <c r="CP493" s="51"/>
      <c r="CQ493" s="43">
        <v>0</v>
      </c>
      <c r="CR493" s="44">
        <v>0</v>
      </c>
      <c r="CS493" s="45">
        <v>0</v>
      </c>
      <c r="CT493" s="43">
        <v>0</v>
      </c>
      <c r="CU493" s="46">
        <v>0</v>
      </c>
      <c r="CV493" s="43">
        <v>27094.5</v>
      </c>
      <c r="CW493" s="51">
        <v>41.269999999999996</v>
      </c>
      <c r="CX493" s="43">
        <v>12535.762499999999</v>
      </c>
      <c r="CY493" s="44">
        <v>0.46266816143497752</v>
      </c>
      <c r="CZ493" s="45">
        <v>41.269999999999996</v>
      </c>
      <c r="DA493" s="43">
        <v>12535.762499999999</v>
      </c>
      <c r="DB493" s="46">
        <v>0.46266816143497752</v>
      </c>
      <c r="DC493" s="43">
        <v>14558.737500000001</v>
      </c>
      <c r="DD493" s="51"/>
      <c r="DE493" s="43">
        <v>0</v>
      </c>
      <c r="DF493" s="44">
        <v>0</v>
      </c>
      <c r="DG493" s="45">
        <v>41.269999999999996</v>
      </c>
      <c r="DH493" s="43">
        <v>12535.762499999999</v>
      </c>
      <c r="DI493" s="46">
        <v>0.46266816143497752</v>
      </c>
      <c r="DJ493" s="43">
        <v>14558.737500000001</v>
      </c>
      <c r="DK493" s="51">
        <v>22.3</v>
      </c>
      <c r="DL493" s="43">
        <v>6773.625</v>
      </c>
      <c r="DM493" s="44">
        <v>0.25</v>
      </c>
      <c r="DN493" s="45">
        <v>63.569999999999993</v>
      </c>
      <c r="DO493" s="43">
        <v>19309.387499999997</v>
      </c>
      <c r="DP493" s="46">
        <v>0.71266816143497747</v>
      </c>
      <c r="DQ493" s="43">
        <v>7785.1125000000029</v>
      </c>
      <c r="DR493" s="45">
        <v>25.63000000000001</v>
      </c>
      <c r="DS493" s="45">
        <v>1.4210854715202004E-14</v>
      </c>
      <c r="DT493" s="45"/>
      <c r="DU493" s="45">
        <v>0</v>
      </c>
      <c r="DV493" s="43">
        <v>7785.1125000000029</v>
      </c>
      <c r="DW493" s="43">
        <v>4.3165471197426086E-12</v>
      </c>
      <c r="DX493" s="43">
        <v>0</v>
      </c>
      <c r="DY493" s="50">
        <v>0</v>
      </c>
      <c r="DZ493" s="50">
        <v>0</v>
      </c>
      <c r="EA493" s="52">
        <v>0.28733183856502253</v>
      </c>
      <c r="EB493" s="82"/>
      <c r="EC493" s="83"/>
      <c r="ED493" s="83"/>
      <c r="EE493" s="83"/>
      <c r="EF493" s="83"/>
      <c r="EG493" s="83"/>
      <c r="EH493" s="83"/>
      <c r="EI493" s="83"/>
    </row>
    <row r="494" spans="1:139" ht="25.5" customHeight="1" outlineLevel="1" x14ac:dyDescent="0.25">
      <c r="A494" s="37" t="s">
        <v>1316</v>
      </c>
      <c r="B494" s="38" t="s">
        <v>1317</v>
      </c>
      <c r="C494" s="37" t="s">
        <v>48</v>
      </c>
      <c r="D494" s="37" t="s">
        <v>1318</v>
      </c>
      <c r="E494" s="39" t="s">
        <v>63</v>
      </c>
      <c r="F494" s="39">
        <v>3</v>
      </c>
      <c r="G494" s="40">
        <v>451.88</v>
      </c>
      <c r="H494" s="40">
        <v>565.84</v>
      </c>
      <c r="I494" s="41">
        <v>1697.52</v>
      </c>
      <c r="J494" s="51">
        <v>0</v>
      </c>
      <c r="K494" s="43">
        <v>0</v>
      </c>
      <c r="L494" s="44">
        <v>0</v>
      </c>
      <c r="M494" s="45">
        <v>0</v>
      </c>
      <c r="N494" s="43">
        <v>0</v>
      </c>
      <c r="O494" s="46">
        <v>0</v>
      </c>
      <c r="P494" s="43">
        <v>1697.52</v>
      </c>
      <c r="Q494" s="51"/>
      <c r="R494" s="43">
        <v>0</v>
      </c>
      <c r="S494" s="44">
        <v>0</v>
      </c>
      <c r="T494" s="48">
        <v>0</v>
      </c>
      <c r="U494" s="43">
        <v>0</v>
      </c>
      <c r="V494" s="46">
        <v>0</v>
      </c>
      <c r="W494" s="43">
        <v>1697.52</v>
      </c>
      <c r="X494" s="51"/>
      <c r="Y494" s="43">
        <v>0</v>
      </c>
      <c r="Z494" s="44">
        <v>0</v>
      </c>
      <c r="AA494" s="45">
        <v>0</v>
      </c>
      <c r="AB494" s="43">
        <v>0</v>
      </c>
      <c r="AC494" s="46">
        <v>0</v>
      </c>
      <c r="AD494" s="43">
        <v>1697.52</v>
      </c>
      <c r="AE494" s="51"/>
      <c r="AF494" s="43">
        <v>0</v>
      </c>
      <c r="AG494" s="44">
        <v>0</v>
      </c>
      <c r="AH494" s="45">
        <v>0</v>
      </c>
      <c r="AI494" s="43">
        <v>0</v>
      </c>
      <c r="AJ494" s="46">
        <v>0</v>
      </c>
      <c r="AK494" s="43">
        <v>1697.52</v>
      </c>
      <c r="AL494" s="51"/>
      <c r="AM494" s="43">
        <v>0</v>
      </c>
      <c r="AN494" s="44">
        <v>0</v>
      </c>
      <c r="AO494" s="45">
        <v>0</v>
      </c>
      <c r="AP494" s="43">
        <v>0</v>
      </c>
      <c r="AQ494" s="46">
        <v>0</v>
      </c>
      <c r="AR494" s="43">
        <v>1697.52</v>
      </c>
      <c r="AS494" s="51"/>
      <c r="AT494" s="43">
        <v>0</v>
      </c>
      <c r="AU494" s="44">
        <v>0</v>
      </c>
      <c r="AV494" s="45">
        <v>0</v>
      </c>
      <c r="AW494" s="43">
        <v>0</v>
      </c>
      <c r="AX494" s="46">
        <v>0</v>
      </c>
      <c r="AY494" s="43">
        <v>1697.52</v>
      </c>
      <c r="AZ494" s="51"/>
      <c r="BA494" s="43">
        <v>0</v>
      </c>
      <c r="BB494" s="44">
        <v>0</v>
      </c>
      <c r="BC494" s="45">
        <v>0</v>
      </c>
      <c r="BD494" s="43">
        <v>0</v>
      </c>
      <c r="BE494" s="46">
        <v>0</v>
      </c>
      <c r="BF494" s="43">
        <v>1697.52</v>
      </c>
      <c r="BG494" s="51"/>
      <c r="BH494" s="43">
        <v>0</v>
      </c>
      <c r="BI494" s="44">
        <v>0</v>
      </c>
      <c r="BJ494" s="45">
        <v>0</v>
      </c>
      <c r="BK494" s="43">
        <v>0</v>
      </c>
      <c r="BL494" s="46">
        <v>0</v>
      </c>
      <c r="BM494" s="43">
        <v>1697.52</v>
      </c>
      <c r="BN494" s="51"/>
      <c r="BO494" s="43">
        <v>0</v>
      </c>
      <c r="BP494" s="44">
        <v>0</v>
      </c>
      <c r="BQ494" s="45">
        <v>0</v>
      </c>
      <c r="BR494" s="43">
        <v>0</v>
      </c>
      <c r="BS494" s="46">
        <v>0</v>
      </c>
      <c r="BT494" s="43">
        <v>1697.52</v>
      </c>
      <c r="BU494" s="51"/>
      <c r="BV494" s="43">
        <v>0</v>
      </c>
      <c r="BW494" s="44">
        <v>0</v>
      </c>
      <c r="BX494" s="45">
        <v>0</v>
      </c>
      <c r="BY494" s="43">
        <v>0</v>
      </c>
      <c r="BZ494" s="46">
        <v>0</v>
      </c>
      <c r="CA494" s="43">
        <v>1697.52</v>
      </c>
      <c r="CB494" s="51"/>
      <c r="CC494" s="43">
        <v>0</v>
      </c>
      <c r="CD494" s="44">
        <v>0</v>
      </c>
      <c r="CE494" s="45">
        <v>0</v>
      </c>
      <c r="CF494" s="43">
        <v>0</v>
      </c>
      <c r="CG494" s="46">
        <v>0</v>
      </c>
      <c r="CH494" s="43">
        <v>1697.52</v>
      </c>
      <c r="CI494" s="51"/>
      <c r="CJ494" s="43">
        <v>0</v>
      </c>
      <c r="CK494" s="44">
        <v>0</v>
      </c>
      <c r="CL494" s="45">
        <v>0</v>
      </c>
      <c r="CM494" s="43">
        <v>0</v>
      </c>
      <c r="CN494" s="46">
        <v>0</v>
      </c>
      <c r="CO494" s="43">
        <v>1697.52</v>
      </c>
      <c r="CP494" s="51"/>
      <c r="CQ494" s="43">
        <v>0</v>
      </c>
      <c r="CR494" s="44">
        <v>0</v>
      </c>
      <c r="CS494" s="45">
        <v>0</v>
      </c>
      <c r="CT494" s="43">
        <v>0</v>
      </c>
      <c r="CU494" s="46">
        <v>0</v>
      </c>
      <c r="CV494" s="43">
        <v>1697.52</v>
      </c>
      <c r="CW494" s="51">
        <v>0</v>
      </c>
      <c r="CX494" s="43">
        <v>0</v>
      </c>
      <c r="CY494" s="44">
        <v>0</v>
      </c>
      <c r="CZ494" s="45">
        <v>0</v>
      </c>
      <c r="DA494" s="43">
        <v>0</v>
      </c>
      <c r="DB494" s="46">
        <v>0</v>
      </c>
      <c r="DC494" s="43">
        <v>1697.52</v>
      </c>
      <c r="DD494" s="51"/>
      <c r="DE494" s="43">
        <v>0</v>
      </c>
      <c r="DF494" s="44">
        <v>0</v>
      </c>
      <c r="DG494" s="45">
        <v>0</v>
      </c>
      <c r="DH494" s="43">
        <v>0</v>
      </c>
      <c r="DI494" s="46">
        <v>0</v>
      </c>
      <c r="DJ494" s="43">
        <v>1697.52</v>
      </c>
      <c r="DK494" s="51">
        <v>3</v>
      </c>
      <c r="DL494" s="43">
        <v>1697.52</v>
      </c>
      <c r="DM494" s="44">
        <v>1</v>
      </c>
      <c r="DN494" s="45">
        <v>3</v>
      </c>
      <c r="DO494" s="43">
        <v>1697.52</v>
      </c>
      <c r="DP494" s="46">
        <v>1</v>
      </c>
      <c r="DQ494" s="43">
        <v>0</v>
      </c>
      <c r="DR494" s="45">
        <v>0</v>
      </c>
      <c r="DS494" s="45">
        <v>0</v>
      </c>
      <c r="DT494" s="45"/>
      <c r="DU494" s="45">
        <v>0</v>
      </c>
      <c r="DV494" s="43">
        <v>0</v>
      </c>
      <c r="DW494" s="43">
        <v>0</v>
      </c>
      <c r="DX494" s="43">
        <v>0</v>
      </c>
      <c r="DY494" s="50">
        <v>0</v>
      </c>
      <c r="DZ494" s="50">
        <v>0</v>
      </c>
      <c r="EA494" s="52" t="s">
        <v>2076</v>
      </c>
      <c r="EB494" s="82"/>
      <c r="EC494" s="83"/>
      <c r="ED494" s="83"/>
      <c r="EE494" s="83"/>
      <c r="EF494" s="83"/>
      <c r="EG494" s="83"/>
      <c r="EH494" s="83"/>
      <c r="EI494" s="83"/>
    </row>
    <row r="495" spans="1:139" ht="63.75" customHeight="1" outlineLevel="1" x14ac:dyDescent="0.25">
      <c r="A495" s="37" t="s">
        <v>1319</v>
      </c>
      <c r="B495" s="38" t="s">
        <v>1320</v>
      </c>
      <c r="C495" s="37" t="s">
        <v>53</v>
      </c>
      <c r="D495" s="37" t="s">
        <v>1321</v>
      </c>
      <c r="E495" s="39" t="s">
        <v>130</v>
      </c>
      <c r="F495" s="39">
        <v>89.2</v>
      </c>
      <c r="G495" s="40">
        <v>43.71</v>
      </c>
      <c r="H495" s="40">
        <v>54.73</v>
      </c>
      <c r="I495" s="41">
        <v>4881.9160000000002</v>
      </c>
      <c r="J495" s="51">
        <v>0</v>
      </c>
      <c r="K495" s="43">
        <v>0</v>
      </c>
      <c r="L495" s="44">
        <v>0</v>
      </c>
      <c r="M495" s="45">
        <v>0</v>
      </c>
      <c r="N495" s="43">
        <v>0</v>
      </c>
      <c r="O495" s="46">
        <v>0</v>
      </c>
      <c r="P495" s="43">
        <v>4881.9160000000002</v>
      </c>
      <c r="Q495" s="51"/>
      <c r="R495" s="43">
        <v>0</v>
      </c>
      <c r="S495" s="44">
        <v>0</v>
      </c>
      <c r="T495" s="48">
        <v>0</v>
      </c>
      <c r="U495" s="43">
        <v>0</v>
      </c>
      <c r="V495" s="46">
        <v>0</v>
      </c>
      <c r="W495" s="43">
        <v>4881.9160000000002</v>
      </c>
      <c r="X495" s="51"/>
      <c r="Y495" s="43">
        <v>0</v>
      </c>
      <c r="Z495" s="44">
        <v>0</v>
      </c>
      <c r="AA495" s="45">
        <v>0</v>
      </c>
      <c r="AB495" s="43">
        <v>0</v>
      </c>
      <c r="AC495" s="46">
        <v>0</v>
      </c>
      <c r="AD495" s="43">
        <v>4881.9160000000002</v>
      </c>
      <c r="AE495" s="51"/>
      <c r="AF495" s="43">
        <v>0</v>
      </c>
      <c r="AG495" s="44">
        <v>0</v>
      </c>
      <c r="AH495" s="45">
        <v>0</v>
      </c>
      <c r="AI495" s="43">
        <v>0</v>
      </c>
      <c r="AJ495" s="46">
        <v>0</v>
      </c>
      <c r="AK495" s="43">
        <v>4881.9160000000002</v>
      </c>
      <c r="AL495" s="51"/>
      <c r="AM495" s="43">
        <v>0</v>
      </c>
      <c r="AN495" s="44">
        <v>0</v>
      </c>
      <c r="AO495" s="45">
        <v>0</v>
      </c>
      <c r="AP495" s="43">
        <v>0</v>
      </c>
      <c r="AQ495" s="46">
        <v>0</v>
      </c>
      <c r="AR495" s="43">
        <v>4881.9160000000002</v>
      </c>
      <c r="AS495" s="51"/>
      <c r="AT495" s="43">
        <v>0</v>
      </c>
      <c r="AU495" s="44">
        <v>0</v>
      </c>
      <c r="AV495" s="45">
        <v>0</v>
      </c>
      <c r="AW495" s="43">
        <v>0</v>
      </c>
      <c r="AX495" s="46">
        <v>0</v>
      </c>
      <c r="AY495" s="43">
        <v>4881.9160000000002</v>
      </c>
      <c r="AZ495" s="51"/>
      <c r="BA495" s="43">
        <v>0</v>
      </c>
      <c r="BB495" s="44">
        <v>0</v>
      </c>
      <c r="BC495" s="45">
        <v>0</v>
      </c>
      <c r="BD495" s="43">
        <v>0</v>
      </c>
      <c r="BE495" s="46">
        <v>0</v>
      </c>
      <c r="BF495" s="43">
        <v>4881.9160000000002</v>
      </c>
      <c r="BG495" s="51"/>
      <c r="BH495" s="43">
        <v>0</v>
      </c>
      <c r="BI495" s="44">
        <v>0</v>
      </c>
      <c r="BJ495" s="45">
        <v>0</v>
      </c>
      <c r="BK495" s="43">
        <v>0</v>
      </c>
      <c r="BL495" s="46">
        <v>0</v>
      </c>
      <c r="BM495" s="43">
        <v>4881.9160000000002</v>
      </c>
      <c r="BN495" s="51"/>
      <c r="BO495" s="43">
        <v>0</v>
      </c>
      <c r="BP495" s="44">
        <v>0</v>
      </c>
      <c r="BQ495" s="45">
        <v>0</v>
      </c>
      <c r="BR495" s="43">
        <v>0</v>
      </c>
      <c r="BS495" s="46">
        <v>0</v>
      </c>
      <c r="BT495" s="43">
        <v>4881.9160000000002</v>
      </c>
      <c r="BU495" s="51"/>
      <c r="BV495" s="43">
        <v>0</v>
      </c>
      <c r="BW495" s="44">
        <v>0</v>
      </c>
      <c r="BX495" s="45">
        <v>0</v>
      </c>
      <c r="BY495" s="43">
        <v>0</v>
      </c>
      <c r="BZ495" s="46">
        <v>0</v>
      </c>
      <c r="CA495" s="43">
        <v>4881.9160000000002</v>
      </c>
      <c r="CB495" s="51"/>
      <c r="CC495" s="43">
        <v>0</v>
      </c>
      <c r="CD495" s="44">
        <v>0</v>
      </c>
      <c r="CE495" s="45">
        <v>0</v>
      </c>
      <c r="CF495" s="43">
        <v>0</v>
      </c>
      <c r="CG495" s="46">
        <v>0</v>
      </c>
      <c r="CH495" s="43">
        <v>4881.9160000000002</v>
      </c>
      <c r="CI495" s="51"/>
      <c r="CJ495" s="43">
        <v>0</v>
      </c>
      <c r="CK495" s="44">
        <v>0</v>
      </c>
      <c r="CL495" s="45">
        <v>0</v>
      </c>
      <c r="CM495" s="43">
        <v>0</v>
      </c>
      <c r="CN495" s="46">
        <v>0</v>
      </c>
      <c r="CO495" s="43">
        <v>4881.9160000000002</v>
      </c>
      <c r="CP495" s="51"/>
      <c r="CQ495" s="43">
        <v>0</v>
      </c>
      <c r="CR495" s="44">
        <v>0</v>
      </c>
      <c r="CS495" s="45">
        <v>0</v>
      </c>
      <c r="CT495" s="43">
        <v>0</v>
      </c>
      <c r="CU495" s="46">
        <v>0</v>
      </c>
      <c r="CV495" s="43">
        <v>4881.9160000000002</v>
      </c>
      <c r="CW495" s="51">
        <v>75.819999999999993</v>
      </c>
      <c r="CX495" s="43">
        <v>4149.6285999999991</v>
      </c>
      <c r="CY495" s="44">
        <v>0.84999999999999976</v>
      </c>
      <c r="CZ495" s="45">
        <v>75.819999999999993</v>
      </c>
      <c r="DA495" s="43">
        <v>4149.6285999999991</v>
      </c>
      <c r="DB495" s="46">
        <v>0.84999999999999976</v>
      </c>
      <c r="DC495" s="43">
        <v>732.28740000000107</v>
      </c>
      <c r="DD495" s="51"/>
      <c r="DE495" s="43">
        <v>0</v>
      </c>
      <c r="DF495" s="44">
        <v>0</v>
      </c>
      <c r="DG495" s="45">
        <v>75.819999999999993</v>
      </c>
      <c r="DH495" s="43">
        <v>4149.6285999999991</v>
      </c>
      <c r="DI495" s="46">
        <v>0.84999999999999976</v>
      </c>
      <c r="DJ495" s="43">
        <v>732.28740000000107</v>
      </c>
      <c r="DK495" s="51"/>
      <c r="DL495" s="43">
        <v>0</v>
      </c>
      <c r="DM495" s="44">
        <v>0</v>
      </c>
      <c r="DN495" s="45">
        <v>75.819999999999993</v>
      </c>
      <c r="DO495" s="43">
        <v>4149.6285999999991</v>
      </c>
      <c r="DP495" s="46">
        <v>0.84999999999999976</v>
      </c>
      <c r="DQ495" s="43">
        <v>732.28740000000107</v>
      </c>
      <c r="DR495" s="45">
        <v>13.38000000000001</v>
      </c>
      <c r="DS495" s="45">
        <v>1.4210854715202004E-14</v>
      </c>
      <c r="DT495" s="45"/>
      <c r="DU495" s="45">
        <v>0</v>
      </c>
      <c r="DV495" s="43">
        <v>732.2874000000005</v>
      </c>
      <c r="DW495" s="43">
        <v>7.7776007856300562E-13</v>
      </c>
      <c r="DX495" s="43">
        <v>0</v>
      </c>
      <c r="DY495" s="50">
        <v>0</v>
      </c>
      <c r="DZ495" s="50">
        <v>4.5119999995513345E-4</v>
      </c>
      <c r="EA495" s="52">
        <v>0.15000000000000011</v>
      </c>
      <c r="EB495" s="82"/>
      <c r="EC495" s="83"/>
      <c r="ED495" s="83"/>
      <c r="EE495" s="83"/>
      <c r="EF495" s="83"/>
      <c r="EG495" s="83"/>
      <c r="EH495" s="83"/>
      <c r="EI495" s="83"/>
    </row>
    <row r="496" spans="1:139" ht="51" customHeight="1" outlineLevel="1" x14ac:dyDescent="0.25">
      <c r="A496" s="37" t="s">
        <v>1322</v>
      </c>
      <c r="B496" s="38" t="s">
        <v>1323</v>
      </c>
      <c r="C496" s="37" t="s">
        <v>53</v>
      </c>
      <c r="D496" s="37" t="s">
        <v>1324</v>
      </c>
      <c r="E496" s="39" t="s">
        <v>130</v>
      </c>
      <c r="F496" s="39">
        <v>7.14</v>
      </c>
      <c r="G496" s="40">
        <v>21.33</v>
      </c>
      <c r="H496" s="40">
        <v>26.7</v>
      </c>
      <c r="I496" s="41">
        <v>190.63800000000001</v>
      </c>
      <c r="J496" s="51">
        <v>0</v>
      </c>
      <c r="K496" s="43">
        <v>0</v>
      </c>
      <c r="L496" s="44">
        <v>0</v>
      </c>
      <c r="M496" s="45">
        <v>0</v>
      </c>
      <c r="N496" s="43">
        <v>0</v>
      </c>
      <c r="O496" s="46">
        <v>0</v>
      </c>
      <c r="P496" s="43">
        <v>190.63800000000001</v>
      </c>
      <c r="Q496" s="51"/>
      <c r="R496" s="43">
        <v>0</v>
      </c>
      <c r="S496" s="44">
        <v>0</v>
      </c>
      <c r="T496" s="48">
        <v>0</v>
      </c>
      <c r="U496" s="43">
        <v>0</v>
      </c>
      <c r="V496" s="46">
        <v>0</v>
      </c>
      <c r="W496" s="43">
        <v>190.63800000000001</v>
      </c>
      <c r="X496" s="51"/>
      <c r="Y496" s="43">
        <v>0</v>
      </c>
      <c r="Z496" s="44">
        <v>0</v>
      </c>
      <c r="AA496" s="45">
        <v>0</v>
      </c>
      <c r="AB496" s="43">
        <v>0</v>
      </c>
      <c r="AC496" s="46">
        <v>0</v>
      </c>
      <c r="AD496" s="43">
        <v>190.63800000000001</v>
      </c>
      <c r="AE496" s="51"/>
      <c r="AF496" s="43">
        <v>0</v>
      </c>
      <c r="AG496" s="44">
        <v>0</v>
      </c>
      <c r="AH496" s="45">
        <v>0</v>
      </c>
      <c r="AI496" s="43">
        <v>0</v>
      </c>
      <c r="AJ496" s="46">
        <v>0</v>
      </c>
      <c r="AK496" s="43">
        <v>190.63800000000001</v>
      </c>
      <c r="AL496" s="51"/>
      <c r="AM496" s="43">
        <v>0</v>
      </c>
      <c r="AN496" s="44">
        <v>0</v>
      </c>
      <c r="AO496" s="45">
        <v>0</v>
      </c>
      <c r="AP496" s="43">
        <v>0</v>
      </c>
      <c r="AQ496" s="46">
        <v>0</v>
      </c>
      <c r="AR496" s="43">
        <v>190.63800000000001</v>
      </c>
      <c r="AS496" s="51"/>
      <c r="AT496" s="43">
        <v>0</v>
      </c>
      <c r="AU496" s="44">
        <v>0</v>
      </c>
      <c r="AV496" s="45">
        <v>0</v>
      </c>
      <c r="AW496" s="43">
        <v>0</v>
      </c>
      <c r="AX496" s="46">
        <v>0</v>
      </c>
      <c r="AY496" s="43">
        <v>190.63800000000001</v>
      </c>
      <c r="AZ496" s="51"/>
      <c r="BA496" s="43">
        <v>0</v>
      </c>
      <c r="BB496" s="44">
        <v>0</v>
      </c>
      <c r="BC496" s="45">
        <v>0</v>
      </c>
      <c r="BD496" s="43">
        <v>0</v>
      </c>
      <c r="BE496" s="46">
        <v>0</v>
      </c>
      <c r="BF496" s="43">
        <v>190.63800000000001</v>
      </c>
      <c r="BG496" s="51"/>
      <c r="BH496" s="43">
        <v>0</v>
      </c>
      <c r="BI496" s="44">
        <v>0</v>
      </c>
      <c r="BJ496" s="45">
        <v>0</v>
      </c>
      <c r="BK496" s="43">
        <v>0</v>
      </c>
      <c r="BL496" s="46">
        <v>0</v>
      </c>
      <c r="BM496" s="43">
        <v>190.63800000000001</v>
      </c>
      <c r="BN496" s="51"/>
      <c r="BO496" s="43">
        <v>0</v>
      </c>
      <c r="BP496" s="44">
        <v>0</v>
      </c>
      <c r="BQ496" s="45">
        <v>0</v>
      </c>
      <c r="BR496" s="43">
        <v>0</v>
      </c>
      <c r="BS496" s="46">
        <v>0</v>
      </c>
      <c r="BT496" s="43">
        <v>190.63800000000001</v>
      </c>
      <c r="BU496" s="51"/>
      <c r="BV496" s="43">
        <v>0</v>
      </c>
      <c r="BW496" s="44">
        <v>0</v>
      </c>
      <c r="BX496" s="45">
        <v>0</v>
      </c>
      <c r="BY496" s="43">
        <v>0</v>
      </c>
      <c r="BZ496" s="46">
        <v>0</v>
      </c>
      <c r="CA496" s="43">
        <v>190.63800000000001</v>
      </c>
      <c r="CB496" s="51"/>
      <c r="CC496" s="43">
        <v>0</v>
      </c>
      <c r="CD496" s="44">
        <v>0</v>
      </c>
      <c r="CE496" s="45">
        <v>0</v>
      </c>
      <c r="CF496" s="43">
        <v>0</v>
      </c>
      <c r="CG496" s="46">
        <v>0</v>
      </c>
      <c r="CH496" s="43">
        <v>190.63800000000001</v>
      </c>
      <c r="CI496" s="51"/>
      <c r="CJ496" s="43">
        <v>0</v>
      </c>
      <c r="CK496" s="44">
        <v>0</v>
      </c>
      <c r="CL496" s="45">
        <v>0</v>
      </c>
      <c r="CM496" s="43">
        <v>0</v>
      </c>
      <c r="CN496" s="46">
        <v>0</v>
      </c>
      <c r="CO496" s="43">
        <v>190.63800000000001</v>
      </c>
      <c r="CP496" s="51"/>
      <c r="CQ496" s="43">
        <v>0</v>
      </c>
      <c r="CR496" s="44">
        <v>0</v>
      </c>
      <c r="CS496" s="45">
        <v>0</v>
      </c>
      <c r="CT496" s="43">
        <v>0</v>
      </c>
      <c r="CU496" s="46">
        <v>0</v>
      </c>
      <c r="CV496" s="43">
        <v>190.63800000000001</v>
      </c>
      <c r="CW496" s="51">
        <v>7.14</v>
      </c>
      <c r="CX496" s="43">
        <v>190.63799999999998</v>
      </c>
      <c r="CY496" s="44">
        <v>0.99999999999999989</v>
      </c>
      <c r="CZ496" s="45">
        <v>7.14</v>
      </c>
      <c r="DA496" s="43">
        <v>190.63799999999998</v>
      </c>
      <c r="DB496" s="46">
        <v>0.99999999999999989</v>
      </c>
      <c r="DC496" s="43">
        <v>0</v>
      </c>
      <c r="DD496" s="51"/>
      <c r="DE496" s="43">
        <v>0</v>
      </c>
      <c r="DF496" s="44">
        <v>0</v>
      </c>
      <c r="DG496" s="45">
        <v>7.14</v>
      </c>
      <c r="DH496" s="43">
        <v>190.63799999999998</v>
      </c>
      <c r="DI496" s="46">
        <v>0.99999999999999989</v>
      </c>
      <c r="DJ496" s="43">
        <v>0</v>
      </c>
      <c r="DK496" s="51"/>
      <c r="DL496" s="43">
        <v>0</v>
      </c>
      <c r="DM496" s="44">
        <v>0</v>
      </c>
      <c r="DN496" s="45">
        <v>7.14</v>
      </c>
      <c r="DO496" s="43">
        <v>190.63799999999998</v>
      </c>
      <c r="DP496" s="46">
        <v>0.99999999999999989</v>
      </c>
      <c r="DQ496" s="43">
        <v>0</v>
      </c>
      <c r="DR496" s="45">
        <v>0</v>
      </c>
      <c r="DS496" s="45">
        <v>0</v>
      </c>
      <c r="DT496" s="45"/>
      <c r="DU496" s="45">
        <v>0</v>
      </c>
      <c r="DV496" s="43">
        <v>0</v>
      </c>
      <c r="DW496" s="43">
        <v>0</v>
      </c>
      <c r="DX496" s="43">
        <v>0</v>
      </c>
      <c r="DY496" s="50">
        <v>0</v>
      </c>
      <c r="DZ496" s="50">
        <v>0</v>
      </c>
      <c r="EA496" s="52" t="s">
        <v>2076</v>
      </c>
      <c r="EB496" s="82"/>
      <c r="EC496" s="83"/>
      <c r="ED496" s="83"/>
      <c r="EE496" s="83"/>
      <c r="EF496" s="83"/>
      <c r="EG496" s="83"/>
      <c r="EH496" s="83"/>
      <c r="EI496" s="83"/>
    </row>
    <row r="497" spans="1:139" ht="38.25" customHeight="1" outlineLevel="1" x14ac:dyDescent="0.25">
      <c r="A497" s="37" t="s">
        <v>1325</v>
      </c>
      <c r="B497" s="38" t="s">
        <v>1326</v>
      </c>
      <c r="C497" s="37" t="s">
        <v>48</v>
      </c>
      <c r="D497" s="37" t="s">
        <v>1327</v>
      </c>
      <c r="E497" s="39" t="s">
        <v>55</v>
      </c>
      <c r="F497" s="39">
        <v>20.37</v>
      </c>
      <c r="G497" s="40">
        <v>88.19</v>
      </c>
      <c r="H497" s="40">
        <v>110.43</v>
      </c>
      <c r="I497" s="41">
        <v>2249.4589999999998</v>
      </c>
      <c r="J497" s="51">
        <v>0</v>
      </c>
      <c r="K497" s="43">
        <v>0</v>
      </c>
      <c r="L497" s="44">
        <v>0</v>
      </c>
      <c r="M497" s="45">
        <v>0</v>
      </c>
      <c r="N497" s="43">
        <v>0</v>
      </c>
      <c r="O497" s="46">
        <v>0</v>
      </c>
      <c r="P497" s="43">
        <v>2249.4589999999998</v>
      </c>
      <c r="Q497" s="51"/>
      <c r="R497" s="43">
        <v>0</v>
      </c>
      <c r="S497" s="44">
        <v>0</v>
      </c>
      <c r="T497" s="48">
        <v>0</v>
      </c>
      <c r="U497" s="43">
        <v>0</v>
      </c>
      <c r="V497" s="46">
        <v>0</v>
      </c>
      <c r="W497" s="43">
        <v>2249.4589999999998</v>
      </c>
      <c r="X497" s="51"/>
      <c r="Y497" s="43">
        <v>0</v>
      </c>
      <c r="Z497" s="44">
        <v>0</v>
      </c>
      <c r="AA497" s="45">
        <v>0</v>
      </c>
      <c r="AB497" s="43">
        <v>0</v>
      </c>
      <c r="AC497" s="46">
        <v>0</v>
      </c>
      <c r="AD497" s="43">
        <v>2249.4589999999998</v>
      </c>
      <c r="AE497" s="51"/>
      <c r="AF497" s="43">
        <v>0</v>
      </c>
      <c r="AG497" s="44">
        <v>0</v>
      </c>
      <c r="AH497" s="45">
        <v>0</v>
      </c>
      <c r="AI497" s="43">
        <v>0</v>
      </c>
      <c r="AJ497" s="46">
        <v>0</v>
      </c>
      <c r="AK497" s="43">
        <v>2249.4589999999998</v>
      </c>
      <c r="AL497" s="51"/>
      <c r="AM497" s="43">
        <v>0</v>
      </c>
      <c r="AN497" s="44">
        <v>0</v>
      </c>
      <c r="AO497" s="45">
        <v>0</v>
      </c>
      <c r="AP497" s="43">
        <v>0</v>
      </c>
      <c r="AQ497" s="46">
        <v>0</v>
      </c>
      <c r="AR497" s="43">
        <v>2249.4589999999998</v>
      </c>
      <c r="AS497" s="51"/>
      <c r="AT497" s="43">
        <v>0</v>
      </c>
      <c r="AU497" s="44">
        <v>0</v>
      </c>
      <c r="AV497" s="45">
        <v>0</v>
      </c>
      <c r="AW497" s="43">
        <v>0</v>
      </c>
      <c r="AX497" s="46">
        <v>0</v>
      </c>
      <c r="AY497" s="43">
        <v>2249.4589999999998</v>
      </c>
      <c r="AZ497" s="51"/>
      <c r="BA497" s="43">
        <v>0</v>
      </c>
      <c r="BB497" s="44">
        <v>0</v>
      </c>
      <c r="BC497" s="45">
        <v>0</v>
      </c>
      <c r="BD497" s="43">
        <v>0</v>
      </c>
      <c r="BE497" s="46">
        <v>0</v>
      </c>
      <c r="BF497" s="43">
        <v>2249.4589999999998</v>
      </c>
      <c r="BG497" s="51"/>
      <c r="BH497" s="43">
        <v>0</v>
      </c>
      <c r="BI497" s="44">
        <v>0</v>
      </c>
      <c r="BJ497" s="45">
        <v>0</v>
      </c>
      <c r="BK497" s="43">
        <v>0</v>
      </c>
      <c r="BL497" s="46">
        <v>0</v>
      </c>
      <c r="BM497" s="43">
        <v>2249.4589999999998</v>
      </c>
      <c r="BN497" s="51"/>
      <c r="BO497" s="43">
        <v>0</v>
      </c>
      <c r="BP497" s="44">
        <v>0</v>
      </c>
      <c r="BQ497" s="45">
        <v>0</v>
      </c>
      <c r="BR497" s="43">
        <v>0</v>
      </c>
      <c r="BS497" s="46">
        <v>0</v>
      </c>
      <c r="BT497" s="43">
        <v>2249.4589999999998</v>
      </c>
      <c r="BU497" s="51"/>
      <c r="BV497" s="43">
        <v>0</v>
      </c>
      <c r="BW497" s="44">
        <v>0</v>
      </c>
      <c r="BX497" s="45">
        <v>0</v>
      </c>
      <c r="BY497" s="43">
        <v>0</v>
      </c>
      <c r="BZ497" s="46">
        <v>0</v>
      </c>
      <c r="CA497" s="43">
        <v>2249.4589999999998</v>
      </c>
      <c r="CB497" s="51"/>
      <c r="CC497" s="43">
        <v>0</v>
      </c>
      <c r="CD497" s="44">
        <v>0</v>
      </c>
      <c r="CE497" s="45">
        <v>0</v>
      </c>
      <c r="CF497" s="43">
        <v>0</v>
      </c>
      <c r="CG497" s="46">
        <v>0</v>
      </c>
      <c r="CH497" s="43">
        <v>2249.4589999999998</v>
      </c>
      <c r="CI497" s="51"/>
      <c r="CJ497" s="43">
        <v>0</v>
      </c>
      <c r="CK497" s="44">
        <v>0</v>
      </c>
      <c r="CL497" s="45">
        <v>0</v>
      </c>
      <c r="CM497" s="43">
        <v>0</v>
      </c>
      <c r="CN497" s="46">
        <v>0</v>
      </c>
      <c r="CO497" s="43">
        <v>2249.4589999999998</v>
      </c>
      <c r="CP497" s="51"/>
      <c r="CQ497" s="43">
        <v>0</v>
      </c>
      <c r="CR497" s="44">
        <v>0</v>
      </c>
      <c r="CS497" s="45">
        <v>0</v>
      </c>
      <c r="CT497" s="43">
        <v>0</v>
      </c>
      <c r="CU497" s="46">
        <v>0</v>
      </c>
      <c r="CV497" s="43">
        <v>2249.4589999999998</v>
      </c>
      <c r="CW497" s="51">
        <v>17.2</v>
      </c>
      <c r="CX497" s="43">
        <v>1899.396</v>
      </c>
      <c r="CY497" s="44">
        <v>0.84437902624586625</v>
      </c>
      <c r="CZ497" s="45">
        <v>17.2</v>
      </c>
      <c r="DA497" s="43">
        <v>1899.396</v>
      </c>
      <c r="DB497" s="46">
        <v>0.84437902624586625</v>
      </c>
      <c r="DC497" s="43">
        <v>350.06299999999987</v>
      </c>
      <c r="DD497" s="51"/>
      <c r="DE497" s="43">
        <v>0</v>
      </c>
      <c r="DF497" s="44">
        <v>0</v>
      </c>
      <c r="DG497" s="45">
        <v>17.2</v>
      </c>
      <c r="DH497" s="43">
        <v>1899.396</v>
      </c>
      <c r="DI497" s="46">
        <v>0.84437902624586625</v>
      </c>
      <c r="DJ497" s="43">
        <v>350.06299999999987</v>
      </c>
      <c r="DK497" s="51">
        <v>2.8</v>
      </c>
      <c r="DL497" s="43">
        <v>309.20400000000001</v>
      </c>
      <c r="DM497" s="44">
        <v>0.1374570507842108</v>
      </c>
      <c r="DN497" s="45">
        <v>20</v>
      </c>
      <c r="DO497" s="43">
        <v>2208.6</v>
      </c>
      <c r="DP497" s="46">
        <v>0.98183607703007703</v>
      </c>
      <c r="DQ497" s="43">
        <v>40.858999999999924</v>
      </c>
      <c r="DR497" s="45">
        <v>0.37000000000000099</v>
      </c>
      <c r="DS497" s="45">
        <v>0</v>
      </c>
      <c r="DT497" s="45"/>
      <c r="DU497" s="45">
        <v>0</v>
      </c>
      <c r="DV497" s="43">
        <v>40.859100000000112</v>
      </c>
      <c r="DW497" s="43">
        <v>0</v>
      </c>
      <c r="DX497" s="43">
        <v>0</v>
      </c>
      <c r="DY497" s="50">
        <v>0</v>
      </c>
      <c r="DZ497" s="50">
        <v>6.8432000001630508E-4</v>
      </c>
      <c r="EA497" s="52">
        <v>1.8163966617574911E-2</v>
      </c>
      <c r="EB497" s="82"/>
      <c r="EC497" s="83"/>
      <c r="ED497" s="83"/>
      <c r="EE497" s="83"/>
      <c r="EF497" s="83"/>
      <c r="EG497" s="83"/>
      <c r="EH497" s="83"/>
      <c r="EI497" s="83"/>
    </row>
    <row r="498" spans="1:139" ht="15" customHeight="1" outlineLevel="1" x14ac:dyDescent="0.25">
      <c r="A498" s="37" t="s">
        <v>1328</v>
      </c>
      <c r="B498" s="38" t="s">
        <v>1329</v>
      </c>
      <c r="C498" s="37" t="s">
        <v>61</v>
      </c>
      <c r="D498" s="37" t="s">
        <v>1330</v>
      </c>
      <c r="E498" s="39" t="s">
        <v>55</v>
      </c>
      <c r="F498" s="39">
        <v>28.9</v>
      </c>
      <c r="G498" s="40">
        <v>47.5</v>
      </c>
      <c r="H498" s="40">
        <v>59.47</v>
      </c>
      <c r="I498" s="41">
        <v>1718.683</v>
      </c>
      <c r="J498" s="51">
        <v>0</v>
      </c>
      <c r="K498" s="43">
        <v>0</v>
      </c>
      <c r="L498" s="44">
        <v>0</v>
      </c>
      <c r="M498" s="45">
        <v>0</v>
      </c>
      <c r="N498" s="43">
        <v>0</v>
      </c>
      <c r="O498" s="46">
        <v>0</v>
      </c>
      <c r="P498" s="43">
        <v>1718.683</v>
      </c>
      <c r="Q498" s="51"/>
      <c r="R498" s="43">
        <v>0</v>
      </c>
      <c r="S498" s="44">
        <v>0</v>
      </c>
      <c r="T498" s="48">
        <v>0</v>
      </c>
      <c r="U498" s="43">
        <v>0</v>
      </c>
      <c r="V498" s="46">
        <v>0</v>
      </c>
      <c r="W498" s="43">
        <v>1718.683</v>
      </c>
      <c r="X498" s="51"/>
      <c r="Y498" s="43">
        <v>0</v>
      </c>
      <c r="Z498" s="44">
        <v>0</v>
      </c>
      <c r="AA498" s="45">
        <v>0</v>
      </c>
      <c r="AB498" s="43">
        <v>0</v>
      </c>
      <c r="AC498" s="46">
        <v>0</v>
      </c>
      <c r="AD498" s="43">
        <v>1718.683</v>
      </c>
      <c r="AE498" s="51"/>
      <c r="AF498" s="43">
        <v>0</v>
      </c>
      <c r="AG498" s="44">
        <v>0</v>
      </c>
      <c r="AH498" s="45">
        <v>0</v>
      </c>
      <c r="AI498" s="43">
        <v>0</v>
      </c>
      <c r="AJ498" s="46">
        <v>0</v>
      </c>
      <c r="AK498" s="43">
        <v>1718.683</v>
      </c>
      <c r="AL498" s="51"/>
      <c r="AM498" s="43">
        <v>0</v>
      </c>
      <c r="AN498" s="44">
        <v>0</v>
      </c>
      <c r="AO498" s="45">
        <v>0</v>
      </c>
      <c r="AP498" s="43">
        <v>0</v>
      </c>
      <c r="AQ498" s="46">
        <v>0</v>
      </c>
      <c r="AR498" s="43">
        <v>1718.683</v>
      </c>
      <c r="AS498" s="51"/>
      <c r="AT498" s="43">
        <v>0</v>
      </c>
      <c r="AU498" s="44">
        <v>0</v>
      </c>
      <c r="AV498" s="45">
        <v>0</v>
      </c>
      <c r="AW498" s="43">
        <v>0</v>
      </c>
      <c r="AX498" s="46">
        <v>0</v>
      </c>
      <c r="AY498" s="43">
        <v>1718.683</v>
      </c>
      <c r="AZ498" s="51"/>
      <c r="BA498" s="43">
        <v>0</v>
      </c>
      <c r="BB498" s="44">
        <v>0</v>
      </c>
      <c r="BC498" s="45">
        <v>0</v>
      </c>
      <c r="BD498" s="43">
        <v>0</v>
      </c>
      <c r="BE498" s="46">
        <v>0</v>
      </c>
      <c r="BF498" s="43">
        <v>1718.683</v>
      </c>
      <c r="BG498" s="51"/>
      <c r="BH498" s="43">
        <v>0</v>
      </c>
      <c r="BI498" s="44">
        <v>0</v>
      </c>
      <c r="BJ498" s="45">
        <v>0</v>
      </c>
      <c r="BK498" s="43">
        <v>0</v>
      </c>
      <c r="BL498" s="46">
        <v>0</v>
      </c>
      <c r="BM498" s="43">
        <v>1718.683</v>
      </c>
      <c r="BN498" s="51"/>
      <c r="BO498" s="43">
        <v>0</v>
      </c>
      <c r="BP498" s="44">
        <v>0</v>
      </c>
      <c r="BQ498" s="45">
        <v>0</v>
      </c>
      <c r="BR498" s="43">
        <v>0</v>
      </c>
      <c r="BS498" s="46">
        <v>0</v>
      </c>
      <c r="BT498" s="43">
        <v>1718.683</v>
      </c>
      <c r="BU498" s="51"/>
      <c r="BV498" s="43">
        <v>0</v>
      </c>
      <c r="BW498" s="44">
        <v>0</v>
      </c>
      <c r="BX498" s="45">
        <v>0</v>
      </c>
      <c r="BY498" s="43">
        <v>0</v>
      </c>
      <c r="BZ498" s="46">
        <v>0</v>
      </c>
      <c r="CA498" s="43">
        <v>1718.683</v>
      </c>
      <c r="CB498" s="51"/>
      <c r="CC498" s="43">
        <v>0</v>
      </c>
      <c r="CD498" s="44">
        <v>0</v>
      </c>
      <c r="CE498" s="45">
        <v>0</v>
      </c>
      <c r="CF498" s="43">
        <v>0</v>
      </c>
      <c r="CG498" s="46">
        <v>0</v>
      </c>
      <c r="CH498" s="43">
        <v>1718.683</v>
      </c>
      <c r="CI498" s="51"/>
      <c r="CJ498" s="43">
        <v>0</v>
      </c>
      <c r="CK498" s="44">
        <v>0</v>
      </c>
      <c r="CL498" s="45">
        <v>0</v>
      </c>
      <c r="CM498" s="43">
        <v>0</v>
      </c>
      <c r="CN498" s="46">
        <v>0</v>
      </c>
      <c r="CO498" s="43">
        <v>1718.683</v>
      </c>
      <c r="CP498" s="51"/>
      <c r="CQ498" s="43">
        <v>0</v>
      </c>
      <c r="CR498" s="44">
        <v>0</v>
      </c>
      <c r="CS498" s="45">
        <v>0</v>
      </c>
      <c r="CT498" s="43">
        <v>0</v>
      </c>
      <c r="CU498" s="46">
        <v>0</v>
      </c>
      <c r="CV498" s="43">
        <v>1718.683</v>
      </c>
      <c r="CW498" s="51">
        <v>24.5</v>
      </c>
      <c r="CX498" s="43">
        <v>1457.0149999999999</v>
      </c>
      <c r="CY498" s="44">
        <v>0.847750865051903</v>
      </c>
      <c r="CZ498" s="45">
        <v>24.5</v>
      </c>
      <c r="DA498" s="43">
        <v>1457.0149999999999</v>
      </c>
      <c r="DB498" s="46">
        <v>0.847750865051903</v>
      </c>
      <c r="DC498" s="43">
        <v>261.66800000000012</v>
      </c>
      <c r="DD498" s="51"/>
      <c r="DE498" s="43">
        <v>0</v>
      </c>
      <c r="DF498" s="44">
        <v>0</v>
      </c>
      <c r="DG498" s="45">
        <v>24.5</v>
      </c>
      <c r="DH498" s="43">
        <v>1457.0149999999999</v>
      </c>
      <c r="DI498" s="46">
        <v>0.847750865051903</v>
      </c>
      <c r="DJ498" s="43">
        <v>261.66800000000012</v>
      </c>
      <c r="DK498" s="51">
        <v>4.4000000000000004</v>
      </c>
      <c r="DL498" s="43">
        <v>261.66800000000001</v>
      </c>
      <c r="DM498" s="44">
        <v>0.15224913494809689</v>
      </c>
      <c r="DN498" s="45">
        <v>28.9</v>
      </c>
      <c r="DO498" s="43">
        <v>1718.683</v>
      </c>
      <c r="DP498" s="46">
        <v>1</v>
      </c>
      <c r="DQ498" s="43">
        <v>0</v>
      </c>
      <c r="DR498" s="45">
        <v>0</v>
      </c>
      <c r="DS498" s="45">
        <v>0</v>
      </c>
      <c r="DT498" s="45"/>
      <c r="DU498" s="45">
        <v>0</v>
      </c>
      <c r="DV498" s="43">
        <v>0</v>
      </c>
      <c r="DW498" s="43">
        <v>0</v>
      </c>
      <c r="DX498" s="43">
        <v>0</v>
      </c>
      <c r="DY498" s="50">
        <v>0</v>
      </c>
      <c r="DZ498" s="50">
        <v>0</v>
      </c>
      <c r="EA498" s="52" t="s">
        <v>2076</v>
      </c>
      <c r="EB498" s="82"/>
      <c r="EC498" s="83"/>
      <c r="ED498" s="83"/>
      <c r="EE498" s="83"/>
      <c r="EF498" s="83"/>
      <c r="EG498" s="83"/>
      <c r="EH498" s="83"/>
      <c r="EI498" s="83"/>
    </row>
    <row r="499" spans="1:139" ht="63.75" customHeight="1" outlineLevel="1" x14ac:dyDescent="0.25">
      <c r="A499" s="37" t="s">
        <v>1331</v>
      </c>
      <c r="B499" s="38" t="s">
        <v>815</v>
      </c>
      <c r="C499" s="37" t="s">
        <v>53</v>
      </c>
      <c r="D499" s="37" t="s">
        <v>816</v>
      </c>
      <c r="E499" s="39" t="s">
        <v>130</v>
      </c>
      <c r="F499" s="39">
        <v>89.2</v>
      </c>
      <c r="G499" s="40">
        <v>10.44</v>
      </c>
      <c r="H499" s="40">
        <v>13.07</v>
      </c>
      <c r="I499" s="41">
        <v>1165.8440000000001</v>
      </c>
      <c r="J499" s="51">
        <v>0</v>
      </c>
      <c r="K499" s="43">
        <v>0</v>
      </c>
      <c r="L499" s="44">
        <v>0</v>
      </c>
      <c r="M499" s="45">
        <v>0</v>
      </c>
      <c r="N499" s="43">
        <v>0</v>
      </c>
      <c r="O499" s="46">
        <v>0</v>
      </c>
      <c r="P499" s="43">
        <v>1165.8440000000001</v>
      </c>
      <c r="Q499" s="51"/>
      <c r="R499" s="43">
        <v>0</v>
      </c>
      <c r="S499" s="44">
        <v>0</v>
      </c>
      <c r="T499" s="48">
        <v>0</v>
      </c>
      <c r="U499" s="43">
        <v>0</v>
      </c>
      <c r="V499" s="46">
        <v>0</v>
      </c>
      <c r="W499" s="43">
        <v>1165.8440000000001</v>
      </c>
      <c r="X499" s="51"/>
      <c r="Y499" s="43">
        <v>0</v>
      </c>
      <c r="Z499" s="44">
        <v>0</v>
      </c>
      <c r="AA499" s="45">
        <v>0</v>
      </c>
      <c r="AB499" s="43">
        <v>0</v>
      </c>
      <c r="AC499" s="46">
        <v>0</v>
      </c>
      <c r="AD499" s="43">
        <v>1165.8440000000001</v>
      </c>
      <c r="AE499" s="51"/>
      <c r="AF499" s="43">
        <v>0</v>
      </c>
      <c r="AG499" s="44">
        <v>0</v>
      </c>
      <c r="AH499" s="45">
        <v>0</v>
      </c>
      <c r="AI499" s="43">
        <v>0</v>
      </c>
      <c r="AJ499" s="46">
        <v>0</v>
      </c>
      <c r="AK499" s="43">
        <v>1165.8440000000001</v>
      </c>
      <c r="AL499" s="51"/>
      <c r="AM499" s="43">
        <v>0</v>
      </c>
      <c r="AN499" s="44">
        <v>0</v>
      </c>
      <c r="AO499" s="45">
        <v>0</v>
      </c>
      <c r="AP499" s="43">
        <v>0</v>
      </c>
      <c r="AQ499" s="46">
        <v>0</v>
      </c>
      <c r="AR499" s="43">
        <v>1165.8440000000001</v>
      </c>
      <c r="AS499" s="51"/>
      <c r="AT499" s="43">
        <v>0</v>
      </c>
      <c r="AU499" s="44">
        <v>0</v>
      </c>
      <c r="AV499" s="45">
        <v>0</v>
      </c>
      <c r="AW499" s="43">
        <v>0</v>
      </c>
      <c r="AX499" s="46">
        <v>0</v>
      </c>
      <c r="AY499" s="43">
        <v>1165.8440000000001</v>
      </c>
      <c r="AZ499" s="51"/>
      <c r="BA499" s="43">
        <v>0</v>
      </c>
      <c r="BB499" s="44">
        <v>0</v>
      </c>
      <c r="BC499" s="45">
        <v>0</v>
      </c>
      <c r="BD499" s="43">
        <v>0</v>
      </c>
      <c r="BE499" s="46">
        <v>0</v>
      </c>
      <c r="BF499" s="43">
        <v>1165.8440000000001</v>
      </c>
      <c r="BG499" s="51"/>
      <c r="BH499" s="43">
        <v>0</v>
      </c>
      <c r="BI499" s="44">
        <v>0</v>
      </c>
      <c r="BJ499" s="45">
        <v>0</v>
      </c>
      <c r="BK499" s="43">
        <v>0</v>
      </c>
      <c r="BL499" s="46">
        <v>0</v>
      </c>
      <c r="BM499" s="43">
        <v>1165.8440000000001</v>
      </c>
      <c r="BN499" s="51"/>
      <c r="BO499" s="43">
        <v>0</v>
      </c>
      <c r="BP499" s="44">
        <v>0</v>
      </c>
      <c r="BQ499" s="45">
        <v>0</v>
      </c>
      <c r="BR499" s="43">
        <v>0</v>
      </c>
      <c r="BS499" s="46">
        <v>0</v>
      </c>
      <c r="BT499" s="43">
        <v>1165.8440000000001</v>
      </c>
      <c r="BU499" s="51"/>
      <c r="BV499" s="43">
        <v>0</v>
      </c>
      <c r="BW499" s="44">
        <v>0</v>
      </c>
      <c r="BX499" s="45">
        <v>0</v>
      </c>
      <c r="BY499" s="43">
        <v>0</v>
      </c>
      <c r="BZ499" s="46">
        <v>0</v>
      </c>
      <c r="CA499" s="43">
        <v>1165.8440000000001</v>
      </c>
      <c r="CB499" s="51"/>
      <c r="CC499" s="43">
        <v>0</v>
      </c>
      <c r="CD499" s="44">
        <v>0</v>
      </c>
      <c r="CE499" s="45">
        <v>0</v>
      </c>
      <c r="CF499" s="43">
        <v>0</v>
      </c>
      <c r="CG499" s="46">
        <v>0</v>
      </c>
      <c r="CH499" s="43">
        <v>1165.8440000000001</v>
      </c>
      <c r="CI499" s="51"/>
      <c r="CJ499" s="43">
        <v>0</v>
      </c>
      <c r="CK499" s="44">
        <v>0</v>
      </c>
      <c r="CL499" s="45">
        <v>0</v>
      </c>
      <c r="CM499" s="43">
        <v>0</v>
      </c>
      <c r="CN499" s="46">
        <v>0</v>
      </c>
      <c r="CO499" s="43">
        <v>1165.8440000000001</v>
      </c>
      <c r="CP499" s="51"/>
      <c r="CQ499" s="43">
        <v>0</v>
      </c>
      <c r="CR499" s="44">
        <v>0</v>
      </c>
      <c r="CS499" s="45">
        <v>0</v>
      </c>
      <c r="CT499" s="43">
        <v>0</v>
      </c>
      <c r="CU499" s="46">
        <v>0</v>
      </c>
      <c r="CV499" s="43">
        <v>1165.8440000000001</v>
      </c>
      <c r="CW499" s="51">
        <v>75.819999999999993</v>
      </c>
      <c r="CX499" s="43">
        <v>990.96739999999988</v>
      </c>
      <c r="CY499" s="44">
        <v>0.84999999999999987</v>
      </c>
      <c r="CZ499" s="45">
        <v>75.819999999999993</v>
      </c>
      <c r="DA499" s="43">
        <v>990.96739999999988</v>
      </c>
      <c r="DB499" s="46">
        <v>0.84999999999999987</v>
      </c>
      <c r="DC499" s="43">
        <v>174.87660000000017</v>
      </c>
      <c r="DD499" s="51"/>
      <c r="DE499" s="43">
        <v>0</v>
      </c>
      <c r="DF499" s="44">
        <v>0</v>
      </c>
      <c r="DG499" s="45">
        <v>75.819999999999993</v>
      </c>
      <c r="DH499" s="43">
        <v>990.96739999999988</v>
      </c>
      <c r="DI499" s="46">
        <v>0.84999999999999987</v>
      </c>
      <c r="DJ499" s="43">
        <v>174.87660000000017</v>
      </c>
      <c r="DK499" s="51">
        <v>10.25</v>
      </c>
      <c r="DL499" s="43">
        <v>133.9675</v>
      </c>
      <c r="DM499" s="44">
        <v>0.11491031390134529</v>
      </c>
      <c r="DN499" s="45">
        <v>86.07</v>
      </c>
      <c r="DO499" s="43">
        <v>1124.9349</v>
      </c>
      <c r="DP499" s="46">
        <v>0.96491031390134518</v>
      </c>
      <c r="DQ499" s="43">
        <v>40.90910000000008</v>
      </c>
      <c r="DR499" s="45">
        <v>3.1300000000000097</v>
      </c>
      <c r="DS499" s="45">
        <v>1.4210854715202004E-14</v>
      </c>
      <c r="DT499" s="45"/>
      <c r="DU499" s="45">
        <v>0</v>
      </c>
      <c r="DV499" s="43">
        <v>40.90910000000013</v>
      </c>
      <c r="DW499" s="43">
        <v>1.8573587112769019E-13</v>
      </c>
      <c r="DX499" s="43">
        <v>0</v>
      </c>
      <c r="DY499" s="50">
        <v>0</v>
      </c>
      <c r="DZ499" s="50">
        <v>3.008000000099855E-4</v>
      </c>
      <c r="EA499" s="52">
        <v>3.5089686098654815E-2</v>
      </c>
      <c r="EB499" s="82"/>
      <c r="EC499" s="83"/>
      <c r="ED499" s="83"/>
      <c r="EE499" s="83"/>
      <c r="EF499" s="83"/>
      <c r="EG499" s="83"/>
      <c r="EH499" s="83"/>
      <c r="EI499" s="83"/>
    </row>
    <row r="500" spans="1:139" ht="15" customHeight="1" outlineLevel="1" x14ac:dyDescent="0.25">
      <c r="A500" s="37" t="s">
        <v>1332</v>
      </c>
      <c r="B500" s="38" t="s">
        <v>1333</v>
      </c>
      <c r="C500" s="37" t="s">
        <v>61</v>
      </c>
      <c r="D500" s="37" t="s">
        <v>1334</v>
      </c>
      <c r="E500" s="39" t="s">
        <v>130</v>
      </c>
      <c r="F500" s="39">
        <v>11</v>
      </c>
      <c r="G500" s="40">
        <v>17.940000000000001</v>
      </c>
      <c r="H500" s="40">
        <v>22.46</v>
      </c>
      <c r="I500" s="41">
        <v>247.06</v>
      </c>
      <c r="J500" s="51">
        <v>0</v>
      </c>
      <c r="K500" s="43">
        <v>0</v>
      </c>
      <c r="L500" s="44">
        <v>0</v>
      </c>
      <c r="M500" s="45">
        <v>0</v>
      </c>
      <c r="N500" s="43">
        <v>0</v>
      </c>
      <c r="O500" s="46">
        <v>0</v>
      </c>
      <c r="P500" s="43">
        <v>247.06</v>
      </c>
      <c r="Q500" s="51"/>
      <c r="R500" s="43">
        <v>0</v>
      </c>
      <c r="S500" s="44">
        <v>0</v>
      </c>
      <c r="T500" s="48">
        <v>0</v>
      </c>
      <c r="U500" s="43">
        <v>0</v>
      </c>
      <c r="V500" s="46">
        <v>0</v>
      </c>
      <c r="W500" s="43">
        <v>247.06</v>
      </c>
      <c r="X500" s="51"/>
      <c r="Y500" s="43">
        <v>0</v>
      </c>
      <c r="Z500" s="44">
        <v>0</v>
      </c>
      <c r="AA500" s="45">
        <v>0</v>
      </c>
      <c r="AB500" s="43">
        <v>0</v>
      </c>
      <c r="AC500" s="46">
        <v>0</v>
      </c>
      <c r="AD500" s="43">
        <v>247.06</v>
      </c>
      <c r="AE500" s="51"/>
      <c r="AF500" s="43">
        <v>0</v>
      </c>
      <c r="AG500" s="44">
        <v>0</v>
      </c>
      <c r="AH500" s="45">
        <v>0</v>
      </c>
      <c r="AI500" s="43">
        <v>0</v>
      </c>
      <c r="AJ500" s="46">
        <v>0</v>
      </c>
      <c r="AK500" s="43">
        <v>247.06</v>
      </c>
      <c r="AL500" s="51"/>
      <c r="AM500" s="43">
        <v>0</v>
      </c>
      <c r="AN500" s="44">
        <v>0</v>
      </c>
      <c r="AO500" s="45">
        <v>0</v>
      </c>
      <c r="AP500" s="43">
        <v>0</v>
      </c>
      <c r="AQ500" s="46">
        <v>0</v>
      </c>
      <c r="AR500" s="43">
        <v>247.06</v>
      </c>
      <c r="AS500" s="51"/>
      <c r="AT500" s="43">
        <v>0</v>
      </c>
      <c r="AU500" s="44">
        <v>0</v>
      </c>
      <c r="AV500" s="45">
        <v>0</v>
      </c>
      <c r="AW500" s="43">
        <v>0</v>
      </c>
      <c r="AX500" s="46">
        <v>0</v>
      </c>
      <c r="AY500" s="43">
        <v>247.06</v>
      </c>
      <c r="AZ500" s="51"/>
      <c r="BA500" s="43">
        <v>0</v>
      </c>
      <c r="BB500" s="44">
        <v>0</v>
      </c>
      <c r="BC500" s="45">
        <v>0</v>
      </c>
      <c r="BD500" s="43">
        <v>0</v>
      </c>
      <c r="BE500" s="46">
        <v>0</v>
      </c>
      <c r="BF500" s="43">
        <v>247.06</v>
      </c>
      <c r="BG500" s="51"/>
      <c r="BH500" s="43">
        <v>0</v>
      </c>
      <c r="BI500" s="44">
        <v>0</v>
      </c>
      <c r="BJ500" s="45">
        <v>0</v>
      </c>
      <c r="BK500" s="43">
        <v>0</v>
      </c>
      <c r="BL500" s="46">
        <v>0</v>
      </c>
      <c r="BM500" s="43">
        <v>247.06</v>
      </c>
      <c r="BN500" s="51"/>
      <c r="BO500" s="43">
        <v>0</v>
      </c>
      <c r="BP500" s="44">
        <v>0</v>
      </c>
      <c r="BQ500" s="45">
        <v>0</v>
      </c>
      <c r="BR500" s="43">
        <v>0</v>
      </c>
      <c r="BS500" s="46">
        <v>0</v>
      </c>
      <c r="BT500" s="43">
        <v>247.06</v>
      </c>
      <c r="BU500" s="51"/>
      <c r="BV500" s="43">
        <v>0</v>
      </c>
      <c r="BW500" s="44">
        <v>0</v>
      </c>
      <c r="BX500" s="45">
        <v>0</v>
      </c>
      <c r="BY500" s="43">
        <v>0</v>
      </c>
      <c r="BZ500" s="46">
        <v>0</v>
      </c>
      <c r="CA500" s="43">
        <v>247.06</v>
      </c>
      <c r="CB500" s="51"/>
      <c r="CC500" s="43">
        <v>0</v>
      </c>
      <c r="CD500" s="44">
        <v>0</v>
      </c>
      <c r="CE500" s="45">
        <v>0</v>
      </c>
      <c r="CF500" s="43">
        <v>0</v>
      </c>
      <c r="CG500" s="46">
        <v>0</v>
      </c>
      <c r="CH500" s="43">
        <v>247.06</v>
      </c>
      <c r="CI500" s="51"/>
      <c r="CJ500" s="43">
        <v>0</v>
      </c>
      <c r="CK500" s="44">
        <v>0</v>
      </c>
      <c r="CL500" s="45">
        <v>0</v>
      </c>
      <c r="CM500" s="43">
        <v>0</v>
      </c>
      <c r="CN500" s="46">
        <v>0</v>
      </c>
      <c r="CO500" s="43">
        <v>247.06</v>
      </c>
      <c r="CP500" s="51"/>
      <c r="CQ500" s="43">
        <v>0</v>
      </c>
      <c r="CR500" s="44">
        <v>0</v>
      </c>
      <c r="CS500" s="45">
        <v>0</v>
      </c>
      <c r="CT500" s="43">
        <v>0</v>
      </c>
      <c r="CU500" s="46">
        <v>0</v>
      </c>
      <c r="CV500" s="43">
        <v>247.06</v>
      </c>
      <c r="CW500" s="51">
        <v>9.5</v>
      </c>
      <c r="CX500" s="43">
        <v>213.37</v>
      </c>
      <c r="CY500" s="44">
        <v>0.86363636363636365</v>
      </c>
      <c r="CZ500" s="45">
        <v>9.5</v>
      </c>
      <c r="DA500" s="43">
        <v>213.37</v>
      </c>
      <c r="DB500" s="46">
        <v>0.86363636363636365</v>
      </c>
      <c r="DC500" s="43">
        <v>33.69</v>
      </c>
      <c r="DD500" s="51"/>
      <c r="DE500" s="43">
        <v>0</v>
      </c>
      <c r="DF500" s="44">
        <v>0</v>
      </c>
      <c r="DG500" s="45">
        <v>9.5</v>
      </c>
      <c r="DH500" s="43">
        <v>213.37</v>
      </c>
      <c r="DI500" s="46">
        <v>0.86363636363636365</v>
      </c>
      <c r="DJ500" s="43">
        <v>33.69</v>
      </c>
      <c r="DK500" s="51"/>
      <c r="DL500" s="43">
        <v>0</v>
      </c>
      <c r="DM500" s="44">
        <v>0</v>
      </c>
      <c r="DN500" s="45">
        <v>9.5</v>
      </c>
      <c r="DO500" s="43">
        <v>213.37</v>
      </c>
      <c r="DP500" s="46">
        <v>0.86363636363636365</v>
      </c>
      <c r="DQ500" s="43">
        <v>33.69</v>
      </c>
      <c r="DR500" s="45">
        <v>1.5</v>
      </c>
      <c r="DS500" s="45">
        <v>0</v>
      </c>
      <c r="DT500" s="45"/>
      <c r="DU500" s="45">
        <v>0</v>
      </c>
      <c r="DV500" s="43">
        <v>33.69</v>
      </c>
      <c r="DW500" s="43">
        <v>0</v>
      </c>
      <c r="DX500" s="43">
        <v>0</v>
      </c>
      <c r="DY500" s="50">
        <v>0</v>
      </c>
      <c r="DZ500" s="50">
        <v>0</v>
      </c>
      <c r="EA500" s="52">
        <v>0.13636363636363635</v>
      </c>
      <c r="EB500" s="82"/>
      <c r="EC500" s="83"/>
      <c r="ED500" s="83"/>
      <c r="EE500" s="83"/>
      <c r="EF500" s="83"/>
      <c r="EG500" s="83"/>
      <c r="EH500" s="83"/>
      <c r="EI500" s="83"/>
    </row>
    <row r="501" spans="1:139" ht="25.5" customHeight="1" outlineLevel="1" x14ac:dyDescent="0.25">
      <c r="A501" s="37" t="s">
        <v>1335</v>
      </c>
      <c r="B501" s="38" t="s">
        <v>1336</v>
      </c>
      <c r="C501" s="37" t="s">
        <v>48</v>
      </c>
      <c r="D501" s="37" t="s">
        <v>1337</v>
      </c>
      <c r="E501" s="39" t="s">
        <v>130</v>
      </c>
      <c r="F501" s="39">
        <v>14</v>
      </c>
      <c r="G501" s="40">
        <v>1364.44</v>
      </c>
      <c r="H501" s="40">
        <v>1708.55</v>
      </c>
      <c r="I501" s="41">
        <v>23919.7</v>
      </c>
      <c r="J501" s="51">
        <v>0</v>
      </c>
      <c r="K501" s="43">
        <v>0</v>
      </c>
      <c r="L501" s="44">
        <v>0</v>
      </c>
      <c r="M501" s="45">
        <v>0</v>
      </c>
      <c r="N501" s="43">
        <v>0</v>
      </c>
      <c r="O501" s="46">
        <v>0</v>
      </c>
      <c r="P501" s="43">
        <v>23919.7</v>
      </c>
      <c r="Q501" s="51"/>
      <c r="R501" s="43">
        <v>0</v>
      </c>
      <c r="S501" s="44">
        <v>0</v>
      </c>
      <c r="T501" s="48">
        <v>0</v>
      </c>
      <c r="U501" s="43">
        <v>0</v>
      </c>
      <c r="V501" s="46">
        <v>0</v>
      </c>
      <c r="W501" s="43">
        <v>23919.7</v>
      </c>
      <c r="X501" s="51"/>
      <c r="Y501" s="43">
        <v>0</v>
      </c>
      <c r="Z501" s="44">
        <v>0</v>
      </c>
      <c r="AA501" s="45">
        <v>0</v>
      </c>
      <c r="AB501" s="43">
        <v>0</v>
      </c>
      <c r="AC501" s="46">
        <v>0</v>
      </c>
      <c r="AD501" s="43">
        <v>23919.7</v>
      </c>
      <c r="AE501" s="51"/>
      <c r="AF501" s="43">
        <v>0</v>
      </c>
      <c r="AG501" s="44">
        <v>0</v>
      </c>
      <c r="AH501" s="45">
        <v>0</v>
      </c>
      <c r="AI501" s="43">
        <v>0</v>
      </c>
      <c r="AJ501" s="46">
        <v>0</v>
      </c>
      <c r="AK501" s="43">
        <v>23919.7</v>
      </c>
      <c r="AL501" s="51"/>
      <c r="AM501" s="43">
        <v>0</v>
      </c>
      <c r="AN501" s="44">
        <v>0</v>
      </c>
      <c r="AO501" s="45">
        <v>0</v>
      </c>
      <c r="AP501" s="43">
        <v>0</v>
      </c>
      <c r="AQ501" s="46">
        <v>0</v>
      </c>
      <c r="AR501" s="43">
        <v>23919.7</v>
      </c>
      <c r="AS501" s="51"/>
      <c r="AT501" s="43">
        <v>0</v>
      </c>
      <c r="AU501" s="44">
        <v>0</v>
      </c>
      <c r="AV501" s="45">
        <v>0</v>
      </c>
      <c r="AW501" s="43">
        <v>0</v>
      </c>
      <c r="AX501" s="46">
        <v>0</v>
      </c>
      <c r="AY501" s="43">
        <v>23919.7</v>
      </c>
      <c r="AZ501" s="51"/>
      <c r="BA501" s="43">
        <v>0</v>
      </c>
      <c r="BB501" s="44">
        <v>0</v>
      </c>
      <c r="BC501" s="45">
        <v>0</v>
      </c>
      <c r="BD501" s="43">
        <v>0</v>
      </c>
      <c r="BE501" s="46">
        <v>0</v>
      </c>
      <c r="BF501" s="43">
        <v>23919.7</v>
      </c>
      <c r="BG501" s="51"/>
      <c r="BH501" s="43">
        <v>0</v>
      </c>
      <c r="BI501" s="44">
        <v>0</v>
      </c>
      <c r="BJ501" s="45">
        <v>0</v>
      </c>
      <c r="BK501" s="43">
        <v>0</v>
      </c>
      <c r="BL501" s="46">
        <v>0</v>
      </c>
      <c r="BM501" s="43">
        <v>23919.7</v>
      </c>
      <c r="BN501" s="51"/>
      <c r="BO501" s="43">
        <v>0</v>
      </c>
      <c r="BP501" s="44">
        <v>0</v>
      </c>
      <c r="BQ501" s="45">
        <v>0</v>
      </c>
      <c r="BR501" s="43">
        <v>0</v>
      </c>
      <c r="BS501" s="46">
        <v>0</v>
      </c>
      <c r="BT501" s="43">
        <v>23919.7</v>
      </c>
      <c r="BU501" s="51"/>
      <c r="BV501" s="43">
        <v>0</v>
      </c>
      <c r="BW501" s="44">
        <v>0</v>
      </c>
      <c r="BX501" s="45">
        <v>0</v>
      </c>
      <c r="BY501" s="43">
        <v>0</v>
      </c>
      <c r="BZ501" s="46">
        <v>0</v>
      </c>
      <c r="CA501" s="43">
        <v>23919.7</v>
      </c>
      <c r="CB501" s="51"/>
      <c r="CC501" s="43">
        <v>0</v>
      </c>
      <c r="CD501" s="44">
        <v>0</v>
      </c>
      <c r="CE501" s="45">
        <v>0</v>
      </c>
      <c r="CF501" s="43">
        <v>0</v>
      </c>
      <c r="CG501" s="46">
        <v>0</v>
      </c>
      <c r="CH501" s="43">
        <v>23919.7</v>
      </c>
      <c r="CI501" s="51"/>
      <c r="CJ501" s="43">
        <v>0</v>
      </c>
      <c r="CK501" s="44">
        <v>0</v>
      </c>
      <c r="CL501" s="45">
        <v>0</v>
      </c>
      <c r="CM501" s="43">
        <v>0</v>
      </c>
      <c r="CN501" s="46">
        <v>0</v>
      </c>
      <c r="CO501" s="43">
        <v>23919.7</v>
      </c>
      <c r="CP501" s="51"/>
      <c r="CQ501" s="43">
        <v>0</v>
      </c>
      <c r="CR501" s="44">
        <v>0</v>
      </c>
      <c r="CS501" s="45">
        <v>0</v>
      </c>
      <c r="CT501" s="43">
        <v>0</v>
      </c>
      <c r="CU501" s="46">
        <v>0</v>
      </c>
      <c r="CV501" s="43">
        <v>23919.7</v>
      </c>
      <c r="CW501" s="51">
        <v>7.2</v>
      </c>
      <c r="CX501" s="43">
        <v>12301.56</v>
      </c>
      <c r="CY501" s="44">
        <v>0.51428571428571423</v>
      </c>
      <c r="CZ501" s="45">
        <v>7.2</v>
      </c>
      <c r="DA501" s="43">
        <v>12301.56</v>
      </c>
      <c r="DB501" s="46">
        <v>0.51428571428571423</v>
      </c>
      <c r="DC501" s="43">
        <v>11618.140000000001</v>
      </c>
      <c r="DD501" s="51"/>
      <c r="DE501" s="43">
        <v>0</v>
      </c>
      <c r="DF501" s="44">
        <v>0</v>
      </c>
      <c r="DG501" s="45">
        <v>7.2</v>
      </c>
      <c r="DH501" s="43">
        <v>12301.56</v>
      </c>
      <c r="DI501" s="46">
        <v>0.51428571428571423</v>
      </c>
      <c r="DJ501" s="43">
        <v>11618.140000000001</v>
      </c>
      <c r="DK501" s="51">
        <v>6.8</v>
      </c>
      <c r="DL501" s="43">
        <v>11618.14</v>
      </c>
      <c r="DM501" s="44">
        <v>0.48571428571428565</v>
      </c>
      <c r="DN501" s="45">
        <v>14</v>
      </c>
      <c r="DO501" s="43">
        <v>23919.699999999997</v>
      </c>
      <c r="DP501" s="46">
        <v>0.99999999999999989</v>
      </c>
      <c r="DQ501" s="43">
        <v>0</v>
      </c>
      <c r="DR501" s="45">
        <v>0</v>
      </c>
      <c r="DS501" s="45">
        <v>0</v>
      </c>
      <c r="DT501" s="45"/>
      <c r="DU501" s="45">
        <v>0</v>
      </c>
      <c r="DV501" s="43">
        <v>0</v>
      </c>
      <c r="DW501" s="43">
        <v>0</v>
      </c>
      <c r="DX501" s="43">
        <v>0</v>
      </c>
      <c r="DY501" s="50">
        <v>0</v>
      </c>
      <c r="DZ501" s="50">
        <v>0</v>
      </c>
      <c r="EA501" s="52" t="s">
        <v>2076</v>
      </c>
      <c r="EB501" s="82"/>
      <c r="EC501" s="83"/>
      <c r="ED501" s="83"/>
      <c r="EE501" s="83"/>
      <c r="EF501" s="83"/>
      <c r="EG501" s="83"/>
      <c r="EH501" s="83"/>
      <c r="EI501" s="83"/>
    </row>
    <row r="502" spans="1:139" ht="38.25" customHeight="1" outlineLevel="1" x14ac:dyDescent="0.25">
      <c r="A502" s="37" t="s">
        <v>1338</v>
      </c>
      <c r="B502" s="38" t="s">
        <v>1339</v>
      </c>
      <c r="C502" s="37" t="s">
        <v>48</v>
      </c>
      <c r="D502" s="37" t="s">
        <v>1340</v>
      </c>
      <c r="E502" s="39" t="s">
        <v>63</v>
      </c>
      <c r="F502" s="39">
        <v>45</v>
      </c>
      <c r="G502" s="40">
        <v>120.82</v>
      </c>
      <c r="H502" s="40">
        <v>151.29</v>
      </c>
      <c r="I502" s="41">
        <v>6808.05</v>
      </c>
      <c r="J502" s="51">
        <v>0</v>
      </c>
      <c r="K502" s="43">
        <v>0</v>
      </c>
      <c r="L502" s="44">
        <v>0</v>
      </c>
      <c r="M502" s="45">
        <v>0</v>
      </c>
      <c r="N502" s="43">
        <v>0</v>
      </c>
      <c r="O502" s="46">
        <v>0</v>
      </c>
      <c r="P502" s="43">
        <v>6808.05</v>
      </c>
      <c r="Q502" s="51"/>
      <c r="R502" s="43">
        <v>0</v>
      </c>
      <c r="S502" s="44">
        <v>0</v>
      </c>
      <c r="T502" s="48">
        <v>0</v>
      </c>
      <c r="U502" s="43">
        <v>0</v>
      </c>
      <c r="V502" s="46">
        <v>0</v>
      </c>
      <c r="W502" s="43">
        <v>6808.05</v>
      </c>
      <c r="X502" s="51"/>
      <c r="Y502" s="43">
        <v>0</v>
      </c>
      <c r="Z502" s="44">
        <v>0</v>
      </c>
      <c r="AA502" s="45">
        <v>0</v>
      </c>
      <c r="AB502" s="43">
        <v>0</v>
      </c>
      <c r="AC502" s="46">
        <v>0</v>
      </c>
      <c r="AD502" s="43">
        <v>6808.05</v>
      </c>
      <c r="AE502" s="51"/>
      <c r="AF502" s="43">
        <v>0</v>
      </c>
      <c r="AG502" s="44">
        <v>0</v>
      </c>
      <c r="AH502" s="45">
        <v>0</v>
      </c>
      <c r="AI502" s="43">
        <v>0</v>
      </c>
      <c r="AJ502" s="46">
        <v>0</v>
      </c>
      <c r="AK502" s="43">
        <v>6808.05</v>
      </c>
      <c r="AL502" s="51"/>
      <c r="AM502" s="43">
        <v>0</v>
      </c>
      <c r="AN502" s="44">
        <v>0</v>
      </c>
      <c r="AO502" s="45">
        <v>0</v>
      </c>
      <c r="AP502" s="43">
        <v>0</v>
      </c>
      <c r="AQ502" s="46">
        <v>0</v>
      </c>
      <c r="AR502" s="43">
        <v>6808.05</v>
      </c>
      <c r="AS502" s="51"/>
      <c r="AT502" s="43">
        <v>0</v>
      </c>
      <c r="AU502" s="44">
        <v>0</v>
      </c>
      <c r="AV502" s="45">
        <v>0</v>
      </c>
      <c r="AW502" s="43">
        <v>0</v>
      </c>
      <c r="AX502" s="46">
        <v>0</v>
      </c>
      <c r="AY502" s="43">
        <v>6808.05</v>
      </c>
      <c r="AZ502" s="51"/>
      <c r="BA502" s="43">
        <v>0</v>
      </c>
      <c r="BB502" s="44">
        <v>0</v>
      </c>
      <c r="BC502" s="45">
        <v>0</v>
      </c>
      <c r="BD502" s="43">
        <v>0</v>
      </c>
      <c r="BE502" s="46">
        <v>0</v>
      </c>
      <c r="BF502" s="43">
        <v>6808.05</v>
      </c>
      <c r="BG502" s="51"/>
      <c r="BH502" s="43">
        <v>0</v>
      </c>
      <c r="BI502" s="44">
        <v>0</v>
      </c>
      <c r="BJ502" s="45">
        <v>0</v>
      </c>
      <c r="BK502" s="43">
        <v>0</v>
      </c>
      <c r="BL502" s="46">
        <v>0</v>
      </c>
      <c r="BM502" s="43">
        <v>6808.05</v>
      </c>
      <c r="BN502" s="51"/>
      <c r="BO502" s="43">
        <v>0</v>
      </c>
      <c r="BP502" s="44">
        <v>0</v>
      </c>
      <c r="BQ502" s="45">
        <v>0</v>
      </c>
      <c r="BR502" s="43">
        <v>0</v>
      </c>
      <c r="BS502" s="46">
        <v>0</v>
      </c>
      <c r="BT502" s="43">
        <v>6808.05</v>
      </c>
      <c r="BU502" s="51"/>
      <c r="BV502" s="43">
        <v>0</v>
      </c>
      <c r="BW502" s="44">
        <v>0</v>
      </c>
      <c r="BX502" s="45">
        <v>0</v>
      </c>
      <c r="BY502" s="43">
        <v>0</v>
      </c>
      <c r="BZ502" s="46">
        <v>0</v>
      </c>
      <c r="CA502" s="43">
        <v>6808.05</v>
      </c>
      <c r="CB502" s="51"/>
      <c r="CC502" s="43">
        <v>0</v>
      </c>
      <c r="CD502" s="44">
        <v>0</v>
      </c>
      <c r="CE502" s="45">
        <v>0</v>
      </c>
      <c r="CF502" s="43">
        <v>0</v>
      </c>
      <c r="CG502" s="46">
        <v>0</v>
      </c>
      <c r="CH502" s="43">
        <v>6808.05</v>
      </c>
      <c r="CI502" s="51"/>
      <c r="CJ502" s="43">
        <v>0</v>
      </c>
      <c r="CK502" s="44">
        <v>0</v>
      </c>
      <c r="CL502" s="45">
        <v>0</v>
      </c>
      <c r="CM502" s="43">
        <v>0</v>
      </c>
      <c r="CN502" s="46">
        <v>0</v>
      </c>
      <c r="CO502" s="43">
        <v>6808.05</v>
      </c>
      <c r="CP502" s="51"/>
      <c r="CQ502" s="43">
        <v>0</v>
      </c>
      <c r="CR502" s="44">
        <v>0</v>
      </c>
      <c r="CS502" s="45">
        <v>0</v>
      </c>
      <c r="CT502" s="43">
        <v>0</v>
      </c>
      <c r="CU502" s="46">
        <v>0</v>
      </c>
      <c r="CV502" s="43">
        <v>6808.05</v>
      </c>
      <c r="CW502" s="51"/>
      <c r="CX502" s="43">
        <v>0</v>
      </c>
      <c r="CY502" s="44">
        <v>0</v>
      </c>
      <c r="CZ502" s="45">
        <v>0</v>
      </c>
      <c r="DA502" s="43">
        <v>0</v>
      </c>
      <c r="DB502" s="46">
        <v>0</v>
      </c>
      <c r="DC502" s="43">
        <v>6808.05</v>
      </c>
      <c r="DD502" s="51"/>
      <c r="DE502" s="43">
        <v>0</v>
      </c>
      <c r="DF502" s="44">
        <v>0</v>
      </c>
      <c r="DG502" s="45">
        <v>0</v>
      </c>
      <c r="DH502" s="43">
        <v>0</v>
      </c>
      <c r="DI502" s="46">
        <v>0</v>
      </c>
      <c r="DJ502" s="43">
        <v>6808.05</v>
      </c>
      <c r="DK502" s="51">
        <v>22</v>
      </c>
      <c r="DL502" s="43">
        <v>3328.3799999999997</v>
      </c>
      <c r="DM502" s="44">
        <v>0.48888888888888882</v>
      </c>
      <c r="DN502" s="45">
        <v>22</v>
      </c>
      <c r="DO502" s="43">
        <v>3328.3799999999997</v>
      </c>
      <c r="DP502" s="46">
        <v>0.48888888888888882</v>
      </c>
      <c r="DQ502" s="43">
        <v>3479.6700000000005</v>
      </c>
      <c r="DR502" s="45">
        <v>23</v>
      </c>
      <c r="DS502" s="45">
        <v>0</v>
      </c>
      <c r="DT502" s="45"/>
      <c r="DU502" s="45">
        <v>0</v>
      </c>
      <c r="DV502" s="43">
        <v>3479.6699999999996</v>
      </c>
      <c r="DW502" s="43">
        <v>0</v>
      </c>
      <c r="DX502" s="43">
        <v>0</v>
      </c>
      <c r="DY502" s="50">
        <v>0</v>
      </c>
      <c r="DZ502" s="50">
        <v>0</v>
      </c>
      <c r="EA502" s="52">
        <v>0.51111111111111107</v>
      </c>
      <c r="EB502" s="82"/>
      <c r="EC502" s="83"/>
      <c r="ED502" s="83"/>
      <c r="EE502" s="83"/>
      <c r="EF502" s="83"/>
      <c r="EG502" s="83"/>
      <c r="EH502" s="83"/>
      <c r="EI502" s="83"/>
    </row>
    <row r="503" spans="1:139" ht="15" customHeight="1" outlineLevel="1" x14ac:dyDescent="0.25">
      <c r="A503" s="37" t="s">
        <v>1341</v>
      </c>
      <c r="B503" s="38" t="s">
        <v>1342</v>
      </c>
      <c r="C503" s="37" t="s">
        <v>61</v>
      </c>
      <c r="D503" s="37" t="s">
        <v>1343</v>
      </c>
      <c r="E503" s="39" t="s">
        <v>243</v>
      </c>
      <c r="F503" s="39">
        <v>16.11</v>
      </c>
      <c r="G503" s="40">
        <v>54.05</v>
      </c>
      <c r="H503" s="40">
        <v>67.680000000000007</v>
      </c>
      <c r="I503" s="41">
        <v>1090.3240000000001</v>
      </c>
      <c r="J503" s="51">
        <v>0</v>
      </c>
      <c r="K503" s="43">
        <v>0</v>
      </c>
      <c r="L503" s="44">
        <v>0</v>
      </c>
      <c r="M503" s="45">
        <v>0</v>
      </c>
      <c r="N503" s="43">
        <v>0</v>
      </c>
      <c r="O503" s="46">
        <v>0</v>
      </c>
      <c r="P503" s="43">
        <v>1090.3240000000001</v>
      </c>
      <c r="Q503" s="51"/>
      <c r="R503" s="43">
        <v>0</v>
      </c>
      <c r="S503" s="44">
        <v>0</v>
      </c>
      <c r="T503" s="48">
        <v>0</v>
      </c>
      <c r="U503" s="43">
        <v>0</v>
      </c>
      <c r="V503" s="46">
        <v>0</v>
      </c>
      <c r="W503" s="43">
        <v>1090.3240000000001</v>
      </c>
      <c r="X503" s="51"/>
      <c r="Y503" s="43">
        <v>0</v>
      </c>
      <c r="Z503" s="44">
        <v>0</v>
      </c>
      <c r="AA503" s="45">
        <v>0</v>
      </c>
      <c r="AB503" s="43">
        <v>0</v>
      </c>
      <c r="AC503" s="46">
        <v>0</v>
      </c>
      <c r="AD503" s="43">
        <v>1090.3240000000001</v>
      </c>
      <c r="AE503" s="51"/>
      <c r="AF503" s="43">
        <v>0</v>
      </c>
      <c r="AG503" s="44">
        <v>0</v>
      </c>
      <c r="AH503" s="45">
        <v>0</v>
      </c>
      <c r="AI503" s="43">
        <v>0</v>
      </c>
      <c r="AJ503" s="46">
        <v>0</v>
      </c>
      <c r="AK503" s="43">
        <v>1090.3240000000001</v>
      </c>
      <c r="AL503" s="51"/>
      <c r="AM503" s="43">
        <v>0</v>
      </c>
      <c r="AN503" s="44">
        <v>0</v>
      </c>
      <c r="AO503" s="45">
        <v>0</v>
      </c>
      <c r="AP503" s="43">
        <v>0</v>
      </c>
      <c r="AQ503" s="46">
        <v>0</v>
      </c>
      <c r="AR503" s="43">
        <v>1090.3240000000001</v>
      </c>
      <c r="AS503" s="51"/>
      <c r="AT503" s="43">
        <v>0</v>
      </c>
      <c r="AU503" s="44">
        <v>0</v>
      </c>
      <c r="AV503" s="45">
        <v>0</v>
      </c>
      <c r="AW503" s="43">
        <v>0</v>
      </c>
      <c r="AX503" s="46">
        <v>0</v>
      </c>
      <c r="AY503" s="43">
        <v>1090.3240000000001</v>
      </c>
      <c r="AZ503" s="51"/>
      <c r="BA503" s="43">
        <v>0</v>
      </c>
      <c r="BB503" s="44">
        <v>0</v>
      </c>
      <c r="BC503" s="45">
        <v>0</v>
      </c>
      <c r="BD503" s="43">
        <v>0</v>
      </c>
      <c r="BE503" s="46">
        <v>0</v>
      </c>
      <c r="BF503" s="43">
        <v>1090.3240000000001</v>
      </c>
      <c r="BG503" s="51"/>
      <c r="BH503" s="43">
        <v>0</v>
      </c>
      <c r="BI503" s="44">
        <v>0</v>
      </c>
      <c r="BJ503" s="45">
        <v>0</v>
      </c>
      <c r="BK503" s="43">
        <v>0</v>
      </c>
      <c r="BL503" s="46">
        <v>0</v>
      </c>
      <c r="BM503" s="43">
        <v>1090.3240000000001</v>
      </c>
      <c r="BN503" s="51"/>
      <c r="BO503" s="43">
        <v>0</v>
      </c>
      <c r="BP503" s="44">
        <v>0</v>
      </c>
      <c r="BQ503" s="45">
        <v>0</v>
      </c>
      <c r="BR503" s="43">
        <v>0</v>
      </c>
      <c r="BS503" s="46">
        <v>0</v>
      </c>
      <c r="BT503" s="43">
        <v>1090.3240000000001</v>
      </c>
      <c r="BU503" s="51"/>
      <c r="BV503" s="43">
        <v>0</v>
      </c>
      <c r="BW503" s="44">
        <v>0</v>
      </c>
      <c r="BX503" s="45">
        <v>0</v>
      </c>
      <c r="BY503" s="43">
        <v>0</v>
      </c>
      <c r="BZ503" s="46">
        <v>0</v>
      </c>
      <c r="CA503" s="43">
        <v>1090.3240000000001</v>
      </c>
      <c r="CB503" s="51"/>
      <c r="CC503" s="43">
        <v>0</v>
      </c>
      <c r="CD503" s="44">
        <v>0</v>
      </c>
      <c r="CE503" s="45">
        <v>0</v>
      </c>
      <c r="CF503" s="43">
        <v>0</v>
      </c>
      <c r="CG503" s="46">
        <v>0</v>
      </c>
      <c r="CH503" s="43">
        <v>1090.3240000000001</v>
      </c>
      <c r="CI503" s="51"/>
      <c r="CJ503" s="43">
        <v>0</v>
      </c>
      <c r="CK503" s="44">
        <v>0</v>
      </c>
      <c r="CL503" s="45">
        <v>0</v>
      </c>
      <c r="CM503" s="43">
        <v>0</v>
      </c>
      <c r="CN503" s="46">
        <v>0</v>
      </c>
      <c r="CO503" s="43">
        <v>1090.3240000000001</v>
      </c>
      <c r="CP503" s="51"/>
      <c r="CQ503" s="43">
        <v>0</v>
      </c>
      <c r="CR503" s="44">
        <v>0</v>
      </c>
      <c r="CS503" s="45">
        <v>0</v>
      </c>
      <c r="CT503" s="43">
        <v>0</v>
      </c>
      <c r="CU503" s="46">
        <v>0</v>
      </c>
      <c r="CV503" s="43">
        <v>1090.3240000000001</v>
      </c>
      <c r="CW503" s="51"/>
      <c r="CX503" s="43">
        <v>0</v>
      </c>
      <c r="CY503" s="44">
        <v>0</v>
      </c>
      <c r="CZ503" s="45">
        <v>0</v>
      </c>
      <c r="DA503" s="43">
        <v>0</v>
      </c>
      <c r="DB503" s="46">
        <v>0</v>
      </c>
      <c r="DC503" s="43">
        <v>1090.3240000000001</v>
      </c>
      <c r="DD503" s="51"/>
      <c r="DE503" s="43">
        <v>0</v>
      </c>
      <c r="DF503" s="44">
        <v>0</v>
      </c>
      <c r="DG503" s="45">
        <v>0</v>
      </c>
      <c r="DH503" s="43">
        <v>0</v>
      </c>
      <c r="DI503" s="46">
        <v>0</v>
      </c>
      <c r="DJ503" s="43">
        <v>1090.3240000000001</v>
      </c>
      <c r="DK503" s="51">
        <v>16.11</v>
      </c>
      <c r="DL503" s="43">
        <v>1090.3248000000001</v>
      </c>
      <c r="DM503" s="44">
        <v>1.0000007337268555</v>
      </c>
      <c r="DN503" s="45">
        <v>16.11</v>
      </c>
      <c r="DO503" s="43">
        <v>1090.3248000000001</v>
      </c>
      <c r="DP503" s="46">
        <v>1.0000007337268555</v>
      </c>
      <c r="DQ503" s="43">
        <v>-8.0000000002655725E-4</v>
      </c>
      <c r="DR503" s="45">
        <v>0</v>
      </c>
      <c r="DS503" s="45">
        <v>0</v>
      </c>
      <c r="DT503" s="45"/>
      <c r="DU503" s="45">
        <v>0</v>
      </c>
      <c r="DV503" s="43">
        <v>0</v>
      </c>
      <c r="DW503" s="43">
        <v>0</v>
      </c>
      <c r="DX503" s="43">
        <v>0</v>
      </c>
      <c r="DY503" s="50">
        <v>0</v>
      </c>
      <c r="DZ503" s="50">
        <v>0</v>
      </c>
      <c r="EA503" s="52" t="s">
        <v>2076</v>
      </c>
      <c r="EB503" s="82"/>
      <c r="EC503" s="83"/>
      <c r="ED503" s="83"/>
      <c r="EE503" s="83"/>
      <c r="EF503" s="83"/>
      <c r="EG503" s="83"/>
      <c r="EH503" s="83"/>
      <c r="EI503" s="83"/>
    </row>
    <row r="504" spans="1:139" ht="15" customHeight="1" outlineLevel="1" x14ac:dyDescent="0.25">
      <c r="A504" s="58" t="s">
        <v>1344</v>
      </c>
      <c r="B504" s="58"/>
      <c r="C504" s="58"/>
      <c r="D504" s="58" t="s">
        <v>1345</v>
      </c>
      <c r="E504" s="58"/>
      <c r="F504" s="58"/>
      <c r="G504" s="59"/>
      <c r="H504" s="59"/>
      <c r="I504" s="60">
        <v>0</v>
      </c>
      <c r="J504" s="61"/>
      <c r="K504" s="60">
        <v>0</v>
      </c>
      <c r="L504" s="62" t="e">
        <v>#DIV/0!</v>
      </c>
      <c r="M504" s="63"/>
      <c r="N504" s="60">
        <v>0</v>
      </c>
      <c r="O504" s="64" t="e">
        <v>#DIV/0!</v>
      </c>
      <c r="P504" s="60">
        <v>345699.92999999993</v>
      </c>
      <c r="Q504" s="61"/>
      <c r="R504" s="60">
        <v>0</v>
      </c>
      <c r="S504" s="62" t="e">
        <v>#DIV/0!</v>
      </c>
      <c r="T504" s="63"/>
      <c r="U504" s="60">
        <v>0</v>
      </c>
      <c r="V504" s="64" t="e">
        <v>#DIV/0!</v>
      </c>
      <c r="W504" s="60">
        <v>345699.92999999993</v>
      </c>
      <c r="X504" s="61"/>
      <c r="Y504" s="60">
        <v>0</v>
      </c>
      <c r="Z504" s="62" t="e">
        <v>#DIV/0!</v>
      </c>
      <c r="AA504" s="63"/>
      <c r="AB504" s="60">
        <v>0</v>
      </c>
      <c r="AC504" s="64" t="e">
        <v>#DIV/0!</v>
      </c>
      <c r="AD504" s="60">
        <v>345699.92999999993</v>
      </c>
      <c r="AE504" s="61"/>
      <c r="AF504" s="60">
        <v>0</v>
      </c>
      <c r="AG504" s="62" t="e">
        <v>#DIV/0!</v>
      </c>
      <c r="AH504" s="63"/>
      <c r="AI504" s="60">
        <v>0</v>
      </c>
      <c r="AJ504" s="64" t="e">
        <v>#DIV/0!</v>
      </c>
      <c r="AK504" s="60">
        <v>345699.92999999993</v>
      </c>
      <c r="AL504" s="61"/>
      <c r="AM504" s="60">
        <v>0</v>
      </c>
      <c r="AN504" s="62" t="e">
        <v>#DIV/0!</v>
      </c>
      <c r="AO504" s="63"/>
      <c r="AP504" s="60">
        <v>0</v>
      </c>
      <c r="AQ504" s="64" t="e">
        <v>#DIV/0!</v>
      </c>
      <c r="AR504" s="60">
        <v>345699.92999999993</v>
      </c>
      <c r="AS504" s="61"/>
      <c r="AT504" s="60">
        <v>0</v>
      </c>
      <c r="AU504" s="62" t="e">
        <v>#DIV/0!</v>
      </c>
      <c r="AV504" s="63"/>
      <c r="AW504" s="60">
        <v>0</v>
      </c>
      <c r="AX504" s="64" t="e">
        <v>#DIV/0!</v>
      </c>
      <c r="AY504" s="60">
        <v>345699.92999999993</v>
      </c>
      <c r="AZ504" s="61"/>
      <c r="BA504" s="60">
        <v>0</v>
      </c>
      <c r="BB504" s="62" t="e">
        <v>#DIV/0!</v>
      </c>
      <c r="BC504" s="63"/>
      <c r="BD504" s="60">
        <v>0</v>
      </c>
      <c r="BE504" s="64" t="e">
        <v>#DIV/0!</v>
      </c>
      <c r="BF504" s="60">
        <v>345699.92999999993</v>
      </c>
      <c r="BG504" s="61"/>
      <c r="BH504" s="60">
        <v>0</v>
      </c>
      <c r="BI504" s="62" t="e">
        <v>#DIV/0!</v>
      </c>
      <c r="BJ504" s="63"/>
      <c r="BK504" s="60">
        <v>0</v>
      </c>
      <c r="BL504" s="64" t="e">
        <v>#DIV/0!</v>
      </c>
      <c r="BM504" s="60">
        <v>345699.92999999993</v>
      </c>
      <c r="BN504" s="61"/>
      <c r="BO504" s="60">
        <v>0</v>
      </c>
      <c r="BP504" s="62" t="e">
        <v>#DIV/0!</v>
      </c>
      <c r="BQ504" s="63"/>
      <c r="BR504" s="60">
        <v>0</v>
      </c>
      <c r="BS504" s="64" t="e">
        <v>#DIV/0!</v>
      </c>
      <c r="BT504" s="60">
        <v>345699.92999999993</v>
      </c>
      <c r="BU504" s="61"/>
      <c r="BV504" s="60">
        <v>0</v>
      </c>
      <c r="BW504" s="62" t="e">
        <v>#DIV/0!</v>
      </c>
      <c r="BX504" s="63"/>
      <c r="BY504" s="60">
        <v>0</v>
      </c>
      <c r="BZ504" s="64" t="e">
        <v>#DIV/0!</v>
      </c>
      <c r="CA504" s="60">
        <v>345699.92999999993</v>
      </c>
      <c r="CB504" s="61"/>
      <c r="CC504" s="60">
        <v>0</v>
      </c>
      <c r="CD504" s="62" t="e">
        <v>#DIV/0!</v>
      </c>
      <c r="CE504" s="63"/>
      <c r="CF504" s="60">
        <v>0</v>
      </c>
      <c r="CG504" s="64" t="e">
        <v>#DIV/0!</v>
      </c>
      <c r="CH504" s="60">
        <v>345699.92999999993</v>
      </c>
      <c r="CI504" s="61"/>
      <c r="CJ504" s="60">
        <v>8825.34</v>
      </c>
      <c r="CK504" s="62" t="e">
        <v>#DIV/0!</v>
      </c>
      <c r="CL504" s="63"/>
      <c r="CM504" s="60">
        <v>8825.34</v>
      </c>
      <c r="CN504" s="64">
        <v>0</v>
      </c>
      <c r="CO504" s="60">
        <v>336874.58999999997</v>
      </c>
      <c r="CP504" s="61"/>
      <c r="CQ504" s="60">
        <v>47621.359999999993</v>
      </c>
      <c r="CR504" s="62"/>
      <c r="CS504" s="63"/>
      <c r="CT504" s="60">
        <v>56446.7</v>
      </c>
      <c r="CU504" s="64"/>
      <c r="CV504" s="60">
        <v>289253.23</v>
      </c>
      <c r="CW504" s="61"/>
      <c r="CX504" s="60">
        <v>28765.3</v>
      </c>
      <c r="CY504" s="62"/>
      <c r="CZ504" s="63"/>
      <c r="DA504" s="60">
        <v>85212</v>
      </c>
      <c r="DB504" s="64"/>
      <c r="DC504" s="60">
        <v>260487.93</v>
      </c>
      <c r="DD504" s="61"/>
      <c r="DE504" s="60">
        <v>0</v>
      </c>
      <c r="DF504" s="62"/>
      <c r="DG504" s="63"/>
      <c r="DH504" s="60">
        <v>85212</v>
      </c>
      <c r="DI504" s="64"/>
      <c r="DJ504" s="60">
        <v>260487.93</v>
      </c>
      <c r="DK504" s="61"/>
      <c r="DL504" s="60">
        <v>91074.829999999987</v>
      </c>
      <c r="DM504" s="62"/>
      <c r="DN504" s="63"/>
      <c r="DO504" s="60">
        <v>176286.83000000002</v>
      </c>
      <c r="DP504" s="64"/>
      <c r="DQ504" s="60">
        <v>169413.1</v>
      </c>
      <c r="DR504" s="63"/>
      <c r="DS504" s="63"/>
      <c r="DT504" s="63"/>
      <c r="DU504" s="63"/>
      <c r="DV504" s="60">
        <v>164105.73000000004</v>
      </c>
      <c r="DW504" s="60">
        <v>0</v>
      </c>
      <c r="DX504" s="60">
        <v>5597.63</v>
      </c>
      <c r="DY504" s="60">
        <v>1030.4000000000001</v>
      </c>
      <c r="DZ504" s="60">
        <v>11150.460896000001</v>
      </c>
      <c r="EA504" s="62"/>
      <c r="EB504" s="82"/>
      <c r="EC504" s="83"/>
      <c r="ED504" s="83"/>
      <c r="EE504" s="83"/>
      <c r="EF504" s="83"/>
      <c r="EG504" s="83"/>
      <c r="EH504" s="83"/>
      <c r="EI504" s="83"/>
    </row>
    <row r="505" spans="1:139" ht="38.25" customHeight="1" outlineLevel="1" x14ac:dyDescent="0.25">
      <c r="A505" s="85" t="s">
        <v>1346</v>
      </c>
      <c r="B505" s="86" t="s">
        <v>1347</v>
      </c>
      <c r="C505" s="85" t="s">
        <v>53</v>
      </c>
      <c r="D505" s="85" t="s">
        <v>1348</v>
      </c>
      <c r="E505" s="87" t="s">
        <v>63</v>
      </c>
      <c r="F505" s="87">
        <v>18</v>
      </c>
      <c r="G505" s="88">
        <v>1846.15</v>
      </c>
      <c r="H505" s="88">
        <v>2147.44</v>
      </c>
      <c r="I505" s="89">
        <v>38653.919999999998</v>
      </c>
      <c r="J505" s="51">
        <v>0</v>
      </c>
      <c r="K505" s="43">
        <v>0</v>
      </c>
      <c r="L505" s="44">
        <v>0</v>
      </c>
      <c r="M505" s="45">
        <v>0</v>
      </c>
      <c r="N505" s="43">
        <v>0</v>
      </c>
      <c r="O505" s="46">
        <v>0</v>
      </c>
      <c r="P505" s="43">
        <v>38653.919999999998</v>
      </c>
      <c r="Q505" s="51"/>
      <c r="R505" s="43">
        <v>0</v>
      </c>
      <c r="S505" s="44">
        <v>0</v>
      </c>
      <c r="T505" s="48">
        <v>0</v>
      </c>
      <c r="U505" s="43">
        <v>0</v>
      </c>
      <c r="V505" s="46">
        <v>0</v>
      </c>
      <c r="W505" s="43">
        <v>38653.919999999998</v>
      </c>
      <c r="X505" s="51"/>
      <c r="Y505" s="43">
        <v>0</v>
      </c>
      <c r="Z505" s="44">
        <v>0</v>
      </c>
      <c r="AA505" s="45">
        <v>0</v>
      </c>
      <c r="AB505" s="43">
        <v>0</v>
      </c>
      <c r="AC505" s="46">
        <v>0</v>
      </c>
      <c r="AD505" s="43">
        <v>38653.919999999998</v>
      </c>
      <c r="AE505" s="51"/>
      <c r="AF505" s="43">
        <v>0</v>
      </c>
      <c r="AG505" s="44">
        <v>0</v>
      </c>
      <c r="AH505" s="45">
        <v>0</v>
      </c>
      <c r="AI505" s="43">
        <v>0</v>
      </c>
      <c r="AJ505" s="46">
        <v>0</v>
      </c>
      <c r="AK505" s="43">
        <v>38653.919999999998</v>
      </c>
      <c r="AL505" s="51"/>
      <c r="AM505" s="43">
        <v>0</v>
      </c>
      <c r="AN505" s="44">
        <v>0</v>
      </c>
      <c r="AO505" s="45">
        <v>0</v>
      </c>
      <c r="AP505" s="43">
        <v>0</v>
      </c>
      <c r="AQ505" s="46">
        <v>0</v>
      </c>
      <c r="AR505" s="43">
        <v>38653.919999999998</v>
      </c>
      <c r="AS505" s="51"/>
      <c r="AT505" s="43">
        <v>0</v>
      </c>
      <c r="AU505" s="44">
        <v>0</v>
      </c>
      <c r="AV505" s="45">
        <v>0</v>
      </c>
      <c r="AW505" s="43">
        <v>0</v>
      </c>
      <c r="AX505" s="46">
        <v>0</v>
      </c>
      <c r="AY505" s="43">
        <v>38653.919999999998</v>
      </c>
      <c r="AZ505" s="51"/>
      <c r="BA505" s="43">
        <v>0</v>
      </c>
      <c r="BB505" s="44">
        <v>0</v>
      </c>
      <c r="BC505" s="45">
        <v>0</v>
      </c>
      <c r="BD505" s="43">
        <v>0</v>
      </c>
      <c r="BE505" s="46">
        <v>0</v>
      </c>
      <c r="BF505" s="43">
        <v>38653.919999999998</v>
      </c>
      <c r="BG505" s="51"/>
      <c r="BH505" s="43">
        <v>0</v>
      </c>
      <c r="BI505" s="44">
        <v>0</v>
      </c>
      <c r="BJ505" s="45">
        <v>0</v>
      </c>
      <c r="BK505" s="43">
        <v>0</v>
      </c>
      <c r="BL505" s="46">
        <v>0</v>
      </c>
      <c r="BM505" s="43">
        <v>38653.919999999998</v>
      </c>
      <c r="BN505" s="51"/>
      <c r="BO505" s="43">
        <v>0</v>
      </c>
      <c r="BP505" s="44">
        <v>0</v>
      </c>
      <c r="BQ505" s="45">
        <v>0</v>
      </c>
      <c r="BR505" s="43">
        <v>0</v>
      </c>
      <c r="BS505" s="46">
        <v>0</v>
      </c>
      <c r="BT505" s="43">
        <v>38653.919999999998</v>
      </c>
      <c r="BU505" s="51"/>
      <c r="BV505" s="43">
        <v>0</v>
      </c>
      <c r="BW505" s="44">
        <v>0</v>
      </c>
      <c r="BX505" s="45">
        <v>0</v>
      </c>
      <c r="BY505" s="43">
        <v>0</v>
      </c>
      <c r="BZ505" s="46">
        <v>0</v>
      </c>
      <c r="CA505" s="43">
        <v>38653.919999999998</v>
      </c>
      <c r="CB505" s="51"/>
      <c r="CC505" s="43">
        <v>0</v>
      </c>
      <c r="CD505" s="44">
        <v>0</v>
      </c>
      <c r="CE505" s="45">
        <v>0</v>
      </c>
      <c r="CF505" s="43">
        <v>0</v>
      </c>
      <c r="CG505" s="46">
        <v>0</v>
      </c>
      <c r="CH505" s="43">
        <v>38653.919999999998</v>
      </c>
      <c r="CI505" s="51">
        <v>3</v>
      </c>
      <c r="CJ505" s="43">
        <v>6442.32</v>
      </c>
      <c r="CK505" s="44">
        <v>0.16666666666666666</v>
      </c>
      <c r="CL505" s="45">
        <v>3</v>
      </c>
      <c r="CM505" s="43">
        <v>6442.32</v>
      </c>
      <c r="CN505" s="46">
        <v>0.16666666666666666</v>
      </c>
      <c r="CO505" s="43">
        <v>32211.599999999999</v>
      </c>
      <c r="CP505" s="51">
        <v>6</v>
      </c>
      <c r="CQ505" s="43">
        <v>12884.64</v>
      </c>
      <c r="CR505" s="44">
        <v>0.33333333333333331</v>
      </c>
      <c r="CS505" s="45">
        <v>9</v>
      </c>
      <c r="CT505" s="43">
        <v>19326.96</v>
      </c>
      <c r="CU505" s="46">
        <v>0.5</v>
      </c>
      <c r="CV505" s="43">
        <v>19326.96</v>
      </c>
      <c r="CW505" s="51"/>
      <c r="CX505" s="43">
        <v>0</v>
      </c>
      <c r="CY505" s="44">
        <v>0</v>
      </c>
      <c r="CZ505" s="45">
        <v>9</v>
      </c>
      <c r="DA505" s="43">
        <v>19326.96</v>
      </c>
      <c r="DB505" s="46">
        <v>0.5</v>
      </c>
      <c r="DC505" s="43">
        <v>19326.96</v>
      </c>
      <c r="DD505" s="51"/>
      <c r="DE505" s="43">
        <v>0</v>
      </c>
      <c r="DF505" s="44">
        <v>0</v>
      </c>
      <c r="DG505" s="45">
        <v>9</v>
      </c>
      <c r="DH505" s="43">
        <v>19326.96</v>
      </c>
      <c r="DI505" s="46">
        <v>0.5</v>
      </c>
      <c r="DJ505" s="43">
        <v>19326.96</v>
      </c>
      <c r="DK505" s="51">
        <v>6</v>
      </c>
      <c r="DL505" s="43">
        <v>12884.64</v>
      </c>
      <c r="DM505" s="44">
        <v>0.33333333333333331</v>
      </c>
      <c r="DN505" s="45">
        <v>15</v>
      </c>
      <c r="DO505" s="43">
        <v>32211.599999999999</v>
      </c>
      <c r="DP505" s="46">
        <v>0.83333333333333337</v>
      </c>
      <c r="DQ505" s="43">
        <v>6442.32</v>
      </c>
      <c r="DR505" s="45">
        <v>2</v>
      </c>
      <c r="DS505" s="45">
        <v>0</v>
      </c>
      <c r="DT505" s="45">
        <v>1</v>
      </c>
      <c r="DU505" s="45">
        <v>0</v>
      </c>
      <c r="DV505" s="43">
        <v>4294.88</v>
      </c>
      <c r="DW505" s="43">
        <v>0</v>
      </c>
      <c r="DX505" s="43">
        <v>2147.44</v>
      </c>
      <c r="DY505" s="50">
        <v>0</v>
      </c>
      <c r="DZ505" s="50">
        <v>322.97497599999997</v>
      </c>
      <c r="EA505" s="44">
        <v>0.1111111111111111</v>
      </c>
      <c r="EB505" s="82"/>
      <c r="EC505" s="83"/>
      <c r="ED505" s="83"/>
      <c r="EE505" s="83"/>
      <c r="EF505" s="83"/>
      <c r="EG505" s="83"/>
      <c r="EH505" s="83"/>
      <c r="EI505" s="83"/>
    </row>
    <row r="506" spans="1:139" ht="38.25" customHeight="1" outlineLevel="1" x14ac:dyDescent="0.25">
      <c r="A506" s="85" t="s">
        <v>1349</v>
      </c>
      <c r="B506" s="86" t="s">
        <v>1350</v>
      </c>
      <c r="C506" s="85" t="s">
        <v>53</v>
      </c>
      <c r="D506" s="85" t="s">
        <v>1351</v>
      </c>
      <c r="E506" s="87" t="s">
        <v>63</v>
      </c>
      <c r="F506" s="87">
        <v>6</v>
      </c>
      <c r="G506" s="88">
        <v>2048.6799999999998</v>
      </c>
      <c r="H506" s="88">
        <v>2383.02</v>
      </c>
      <c r="I506" s="89">
        <v>14298.12</v>
      </c>
      <c r="J506" s="51">
        <v>0</v>
      </c>
      <c r="K506" s="43">
        <v>0</v>
      </c>
      <c r="L506" s="44">
        <v>0</v>
      </c>
      <c r="M506" s="45">
        <v>0</v>
      </c>
      <c r="N506" s="43">
        <v>0</v>
      </c>
      <c r="O506" s="46">
        <v>0</v>
      </c>
      <c r="P506" s="43">
        <v>14298.12</v>
      </c>
      <c r="Q506" s="51"/>
      <c r="R506" s="43">
        <v>0</v>
      </c>
      <c r="S506" s="44">
        <v>0</v>
      </c>
      <c r="T506" s="48">
        <v>0</v>
      </c>
      <c r="U506" s="43">
        <v>0</v>
      </c>
      <c r="V506" s="46">
        <v>0</v>
      </c>
      <c r="W506" s="43">
        <v>14298.12</v>
      </c>
      <c r="X506" s="51"/>
      <c r="Y506" s="43">
        <v>0</v>
      </c>
      <c r="Z506" s="44">
        <v>0</v>
      </c>
      <c r="AA506" s="45">
        <v>0</v>
      </c>
      <c r="AB506" s="43">
        <v>0</v>
      </c>
      <c r="AC506" s="46">
        <v>0</v>
      </c>
      <c r="AD506" s="43">
        <v>14298.12</v>
      </c>
      <c r="AE506" s="51"/>
      <c r="AF506" s="43">
        <v>0</v>
      </c>
      <c r="AG506" s="44">
        <v>0</v>
      </c>
      <c r="AH506" s="45">
        <v>0</v>
      </c>
      <c r="AI506" s="43">
        <v>0</v>
      </c>
      <c r="AJ506" s="46">
        <v>0</v>
      </c>
      <c r="AK506" s="43">
        <v>14298.12</v>
      </c>
      <c r="AL506" s="51"/>
      <c r="AM506" s="43">
        <v>0</v>
      </c>
      <c r="AN506" s="44">
        <v>0</v>
      </c>
      <c r="AO506" s="45">
        <v>0</v>
      </c>
      <c r="AP506" s="43">
        <v>0</v>
      </c>
      <c r="AQ506" s="46">
        <v>0</v>
      </c>
      <c r="AR506" s="43">
        <v>14298.12</v>
      </c>
      <c r="AS506" s="51"/>
      <c r="AT506" s="43">
        <v>0</v>
      </c>
      <c r="AU506" s="44">
        <v>0</v>
      </c>
      <c r="AV506" s="45">
        <v>0</v>
      </c>
      <c r="AW506" s="43">
        <v>0</v>
      </c>
      <c r="AX506" s="46">
        <v>0</v>
      </c>
      <c r="AY506" s="43">
        <v>14298.12</v>
      </c>
      <c r="AZ506" s="51"/>
      <c r="BA506" s="43">
        <v>0</v>
      </c>
      <c r="BB506" s="44">
        <v>0</v>
      </c>
      <c r="BC506" s="45">
        <v>0</v>
      </c>
      <c r="BD506" s="43">
        <v>0</v>
      </c>
      <c r="BE506" s="46">
        <v>0</v>
      </c>
      <c r="BF506" s="43">
        <v>14298.12</v>
      </c>
      <c r="BG506" s="51"/>
      <c r="BH506" s="43">
        <v>0</v>
      </c>
      <c r="BI506" s="44">
        <v>0</v>
      </c>
      <c r="BJ506" s="45">
        <v>0</v>
      </c>
      <c r="BK506" s="43">
        <v>0</v>
      </c>
      <c r="BL506" s="46">
        <v>0</v>
      </c>
      <c r="BM506" s="43">
        <v>14298.12</v>
      </c>
      <c r="BN506" s="51"/>
      <c r="BO506" s="43">
        <v>0</v>
      </c>
      <c r="BP506" s="44">
        <v>0</v>
      </c>
      <c r="BQ506" s="45">
        <v>0</v>
      </c>
      <c r="BR506" s="43">
        <v>0</v>
      </c>
      <c r="BS506" s="46">
        <v>0</v>
      </c>
      <c r="BT506" s="43">
        <v>14298.12</v>
      </c>
      <c r="BU506" s="51"/>
      <c r="BV506" s="43">
        <v>0</v>
      </c>
      <c r="BW506" s="44">
        <v>0</v>
      </c>
      <c r="BX506" s="45">
        <v>0</v>
      </c>
      <c r="BY506" s="43">
        <v>0</v>
      </c>
      <c r="BZ506" s="46">
        <v>0</v>
      </c>
      <c r="CA506" s="43">
        <v>14298.12</v>
      </c>
      <c r="CB506" s="51"/>
      <c r="CC506" s="43">
        <v>0</v>
      </c>
      <c r="CD506" s="44">
        <v>0</v>
      </c>
      <c r="CE506" s="45">
        <v>0</v>
      </c>
      <c r="CF506" s="43">
        <v>0</v>
      </c>
      <c r="CG506" s="46">
        <v>0</v>
      </c>
      <c r="CH506" s="43">
        <v>14298.12</v>
      </c>
      <c r="CI506" s="51">
        <v>1</v>
      </c>
      <c r="CJ506" s="43">
        <v>2383.02</v>
      </c>
      <c r="CK506" s="44">
        <v>0.16666666666666666</v>
      </c>
      <c r="CL506" s="45">
        <v>1</v>
      </c>
      <c r="CM506" s="43">
        <v>2383.02</v>
      </c>
      <c r="CN506" s="46">
        <v>0.16666666666666666</v>
      </c>
      <c r="CO506" s="43">
        <v>11915.1</v>
      </c>
      <c r="CP506" s="51">
        <v>3.5</v>
      </c>
      <c r="CQ506" s="43">
        <v>8340.57</v>
      </c>
      <c r="CR506" s="44">
        <v>0.58333333333333326</v>
      </c>
      <c r="CS506" s="45">
        <v>4.5</v>
      </c>
      <c r="CT506" s="43">
        <v>10723.59</v>
      </c>
      <c r="CU506" s="46">
        <v>0.75</v>
      </c>
      <c r="CV506" s="43">
        <v>3574.5300000000007</v>
      </c>
      <c r="CW506" s="51"/>
      <c r="CX506" s="43">
        <v>0</v>
      </c>
      <c r="CY506" s="44">
        <v>0</v>
      </c>
      <c r="CZ506" s="45">
        <v>4.5</v>
      </c>
      <c r="DA506" s="43">
        <v>10723.59</v>
      </c>
      <c r="DB506" s="46">
        <v>0.75</v>
      </c>
      <c r="DC506" s="43">
        <v>3574.5300000000007</v>
      </c>
      <c r="DD506" s="51"/>
      <c r="DE506" s="43">
        <v>0</v>
      </c>
      <c r="DF506" s="44">
        <v>0</v>
      </c>
      <c r="DG506" s="45">
        <v>4.5</v>
      </c>
      <c r="DH506" s="43">
        <v>10723.59</v>
      </c>
      <c r="DI506" s="46">
        <v>0.75</v>
      </c>
      <c r="DJ506" s="43">
        <v>3574.5300000000007</v>
      </c>
      <c r="DK506" s="51">
        <v>1.5</v>
      </c>
      <c r="DL506" s="43">
        <v>3574.5299999999997</v>
      </c>
      <c r="DM506" s="44">
        <v>0.24999999999999997</v>
      </c>
      <c r="DN506" s="45">
        <v>6</v>
      </c>
      <c r="DO506" s="43">
        <v>14298.119999999999</v>
      </c>
      <c r="DP506" s="46">
        <v>0.99999999999999989</v>
      </c>
      <c r="DQ506" s="43">
        <v>0</v>
      </c>
      <c r="DR506" s="45">
        <v>0</v>
      </c>
      <c r="DS506" s="45">
        <v>0</v>
      </c>
      <c r="DT506" s="45"/>
      <c r="DU506" s="45">
        <v>0</v>
      </c>
      <c r="DV506" s="43">
        <v>0</v>
      </c>
      <c r="DW506" s="43">
        <v>0</v>
      </c>
      <c r="DX506" s="43">
        <v>0</v>
      </c>
      <c r="DY506" s="50">
        <v>0</v>
      </c>
      <c r="DZ506" s="50">
        <v>0</v>
      </c>
      <c r="EA506" s="44" t="s">
        <v>2076</v>
      </c>
      <c r="EB506" s="82"/>
      <c r="EC506" s="83"/>
      <c r="ED506" s="83"/>
      <c r="EE506" s="83"/>
      <c r="EF506" s="83"/>
      <c r="EG506" s="83"/>
      <c r="EH506" s="83"/>
      <c r="EI506" s="83"/>
    </row>
    <row r="507" spans="1:139" ht="38.25" customHeight="1" outlineLevel="1" x14ac:dyDescent="0.25">
      <c r="A507" s="85" t="s">
        <v>1352</v>
      </c>
      <c r="B507" s="86" t="s">
        <v>1353</v>
      </c>
      <c r="C507" s="85" t="s">
        <v>53</v>
      </c>
      <c r="D507" s="85" t="s">
        <v>1354</v>
      </c>
      <c r="E507" s="87" t="s">
        <v>63</v>
      </c>
      <c r="F507" s="87">
        <v>6</v>
      </c>
      <c r="G507" s="88">
        <v>4052.48</v>
      </c>
      <c r="H507" s="88">
        <v>4713.84</v>
      </c>
      <c r="I507" s="89">
        <v>28283.040000000001</v>
      </c>
      <c r="J507" s="51">
        <v>0</v>
      </c>
      <c r="K507" s="43">
        <v>0</v>
      </c>
      <c r="L507" s="44">
        <v>0</v>
      </c>
      <c r="M507" s="45">
        <v>0</v>
      </c>
      <c r="N507" s="43">
        <v>0</v>
      </c>
      <c r="O507" s="46">
        <v>0</v>
      </c>
      <c r="P507" s="43">
        <v>28283.040000000001</v>
      </c>
      <c r="Q507" s="51"/>
      <c r="R507" s="43">
        <v>0</v>
      </c>
      <c r="S507" s="44">
        <v>0</v>
      </c>
      <c r="T507" s="48">
        <v>0</v>
      </c>
      <c r="U507" s="43">
        <v>0</v>
      </c>
      <c r="V507" s="46">
        <v>0</v>
      </c>
      <c r="W507" s="43">
        <v>28283.040000000001</v>
      </c>
      <c r="X507" s="51"/>
      <c r="Y507" s="43">
        <v>0</v>
      </c>
      <c r="Z507" s="44">
        <v>0</v>
      </c>
      <c r="AA507" s="45">
        <v>0</v>
      </c>
      <c r="AB507" s="43">
        <v>0</v>
      </c>
      <c r="AC507" s="46">
        <v>0</v>
      </c>
      <c r="AD507" s="43">
        <v>28283.040000000001</v>
      </c>
      <c r="AE507" s="51"/>
      <c r="AF507" s="43">
        <v>0</v>
      </c>
      <c r="AG507" s="44">
        <v>0</v>
      </c>
      <c r="AH507" s="45">
        <v>0</v>
      </c>
      <c r="AI507" s="43">
        <v>0</v>
      </c>
      <c r="AJ507" s="46">
        <v>0</v>
      </c>
      <c r="AK507" s="43">
        <v>28283.040000000001</v>
      </c>
      <c r="AL507" s="51"/>
      <c r="AM507" s="43">
        <v>0</v>
      </c>
      <c r="AN507" s="44">
        <v>0</v>
      </c>
      <c r="AO507" s="45">
        <v>0</v>
      </c>
      <c r="AP507" s="43">
        <v>0</v>
      </c>
      <c r="AQ507" s="46">
        <v>0</v>
      </c>
      <c r="AR507" s="43">
        <v>28283.040000000001</v>
      </c>
      <c r="AS507" s="51"/>
      <c r="AT507" s="43">
        <v>0</v>
      </c>
      <c r="AU507" s="44">
        <v>0</v>
      </c>
      <c r="AV507" s="45">
        <v>0</v>
      </c>
      <c r="AW507" s="43">
        <v>0</v>
      </c>
      <c r="AX507" s="46">
        <v>0</v>
      </c>
      <c r="AY507" s="43">
        <v>28283.040000000001</v>
      </c>
      <c r="AZ507" s="51"/>
      <c r="BA507" s="43">
        <v>0</v>
      </c>
      <c r="BB507" s="44">
        <v>0</v>
      </c>
      <c r="BC507" s="45">
        <v>0</v>
      </c>
      <c r="BD507" s="43">
        <v>0</v>
      </c>
      <c r="BE507" s="46">
        <v>0</v>
      </c>
      <c r="BF507" s="43">
        <v>28283.040000000001</v>
      </c>
      <c r="BG507" s="51"/>
      <c r="BH507" s="43">
        <v>0</v>
      </c>
      <c r="BI507" s="44">
        <v>0</v>
      </c>
      <c r="BJ507" s="45">
        <v>0</v>
      </c>
      <c r="BK507" s="43">
        <v>0</v>
      </c>
      <c r="BL507" s="46">
        <v>0</v>
      </c>
      <c r="BM507" s="43">
        <v>28283.040000000001</v>
      </c>
      <c r="BN507" s="51"/>
      <c r="BO507" s="43">
        <v>0</v>
      </c>
      <c r="BP507" s="44">
        <v>0</v>
      </c>
      <c r="BQ507" s="45">
        <v>0</v>
      </c>
      <c r="BR507" s="43">
        <v>0</v>
      </c>
      <c r="BS507" s="46">
        <v>0</v>
      </c>
      <c r="BT507" s="43">
        <v>28283.040000000001</v>
      </c>
      <c r="BU507" s="51"/>
      <c r="BV507" s="43">
        <v>0</v>
      </c>
      <c r="BW507" s="44">
        <v>0</v>
      </c>
      <c r="BX507" s="45">
        <v>0</v>
      </c>
      <c r="BY507" s="43">
        <v>0</v>
      </c>
      <c r="BZ507" s="46">
        <v>0</v>
      </c>
      <c r="CA507" s="43">
        <v>28283.040000000001</v>
      </c>
      <c r="CB507" s="51"/>
      <c r="CC507" s="43">
        <v>0</v>
      </c>
      <c r="CD507" s="44">
        <v>0</v>
      </c>
      <c r="CE507" s="45">
        <v>0</v>
      </c>
      <c r="CF507" s="43">
        <v>0</v>
      </c>
      <c r="CG507" s="46">
        <v>0</v>
      </c>
      <c r="CH507" s="43">
        <v>28283.040000000001</v>
      </c>
      <c r="CI507" s="51"/>
      <c r="CJ507" s="43">
        <v>0</v>
      </c>
      <c r="CK507" s="44">
        <v>0</v>
      </c>
      <c r="CL507" s="45">
        <v>0</v>
      </c>
      <c r="CM507" s="43">
        <v>0</v>
      </c>
      <c r="CN507" s="46">
        <v>0</v>
      </c>
      <c r="CO507" s="43">
        <v>28283.040000000001</v>
      </c>
      <c r="CP507" s="51">
        <v>3</v>
      </c>
      <c r="CQ507" s="43">
        <v>14141.52</v>
      </c>
      <c r="CR507" s="44">
        <v>0.5</v>
      </c>
      <c r="CS507" s="45">
        <v>3</v>
      </c>
      <c r="CT507" s="43">
        <v>14141.52</v>
      </c>
      <c r="CU507" s="46">
        <v>0.5</v>
      </c>
      <c r="CV507" s="43">
        <v>14141.52</v>
      </c>
      <c r="CW507" s="51"/>
      <c r="CX507" s="43">
        <v>0</v>
      </c>
      <c r="CY507" s="44">
        <v>0</v>
      </c>
      <c r="CZ507" s="45">
        <v>3</v>
      </c>
      <c r="DA507" s="43">
        <v>14141.52</v>
      </c>
      <c r="DB507" s="46">
        <v>0.5</v>
      </c>
      <c r="DC507" s="43">
        <v>14141.52</v>
      </c>
      <c r="DD507" s="51"/>
      <c r="DE507" s="43">
        <v>0</v>
      </c>
      <c r="DF507" s="44">
        <v>0</v>
      </c>
      <c r="DG507" s="45">
        <v>3</v>
      </c>
      <c r="DH507" s="43">
        <v>14141.52</v>
      </c>
      <c r="DI507" s="46">
        <v>0.5</v>
      </c>
      <c r="DJ507" s="43">
        <v>14141.52</v>
      </c>
      <c r="DK507" s="51">
        <v>1</v>
      </c>
      <c r="DL507" s="43">
        <v>4713.84</v>
      </c>
      <c r="DM507" s="44">
        <v>0.16666666666666666</v>
      </c>
      <c r="DN507" s="45">
        <v>4</v>
      </c>
      <c r="DO507" s="43">
        <v>18855.36</v>
      </c>
      <c r="DP507" s="46">
        <v>0.66666666666666663</v>
      </c>
      <c r="DQ507" s="43">
        <v>9427.68</v>
      </c>
      <c r="DR507" s="45">
        <v>2</v>
      </c>
      <c r="DS507" s="45">
        <v>0</v>
      </c>
      <c r="DT507" s="45"/>
      <c r="DU507" s="45">
        <v>0</v>
      </c>
      <c r="DV507" s="43">
        <v>9427.68</v>
      </c>
      <c r="DW507" s="43">
        <v>0</v>
      </c>
      <c r="DX507" s="43">
        <v>0</v>
      </c>
      <c r="DY507" s="50">
        <v>0</v>
      </c>
      <c r="DZ507" s="50">
        <v>708.96153600000002</v>
      </c>
      <c r="EA507" s="44">
        <v>0.33333333333333331</v>
      </c>
      <c r="EB507" s="82"/>
      <c r="EC507" s="83"/>
      <c r="ED507" s="83"/>
      <c r="EE507" s="83"/>
      <c r="EF507" s="83"/>
      <c r="EG507" s="83"/>
      <c r="EH507" s="83"/>
      <c r="EI507" s="83"/>
    </row>
    <row r="508" spans="1:139" ht="38.25" customHeight="1" outlineLevel="1" x14ac:dyDescent="0.25">
      <c r="A508" s="85" t="s">
        <v>1355</v>
      </c>
      <c r="B508" s="86" t="s">
        <v>1356</v>
      </c>
      <c r="C508" s="85" t="s">
        <v>53</v>
      </c>
      <c r="D508" s="85" t="s">
        <v>1357</v>
      </c>
      <c r="E508" s="87" t="s">
        <v>63</v>
      </c>
      <c r="F508" s="87">
        <v>4</v>
      </c>
      <c r="G508" s="88">
        <v>9483.64</v>
      </c>
      <c r="H508" s="88">
        <v>11031.37</v>
      </c>
      <c r="I508" s="89">
        <v>44125.48</v>
      </c>
      <c r="J508" s="51">
        <v>0</v>
      </c>
      <c r="K508" s="43">
        <v>0</v>
      </c>
      <c r="L508" s="44">
        <v>0</v>
      </c>
      <c r="M508" s="45">
        <v>0</v>
      </c>
      <c r="N508" s="43">
        <v>0</v>
      </c>
      <c r="O508" s="46">
        <v>0</v>
      </c>
      <c r="P508" s="43">
        <v>44125.48</v>
      </c>
      <c r="Q508" s="51"/>
      <c r="R508" s="43">
        <v>0</v>
      </c>
      <c r="S508" s="44">
        <v>0</v>
      </c>
      <c r="T508" s="48">
        <v>0</v>
      </c>
      <c r="U508" s="43">
        <v>0</v>
      </c>
      <c r="V508" s="46">
        <v>0</v>
      </c>
      <c r="W508" s="43">
        <v>44125.48</v>
      </c>
      <c r="X508" s="51"/>
      <c r="Y508" s="43">
        <v>0</v>
      </c>
      <c r="Z508" s="44">
        <v>0</v>
      </c>
      <c r="AA508" s="45">
        <v>0</v>
      </c>
      <c r="AB508" s="43">
        <v>0</v>
      </c>
      <c r="AC508" s="46">
        <v>0</v>
      </c>
      <c r="AD508" s="43">
        <v>44125.48</v>
      </c>
      <c r="AE508" s="51"/>
      <c r="AF508" s="43">
        <v>0</v>
      </c>
      <c r="AG508" s="44">
        <v>0</v>
      </c>
      <c r="AH508" s="45">
        <v>0</v>
      </c>
      <c r="AI508" s="43">
        <v>0</v>
      </c>
      <c r="AJ508" s="46">
        <v>0</v>
      </c>
      <c r="AK508" s="43">
        <v>44125.48</v>
      </c>
      <c r="AL508" s="51"/>
      <c r="AM508" s="43">
        <v>0</v>
      </c>
      <c r="AN508" s="44">
        <v>0</v>
      </c>
      <c r="AO508" s="45">
        <v>0</v>
      </c>
      <c r="AP508" s="43">
        <v>0</v>
      </c>
      <c r="AQ508" s="46">
        <v>0</v>
      </c>
      <c r="AR508" s="43">
        <v>44125.48</v>
      </c>
      <c r="AS508" s="51"/>
      <c r="AT508" s="43">
        <v>0</v>
      </c>
      <c r="AU508" s="44">
        <v>0</v>
      </c>
      <c r="AV508" s="45">
        <v>0</v>
      </c>
      <c r="AW508" s="43">
        <v>0</v>
      </c>
      <c r="AX508" s="46">
        <v>0</v>
      </c>
      <c r="AY508" s="43">
        <v>44125.48</v>
      </c>
      <c r="AZ508" s="51"/>
      <c r="BA508" s="43">
        <v>0</v>
      </c>
      <c r="BB508" s="44">
        <v>0</v>
      </c>
      <c r="BC508" s="45">
        <v>0</v>
      </c>
      <c r="BD508" s="43">
        <v>0</v>
      </c>
      <c r="BE508" s="46">
        <v>0</v>
      </c>
      <c r="BF508" s="43">
        <v>44125.48</v>
      </c>
      <c r="BG508" s="51"/>
      <c r="BH508" s="43">
        <v>0</v>
      </c>
      <c r="BI508" s="44">
        <v>0</v>
      </c>
      <c r="BJ508" s="45">
        <v>0</v>
      </c>
      <c r="BK508" s="43">
        <v>0</v>
      </c>
      <c r="BL508" s="46">
        <v>0</v>
      </c>
      <c r="BM508" s="43">
        <v>44125.48</v>
      </c>
      <c r="BN508" s="51"/>
      <c r="BO508" s="43">
        <v>0</v>
      </c>
      <c r="BP508" s="44">
        <v>0</v>
      </c>
      <c r="BQ508" s="45">
        <v>0</v>
      </c>
      <c r="BR508" s="43">
        <v>0</v>
      </c>
      <c r="BS508" s="46">
        <v>0</v>
      </c>
      <c r="BT508" s="43">
        <v>44125.48</v>
      </c>
      <c r="BU508" s="51"/>
      <c r="BV508" s="43">
        <v>0</v>
      </c>
      <c r="BW508" s="44">
        <v>0</v>
      </c>
      <c r="BX508" s="45">
        <v>0</v>
      </c>
      <c r="BY508" s="43">
        <v>0</v>
      </c>
      <c r="BZ508" s="46">
        <v>0</v>
      </c>
      <c r="CA508" s="43">
        <v>44125.48</v>
      </c>
      <c r="CB508" s="51"/>
      <c r="CC508" s="43">
        <v>0</v>
      </c>
      <c r="CD508" s="44">
        <v>0</v>
      </c>
      <c r="CE508" s="45">
        <v>0</v>
      </c>
      <c r="CF508" s="43">
        <v>0</v>
      </c>
      <c r="CG508" s="46">
        <v>0</v>
      </c>
      <c r="CH508" s="43">
        <v>44125.48</v>
      </c>
      <c r="CI508" s="51"/>
      <c r="CJ508" s="43">
        <v>0</v>
      </c>
      <c r="CK508" s="44">
        <v>0</v>
      </c>
      <c r="CL508" s="45">
        <v>0</v>
      </c>
      <c r="CM508" s="43">
        <v>0</v>
      </c>
      <c r="CN508" s="46">
        <v>0</v>
      </c>
      <c r="CO508" s="43">
        <v>44125.48</v>
      </c>
      <c r="CP508" s="51">
        <v>1</v>
      </c>
      <c r="CQ508" s="43">
        <v>11031.37</v>
      </c>
      <c r="CR508" s="44">
        <v>0.25</v>
      </c>
      <c r="CS508" s="45">
        <v>1</v>
      </c>
      <c r="CT508" s="43">
        <v>11031.37</v>
      </c>
      <c r="CU508" s="46">
        <v>0.25</v>
      </c>
      <c r="CV508" s="43">
        <v>33094.11</v>
      </c>
      <c r="CW508" s="51"/>
      <c r="CX508" s="43">
        <v>0</v>
      </c>
      <c r="CY508" s="44">
        <v>0</v>
      </c>
      <c r="CZ508" s="45">
        <v>1</v>
      </c>
      <c r="DA508" s="43">
        <v>11031.37</v>
      </c>
      <c r="DB508" s="46">
        <v>0.25</v>
      </c>
      <c r="DC508" s="43">
        <v>33094.11</v>
      </c>
      <c r="DD508" s="51"/>
      <c r="DE508" s="43">
        <v>0</v>
      </c>
      <c r="DF508" s="44">
        <v>0</v>
      </c>
      <c r="DG508" s="45">
        <v>1</v>
      </c>
      <c r="DH508" s="43">
        <v>11031.37</v>
      </c>
      <c r="DI508" s="46">
        <v>0.25</v>
      </c>
      <c r="DJ508" s="43">
        <v>33094.11</v>
      </c>
      <c r="DK508" s="51">
        <v>1</v>
      </c>
      <c r="DL508" s="43">
        <v>11031.37</v>
      </c>
      <c r="DM508" s="44">
        <v>0.25</v>
      </c>
      <c r="DN508" s="45">
        <v>2</v>
      </c>
      <c r="DO508" s="43">
        <v>22062.74</v>
      </c>
      <c r="DP508" s="46">
        <v>0.5</v>
      </c>
      <c r="DQ508" s="43">
        <v>22062.74</v>
      </c>
      <c r="DR508" s="45">
        <v>2</v>
      </c>
      <c r="DS508" s="45">
        <v>0</v>
      </c>
      <c r="DT508" s="45"/>
      <c r="DU508" s="45">
        <v>0</v>
      </c>
      <c r="DV508" s="43">
        <v>22062.74</v>
      </c>
      <c r="DW508" s="43">
        <v>0</v>
      </c>
      <c r="DX508" s="43">
        <v>0</v>
      </c>
      <c r="DY508" s="50">
        <v>0</v>
      </c>
      <c r="DZ508" s="50">
        <v>1359.1180479999998</v>
      </c>
      <c r="EA508" s="44">
        <v>0.5</v>
      </c>
      <c r="EB508" s="82"/>
      <c r="EC508" s="83"/>
      <c r="ED508" s="83"/>
      <c r="EE508" s="83"/>
      <c r="EF508" s="83"/>
      <c r="EG508" s="83"/>
      <c r="EH508" s="83"/>
      <c r="EI508" s="83"/>
    </row>
    <row r="509" spans="1:139" ht="25.5" customHeight="1" outlineLevel="1" x14ac:dyDescent="0.25">
      <c r="A509" s="85" t="s">
        <v>1358</v>
      </c>
      <c r="B509" s="86" t="s">
        <v>1359</v>
      </c>
      <c r="C509" s="85" t="s">
        <v>48</v>
      </c>
      <c r="D509" s="85" t="s">
        <v>1360</v>
      </c>
      <c r="E509" s="87" t="s">
        <v>63</v>
      </c>
      <c r="F509" s="87">
        <v>5</v>
      </c>
      <c r="G509" s="88">
        <v>11797.05</v>
      </c>
      <c r="H509" s="88">
        <v>13722.32</v>
      </c>
      <c r="I509" s="89">
        <v>68611.600000000006</v>
      </c>
      <c r="J509" s="51">
        <v>0</v>
      </c>
      <c r="K509" s="43">
        <v>0</v>
      </c>
      <c r="L509" s="44">
        <v>0</v>
      </c>
      <c r="M509" s="45">
        <v>0</v>
      </c>
      <c r="N509" s="43">
        <v>0</v>
      </c>
      <c r="O509" s="46">
        <v>0</v>
      </c>
      <c r="P509" s="43">
        <v>68611.600000000006</v>
      </c>
      <c r="Q509" s="51"/>
      <c r="R509" s="43">
        <v>0</v>
      </c>
      <c r="S509" s="44">
        <v>0</v>
      </c>
      <c r="T509" s="48">
        <v>0</v>
      </c>
      <c r="U509" s="43">
        <v>0</v>
      </c>
      <c r="V509" s="46">
        <v>0</v>
      </c>
      <c r="W509" s="43">
        <v>68611.600000000006</v>
      </c>
      <c r="X509" s="51"/>
      <c r="Y509" s="43">
        <v>0</v>
      </c>
      <c r="Z509" s="44">
        <v>0</v>
      </c>
      <c r="AA509" s="45">
        <v>0</v>
      </c>
      <c r="AB509" s="43">
        <v>0</v>
      </c>
      <c r="AC509" s="46">
        <v>0</v>
      </c>
      <c r="AD509" s="43">
        <v>68611.600000000006</v>
      </c>
      <c r="AE509" s="51"/>
      <c r="AF509" s="43">
        <v>0</v>
      </c>
      <c r="AG509" s="44">
        <v>0</v>
      </c>
      <c r="AH509" s="45">
        <v>0</v>
      </c>
      <c r="AI509" s="43">
        <v>0</v>
      </c>
      <c r="AJ509" s="46">
        <v>0</v>
      </c>
      <c r="AK509" s="43">
        <v>68611.600000000006</v>
      </c>
      <c r="AL509" s="51"/>
      <c r="AM509" s="43">
        <v>0</v>
      </c>
      <c r="AN509" s="44">
        <v>0</v>
      </c>
      <c r="AO509" s="45">
        <v>0</v>
      </c>
      <c r="AP509" s="43">
        <v>0</v>
      </c>
      <c r="AQ509" s="46">
        <v>0</v>
      </c>
      <c r="AR509" s="43">
        <v>68611.600000000006</v>
      </c>
      <c r="AS509" s="51"/>
      <c r="AT509" s="43">
        <v>0</v>
      </c>
      <c r="AU509" s="44">
        <v>0</v>
      </c>
      <c r="AV509" s="45">
        <v>0</v>
      </c>
      <c r="AW509" s="43">
        <v>0</v>
      </c>
      <c r="AX509" s="46">
        <v>0</v>
      </c>
      <c r="AY509" s="43">
        <v>68611.600000000006</v>
      </c>
      <c r="AZ509" s="51"/>
      <c r="BA509" s="43">
        <v>0</v>
      </c>
      <c r="BB509" s="44">
        <v>0</v>
      </c>
      <c r="BC509" s="45">
        <v>0</v>
      </c>
      <c r="BD509" s="43">
        <v>0</v>
      </c>
      <c r="BE509" s="46">
        <v>0</v>
      </c>
      <c r="BF509" s="43">
        <v>68611.600000000006</v>
      </c>
      <c r="BG509" s="51"/>
      <c r="BH509" s="43">
        <v>0</v>
      </c>
      <c r="BI509" s="44">
        <v>0</v>
      </c>
      <c r="BJ509" s="45">
        <v>0</v>
      </c>
      <c r="BK509" s="43">
        <v>0</v>
      </c>
      <c r="BL509" s="46">
        <v>0</v>
      </c>
      <c r="BM509" s="43">
        <v>68611.600000000006</v>
      </c>
      <c r="BN509" s="51"/>
      <c r="BO509" s="43">
        <v>0</v>
      </c>
      <c r="BP509" s="44">
        <v>0</v>
      </c>
      <c r="BQ509" s="45">
        <v>0</v>
      </c>
      <c r="BR509" s="43">
        <v>0</v>
      </c>
      <c r="BS509" s="46">
        <v>0</v>
      </c>
      <c r="BT509" s="43">
        <v>68611.600000000006</v>
      </c>
      <c r="BU509" s="51"/>
      <c r="BV509" s="43">
        <v>0</v>
      </c>
      <c r="BW509" s="44">
        <v>0</v>
      </c>
      <c r="BX509" s="45">
        <v>0</v>
      </c>
      <c r="BY509" s="43">
        <v>0</v>
      </c>
      <c r="BZ509" s="46">
        <v>0</v>
      </c>
      <c r="CA509" s="43">
        <v>68611.600000000006</v>
      </c>
      <c r="CB509" s="51"/>
      <c r="CC509" s="43">
        <v>0</v>
      </c>
      <c r="CD509" s="44">
        <v>0</v>
      </c>
      <c r="CE509" s="45">
        <v>0</v>
      </c>
      <c r="CF509" s="43">
        <v>0</v>
      </c>
      <c r="CG509" s="46">
        <v>0</v>
      </c>
      <c r="CH509" s="43">
        <v>68611.600000000006</v>
      </c>
      <c r="CI509" s="51"/>
      <c r="CJ509" s="43">
        <v>0</v>
      </c>
      <c r="CK509" s="44">
        <v>0</v>
      </c>
      <c r="CL509" s="45">
        <v>0</v>
      </c>
      <c r="CM509" s="43">
        <v>0</v>
      </c>
      <c r="CN509" s="46">
        <v>0</v>
      </c>
      <c r="CO509" s="43">
        <v>68611.600000000006</v>
      </c>
      <c r="CP509" s="51"/>
      <c r="CQ509" s="43">
        <v>0</v>
      </c>
      <c r="CR509" s="44">
        <v>0</v>
      </c>
      <c r="CS509" s="45">
        <v>0</v>
      </c>
      <c r="CT509" s="43">
        <v>0</v>
      </c>
      <c r="CU509" s="46">
        <v>0</v>
      </c>
      <c r="CV509" s="43">
        <v>68611.600000000006</v>
      </c>
      <c r="CW509" s="51">
        <v>2</v>
      </c>
      <c r="CX509" s="43">
        <v>27444.639999999999</v>
      </c>
      <c r="CY509" s="44">
        <v>0.39999999999999997</v>
      </c>
      <c r="CZ509" s="45">
        <v>2</v>
      </c>
      <c r="DA509" s="43">
        <v>27444.639999999999</v>
      </c>
      <c r="DB509" s="46">
        <v>0.39999999999999997</v>
      </c>
      <c r="DC509" s="43">
        <v>41166.960000000006</v>
      </c>
      <c r="DD509" s="51"/>
      <c r="DE509" s="43">
        <v>0</v>
      </c>
      <c r="DF509" s="44">
        <v>0</v>
      </c>
      <c r="DG509" s="45">
        <v>2</v>
      </c>
      <c r="DH509" s="43">
        <v>27444.639999999999</v>
      </c>
      <c r="DI509" s="46">
        <v>0.39999999999999997</v>
      </c>
      <c r="DJ509" s="43">
        <v>41166.960000000006</v>
      </c>
      <c r="DK509" s="51"/>
      <c r="DL509" s="43">
        <v>0</v>
      </c>
      <c r="DM509" s="44">
        <v>0</v>
      </c>
      <c r="DN509" s="45">
        <v>2</v>
      </c>
      <c r="DO509" s="43">
        <v>27444.639999999999</v>
      </c>
      <c r="DP509" s="46">
        <v>0.39999999999999997</v>
      </c>
      <c r="DQ509" s="43">
        <v>41166.960000000006</v>
      </c>
      <c r="DR509" s="45">
        <v>3</v>
      </c>
      <c r="DS509" s="45">
        <v>0</v>
      </c>
      <c r="DT509" s="45"/>
      <c r="DU509" s="45">
        <v>0</v>
      </c>
      <c r="DV509" s="43">
        <v>41166.959999999999</v>
      </c>
      <c r="DW509" s="43">
        <v>0</v>
      </c>
      <c r="DX509" s="43">
        <v>0</v>
      </c>
      <c r="DY509" s="50">
        <v>0</v>
      </c>
      <c r="DZ509" s="50">
        <v>2705.4653920000001</v>
      </c>
      <c r="EA509" s="44">
        <v>0.6</v>
      </c>
      <c r="EB509" s="82"/>
      <c r="EC509" s="83"/>
      <c r="ED509" s="83"/>
      <c r="EE509" s="83"/>
      <c r="EF509" s="83"/>
      <c r="EG509" s="83"/>
      <c r="EH509" s="83"/>
      <c r="EI509" s="83"/>
    </row>
    <row r="510" spans="1:139" ht="25.5" customHeight="1" outlineLevel="1" x14ac:dyDescent="0.25">
      <c r="A510" s="85" t="s">
        <v>1361</v>
      </c>
      <c r="B510" s="86" t="s">
        <v>1362</v>
      </c>
      <c r="C510" s="85" t="s">
        <v>48</v>
      </c>
      <c r="D510" s="85" t="s">
        <v>1363</v>
      </c>
      <c r="E510" s="87" t="s">
        <v>63</v>
      </c>
      <c r="F510" s="87">
        <v>10</v>
      </c>
      <c r="G510" s="88">
        <v>12199.01</v>
      </c>
      <c r="H510" s="88">
        <v>14189.88</v>
      </c>
      <c r="I510" s="89">
        <v>141898.79999999999</v>
      </c>
      <c r="J510" s="51">
        <v>0</v>
      </c>
      <c r="K510" s="43">
        <v>0</v>
      </c>
      <c r="L510" s="44">
        <v>0</v>
      </c>
      <c r="M510" s="45">
        <v>0</v>
      </c>
      <c r="N510" s="43">
        <v>0</v>
      </c>
      <c r="O510" s="46">
        <v>0</v>
      </c>
      <c r="P510" s="43">
        <v>141898.79999999999</v>
      </c>
      <c r="Q510" s="51"/>
      <c r="R510" s="43">
        <v>0</v>
      </c>
      <c r="S510" s="44">
        <v>0</v>
      </c>
      <c r="T510" s="48">
        <v>0</v>
      </c>
      <c r="U510" s="43">
        <v>0</v>
      </c>
      <c r="V510" s="46">
        <v>0</v>
      </c>
      <c r="W510" s="43">
        <v>141898.79999999999</v>
      </c>
      <c r="X510" s="51"/>
      <c r="Y510" s="43">
        <v>0</v>
      </c>
      <c r="Z510" s="44">
        <v>0</v>
      </c>
      <c r="AA510" s="45">
        <v>0</v>
      </c>
      <c r="AB510" s="43">
        <v>0</v>
      </c>
      <c r="AC510" s="46">
        <v>0</v>
      </c>
      <c r="AD510" s="43">
        <v>141898.79999999999</v>
      </c>
      <c r="AE510" s="51"/>
      <c r="AF510" s="43">
        <v>0</v>
      </c>
      <c r="AG510" s="44">
        <v>0</v>
      </c>
      <c r="AH510" s="45">
        <v>0</v>
      </c>
      <c r="AI510" s="43">
        <v>0</v>
      </c>
      <c r="AJ510" s="46">
        <v>0</v>
      </c>
      <c r="AK510" s="43">
        <v>141898.79999999999</v>
      </c>
      <c r="AL510" s="51"/>
      <c r="AM510" s="43">
        <v>0</v>
      </c>
      <c r="AN510" s="44">
        <v>0</v>
      </c>
      <c r="AO510" s="45">
        <v>0</v>
      </c>
      <c r="AP510" s="43">
        <v>0</v>
      </c>
      <c r="AQ510" s="46">
        <v>0</v>
      </c>
      <c r="AR510" s="43">
        <v>141898.79999999999</v>
      </c>
      <c r="AS510" s="51"/>
      <c r="AT510" s="43">
        <v>0</v>
      </c>
      <c r="AU510" s="44">
        <v>0</v>
      </c>
      <c r="AV510" s="45">
        <v>0</v>
      </c>
      <c r="AW510" s="43">
        <v>0</v>
      </c>
      <c r="AX510" s="46">
        <v>0</v>
      </c>
      <c r="AY510" s="43">
        <v>141898.79999999999</v>
      </c>
      <c r="AZ510" s="51"/>
      <c r="BA510" s="43">
        <v>0</v>
      </c>
      <c r="BB510" s="44">
        <v>0</v>
      </c>
      <c r="BC510" s="45">
        <v>0</v>
      </c>
      <c r="BD510" s="43">
        <v>0</v>
      </c>
      <c r="BE510" s="46">
        <v>0</v>
      </c>
      <c r="BF510" s="43">
        <v>141898.79999999999</v>
      </c>
      <c r="BG510" s="51"/>
      <c r="BH510" s="43">
        <v>0</v>
      </c>
      <c r="BI510" s="44">
        <v>0</v>
      </c>
      <c r="BJ510" s="45">
        <v>0</v>
      </c>
      <c r="BK510" s="43">
        <v>0</v>
      </c>
      <c r="BL510" s="46">
        <v>0</v>
      </c>
      <c r="BM510" s="43">
        <v>141898.79999999999</v>
      </c>
      <c r="BN510" s="51"/>
      <c r="BO510" s="43">
        <v>0</v>
      </c>
      <c r="BP510" s="44">
        <v>0</v>
      </c>
      <c r="BQ510" s="45">
        <v>0</v>
      </c>
      <c r="BR510" s="43">
        <v>0</v>
      </c>
      <c r="BS510" s="46">
        <v>0</v>
      </c>
      <c r="BT510" s="43">
        <v>141898.79999999999</v>
      </c>
      <c r="BU510" s="51"/>
      <c r="BV510" s="43">
        <v>0</v>
      </c>
      <c r="BW510" s="44">
        <v>0</v>
      </c>
      <c r="BX510" s="45">
        <v>0</v>
      </c>
      <c r="BY510" s="43">
        <v>0</v>
      </c>
      <c r="BZ510" s="46">
        <v>0</v>
      </c>
      <c r="CA510" s="43">
        <v>141898.79999999999</v>
      </c>
      <c r="CB510" s="51"/>
      <c r="CC510" s="43">
        <v>0</v>
      </c>
      <c r="CD510" s="44">
        <v>0</v>
      </c>
      <c r="CE510" s="45">
        <v>0</v>
      </c>
      <c r="CF510" s="43">
        <v>0</v>
      </c>
      <c r="CG510" s="46">
        <v>0</v>
      </c>
      <c r="CH510" s="43">
        <v>141898.79999999999</v>
      </c>
      <c r="CI510" s="51"/>
      <c r="CJ510" s="43">
        <v>0</v>
      </c>
      <c r="CK510" s="44">
        <v>0</v>
      </c>
      <c r="CL510" s="45">
        <v>0</v>
      </c>
      <c r="CM510" s="43">
        <v>0</v>
      </c>
      <c r="CN510" s="46">
        <v>0</v>
      </c>
      <c r="CO510" s="43">
        <v>141898.79999999999</v>
      </c>
      <c r="CP510" s="51"/>
      <c r="CQ510" s="43">
        <v>0</v>
      </c>
      <c r="CR510" s="44">
        <v>0</v>
      </c>
      <c r="CS510" s="45">
        <v>0</v>
      </c>
      <c r="CT510" s="43">
        <v>0</v>
      </c>
      <c r="CU510" s="46">
        <v>0</v>
      </c>
      <c r="CV510" s="43">
        <v>141898.79999999999</v>
      </c>
      <c r="CW510" s="51"/>
      <c r="CX510" s="43">
        <v>0</v>
      </c>
      <c r="CY510" s="44">
        <v>0</v>
      </c>
      <c r="CZ510" s="45">
        <v>0</v>
      </c>
      <c r="DA510" s="43">
        <v>0</v>
      </c>
      <c r="DB510" s="46">
        <v>0</v>
      </c>
      <c r="DC510" s="43">
        <v>141898.79999999999</v>
      </c>
      <c r="DD510" s="51"/>
      <c r="DE510" s="43">
        <v>0</v>
      </c>
      <c r="DF510" s="44">
        <v>0</v>
      </c>
      <c r="DG510" s="45">
        <v>0</v>
      </c>
      <c r="DH510" s="43">
        <v>0</v>
      </c>
      <c r="DI510" s="46">
        <v>0</v>
      </c>
      <c r="DJ510" s="43">
        <v>141898.79999999999</v>
      </c>
      <c r="DK510" s="51">
        <v>4</v>
      </c>
      <c r="DL510" s="43">
        <v>56759.519999999997</v>
      </c>
      <c r="DM510" s="44">
        <v>0.4</v>
      </c>
      <c r="DN510" s="45">
        <v>4</v>
      </c>
      <c r="DO510" s="43">
        <v>56759.519999999997</v>
      </c>
      <c r="DP510" s="46">
        <v>0.4</v>
      </c>
      <c r="DQ510" s="43">
        <v>85139.28</v>
      </c>
      <c r="DR510" s="45">
        <v>6</v>
      </c>
      <c r="DS510" s="45">
        <v>0</v>
      </c>
      <c r="DT510" s="45"/>
      <c r="DU510" s="45">
        <v>0</v>
      </c>
      <c r="DV510" s="43">
        <v>85139.28</v>
      </c>
      <c r="DW510" s="43">
        <v>0</v>
      </c>
      <c r="DX510" s="43">
        <v>0</v>
      </c>
      <c r="DY510" s="50">
        <v>0</v>
      </c>
      <c r="DZ510" s="50">
        <v>5902.4738559999987</v>
      </c>
      <c r="EA510" s="44">
        <v>0.6</v>
      </c>
      <c r="EB510" s="82"/>
      <c r="EC510" s="83"/>
      <c r="ED510" s="83"/>
      <c r="EE510" s="83"/>
      <c r="EF510" s="83"/>
      <c r="EG510" s="83"/>
      <c r="EH510" s="83"/>
      <c r="EI510" s="83"/>
    </row>
    <row r="511" spans="1:139" ht="38.25" customHeight="1" outlineLevel="1" x14ac:dyDescent="0.25">
      <c r="A511" s="37" t="s">
        <v>1364</v>
      </c>
      <c r="B511" s="38" t="s">
        <v>1365</v>
      </c>
      <c r="C511" s="37" t="s">
        <v>48</v>
      </c>
      <c r="D511" s="37" t="s">
        <v>1366</v>
      </c>
      <c r="E511" s="39" t="s">
        <v>63</v>
      </c>
      <c r="F511" s="39">
        <v>8</v>
      </c>
      <c r="G511" s="40">
        <v>154.27000000000001</v>
      </c>
      <c r="H511" s="40">
        <v>193.17</v>
      </c>
      <c r="I511" s="41">
        <v>1545.36</v>
      </c>
      <c r="J511" s="51">
        <v>0</v>
      </c>
      <c r="K511" s="43">
        <v>0</v>
      </c>
      <c r="L511" s="44">
        <v>0</v>
      </c>
      <c r="M511" s="45">
        <v>0</v>
      </c>
      <c r="N511" s="43">
        <v>0</v>
      </c>
      <c r="O511" s="46">
        <v>0</v>
      </c>
      <c r="P511" s="43">
        <v>1545.36</v>
      </c>
      <c r="Q511" s="51"/>
      <c r="R511" s="43">
        <v>0</v>
      </c>
      <c r="S511" s="44">
        <v>0</v>
      </c>
      <c r="T511" s="48">
        <v>0</v>
      </c>
      <c r="U511" s="43">
        <v>0</v>
      </c>
      <c r="V511" s="46">
        <v>0</v>
      </c>
      <c r="W511" s="43">
        <v>1545.36</v>
      </c>
      <c r="X511" s="51"/>
      <c r="Y511" s="43">
        <v>0</v>
      </c>
      <c r="Z511" s="44">
        <v>0</v>
      </c>
      <c r="AA511" s="45">
        <v>0</v>
      </c>
      <c r="AB511" s="43">
        <v>0</v>
      </c>
      <c r="AC511" s="46">
        <v>0</v>
      </c>
      <c r="AD511" s="43">
        <v>1545.36</v>
      </c>
      <c r="AE511" s="51"/>
      <c r="AF511" s="43">
        <v>0</v>
      </c>
      <c r="AG511" s="44">
        <v>0</v>
      </c>
      <c r="AH511" s="45">
        <v>0</v>
      </c>
      <c r="AI511" s="43">
        <v>0</v>
      </c>
      <c r="AJ511" s="46">
        <v>0</v>
      </c>
      <c r="AK511" s="43">
        <v>1545.36</v>
      </c>
      <c r="AL511" s="51"/>
      <c r="AM511" s="43">
        <v>0</v>
      </c>
      <c r="AN511" s="44">
        <v>0</v>
      </c>
      <c r="AO511" s="45">
        <v>0</v>
      </c>
      <c r="AP511" s="43">
        <v>0</v>
      </c>
      <c r="AQ511" s="46">
        <v>0</v>
      </c>
      <c r="AR511" s="43">
        <v>1545.36</v>
      </c>
      <c r="AS511" s="51"/>
      <c r="AT511" s="43">
        <v>0</v>
      </c>
      <c r="AU511" s="44">
        <v>0</v>
      </c>
      <c r="AV511" s="45">
        <v>0</v>
      </c>
      <c r="AW511" s="43">
        <v>0</v>
      </c>
      <c r="AX511" s="46">
        <v>0</v>
      </c>
      <c r="AY511" s="43">
        <v>1545.36</v>
      </c>
      <c r="AZ511" s="51"/>
      <c r="BA511" s="43">
        <v>0</v>
      </c>
      <c r="BB511" s="44">
        <v>0</v>
      </c>
      <c r="BC511" s="45">
        <v>0</v>
      </c>
      <c r="BD511" s="43">
        <v>0</v>
      </c>
      <c r="BE511" s="46">
        <v>0</v>
      </c>
      <c r="BF511" s="43">
        <v>1545.36</v>
      </c>
      <c r="BG511" s="51"/>
      <c r="BH511" s="43">
        <v>0</v>
      </c>
      <c r="BI511" s="44">
        <v>0</v>
      </c>
      <c r="BJ511" s="45">
        <v>0</v>
      </c>
      <c r="BK511" s="43">
        <v>0</v>
      </c>
      <c r="BL511" s="46">
        <v>0</v>
      </c>
      <c r="BM511" s="43">
        <v>1545.36</v>
      </c>
      <c r="BN511" s="51"/>
      <c r="BO511" s="43">
        <v>0</v>
      </c>
      <c r="BP511" s="44">
        <v>0</v>
      </c>
      <c r="BQ511" s="45">
        <v>0</v>
      </c>
      <c r="BR511" s="43">
        <v>0</v>
      </c>
      <c r="BS511" s="46">
        <v>0</v>
      </c>
      <c r="BT511" s="43">
        <v>1545.36</v>
      </c>
      <c r="BU511" s="51"/>
      <c r="BV511" s="43">
        <v>0</v>
      </c>
      <c r="BW511" s="44">
        <v>0</v>
      </c>
      <c r="BX511" s="45">
        <v>0</v>
      </c>
      <c r="BY511" s="43">
        <v>0</v>
      </c>
      <c r="BZ511" s="46">
        <v>0</v>
      </c>
      <c r="CA511" s="43">
        <v>1545.36</v>
      </c>
      <c r="CB511" s="51"/>
      <c r="CC511" s="43">
        <v>0</v>
      </c>
      <c r="CD511" s="44">
        <v>0</v>
      </c>
      <c r="CE511" s="45">
        <v>0</v>
      </c>
      <c r="CF511" s="43">
        <v>0</v>
      </c>
      <c r="CG511" s="46">
        <v>0</v>
      </c>
      <c r="CH511" s="43">
        <v>1545.36</v>
      </c>
      <c r="CI511" s="51"/>
      <c r="CJ511" s="43">
        <v>0</v>
      </c>
      <c r="CK511" s="44">
        <v>0</v>
      </c>
      <c r="CL511" s="45">
        <v>0</v>
      </c>
      <c r="CM511" s="43">
        <v>0</v>
      </c>
      <c r="CN511" s="46">
        <v>0</v>
      </c>
      <c r="CO511" s="43">
        <v>1545.36</v>
      </c>
      <c r="CP511" s="51">
        <v>0</v>
      </c>
      <c r="CQ511" s="43">
        <v>0</v>
      </c>
      <c r="CR511" s="44">
        <v>0</v>
      </c>
      <c r="CS511" s="45">
        <v>0</v>
      </c>
      <c r="CT511" s="43">
        <v>0</v>
      </c>
      <c r="CU511" s="46">
        <v>0</v>
      </c>
      <c r="CV511" s="43">
        <v>1545.36</v>
      </c>
      <c r="CW511" s="51"/>
      <c r="CX511" s="43">
        <v>0</v>
      </c>
      <c r="CY511" s="44">
        <v>0</v>
      </c>
      <c r="CZ511" s="45">
        <v>0</v>
      </c>
      <c r="DA511" s="43">
        <v>0</v>
      </c>
      <c r="DB511" s="46">
        <v>0</v>
      </c>
      <c r="DC511" s="43">
        <v>1545.36</v>
      </c>
      <c r="DD511" s="51"/>
      <c r="DE511" s="43">
        <v>0</v>
      </c>
      <c r="DF511" s="44">
        <v>0</v>
      </c>
      <c r="DG511" s="45">
        <v>0</v>
      </c>
      <c r="DH511" s="43">
        <v>0</v>
      </c>
      <c r="DI511" s="46">
        <v>0</v>
      </c>
      <c r="DJ511" s="43">
        <v>1545.36</v>
      </c>
      <c r="DK511" s="51">
        <v>4</v>
      </c>
      <c r="DL511" s="43">
        <v>772.68</v>
      </c>
      <c r="DM511" s="44">
        <v>0.5</v>
      </c>
      <c r="DN511" s="45">
        <v>4</v>
      </c>
      <c r="DO511" s="43">
        <v>772.68</v>
      </c>
      <c r="DP511" s="46">
        <v>0.5</v>
      </c>
      <c r="DQ511" s="43">
        <v>772.68</v>
      </c>
      <c r="DR511" s="45">
        <v>3</v>
      </c>
      <c r="DS511" s="45">
        <v>0</v>
      </c>
      <c r="DT511" s="45">
        <v>1</v>
      </c>
      <c r="DU511" s="45">
        <v>0</v>
      </c>
      <c r="DV511" s="43">
        <v>579.51</v>
      </c>
      <c r="DW511" s="43">
        <v>0</v>
      </c>
      <c r="DX511" s="43">
        <v>193.17</v>
      </c>
      <c r="DY511" s="50">
        <v>0</v>
      </c>
      <c r="DZ511" s="50">
        <v>43.579152000000008</v>
      </c>
      <c r="EA511" s="52">
        <v>0.375</v>
      </c>
      <c r="EB511" s="82"/>
      <c r="EC511" s="83"/>
      <c r="ED511" s="83"/>
      <c r="EE511" s="83"/>
      <c r="EF511" s="83"/>
      <c r="EG511" s="83"/>
      <c r="EH511" s="83"/>
      <c r="EI511" s="83"/>
    </row>
    <row r="512" spans="1:139" ht="38.25" customHeight="1" outlineLevel="1" x14ac:dyDescent="0.25">
      <c r="A512" s="37" t="s">
        <v>1367</v>
      </c>
      <c r="B512" s="38" t="s">
        <v>1368</v>
      </c>
      <c r="C512" s="37" t="s">
        <v>48</v>
      </c>
      <c r="D512" s="37" t="s">
        <v>1369</v>
      </c>
      <c r="E512" s="39" t="s">
        <v>63</v>
      </c>
      <c r="F512" s="39">
        <v>6</v>
      </c>
      <c r="G512" s="40">
        <v>161.43</v>
      </c>
      <c r="H512" s="40">
        <v>202.14</v>
      </c>
      <c r="I512" s="41">
        <v>1212.8399999999999</v>
      </c>
      <c r="J512" s="51">
        <v>0</v>
      </c>
      <c r="K512" s="43">
        <v>0</v>
      </c>
      <c r="L512" s="44">
        <v>0</v>
      </c>
      <c r="M512" s="45">
        <v>0</v>
      </c>
      <c r="N512" s="43">
        <v>0</v>
      </c>
      <c r="O512" s="46">
        <v>0</v>
      </c>
      <c r="P512" s="43">
        <v>1212.8399999999999</v>
      </c>
      <c r="Q512" s="51"/>
      <c r="R512" s="43">
        <v>0</v>
      </c>
      <c r="S512" s="44">
        <v>0</v>
      </c>
      <c r="T512" s="48">
        <v>0</v>
      </c>
      <c r="U512" s="43">
        <v>0</v>
      </c>
      <c r="V512" s="46">
        <v>0</v>
      </c>
      <c r="W512" s="43">
        <v>1212.8399999999999</v>
      </c>
      <c r="X512" s="51"/>
      <c r="Y512" s="43">
        <v>0</v>
      </c>
      <c r="Z512" s="44">
        <v>0</v>
      </c>
      <c r="AA512" s="45">
        <v>0</v>
      </c>
      <c r="AB512" s="43">
        <v>0</v>
      </c>
      <c r="AC512" s="46">
        <v>0</v>
      </c>
      <c r="AD512" s="43">
        <v>1212.8399999999999</v>
      </c>
      <c r="AE512" s="51"/>
      <c r="AF512" s="43">
        <v>0</v>
      </c>
      <c r="AG512" s="44">
        <v>0</v>
      </c>
      <c r="AH512" s="45">
        <v>0</v>
      </c>
      <c r="AI512" s="43">
        <v>0</v>
      </c>
      <c r="AJ512" s="46">
        <v>0</v>
      </c>
      <c r="AK512" s="43">
        <v>1212.8399999999999</v>
      </c>
      <c r="AL512" s="51"/>
      <c r="AM512" s="43">
        <v>0</v>
      </c>
      <c r="AN512" s="44">
        <v>0</v>
      </c>
      <c r="AO512" s="45">
        <v>0</v>
      </c>
      <c r="AP512" s="43">
        <v>0</v>
      </c>
      <c r="AQ512" s="46">
        <v>0</v>
      </c>
      <c r="AR512" s="43">
        <v>1212.8399999999999</v>
      </c>
      <c r="AS512" s="51"/>
      <c r="AT512" s="43">
        <v>0</v>
      </c>
      <c r="AU512" s="44">
        <v>0</v>
      </c>
      <c r="AV512" s="45">
        <v>0</v>
      </c>
      <c r="AW512" s="43">
        <v>0</v>
      </c>
      <c r="AX512" s="46">
        <v>0</v>
      </c>
      <c r="AY512" s="43">
        <v>1212.8399999999999</v>
      </c>
      <c r="AZ512" s="51"/>
      <c r="BA512" s="43">
        <v>0</v>
      </c>
      <c r="BB512" s="44">
        <v>0</v>
      </c>
      <c r="BC512" s="45">
        <v>0</v>
      </c>
      <c r="BD512" s="43">
        <v>0</v>
      </c>
      <c r="BE512" s="46">
        <v>0</v>
      </c>
      <c r="BF512" s="43">
        <v>1212.8399999999999</v>
      </c>
      <c r="BG512" s="51"/>
      <c r="BH512" s="43">
        <v>0</v>
      </c>
      <c r="BI512" s="44">
        <v>0</v>
      </c>
      <c r="BJ512" s="45">
        <v>0</v>
      </c>
      <c r="BK512" s="43">
        <v>0</v>
      </c>
      <c r="BL512" s="46">
        <v>0</v>
      </c>
      <c r="BM512" s="43">
        <v>1212.8399999999999</v>
      </c>
      <c r="BN512" s="51"/>
      <c r="BO512" s="43">
        <v>0</v>
      </c>
      <c r="BP512" s="44">
        <v>0</v>
      </c>
      <c r="BQ512" s="45">
        <v>0</v>
      </c>
      <c r="BR512" s="43">
        <v>0</v>
      </c>
      <c r="BS512" s="46">
        <v>0</v>
      </c>
      <c r="BT512" s="43">
        <v>1212.8399999999999</v>
      </c>
      <c r="BU512" s="51"/>
      <c r="BV512" s="43">
        <v>0</v>
      </c>
      <c r="BW512" s="44">
        <v>0</v>
      </c>
      <c r="BX512" s="45">
        <v>0</v>
      </c>
      <c r="BY512" s="43">
        <v>0</v>
      </c>
      <c r="BZ512" s="46">
        <v>0</v>
      </c>
      <c r="CA512" s="43">
        <v>1212.8399999999999</v>
      </c>
      <c r="CB512" s="51"/>
      <c r="CC512" s="43">
        <v>0</v>
      </c>
      <c r="CD512" s="44">
        <v>0</v>
      </c>
      <c r="CE512" s="45">
        <v>0</v>
      </c>
      <c r="CF512" s="43">
        <v>0</v>
      </c>
      <c r="CG512" s="46">
        <v>0</v>
      </c>
      <c r="CH512" s="43">
        <v>1212.8399999999999</v>
      </c>
      <c r="CI512" s="51"/>
      <c r="CJ512" s="43">
        <v>0</v>
      </c>
      <c r="CK512" s="44">
        <v>0</v>
      </c>
      <c r="CL512" s="45">
        <v>0</v>
      </c>
      <c r="CM512" s="43">
        <v>0</v>
      </c>
      <c r="CN512" s="46">
        <v>0</v>
      </c>
      <c r="CO512" s="43">
        <v>1212.8399999999999</v>
      </c>
      <c r="CP512" s="51">
        <v>4</v>
      </c>
      <c r="CQ512" s="43">
        <v>808.56</v>
      </c>
      <c r="CR512" s="44">
        <v>0.66666666666666663</v>
      </c>
      <c r="CS512" s="45">
        <v>4</v>
      </c>
      <c r="CT512" s="43">
        <v>808.56</v>
      </c>
      <c r="CU512" s="46">
        <v>0.66666666666666663</v>
      </c>
      <c r="CV512" s="43">
        <v>404.28</v>
      </c>
      <c r="CW512" s="51"/>
      <c r="CX512" s="43">
        <v>0</v>
      </c>
      <c r="CY512" s="44">
        <v>0</v>
      </c>
      <c r="CZ512" s="45">
        <v>4</v>
      </c>
      <c r="DA512" s="43">
        <v>808.56</v>
      </c>
      <c r="DB512" s="46">
        <v>0.66666666666666663</v>
      </c>
      <c r="DC512" s="43">
        <v>404.28</v>
      </c>
      <c r="DD512" s="51"/>
      <c r="DE512" s="43">
        <v>0</v>
      </c>
      <c r="DF512" s="44">
        <v>0</v>
      </c>
      <c r="DG512" s="45">
        <v>4</v>
      </c>
      <c r="DH512" s="43">
        <v>808.56</v>
      </c>
      <c r="DI512" s="46">
        <v>0.66666666666666663</v>
      </c>
      <c r="DJ512" s="43">
        <v>404.28</v>
      </c>
      <c r="DK512" s="51"/>
      <c r="DL512" s="43">
        <v>0</v>
      </c>
      <c r="DM512" s="44">
        <v>0</v>
      </c>
      <c r="DN512" s="45">
        <v>4</v>
      </c>
      <c r="DO512" s="43">
        <v>808.56</v>
      </c>
      <c r="DP512" s="46">
        <v>0.66666666666666663</v>
      </c>
      <c r="DQ512" s="43">
        <v>404.28</v>
      </c>
      <c r="DR512" s="45">
        <v>2</v>
      </c>
      <c r="DS512" s="45">
        <v>0</v>
      </c>
      <c r="DT512" s="45"/>
      <c r="DU512" s="45">
        <v>0</v>
      </c>
      <c r="DV512" s="43">
        <v>404.28</v>
      </c>
      <c r="DW512" s="43">
        <v>0</v>
      </c>
      <c r="DX512" s="43">
        <v>0</v>
      </c>
      <c r="DY512" s="50">
        <v>0</v>
      </c>
      <c r="DZ512" s="50">
        <v>30.401855999999995</v>
      </c>
      <c r="EA512" s="52">
        <v>0.33333333333333331</v>
      </c>
      <c r="EB512" s="82"/>
      <c r="EC512" s="83"/>
      <c r="ED512" s="83"/>
      <c r="EE512" s="83"/>
      <c r="EF512" s="83"/>
      <c r="EG512" s="83"/>
      <c r="EH512" s="83"/>
      <c r="EI512" s="83"/>
    </row>
    <row r="513" spans="1:139" ht="38.25" customHeight="1" outlineLevel="1" x14ac:dyDescent="0.25">
      <c r="A513" s="37" t="s">
        <v>1370</v>
      </c>
      <c r="B513" s="38" t="s">
        <v>1371</v>
      </c>
      <c r="C513" s="37" t="s">
        <v>48</v>
      </c>
      <c r="D513" s="37" t="s">
        <v>1372</v>
      </c>
      <c r="E513" s="39" t="s">
        <v>63</v>
      </c>
      <c r="F513" s="39">
        <v>5</v>
      </c>
      <c r="G513" s="40">
        <v>165.59</v>
      </c>
      <c r="H513" s="40">
        <v>207.35</v>
      </c>
      <c r="I513" s="41">
        <v>1036.75</v>
      </c>
      <c r="J513" s="51">
        <v>0</v>
      </c>
      <c r="K513" s="43">
        <v>0</v>
      </c>
      <c r="L513" s="44">
        <v>0</v>
      </c>
      <c r="M513" s="45">
        <v>0</v>
      </c>
      <c r="N513" s="43">
        <v>0</v>
      </c>
      <c r="O513" s="46">
        <v>0</v>
      </c>
      <c r="P513" s="43">
        <v>1036.75</v>
      </c>
      <c r="Q513" s="51"/>
      <c r="R513" s="43">
        <v>0</v>
      </c>
      <c r="S513" s="44">
        <v>0</v>
      </c>
      <c r="T513" s="48">
        <v>0</v>
      </c>
      <c r="U513" s="43">
        <v>0</v>
      </c>
      <c r="V513" s="46">
        <v>0</v>
      </c>
      <c r="W513" s="43">
        <v>1036.75</v>
      </c>
      <c r="X513" s="51"/>
      <c r="Y513" s="43">
        <v>0</v>
      </c>
      <c r="Z513" s="44">
        <v>0</v>
      </c>
      <c r="AA513" s="45">
        <v>0</v>
      </c>
      <c r="AB513" s="43">
        <v>0</v>
      </c>
      <c r="AC513" s="46">
        <v>0</v>
      </c>
      <c r="AD513" s="43">
        <v>1036.75</v>
      </c>
      <c r="AE513" s="51"/>
      <c r="AF513" s="43">
        <v>0</v>
      </c>
      <c r="AG513" s="44">
        <v>0</v>
      </c>
      <c r="AH513" s="45">
        <v>0</v>
      </c>
      <c r="AI513" s="43">
        <v>0</v>
      </c>
      <c r="AJ513" s="46">
        <v>0</v>
      </c>
      <c r="AK513" s="43">
        <v>1036.75</v>
      </c>
      <c r="AL513" s="51"/>
      <c r="AM513" s="43">
        <v>0</v>
      </c>
      <c r="AN513" s="44">
        <v>0</v>
      </c>
      <c r="AO513" s="45">
        <v>0</v>
      </c>
      <c r="AP513" s="43">
        <v>0</v>
      </c>
      <c r="AQ513" s="46">
        <v>0</v>
      </c>
      <c r="AR513" s="43">
        <v>1036.75</v>
      </c>
      <c r="AS513" s="51"/>
      <c r="AT513" s="43">
        <v>0</v>
      </c>
      <c r="AU513" s="44">
        <v>0</v>
      </c>
      <c r="AV513" s="45">
        <v>0</v>
      </c>
      <c r="AW513" s="43">
        <v>0</v>
      </c>
      <c r="AX513" s="46">
        <v>0</v>
      </c>
      <c r="AY513" s="43">
        <v>1036.75</v>
      </c>
      <c r="AZ513" s="51"/>
      <c r="BA513" s="43">
        <v>0</v>
      </c>
      <c r="BB513" s="44">
        <v>0</v>
      </c>
      <c r="BC513" s="45">
        <v>0</v>
      </c>
      <c r="BD513" s="43">
        <v>0</v>
      </c>
      <c r="BE513" s="46">
        <v>0</v>
      </c>
      <c r="BF513" s="43">
        <v>1036.75</v>
      </c>
      <c r="BG513" s="51"/>
      <c r="BH513" s="43">
        <v>0</v>
      </c>
      <c r="BI513" s="44">
        <v>0</v>
      </c>
      <c r="BJ513" s="45">
        <v>0</v>
      </c>
      <c r="BK513" s="43">
        <v>0</v>
      </c>
      <c r="BL513" s="46">
        <v>0</v>
      </c>
      <c r="BM513" s="43">
        <v>1036.75</v>
      </c>
      <c r="BN513" s="51"/>
      <c r="BO513" s="43">
        <v>0</v>
      </c>
      <c r="BP513" s="44">
        <v>0</v>
      </c>
      <c r="BQ513" s="45">
        <v>0</v>
      </c>
      <c r="BR513" s="43">
        <v>0</v>
      </c>
      <c r="BS513" s="46">
        <v>0</v>
      </c>
      <c r="BT513" s="43">
        <v>1036.75</v>
      </c>
      <c r="BU513" s="51"/>
      <c r="BV513" s="43">
        <v>0</v>
      </c>
      <c r="BW513" s="44">
        <v>0</v>
      </c>
      <c r="BX513" s="45">
        <v>0</v>
      </c>
      <c r="BY513" s="43">
        <v>0</v>
      </c>
      <c r="BZ513" s="46">
        <v>0</v>
      </c>
      <c r="CA513" s="43">
        <v>1036.75</v>
      </c>
      <c r="CB513" s="51"/>
      <c r="CC513" s="43">
        <v>0</v>
      </c>
      <c r="CD513" s="44">
        <v>0</v>
      </c>
      <c r="CE513" s="45">
        <v>0</v>
      </c>
      <c r="CF513" s="43">
        <v>0</v>
      </c>
      <c r="CG513" s="46">
        <v>0</v>
      </c>
      <c r="CH513" s="43">
        <v>1036.75</v>
      </c>
      <c r="CI513" s="51"/>
      <c r="CJ513" s="43">
        <v>0</v>
      </c>
      <c r="CK513" s="44">
        <v>0</v>
      </c>
      <c r="CL513" s="45">
        <v>0</v>
      </c>
      <c r="CM513" s="43">
        <v>0</v>
      </c>
      <c r="CN513" s="46">
        <v>0</v>
      </c>
      <c r="CO513" s="43">
        <v>1036.75</v>
      </c>
      <c r="CP513" s="51">
        <v>0</v>
      </c>
      <c r="CQ513" s="43">
        <v>0</v>
      </c>
      <c r="CR513" s="44">
        <v>0</v>
      </c>
      <c r="CS513" s="45">
        <v>0</v>
      </c>
      <c r="CT513" s="43">
        <v>0</v>
      </c>
      <c r="CU513" s="46">
        <v>0</v>
      </c>
      <c r="CV513" s="43">
        <v>1036.75</v>
      </c>
      <c r="CW513" s="51"/>
      <c r="CX513" s="43">
        <v>0</v>
      </c>
      <c r="CY513" s="44">
        <v>0</v>
      </c>
      <c r="CZ513" s="45">
        <v>0</v>
      </c>
      <c r="DA513" s="43">
        <v>0</v>
      </c>
      <c r="DB513" s="46">
        <v>0</v>
      </c>
      <c r="DC513" s="43">
        <v>1036.75</v>
      </c>
      <c r="DD513" s="51"/>
      <c r="DE513" s="43">
        <v>0</v>
      </c>
      <c r="DF513" s="44">
        <v>0</v>
      </c>
      <c r="DG513" s="45">
        <v>0</v>
      </c>
      <c r="DH513" s="43">
        <v>0</v>
      </c>
      <c r="DI513" s="46">
        <v>0</v>
      </c>
      <c r="DJ513" s="43">
        <v>1036.75</v>
      </c>
      <c r="DK513" s="51">
        <v>2</v>
      </c>
      <c r="DL513" s="43">
        <v>414.7</v>
      </c>
      <c r="DM513" s="44">
        <v>0.39999999999999997</v>
      </c>
      <c r="DN513" s="45">
        <v>2</v>
      </c>
      <c r="DO513" s="43">
        <v>414.7</v>
      </c>
      <c r="DP513" s="46">
        <v>0.39999999999999997</v>
      </c>
      <c r="DQ513" s="43">
        <v>622.04999999999995</v>
      </c>
      <c r="DR513" s="45">
        <v>1</v>
      </c>
      <c r="DS513" s="45">
        <v>0</v>
      </c>
      <c r="DT513" s="45">
        <v>0</v>
      </c>
      <c r="DU513" s="45">
        <v>2</v>
      </c>
      <c r="DV513" s="43">
        <v>207.35</v>
      </c>
      <c r="DW513" s="43">
        <v>0</v>
      </c>
      <c r="DX513" s="43">
        <v>0</v>
      </c>
      <c r="DY513" s="50">
        <v>414.7</v>
      </c>
      <c r="DZ513" s="50">
        <v>15.592719999999996</v>
      </c>
      <c r="EA513" s="52">
        <v>0.2</v>
      </c>
      <c r="EB513" s="82"/>
      <c r="EC513" s="83"/>
      <c r="ED513" s="83"/>
      <c r="EE513" s="83"/>
      <c r="EF513" s="83"/>
      <c r="EG513" s="83"/>
      <c r="EH513" s="83"/>
      <c r="EI513" s="83"/>
    </row>
    <row r="514" spans="1:139" ht="38.25" customHeight="1" outlineLevel="1" x14ac:dyDescent="0.25">
      <c r="A514" s="37" t="s">
        <v>1373</v>
      </c>
      <c r="B514" s="38" t="s">
        <v>1374</v>
      </c>
      <c r="C514" s="37" t="s">
        <v>48</v>
      </c>
      <c r="D514" s="37" t="s">
        <v>1375</v>
      </c>
      <c r="E514" s="39" t="s">
        <v>63</v>
      </c>
      <c r="F514" s="39">
        <v>3</v>
      </c>
      <c r="G514" s="40">
        <v>165.59</v>
      </c>
      <c r="H514" s="40">
        <v>207.35</v>
      </c>
      <c r="I514" s="41">
        <v>622.04999999999995</v>
      </c>
      <c r="J514" s="51">
        <v>0</v>
      </c>
      <c r="K514" s="43">
        <v>0</v>
      </c>
      <c r="L514" s="44">
        <v>0</v>
      </c>
      <c r="M514" s="45">
        <v>0</v>
      </c>
      <c r="N514" s="43">
        <v>0</v>
      </c>
      <c r="O514" s="46">
        <v>0</v>
      </c>
      <c r="P514" s="43">
        <v>622.04999999999995</v>
      </c>
      <c r="Q514" s="51"/>
      <c r="R514" s="43">
        <v>0</v>
      </c>
      <c r="S514" s="44">
        <v>0</v>
      </c>
      <c r="T514" s="48">
        <v>0</v>
      </c>
      <c r="U514" s="43">
        <v>0</v>
      </c>
      <c r="V514" s="46">
        <v>0</v>
      </c>
      <c r="W514" s="43">
        <v>622.04999999999995</v>
      </c>
      <c r="X514" s="51"/>
      <c r="Y514" s="43">
        <v>0</v>
      </c>
      <c r="Z514" s="44">
        <v>0</v>
      </c>
      <c r="AA514" s="45">
        <v>0</v>
      </c>
      <c r="AB514" s="43">
        <v>0</v>
      </c>
      <c r="AC514" s="46">
        <v>0</v>
      </c>
      <c r="AD514" s="43">
        <v>622.04999999999995</v>
      </c>
      <c r="AE514" s="51"/>
      <c r="AF514" s="43">
        <v>0</v>
      </c>
      <c r="AG514" s="44">
        <v>0</v>
      </c>
      <c r="AH514" s="45">
        <v>0</v>
      </c>
      <c r="AI514" s="43">
        <v>0</v>
      </c>
      <c r="AJ514" s="46">
        <v>0</v>
      </c>
      <c r="AK514" s="43">
        <v>622.04999999999995</v>
      </c>
      <c r="AL514" s="51"/>
      <c r="AM514" s="43">
        <v>0</v>
      </c>
      <c r="AN514" s="44">
        <v>0</v>
      </c>
      <c r="AO514" s="45">
        <v>0</v>
      </c>
      <c r="AP514" s="43">
        <v>0</v>
      </c>
      <c r="AQ514" s="46">
        <v>0</v>
      </c>
      <c r="AR514" s="43">
        <v>622.04999999999995</v>
      </c>
      <c r="AS514" s="51"/>
      <c r="AT514" s="43">
        <v>0</v>
      </c>
      <c r="AU514" s="44">
        <v>0</v>
      </c>
      <c r="AV514" s="45">
        <v>0</v>
      </c>
      <c r="AW514" s="43">
        <v>0</v>
      </c>
      <c r="AX514" s="46">
        <v>0</v>
      </c>
      <c r="AY514" s="43">
        <v>622.04999999999995</v>
      </c>
      <c r="AZ514" s="51"/>
      <c r="BA514" s="43">
        <v>0</v>
      </c>
      <c r="BB514" s="44">
        <v>0</v>
      </c>
      <c r="BC514" s="45">
        <v>0</v>
      </c>
      <c r="BD514" s="43">
        <v>0</v>
      </c>
      <c r="BE514" s="46">
        <v>0</v>
      </c>
      <c r="BF514" s="43">
        <v>622.04999999999995</v>
      </c>
      <c r="BG514" s="51"/>
      <c r="BH514" s="43">
        <v>0</v>
      </c>
      <c r="BI514" s="44">
        <v>0</v>
      </c>
      <c r="BJ514" s="45">
        <v>0</v>
      </c>
      <c r="BK514" s="43">
        <v>0</v>
      </c>
      <c r="BL514" s="46">
        <v>0</v>
      </c>
      <c r="BM514" s="43">
        <v>622.04999999999995</v>
      </c>
      <c r="BN514" s="51"/>
      <c r="BO514" s="43">
        <v>0</v>
      </c>
      <c r="BP514" s="44">
        <v>0</v>
      </c>
      <c r="BQ514" s="45">
        <v>0</v>
      </c>
      <c r="BR514" s="43">
        <v>0</v>
      </c>
      <c r="BS514" s="46">
        <v>0</v>
      </c>
      <c r="BT514" s="43">
        <v>622.04999999999995</v>
      </c>
      <c r="BU514" s="51"/>
      <c r="BV514" s="43">
        <v>0</v>
      </c>
      <c r="BW514" s="44">
        <v>0</v>
      </c>
      <c r="BX514" s="45">
        <v>0</v>
      </c>
      <c r="BY514" s="43">
        <v>0</v>
      </c>
      <c r="BZ514" s="46">
        <v>0</v>
      </c>
      <c r="CA514" s="43">
        <v>622.04999999999995</v>
      </c>
      <c r="CB514" s="51"/>
      <c r="CC514" s="43">
        <v>0</v>
      </c>
      <c r="CD514" s="44">
        <v>0</v>
      </c>
      <c r="CE514" s="45">
        <v>0</v>
      </c>
      <c r="CF514" s="43">
        <v>0</v>
      </c>
      <c r="CG514" s="46">
        <v>0</v>
      </c>
      <c r="CH514" s="43">
        <v>622.04999999999995</v>
      </c>
      <c r="CI514" s="51"/>
      <c r="CJ514" s="43">
        <v>0</v>
      </c>
      <c r="CK514" s="44">
        <v>0</v>
      </c>
      <c r="CL514" s="45">
        <v>0</v>
      </c>
      <c r="CM514" s="43">
        <v>0</v>
      </c>
      <c r="CN514" s="46">
        <v>0</v>
      </c>
      <c r="CO514" s="43">
        <v>622.04999999999995</v>
      </c>
      <c r="CP514" s="51">
        <v>2</v>
      </c>
      <c r="CQ514" s="43">
        <v>414.7</v>
      </c>
      <c r="CR514" s="44">
        <v>0.66666666666666674</v>
      </c>
      <c r="CS514" s="45">
        <v>2</v>
      </c>
      <c r="CT514" s="43">
        <v>414.7</v>
      </c>
      <c r="CU514" s="46">
        <v>0.66666666666666674</v>
      </c>
      <c r="CV514" s="43">
        <v>207.34999999999997</v>
      </c>
      <c r="CW514" s="51"/>
      <c r="CX514" s="43">
        <v>0</v>
      </c>
      <c r="CY514" s="44">
        <v>0</v>
      </c>
      <c r="CZ514" s="45">
        <v>2</v>
      </c>
      <c r="DA514" s="43">
        <v>414.7</v>
      </c>
      <c r="DB514" s="46">
        <v>0.66666666666666674</v>
      </c>
      <c r="DC514" s="43">
        <v>207.34999999999997</v>
      </c>
      <c r="DD514" s="51"/>
      <c r="DE514" s="43">
        <v>0</v>
      </c>
      <c r="DF514" s="44">
        <v>0</v>
      </c>
      <c r="DG514" s="45">
        <v>2</v>
      </c>
      <c r="DH514" s="43">
        <v>414.7</v>
      </c>
      <c r="DI514" s="46">
        <v>0.66666666666666674</v>
      </c>
      <c r="DJ514" s="43">
        <v>207.34999999999997</v>
      </c>
      <c r="DK514" s="51"/>
      <c r="DL514" s="43">
        <v>0</v>
      </c>
      <c r="DM514" s="44">
        <v>0</v>
      </c>
      <c r="DN514" s="45">
        <v>2</v>
      </c>
      <c r="DO514" s="43">
        <v>414.7</v>
      </c>
      <c r="DP514" s="46">
        <v>0.66666666666666674</v>
      </c>
      <c r="DQ514" s="43">
        <v>207.34999999999997</v>
      </c>
      <c r="DR514" s="45">
        <v>1</v>
      </c>
      <c r="DS514" s="45">
        <v>0</v>
      </c>
      <c r="DT514" s="45"/>
      <c r="DU514" s="45">
        <v>0</v>
      </c>
      <c r="DV514" s="43">
        <v>207.35</v>
      </c>
      <c r="DW514" s="43">
        <v>0</v>
      </c>
      <c r="DX514" s="43">
        <v>0</v>
      </c>
      <c r="DY514" s="50">
        <v>0</v>
      </c>
      <c r="DZ514" s="50">
        <v>15.592719999999996</v>
      </c>
      <c r="EA514" s="52">
        <v>0.33333333333333331</v>
      </c>
      <c r="EB514" s="82"/>
      <c r="EC514" s="83"/>
      <c r="ED514" s="83"/>
      <c r="EE514" s="83"/>
      <c r="EF514" s="83"/>
      <c r="EG514" s="83"/>
      <c r="EH514" s="83"/>
      <c r="EI514" s="83"/>
    </row>
    <row r="515" spans="1:139" ht="38.25" customHeight="1" outlineLevel="1" x14ac:dyDescent="0.25">
      <c r="A515" s="37" t="s">
        <v>1376</v>
      </c>
      <c r="B515" s="38" t="s">
        <v>1377</v>
      </c>
      <c r="C515" s="37" t="s">
        <v>48</v>
      </c>
      <c r="D515" s="37" t="s">
        <v>1378</v>
      </c>
      <c r="E515" s="39" t="s">
        <v>63</v>
      </c>
      <c r="F515" s="39">
        <v>9</v>
      </c>
      <c r="G515" s="40">
        <v>245.85</v>
      </c>
      <c r="H515" s="40">
        <v>307.85000000000002</v>
      </c>
      <c r="I515" s="41">
        <v>2770.65</v>
      </c>
      <c r="J515" s="51">
        <v>0</v>
      </c>
      <c r="K515" s="43">
        <v>0</v>
      </c>
      <c r="L515" s="44">
        <v>0</v>
      </c>
      <c r="M515" s="45">
        <v>0</v>
      </c>
      <c r="N515" s="43">
        <v>0</v>
      </c>
      <c r="O515" s="46">
        <v>0</v>
      </c>
      <c r="P515" s="43">
        <v>2770.65</v>
      </c>
      <c r="Q515" s="51"/>
      <c r="R515" s="43">
        <v>0</v>
      </c>
      <c r="S515" s="44">
        <v>0</v>
      </c>
      <c r="T515" s="48">
        <v>0</v>
      </c>
      <c r="U515" s="43">
        <v>0</v>
      </c>
      <c r="V515" s="46">
        <v>0</v>
      </c>
      <c r="W515" s="43">
        <v>2770.65</v>
      </c>
      <c r="X515" s="51"/>
      <c r="Y515" s="43">
        <v>0</v>
      </c>
      <c r="Z515" s="44">
        <v>0</v>
      </c>
      <c r="AA515" s="45">
        <v>0</v>
      </c>
      <c r="AB515" s="43">
        <v>0</v>
      </c>
      <c r="AC515" s="46">
        <v>0</v>
      </c>
      <c r="AD515" s="43">
        <v>2770.65</v>
      </c>
      <c r="AE515" s="51"/>
      <c r="AF515" s="43">
        <v>0</v>
      </c>
      <c r="AG515" s="44">
        <v>0</v>
      </c>
      <c r="AH515" s="45">
        <v>0</v>
      </c>
      <c r="AI515" s="43">
        <v>0</v>
      </c>
      <c r="AJ515" s="46">
        <v>0</v>
      </c>
      <c r="AK515" s="43">
        <v>2770.65</v>
      </c>
      <c r="AL515" s="51"/>
      <c r="AM515" s="43">
        <v>0</v>
      </c>
      <c r="AN515" s="44">
        <v>0</v>
      </c>
      <c r="AO515" s="45">
        <v>0</v>
      </c>
      <c r="AP515" s="43">
        <v>0</v>
      </c>
      <c r="AQ515" s="46">
        <v>0</v>
      </c>
      <c r="AR515" s="43">
        <v>2770.65</v>
      </c>
      <c r="AS515" s="51"/>
      <c r="AT515" s="43">
        <v>0</v>
      </c>
      <c r="AU515" s="44">
        <v>0</v>
      </c>
      <c r="AV515" s="45">
        <v>0</v>
      </c>
      <c r="AW515" s="43">
        <v>0</v>
      </c>
      <c r="AX515" s="46">
        <v>0</v>
      </c>
      <c r="AY515" s="43">
        <v>2770.65</v>
      </c>
      <c r="AZ515" s="51"/>
      <c r="BA515" s="43">
        <v>0</v>
      </c>
      <c r="BB515" s="44">
        <v>0</v>
      </c>
      <c r="BC515" s="45">
        <v>0</v>
      </c>
      <c r="BD515" s="43">
        <v>0</v>
      </c>
      <c r="BE515" s="46">
        <v>0</v>
      </c>
      <c r="BF515" s="43">
        <v>2770.65</v>
      </c>
      <c r="BG515" s="51"/>
      <c r="BH515" s="43">
        <v>0</v>
      </c>
      <c r="BI515" s="44">
        <v>0</v>
      </c>
      <c r="BJ515" s="45">
        <v>0</v>
      </c>
      <c r="BK515" s="43">
        <v>0</v>
      </c>
      <c r="BL515" s="46">
        <v>0</v>
      </c>
      <c r="BM515" s="43">
        <v>2770.65</v>
      </c>
      <c r="BN515" s="51"/>
      <c r="BO515" s="43">
        <v>0</v>
      </c>
      <c r="BP515" s="44">
        <v>0</v>
      </c>
      <c r="BQ515" s="45">
        <v>0</v>
      </c>
      <c r="BR515" s="43">
        <v>0</v>
      </c>
      <c r="BS515" s="46">
        <v>0</v>
      </c>
      <c r="BT515" s="43">
        <v>2770.65</v>
      </c>
      <c r="BU515" s="51"/>
      <c r="BV515" s="43">
        <v>0</v>
      </c>
      <c r="BW515" s="44">
        <v>0</v>
      </c>
      <c r="BX515" s="45">
        <v>0</v>
      </c>
      <c r="BY515" s="43">
        <v>0</v>
      </c>
      <c r="BZ515" s="46">
        <v>0</v>
      </c>
      <c r="CA515" s="43">
        <v>2770.65</v>
      </c>
      <c r="CB515" s="51"/>
      <c r="CC515" s="43">
        <v>0</v>
      </c>
      <c r="CD515" s="44">
        <v>0</v>
      </c>
      <c r="CE515" s="45">
        <v>0</v>
      </c>
      <c r="CF515" s="43">
        <v>0</v>
      </c>
      <c r="CG515" s="46">
        <v>0</v>
      </c>
      <c r="CH515" s="43">
        <v>2770.65</v>
      </c>
      <c r="CI515" s="51"/>
      <c r="CJ515" s="43">
        <v>0</v>
      </c>
      <c r="CK515" s="44">
        <v>0</v>
      </c>
      <c r="CL515" s="45">
        <v>0</v>
      </c>
      <c r="CM515" s="43">
        <v>0</v>
      </c>
      <c r="CN515" s="46">
        <v>0</v>
      </c>
      <c r="CO515" s="43">
        <v>2770.65</v>
      </c>
      <c r="CP515" s="51">
        <v>0</v>
      </c>
      <c r="CQ515" s="43">
        <v>0</v>
      </c>
      <c r="CR515" s="44">
        <v>0</v>
      </c>
      <c r="CS515" s="45">
        <v>0</v>
      </c>
      <c r="CT515" s="43">
        <v>0</v>
      </c>
      <c r="CU515" s="46">
        <v>0</v>
      </c>
      <c r="CV515" s="43">
        <v>2770.65</v>
      </c>
      <c r="CW515" s="51"/>
      <c r="CX515" s="43">
        <v>0</v>
      </c>
      <c r="CY515" s="44">
        <v>0</v>
      </c>
      <c r="CZ515" s="45">
        <v>0</v>
      </c>
      <c r="DA515" s="43">
        <v>0</v>
      </c>
      <c r="DB515" s="46">
        <v>0</v>
      </c>
      <c r="DC515" s="43">
        <v>2770.65</v>
      </c>
      <c r="DD515" s="51"/>
      <c r="DE515" s="43">
        <v>0</v>
      </c>
      <c r="DF515" s="44">
        <v>0</v>
      </c>
      <c r="DG515" s="45">
        <v>0</v>
      </c>
      <c r="DH515" s="43">
        <v>0</v>
      </c>
      <c r="DI515" s="46">
        <v>0</v>
      </c>
      <c r="DJ515" s="43">
        <v>2770.65</v>
      </c>
      <c r="DK515" s="51">
        <v>3</v>
      </c>
      <c r="DL515" s="43">
        <v>923.55000000000007</v>
      </c>
      <c r="DM515" s="44">
        <v>0.33333333333333337</v>
      </c>
      <c r="DN515" s="45">
        <v>3</v>
      </c>
      <c r="DO515" s="43">
        <v>923.55000000000007</v>
      </c>
      <c r="DP515" s="46">
        <v>0.33333333333333337</v>
      </c>
      <c r="DQ515" s="43">
        <v>1847.1</v>
      </c>
      <c r="DR515" s="45">
        <v>2</v>
      </c>
      <c r="DS515" s="45">
        <v>0</v>
      </c>
      <c r="DT515" s="45">
        <v>2</v>
      </c>
      <c r="DU515" s="45">
        <v>2</v>
      </c>
      <c r="DV515" s="43">
        <v>615.70000000000005</v>
      </c>
      <c r="DW515" s="43">
        <v>0</v>
      </c>
      <c r="DX515" s="43">
        <v>615.70000000000005</v>
      </c>
      <c r="DY515" s="50">
        <v>615.70000000000005</v>
      </c>
      <c r="DZ515" s="50">
        <v>46.300639999999987</v>
      </c>
      <c r="EA515" s="52">
        <v>0.22222222222222221</v>
      </c>
      <c r="EB515" s="82"/>
      <c r="EC515" s="83"/>
      <c r="ED515" s="83"/>
      <c r="EE515" s="83"/>
      <c r="EF515" s="83"/>
      <c r="EG515" s="83"/>
      <c r="EH515" s="83"/>
      <c r="EI515" s="83"/>
    </row>
    <row r="516" spans="1:139" ht="38.25" customHeight="1" outlineLevel="1" x14ac:dyDescent="0.25">
      <c r="A516" s="37" t="s">
        <v>1379</v>
      </c>
      <c r="B516" s="38" t="s">
        <v>1380</v>
      </c>
      <c r="C516" s="37" t="s">
        <v>48</v>
      </c>
      <c r="D516" s="37" t="s">
        <v>1381</v>
      </c>
      <c r="E516" s="39" t="s">
        <v>63</v>
      </c>
      <c r="F516" s="39">
        <v>2</v>
      </c>
      <c r="G516" s="40">
        <v>527.34</v>
      </c>
      <c r="H516" s="40">
        <v>660.33</v>
      </c>
      <c r="I516" s="41">
        <v>1320.66</v>
      </c>
      <c r="J516" s="51">
        <v>0</v>
      </c>
      <c r="K516" s="43">
        <v>0</v>
      </c>
      <c r="L516" s="44">
        <v>0</v>
      </c>
      <c r="M516" s="45">
        <v>0</v>
      </c>
      <c r="N516" s="43">
        <v>0</v>
      </c>
      <c r="O516" s="46">
        <v>0</v>
      </c>
      <c r="P516" s="43">
        <v>1320.66</v>
      </c>
      <c r="Q516" s="51"/>
      <c r="R516" s="43">
        <v>0</v>
      </c>
      <c r="S516" s="44">
        <v>0</v>
      </c>
      <c r="T516" s="48">
        <v>0</v>
      </c>
      <c r="U516" s="43">
        <v>0</v>
      </c>
      <c r="V516" s="46">
        <v>0</v>
      </c>
      <c r="W516" s="43">
        <v>1320.66</v>
      </c>
      <c r="X516" s="51"/>
      <c r="Y516" s="43">
        <v>0</v>
      </c>
      <c r="Z516" s="44">
        <v>0</v>
      </c>
      <c r="AA516" s="45">
        <v>0</v>
      </c>
      <c r="AB516" s="43">
        <v>0</v>
      </c>
      <c r="AC516" s="46">
        <v>0</v>
      </c>
      <c r="AD516" s="43">
        <v>1320.66</v>
      </c>
      <c r="AE516" s="51"/>
      <c r="AF516" s="43">
        <v>0</v>
      </c>
      <c r="AG516" s="44">
        <v>0</v>
      </c>
      <c r="AH516" s="45">
        <v>0</v>
      </c>
      <c r="AI516" s="43">
        <v>0</v>
      </c>
      <c r="AJ516" s="46">
        <v>0</v>
      </c>
      <c r="AK516" s="43">
        <v>1320.66</v>
      </c>
      <c r="AL516" s="51"/>
      <c r="AM516" s="43">
        <v>0</v>
      </c>
      <c r="AN516" s="44">
        <v>0</v>
      </c>
      <c r="AO516" s="45">
        <v>0</v>
      </c>
      <c r="AP516" s="43">
        <v>0</v>
      </c>
      <c r="AQ516" s="46">
        <v>0</v>
      </c>
      <c r="AR516" s="43">
        <v>1320.66</v>
      </c>
      <c r="AS516" s="51"/>
      <c r="AT516" s="43">
        <v>0</v>
      </c>
      <c r="AU516" s="44">
        <v>0</v>
      </c>
      <c r="AV516" s="45">
        <v>0</v>
      </c>
      <c r="AW516" s="43">
        <v>0</v>
      </c>
      <c r="AX516" s="46">
        <v>0</v>
      </c>
      <c r="AY516" s="43">
        <v>1320.66</v>
      </c>
      <c r="AZ516" s="51"/>
      <c r="BA516" s="43">
        <v>0</v>
      </c>
      <c r="BB516" s="44">
        <v>0</v>
      </c>
      <c r="BC516" s="45">
        <v>0</v>
      </c>
      <c r="BD516" s="43">
        <v>0</v>
      </c>
      <c r="BE516" s="46">
        <v>0</v>
      </c>
      <c r="BF516" s="43">
        <v>1320.66</v>
      </c>
      <c r="BG516" s="51"/>
      <c r="BH516" s="43">
        <v>0</v>
      </c>
      <c r="BI516" s="44">
        <v>0</v>
      </c>
      <c r="BJ516" s="45">
        <v>0</v>
      </c>
      <c r="BK516" s="43">
        <v>0</v>
      </c>
      <c r="BL516" s="46">
        <v>0</v>
      </c>
      <c r="BM516" s="43">
        <v>1320.66</v>
      </c>
      <c r="BN516" s="51"/>
      <c r="BO516" s="43">
        <v>0</v>
      </c>
      <c r="BP516" s="44">
        <v>0</v>
      </c>
      <c r="BQ516" s="45">
        <v>0</v>
      </c>
      <c r="BR516" s="43">
        <v>0</v>
      </c>
      <c r="BS516" s="46">
        <v>0</v>
      </c>
      <c r="BT516" s="43">
        <v>1320.66</v>
      </c>
      <c r="BU516" s="51"/>
      <c r="BV516" s="43">
        <v>0</v>
      </c>
      <c r="BW516" s="44">
        <v>0</v>
      </c>
      <c r="BX516" s="45">
        <v>0</v>
      </c>
      <c r="BY516" s="43">
        <v>0</v>
      </c>
      <c r="BZ516" s="46">
        <v>0</v>
      </c>
      <c r="CA516" s="43">
        <v>1320.66</v>
      </c>
      <c r="CB516" s="51"/>
      <c r="CC516" s="43">
        <v>0</v>
      </c>
      <c r="CD516" s="44">
        <v>0</v>
      </c>
      <c r="CE516" s="45">
        <v>0</v>
      </c>
      <c r="CF516" s="43">
        <v>0</v>
      </c>
      <c r="CG516" s="46">
        <v>0</v>
      </c>
      <c r="CH516" s="43">
        <v>1320.66</v>
      </c>
      <c r="CI516" s="51"/>
      <c r="CJ516" s="43">
        <v>0</v>
      </c>
      <c r="CK516" s="44">
        <v>0</v>
      </c>
      <c r="CL516" s="45">
        <v>0</v>
      </c>
      <c r="CM516" s="43">
        <v>0</v>
      </c>
      <c r="CN516" s="46">
        <v>0</v>
      </c>
      <c r="CO516" s="43">
        <v>1320.66</v>
      </c>
      <c r="CP516" s="51"/>
      <c r="CQ516" s="43">
        <v>0</v>
      </c>
      <c r="CR516" s="44">
        <v>0</v>
      </c>
      <c r="CS516" s="45">
        <v>0</v>
      </c>
      <c r="CT516" s="43">
        <v>0</v>
      </c>
      <c r="CU516" s="46">
        <v>0</v>
      </c>
      <c r="CV516" s="43">
        <v>1320.66</v>
      </c>
      <c r="CW516" s="51"/>
      <c r="CX516" s="43">
        <v>0</v>
      </c>
      <c r="CY516" s="44">
        <v>0</v>
      </c>
      <c r="CZ516" s="45">
        <v>0</v>
      </c>
      <c r="DA516" s="43">
        <v>0</v>
      </c>
      <c r="DB516" s="46">
        <v>0</v>
      </c>
      <c r="DC516" s="43">
        <v>1320.66</v>
      </c>
      <c r="DD516" s="51"/>
      <c r="DE516" s="43">
        <v>0</v>
      </c>
      <c r="DF516" s="44">
        <v>0</v>
      </c>
      <c r="DG516" s="45">
        <v>0</v>
      </c>
      <c r="DH516" s="43">
        <v>0</v>
      </c>
      <c r="DI516" s="46">
        <v>0</v>
      </c>
      <c r="DJ516" s="43">
        <v>1320.66</v>
      </c>
      <c r="DK516" s="51"/>
      <c r="DL516" s="43">
        <v>0</v>
      </c>
      <c r="DM516" s="44">
        <v>0</v>
      </c>
      <c r="DN516" s="45">
        <v>0</v>
      </c>
      <c r="DO516" s="43">
        <v>0</v>
      </c>
      <c r="DP516" s="46">
        <v>0</v>
      </c>
      <c r="DQ516" s="43">
        <v>1320.66</v>
      </c>
      <c r="DR516" s="45">
        <v>0</v>
      </c>
      <c r="DS516" s="45">
        <v>0</v>
      </c>
      <c r="DT516" s="45">
        <v>2</v>
      </c>
      <c r="DU516" s="45">
        <v>0</v>
      </c>
      <c r="DV516" s="43">
        <v>0</v>
      </c>
      <c r="DW516" s="43">
        <v>0</v>
      </c>
      <c r="DX516" s="43">
        <v>1320.66</v>
      </c>
      <c r="DY516" s="50">
        <v>0</v>
      </c>
      <c r="DZ516" s="50">
        <v>0</v>
      </c>
      <c r="EA516" s="52" t="s">
        <v>2076</v>
      </c>
      <c r="EB516" s="82"/>
      <c r="EC516" s="83"/>
      <c r="ED516" s="83"/>
      <c r="EE516" s="83"/>
      <c r="EF516" s="83"/>
      <c r="EG516" s="83"/>
      <c r="EH516" s="83"/>
      <c r="EI516" s="83"/>
    </row>
    <row r="517" spans="1:139" ht="75.75" customHeight="1" outlineLevel="1" x14ac:dyDescent="0.25">
      <c r="A517" s="37" t="s">
        <v>1382</v>
      </c>
      <c r="B517" s="38" t="s">
        <v>1383</v>
      </c>
      <c r="C517" s="37" t="s">
        <v>48</v>
      </c>
      <c r="D517" s="37" t="s">
        <v>1384</v>
      </c>
      <c r="E517" s="39" t="s">
        <v>63</v>
      </c>
      <c r="F517" s="39">
        <v>2</v>
      </c>
      <c r="G517" s="40">
        <v>527.34</v>
      </c>
      <c r="H517" s="40">
        <v>660.33</v>
      </c>
      <c r="I517" s="41">
        <v>1320.66</v>
      </c>
      <c r="J517" s="53">
        <v>0</v>
      </c>
      <c r="K517" s="43">
        <v>0</v>
      </c>
      <c r="L517" s="44">
        <v>0</v>
      </c>
      <c r="M517" s="45">
        <v>0</v>
      </c>
      <c r="N517" s="43">
        <v>0</v>
      </c>
      <c r="O517" s="46">
        <v>0</v>
      </c>
      <c r="P517" s="43">
        <v>1320.66</v>
      </c>
      <c r="Q517" s="53"/>
      <c r="R517" s="43">
        <v>0</v>
      </c>
      <c r="S517" s="44">
        <v>0</v>
      </c>
      <c r="T517" s="48">
        <v>0</v>
      </c>
      <c r="U517" s="43">
        <v>0</v>
      </c>
      <c r="V517" s="46">
        <v>0</v>
      </c>
      <c r="W517" s="43">
        <v>1320.66</v>
      </c>
      <c r="X517" s="53"/>
      <c r="Y517" s="43">
        <v>0</v>
      </c>
      <c r="Z517" s="44">
        <v>0</v>
      </c>
      <c r="AA517" s="45">
        <v>0</v>
      </c>
      <c r="AB517" s="43">
        <v>0</v>
      </c>
      <c r="AC517" s="46">
        <v>0</v>
      </c>
      <c r="AD517" s="43">
        <v>1320.66</v>
      </c>
      <c r="AE517" s="53"/>
      <c r="AF517" s="43">
        <v>0</v>
      </c>
      <c r="AG517" s="44">
        <v>0</v>
      </c>
      <c r="AH517" s="45">
        <v>0</v>
      </c>
      <c r="AI517" s="43">
        <v>0</v>
      </c>
      <c r="AJ517" s="46">
        <v>0</v>
      </c>
      <c r="AK517" s="43">
        <v>1320.66</v>
      </c>
      <c r="AL517" s="53"/>
      <c r="AM517" s="43">
        <v>0</v>
      </c>
      <c r="AN517" s="44">
        <v>0</v>
      </c>
      <c r="AO517" s="45">
        <v>0</v>
      </c>
      <c r="AP517" s="43">
        <v>0</v>
      </c>
      <c r="AQ517" s="46">
        <v>0</v>
      </c>
      <c r="AR517" s="43">
        <v>1320.66</v>
      </c>
      <c r="AS517" s="53"/>
      <c r="AT517" s="43">
        <v>0</v>
      </c>
      <c r="AU517" s="44">
        <v>0</v>
      </c>
      <c r="AV517" s="45">
        <v>0</v>
      </c>
      <c r="AW517" s="43">
        <v>0</v>
      </c>
      <c r="AX517" s="46">
        <v>0</v>
      </c>
      <c r="AY517" s="43">
        <v>1320.66</v>
      </c>
      <c r="AZ517" s="53"/>
      <c r="BA517" s="43">
        <v>0</v>
      </c>
      <c r="BB517" s="44">
        <v>0</v>
      </c>
      <c r="BC517" s="45">
        <v>0</v>
      </c>
      <c r="BD517" s="43">
        <v>0</v>
      </c>
      <c r="BE517" s="46">
        <v>0</v>
      </c>
      <c r="BF517" s="43">
        <v>1320.66</v>
      </c>
      <c r="BG517" s="53"/>
      <c r="BH517" s="43">
        <v>0</v>
      </c>
      <c r="BI517" s="44">
        <v>0</v>
      </c>
      <c r="BJ517" s="45">
        <v>0</v>
      </c>
      <c r="BK517" s="43">
        <v>0</v>
      </c>
      <c r="BL517" s="46">
        <v>0</v>
      </c>
      <c r="BM517" s="43">
        <v>1320.66</v>
      </c>
      <c r="BN517" s="53"/>
      <c r="BO517" s="43">
        <v>0</v>
      </c>
      <c r="BP517" s="44">
        <v>0</v>
      </c>
      <c r="BQ517" s="45">
        <v>0</v>
      </c>
      <c r="BR517" s="43">
        <v>0</v>
      </c>
      <c r="BS517" s="46">
        <v>0</v>
      </c>
      <c r="BT517" s="43">
        <v>1320.66</v>
      </c>
      <c r="BU517" s="53"/>
      <c r="BV517" s="43">
        <v>0</v>
      </c>
      <c r="BW517" s="44">
        <v>0</v>
      </c>
      <c r="BX517" s="45">
        <v>0</v>
      </c>
      <c r="BY517" s="43">
        <v>0</v>
      </c>
      <c r="BZ517" s="46">
        <v>0</v>
      </c>
      <c r="CA517" s="43">
        <v>1320.66</v>
      </c>
      <c r="CB517" s="53"/>
      <c r="CC517" s="43">
        <v>0</v>
      </c>
      <c r="CD517" s="44">
        <v>0</v>
      </c>
      <c r="CE517" s="45">
        <v>0</v>
      </c>
      <c r="CF517" s="43">
        <v>0</v>
      </c>
      <c r="CG517" s="46">
        <v>0</v>
      </c>
      <c r="CH517" s="43">
        <v>1320.66</v>
      </c>
      <c r="CI517" s="53"/>
      <c r="CJ517" s="43">
        <v>0</v>
      </c>
      <c r="CK517" s="44">
        <v>0</v>
      </c>
      <c r="CL517" s="45">
        <v>0</v>
      </c>
      <c r="CM517" s="43">
        <v>0</v>
      </c>
      <c r="CN517" s="46">
        <v>0</v>
      </c>
      <c r="CO517" s="43">
        <v>1320.66</v>
      </c>
      <c r="CP517" s="53"/>
      <c r="CQ517" s="43">
        <v>0</v>
      </c>
      <c r="CR517" s="44">
        <v>0</v>
      </c>
      <c r="CS517" s="45">
        <v>0</v>
      </c>
      <c r="CT517" s="43">
        <v>0</v>
      </c>
      <c r="CU517" s="46">
        <v>0</v>
      </c>
      <c r="CV517" s="43">
        <v>1320.66</v>
      </c>
      <c r="CW517" s="53">
        <v>2</v>
      </c>
      <c r="CX517" s="43">
        <v>1320.66</v>
      </c>
      <c r="CY517" s="44">
        <v>1</v>
      </c>
      <c r="CZ517" s="45">
        <v>2</v>
      </c>
      <c r="DA517" s="43">
        <v>1320.66</v>
      </c>
      <c r="DB517" s="46">
        <v>1</v>
      </c>
      <c r="DC517" s="43">
        <v>0</v>
      </c>
      <c r="DD517" s="53"/>
      <c r="DE517" s="43">
        <v>0</v>
      </c>
      <c r="DF517" s="44">
        <v>0</v>
      </c>
      <c r="DG517" s="45">
        <v>2</v>
      </c>
      <c r="DH517" s="43">
        <v>1320.66</v>
      </c>
      <c r="DI517" s="46">
        <v>1</v>
      </c>
      <c r="DJ517" s="43">
        <v>0</v>
      </c>
      <c r="DK517" s="53"/>
      <c r="DL517" s="43">
        <v>0</v>
      </c>
      <c r="DM517" s="44">
        <v>0</v>
      </c>
      <c r="DN517" s="45">
        <v>2</v>
      </c>
      <c r="DO517" s="43">
        <v>1320.66</v>
      </c>
      <c r="DP517" s="46">
        <v>1</v>
      </c>
      <c r="DQ517" s="43">
        <v>0</v>
      </c>
      <c r="DR517" s="45">
        <v>0</v>
      </c>
      <c r="DS517" s="45">
        <v>0</v>
      </c>
      <c r="DT517" s="45">
        <v>2</v>
      </c>
      <c r="DU517" s="45">
        <v>0</v>
      </c>
      <c r="DV517" s="43">
        <v>0</v>
      </c>
      <c r="DW517" s="43">
        <v>0</v>
      </c>
      <c r="DX517" s="43">
        <v>1320.66</v>
      </c>
      <c r="DY517" s="50">
        <v>0</v>
      </c>
      <c r="DZ517" s="50">
        <v>0</v>
      </c>
      <c r="EA517" s="52" t="s">
        <v>2076</v>
      </c>
      <c r="EB517" s="80" t="s">
        <v>1385</v>
      </c>
      <c r="EC517" s="81"/>
      <c r="ED517" s="81"/>
      <c r="EE517" s="81"/>
      <c r="EF517" s="81"/>
      <c r="EG517" s="81"/>
      <c r="EH517" s="81"/>
      <c r="EI517" s="81"/>
    </row>
    <row r="518" spans="1:139" ht="15" customHeight="1" x14ac:dyDescent="0.25">
      <c r="A518" s="29">
        <v>12</v>
      </c>
      <c r="B518" s="29"/>
      <c r="C518" s="29"/>
      <c r="D518" s="29" t="s">
        <v>1386</v>
      </c>
      <c r="E518" s="29"/>
      <c r="F518" s="29"/>
      <c r="G518" s="31"/>
      <c r="H518" s="31"/>
      <c r="I518" s="32">
        <v>0</v>
      </c>
      <c r="J518" s="33"/>
      <c r="K518" s="32">
        <v>0</v>
      </c>
      <c r="L518" s="34" t="e">
        <v>#DIV/0!</v>
      </c>
      <c r="M518" s="35"/>
      <c r="N518" s="32">
        <v>0</v>
      </c>
      <c r="O518" s="36" t="e">
        <v>#DIV/0!</v>
      </c>
      <c r="P518" s="32">
        <v>187030.30799999999</v>
      </c>
      <c r="Q518" s="33"/>
      <c r="R518" s="32">
        <v>0</v>
      </c>
      <c r="S518" s="34" t="e">
        <v>#DIV/0!</v>
      </c>
      <c r="T518" s="35"/>
      <c r="U518" s="32">
        <v>0</v>
      </c>
      <c r="V518" s="36" t="e">
        <v>#DIV/0!</v>
      </c>
      <c r="W518" s="32">
        <v>187030.30799999999</v>
      </c>
      <c r="X518" s="33"/>
      <c r="Y518" s="32">
        <v>0</v>
      </c>
      <c r="Z518" s="34" t="e">
        <v>#DIV/0!</v>
      </c>
      <c r="AA518" s="35"/>
      <c r="AB518" s="32">
        <v>0</v>
      </c>
      <c r="AC518" s="36" t="e">
        <v>#DIV/0!</v>
      </c>
      <c r="AD518" s="32">
        <v>187030.30799999999</v>
      </c>
      <c r="AE518" s="33"/>
      <c r="AF518" s="32">
        <v>0</v>
      </c>
      <c r="AG518" s="34" t="e">
        <v>#DIV/0!</v>
      </c>
      <c r="AH518" s="35"/>
      <c r="AI518" s="32">
        <v>0</v>
      </c>
      <c r="AJ518" s="36" t="e">
        <v>#DIV/0!</v>
      </c>
      <c r="AK518" s="32">
        <v>187030.30799999999</v>
      </c>
      <c r="AL518" s="33"/>
      <c r="AM518" s="32">
        <v>0</v>
      </c>
      <c r="AN518" s="34" t="e">
        <v>#DIV/0!</v>
      </c>
      <c r="AO518" s="35"/>
      <c r="AP518" s="32">
        <v>0</v>
      </c>
      <c r="AQ518" s="36" t="e">
        <v>#DIV/0!</v>
      </c>
      <c r="AR518" s="32">
        <v>187030.30799999999</v>
      </c>
      <c r="AS518" s="33"/>
      <c r="AT518" s="32">
        <v>0</v>
      </c>
      <c r="AU518" s="34" t="e">
        <v>#DIV/0!</v>
      </c>
      <c r="AV518" s="35"/>
      <c r="AW518" s="32">
        <v>0</v>
      </c>
      <c r="AX518" s="36" t="e">
        <v>#DIV/0!</v>
      </c>
      <c r="AY518" s="32">
        <v>187030.30799999999</v>
      </c>
      <c r="AZ518" s="33"/>
      <c r="BA518" s="32">
        <v>0</v>
      </c>
      <c r="BB518" s="34" t="e">
        <v>#DIV/0!</v>
      </c>
      <c r="BC518" s="35"/>
      <c r="BD518" s="32">
        <v>0</v>
      </c>
      <c r="BE518" s="36" t="e">
        <v>#DIV/0!</v>
      </c>
      <c r="BF518" s="32">
        <v>187030.30799999999</v>
      </c>
      <c r="BG518" s="33"/>
      <c r="BH518" s="32">
        <v>55219.725400000003</v>
      </c>
      <c r="BI518" s="34" t="e">
        <v>#DIV/0!</v>
      </c>
      <c r="BJ518" s="35"/>
      <c r="BK518" s="32">
        <v>55219.725400000003</v>
      </c>
      <c r="BL518" s="36" t="e">
        <v>#DIV/0!</v>
      </c>
      <c r="BM518" s="32">
        <v>131810.58259999999</v>
      </c>
      <c r="BN518" s="33"/>
      <c r="BO518" s="32">
        <v>-20239.811399999999</v>
      </c>
      <c r="BP518" s="34" t="e">
        <v>#DIV/0!</v>
      </c>
      <c r="BQ518" s="35"/>
      <c r="BR518" s="32">
        <v>34979.914000000004</v>
      </c>
      <c r="BS518" s="36" t="e">
        <v>#DIV/0!</v>
      </c>
      <c r="BT518" s="32">
        <v>152050.394</v>
      </c>
      <c r="BU518" s="33"/>
      <c r="BV518" s="32">
        <v>16723.079400000002</v>
      </c>
      <c r="BW518" s="34" t="e">
        <v>#DIV/0!</v>
      </c>
      <c r="BX518" s="35"/>
      <c r="BY518" s="32">
        <v>51702.993400000007</v>
      </c>
      <c r="BZ518" s="36" t="e">
        <v>#DIV/0!</v>
      </c>
      <c r="CA518" s="32">
        <v>135327.31459999998</v>
      </c>
      <c r="CB518" s="33"/>
      <c r="CC518" s="32">
        <v>0</v>
      </c>
      <c r="CD518" s="34" t="e">
        <v>#DIV/0!</v>
      </c>
      <c r="CE518" s="35"/>
      <c r="CF518" s="32">
        <v>51702.993400000007</v>
      </c>
      <c r="CG518" s="36" t="e">
        <v>#DIV/0!</v>
      </c>
      <c r="CH518" s="32">
        <v>135327.31459999998</v>
      </c>
      <c r="CI518" s="33"/>
      <c r="CJ518" s="32">
        <v>23651.177</v>
      </c>
      <c r="CK518" s="34" t="e">
        <v>#DIV/0!</v>
      </c>
      <c r="CL518" s="35"/>
      <c r="CM518" s="32">
        <v>75354.170400000003</v>
      </c>
      <c r="CN518" s="36">
        <v>0</v>
      </c>
      <c r="CO518" s="32">
        <v>111676.1376</v>
      </c>
      <c r="CP518" s="33"/>
      <c r="CQ518" s="32">
        <v>62430.558499999992</v>
      </c>
      <c r="CR518" s="34"/>
      <c r="CS518" s="35"/>
      <c r="CT518" s="32">
        <v>137784.72889999999</v>
      </c>
      <c r="CU518" s="36"/>
      <c r="CV518" s="32">
        <v>49245.579100000003</v>
      </c>
      <c r="CW518" s="33"/>
      <c r="CX518" s="32">
        <v>0</v>
      </c>
      <c r="CY518" s="34"/>
      <c r="CZ518" s="35"/>
      <c r="DA518" s="32">
        <v>137784.72889999999</v>
      </c>
      <c r="DB518" s="36"/>
      <c r="DC518" s="32">
        <v>49245.579100000003</v>
      </c>
      <c r="DD518" s="33"/>
      <c r="DE518" s="32">
        <v>0</v>
      </c>
      <c r="DF518" s="34"/>
      <c r="DG518" s="35"/>
      <c r="DH518" s="32">
        <v>137784.72889999999</v>
      </c>
      <c r="DI518" s="36"/>
      <c r="DJ518" s="32">
        <v>49245.579100000003</v>
      </c>
      <c r="DK518" s="33"/>
      <c r="DL518" s="32">
        <v>0</v>
      </c>
      <c r="DM518" s="34"/>
      <c r="DN518" s="35"/>
      <c r="DO518" s="32">
        <v>137784.72889999999</v>
      </c>
      <c r="DP518" s="36"/>
      <c r="DQ518" s="32">
        <v>49245.579100000003</v>
      </c>
      <c r="DR518" s="35"/>
      <c r="DS518" s="35"/>
      <c r="DT518" s="35"/>
      <c r="DU518" s="35"/>
      <c r="DV518" s="32">
        <v>48438.457200000004</v>
      </c>
      <c r="DW518" s="32">
        <v>1.1755219020415085E-12</v>
      </c>
      <c r="DX518" s="32">
        <v>1262.8203000000001</v>
      </c>
      <c r="DY518" s="32">
        <v>0</v>
      </c>
      <c r="DZ518" s="32">
        <v>1931.9748184000023</v>
      </c>
      <c r="EA518" s="34"/>
      <c r="EB518" s="82"/>
      <c r="EC518" s="83"/>
      <c r="ED518" s="83"/>
      <c r="EE518" s="83"/>
      <c r="EF518" s="83"/>
      <c r="EG518" s="83"/>
      <c r="EH518" s="83"/>
      <c r="EI518" s="83"/>
    </row>
    <row r="519" spans="1:139" ht="38.25" customHeight="1" outlineLevel="1" x14ac:dyDescent="0.25">
      <c r="A519" s="37" t="s">
        <v>1387</v>
      </c>
      <c r="B519" s="38" t="s">
        <v>1388</v>
      </c>
      <c r="C519" s="37" t="s">
        <v>53</v>
      </c>
      <c r="D519" s="37" t="s">
        <v>1389</v>
      </c>
      <c r="E519" s="39" t="s">
        <v>55</v>
      </c>
      <c r="F519" s="39">
        <v>195.91</v>
      </c>
      <c r="G519" s="40">
        <v>70.69</v>
      </c>
      <c r="H519" s="40">
        <v>88.51</v>
      </c>
      <c r="I519" s="41">
        <v>17339.993999999999</v>
      </c>
      <c r="J519" s="42">
        <v>0</v>
      </c>
      <c r="K519" s="43">
        <v>0</v>
      </c>
      <c r="L519" s="44">
        <v>0</v>
      </c>
      <c r="M519" s="45">
        <v>0</v>
      </c>
      <c r="N519" s="43">
        <v>0</v>
      </c>
      <c r="O519" s="46">
        <v>0</v>
      </c>
      <c r="P519" s="43">
        <v>17339.993999999999</v>
      </c>
      <c r="Q519" s="42"/>
      <c r="R519" s="43">
        <v>0</v>
      </c>
      <c r="S519" s="44">
        <v>0</v>
      </c>
      <c r="T519" s="48">
        <v>0</v>
      </c>
      <c r="U519" s="43">
        <v>0</v>
      </c>
      <c r="V519" s="46">
        <v>0</v>
      </c>
      <c r="W519" s="43">
        <v>17339.993999999999</v>
      </c>
      <c r="X519" s="42"/>
      <c r="Y519" s="43">
        <v>0</v>
      </c>
      <c r="Z519" s="44">
        <v>0</v>
      </c>
      <c r="AA519" s="45">
        <v>0</v>
      </c>
      <c r="AB519" s="43">
        <v>0</v>
      </c>
      <c r="AC519" s="46">
        <v>0</v>
      </c>
      <c r="AD519" s="43">
        <v>17339.993999999999</v>
      </c>
      <c r="AE519" s="42"/>
      <c r="AF519" s="43">
        <v>0</v>
      </c>
      <c r="AG519" s="44">
        <v>0</v>
      </c>
      <c r="AH519" s="45">
        <v>0</v>
      </c>
      <c r="AI519" s="43">
        <v>0</v>
      </c>
      <c r="AJ519" s="46">
        <v>0</v>
      </c>
      <c r="AK519" s="43">
        <v>17339.993999999999</v>
      </c>
      <c r="AL519" s="42"/>
      <c r="AM519" s="43">
        <v>0</v>
      </c>
      <c r="AN519" s="44">
        <v>0</v>
      </c>
      <c r="AO519" s="45">
        <v>0</v>
      </c>
      <c r="AP519" s="43">
        <v>0</v>
      </c>
      <c r="AQ519" s="46">
        <v>0</v>
      </c>
      <c r="AR519" s="43">
        <v>17339.993999999999</v>
      </c>
      <c r="AS519" s="42"/>
      <c r="AT519" s="43">
        <v>0</v>
      </c>
      <c r="AU519" s="44">
        <v>0</v>
      </c>
      <c r="AV519" s="45">
        <v>0</v>
      </c>
      <c r="AW519" s="43">
        <v>0</v>
      </c>
      <c r="AX519" s="46">
        <v>0</v>
      </c>
      <c r="AY519" s="43">
        <v>17339.993999999999</v>
      </c>
      <c r="AZ519" s="42"/>
      <c r="BA519" s="43">
        <v>0</v>
      </c>
      <c r="BB519" s="44">
        <v>0</v>
      </c>
      <c r="BC519" s="45">
        <v>0</v>
      </c>
      <c r="BD519" s="43">
        <v>0</v>
      </c>
      <c r="BE519" s="46">
        <v>0</v>
      </c>
      <c r="BF519" s="43">
        <v>17339.993999999999</v>
      </c>
      <c r="BG519" s="42"/>
      <c r="BH519" s="43">
        <v>0</v>
      </c>
      <c r="BI519" s="44">
        <v>0</v>
      </c>
      <c r="BJ519" s="45">
        <v>0</v>
      </c>
      <c r="BK519" s="43">
        <v>0</v>
      </c>
      <c r="BL519" s="46">
        <v>0</v>
      </c>
      <c r="BM519" s="43">
        <v>17339.993999999999</v>
      </c>
      <c r="BN519" s="42"/>
      <c r="BO519" s="43">
        <v>0</v>
      </c>
      <c r="BP519" s="44">
        <v>0</v>
      </c>
      <c r="BQ519" s="45">
        <v>0</v>
      </c>
      <c r="BR519" s="43">
        <v>0</v>
      </c>
      <c r="BS519" s="46">
        <v>0</v>
      </c>
      <c r="BT519" s="43">
        <v>17339.993999999999</v>
      </c>
      <c r="BU519" s="42">
        <v>188.94</v>
      </c>
      <c r="BV519" s="43">
        <v>16723.079400000002</v>
      </c>
      <c r="BW519" s="44">
        <v>0.96442244443683223</v>
      </c>
      <c r="BX519" s="45">
        <v>188.94</v>
      </c>
      <c r="BY519" s="43">
        <v>16723.079400000002</v>
      </c>
      <c r="BZ519" s="46">
        <v>0.96442244443683223</v>
      </c>
      <c r="CA519" s="43">
        <v>616.91459999999643</v>
      </c>
      <c r="CB519" s="42"/>
      <c r="CC519" s="43">
        <v>0</v>
      </c>
      <c r="CD519" s="44">
        <v>0</v>
      </c>
      <c r="CE519" s="45">
        <v>188.94</v>
      </c>
      <c r="CF519" s="43">
        <v>16723.079400000002</v>
      </c>
      <c r="CG519" s="46">
        <v>0.96442244443683223</v>
      </c>
      <c r="CH519" s="43">
        <v>616.91459999999643</v>
      </c>
      <c r="CI519" s="42">
        <v>6.97</v>
      </c>
      <c r="CJ519" s="43">
        <v>616.91470000000004</v>
      </c>
      <c r="CK519" s="44">
        <v>3.5577561330182701E-2</v>
      </c>
      <c r="CL519" s="45">
        <v>195.91</v>
      </c>
      <c r="CM519" s="43">
        <v>17339.994100000004</v>
      </c>
      <c r="CN519" s="46">
        <v>1.0000000057670149</v>
      </c>
      <c r="CO519" s="43">
        <v>-1.0000000474974513E-4</v>
      </c>
      <c r="CP519" s="42"/>
      <c r="CQ519" s="43">
        <v>0</v>
      </c>
      <c r="CR519" s="44">
        <v>0</v>
      </c>
      <c r="CS519" s="45">
        <v>195.91</v>
      </c>
      <c r="CT519" s="43">
        <v>17339.994100000004</v>
      </c>
      <c r="CU519" s="46">
        <v>1.0000000057670149</v>
      </c>
      <c r="CV519" s="43">
        <v>-1.0000000474974513E-4</v>
      </c>
      <c r="CW519" s="42"/>
      <c r="CX519" s="43">
        <v>0</v>
      </c>
      <c r="CY519" s="44">
        <v>0</v>
      </c>
      <c r="CZ519" s="45">
        <v>195.91</v>
      </c>
      <c r="DA519" s="43">
        <v>17339.994100000004</v>
      </c>
      <c r="DB519" s="46">
        <v>1.0000000057670149</v>
      </c>
      <c r="DC519" s="43">
        <v>-1.0000000474974513E-4</v>
      </c>
      <c r="DD519" s="42"/>
      <c r="DE519" s="43">
        <v>0</v>
      </c>
      <c r="DF519" s="44">
        <v>0</v>
      </c>
      <c r="DG519" s="45">
        <v>195.91</v>
      </c>
      <c r="DH519" s="43">
        <v>17339.994100000004</v>
      </c>
      <c r="DI519" s="46">
        <v>1.0000000057670149</v>
      </c>
      <c r="DJ519" s="43">
        <v>-1.0000000474974513E-4</v>
      </c>
      <c r="DK519" s="42"/>
      <c r="DL519" s="43">
        <v>0</v>
      </c>
      <c r="DM519" s="44">
        <v>0</v>
      </c>
      <c r="DN519" s="45">
        <v>195.91</v>
      </c>
      <c r="DO519" s="43">
        <v>17339.994100000004</v>
      </c>
      <c r="DP519" s="46">
        <v>1.0000000057670149</v>
      </c>
      <c r="DQ519" s="43">
        <v>-1.0000000474974513E-4</v>
      </c>
      <c r="DR519" s="45">
        <v>0</v>
      </c>
      <c r="DS519" s="45">
        <v>0</v>
      </c>
      <c r="DT519" s="45"/>
      <c r="DU519" s="45">
        <v>0</v>
      </c>
      <c r="DV519" s="43">
        <v>0</v>
      </c>
      <c r="DW519" s="43">
        <v>0</v>
      </c>
      <c r="DX519" s="43">
        <v>0</v>
      </c>
      <c r="DY519" s="50">
        <v>0</v>
      </c>
      <c r="DZ519" s="50">
        <v>0</v>
      </c>
      <c r="EA519" s="52" t="s">
        <v>2076</v>
      </c>
      <c r="EB519" s="82"/>
      <c r="EC519" s="83"/>
      <c r="ED519" s="83"/>
      <c r="EE519" s="83"/>
      <c r="EF519" s="83"/>
      <c r="EG519" s="83"/>
      <c r="EH519" s="83"/>
      <c r="EI519" s="83"/>
    </row>
    <row r="520" spans="1:139" ht="25.5" customHeight="1" outlineLevel="1" x14ac:dyDescent="0.25">
      <c r="A520" s="37" t="s">
        <v>1390</v>
      </c>
      <c r="B520" s="38" t="s">
        <v>1391</v>
      </c>
      <c r="C520" s="37" t="s">
        <v>53</v>
      </c>
      <c r="D520" s="37" t="s">
        <v>1392</v>
      </c>
      <c r="E520" s="39" t="s">
        <v>55</v>
      </c>
      <c r="F520" s="39">
        <v>195.91</v>
      </c>
      <c r="G520" s="40">
        <v>3.38</v>
      </c>
      <c r="H520" s="40">
        <v>4.2300000000000004</v>
      </c>
      <c r="I520" s="41">
        <v>828.69899999999996</v>
      </c>
      <c r="J520" s="51">
        <v>0</v>
      </c>
      <c r="K520" s="43">
        <v>0</v>
      </c>
      <c r="L520" s="44">
        <v>0</v>
      </c>
      <c r="M520" s="45">
        <v>0</v>
      </c>
      <c r="N520" s="43">
        <v>0</v>
      </c>
      <c r="O520" s="46">
        <v>0</v>
      </c>
      <c r="P520" s="43">
        <v>828.69899999999996</v>
      </c>
      <c r="Q520" s="51"/>
      <c r="R520" s="43">
        <v>0</v>
      </c>
      <c r="S520" s="44">
        <v>0</v>
      </c>
      <c r="T520" s="48">
        <v>0</v>
      </c>
      <c r="U520" s="43">
        <v>0</v>
      </c>
      <c r="V520" s="46">
        <v>0</v>
      </c>
      <c r="W520" s="43">
        <v>828.69899999999996</v>
      </c>
      <c r="X520" s="51"/>
      <c r="Y520" s="43">
        <v>0</v>
      </c>
      <c r="Z520" s="44">
        <v>0</v>
      </c>
      <c r="AA520" s="45">
        <v>0</v>
      </c>
      <c r="AB520" s="43">
        <v>0</v>
      </c>
      <c r="AC520" s="46">
        <v>0</v>
      </c>
      <c r="AD520" s="43">
        <v>828.69899999999996</v>
      </c>
      <c r="AE520" s="51"/>
      <c r="AF520" s="43">
        <v>0</v>
      </c>
      <c r="AG520" s="44">
        <v>0</v>
      </c>
      <c r="AH520" s="45">
        <v>0</v>
      </c>
      <c r="AI520" s="43">
        <v>0</v>
      </c>
      <c r="AJ520" s="46">
        <v>0</v>
      </c>
      <c r="AK520" s="43">
        <v>828.69899999999996</v>
      </c>
      <c r="AL520" s="51"/>
      <c r="AM520" s="43">
        <v>0</v>
      </c>
      <c r="AN520" s="44">
        <v>0</v>
      </c>
      <c r="AO520" s="45">
        <v>0</v>
      </c>
      <c r="AP520" s="43">
        <v>0</v>
      </c>
      <c r="AQ520" s="46">
        <v>0</v>
      </c>
      <c r="AR520" s="43">
        <v>828.69899999999996</v>
      </c>
      <c r="AS520" s="51"/>
      <c r="AT520" s="43">
        <v>0</v>
      </c>
      <c r="AU520" s="44">
        <v>0</v>
      </c>
      <c r="AV520" s="45">
        <v>0</v>
      </c>
      <c r="AW520" s="43">
        <v>0</v>
      </c>
      <c r="AX520" s="46">
        <v>0</v>
      </c>
      <c r="AY520" s="43">
        <v>828.69899999999996</v>
      </c>
      <c r="AZ520" s="51"/>
      <c r="BA520" s="43">
        <v>0</v>
      </c>
      <c r="BB520" s="44">
        <v>0</v>
      </c>
      <c r="BC520" s="45">
        <v>0</v>
      </c>
      <c r="BD520" s="43">
        <v>0</v>
      </c>
      <c r="BE520" s="46">
        <v>0</v>
      </c>
      <c r="BF520" s="43">
        <v>828.69899999999996</v>
      </c>
      <c r="BG520" s="51"/>
      <c r="BH520" s="43">
        <v>0</v>
      </c>
      <c r="BI520" s="44">
        <v>0</v>
      </c>
      <c r="BJ520" s="45">
        <v>0</v>
      </c>
      <c r="BK520" s="43">
        <v>0</v>
      </c>
      <c r="BL520" s="46">
        <v>0</v>
      </c>
      <c r="BM520" s="43">
        <v>828.69899999999996</v>
      </c>
      <c r="BN520" s="51"/>
      <c r="BO520" s="43">
        <v>0</v>
      </c>
      <c r="BP520" s="44">
        <v>0</v>
      </c>
      <c r="BQ520" s="45">
        <v>0</v>
      </c>
      <c r="BR520" s="43">
        <v>0</v>
      </c>
      <c r="BS520" s="46">
        <v>0</v>
      </c>
      <c r="BT520" s="43">
        <v>828.69899999999996</v>
      </c>
      <c r="BU520" s="51"/>
      <c r="BV520" s="43">
        <v>0</v>
      </c>
      <c r="BW520" s="44">
        <v>0</v>
      </c>
      <c r="BX520" s="45">
        <v>0</v>
      </c>
      <c r="BY520" s="43">
        <v>0</v>
      </c>
      <c r="BZ520" s="46">
        <v>0</v>
      </c>
      <c r="CA520" s="43">
        <v>828.69899999999996</v>
      </c>
      <c r="CB520" s="51"/>
      <c r="CC520" s="43">
        <v>0</v>
      </c>
      <c r="CD520" s="44">
        <v>0</v>
      </c>
      <c r="CE520" s="45">
        <v>0</v>
      </c>
      <c r="CF520" s="43">
        <v>0</v>
      </c>
      <c r="CG520" s="46">
        <v>0</v>
      </c>
      <c r="CH520" s="43">
        <v>828.69899999999996</v>
      </c>
      <c r="CI520" s="51">
        <v>195.91</v>
      </c>
      <c r="CJ520" s="43">
        <v>828.69</v>
      </c>
      <c r="CK520" s="44">
        <v>0.99998913960316127</v>
      </c>
      <c r="CL520" s="45">
        <v>195.91</v>
      </c>
      <c r="CM520" s="43">
        <v>828.69</v>
      </c>
      <c r="CN520" s="46">
        <v>0.99998913960316127</v>
      </c>
      <c r="CO520" s="43">
        <v>8.9999999999008651E-3</v>
      </c>
      <c r="CP520" s="51"/>
      <c r="CQ520" s="43">
        <v>0</v>
      </c>
      <c r="CR520" s="44">
        <v>0</v>
      </c>
      <c r="CS520" s="45">
        <v>195.91</v>
      </c>
      <c r="CT520" s="43">
        <v>828.69</v>
      </c>
      <c r="CU520" s="46">
        <v>0.99998913960316127</v>
      </c>
      <c r="CV520" s="43">
        <v>8.9999999999008651E-3</v>
      </c>
      <c r="CW520" s="51"/>
      <c r="CX520" s="43">
        <v>0</v>
      </c>
      <c r="CY520" s="44">
        <v>0</v>
      </c>
      <c r="CZ520" s="45">
        <v>195.91</v>
      </c>
      <c r="DA520" s="43">
        <v>828.69</v>
      </c>
      <c r="DB520" s="46">
        <v>0.99998913960316127</v>
      </c>
      <c r="DC520" s="43">
        <v>8.9999999999008651E-3</v>
      </c>
      <c r="DD520" s="51"/>
      <c r="DE520" s="43">
        <v>0</v>
      </c>
      <c r="DF520" s="44">
        <v>0</v>
      </c>
      <c r="DG520" s="45">
        <v>195.91</v>
      </c>
      <c r="DH520" s="43">
        <v>828.69</v>
      </c>
      <c r="DI520" s="46">
        <v>0.99998913960316127</v>
      </c>
      <c r="DJ520" s="43">
        <v>8.9999999999008651E-3</v>
      </c>
      <c r="DK520" s="51"/>
      <c r="DL520" s="43">
        <v>0</v>
      </c>
      <c r="DM520" s="44">
        <v>0</v>
      </c>
      <c r="DN520" s="45">
        <v>195.91</v>
      </c>
      <c r="DO520" s="43">
        <v>828.69</v>
      </c>
      <c r="DP520" s="46">
        <v>0.99998913960316127</v>
      </c>
      <c r="DQ520" s="43">
        <v>8.9999999999008651E-3</v>
      </c>
      <c r="DR520" s="45">
        <v>0</v>
      </c>
      <c r="DS520" s="45">
        <v>0</v>
      </c>
      <c r="DT520" s="45"/>
      <c r="DU520" s="45">
        <v>0</v>
      </c>
      <c r="DV520" s="43">
        <v>0</v>
      </c>
      <c r="DW520" s="43">
        <v>0</v>
      </c>
      <c r="DX520" s="43">
        <v>0</v>
      </c>
      <c r="DY520" s="50">
        <v>0</v>
      </c>
      <c r="DZ520" s="50">
        <v>0</v>
      </c>
      <c r="EA520" s="52" t="s">
        <v>2076</v>
      </c>
      <c r="EB520" s="82"/>
      <c r="EC520" s="83"/>
      <c r="ED520" s="83"/>
      <c r="EE520" s="83"/>
      <c r="EF520" s="83"/>
      <c r="EG520" s="83"/>
      <c r="EH520" s="83"/>
      <c r="EI520" s="83"/>
    </row>
    <row r="521" spans="1:139" ht="38.25" customHeight="1" outlineLevel="1" x14ac:dyDescent="0.25">
      <c r="A521" s="37" t="s">
        <v>1393</v>
      </c>
      <c r="B521" s="38" t="s">
        <v>1394</v>
      </c>
      <c r="C521" s="37" t="s">
        <v>53</v>
      </c>
      <c r="D521" s="37" t="s">
        <v>1395</v>
      </c>
      <c r="E521" s="39" t="s">
        <v>55</v>
      </c>
      <c r="F521" s="39">
        <v>195.91</v>
      </c>
      <c r="G521" s="40">
        <v>21.89</v>
      </c>
      <c r="H521" s="40">
        <v>27.41</v>
      </c>
      <c r="I521" s="41">
        <v>5369.893</v>
      </c>
      <c r="J521" s="51">
        <v>0</v>
      </c>
      <c r="K521" s="43">
        <v>0</v>
      </c>
      <c r="L521" s="44">
        <v>0</v>
      </c>
      <c r="M521" s="45">
        <v>0</v>
      </c>
      <c r="N521" s="43">
        <v>0</v>
      </c>
      <c r="O521" s="46">
        <v>0</v>
      </c>
      <c r="P521" s="43">
        <v>5369.893</v>
      </c>
      <c r="Q521" s="51"/>
      <c r="R521" s="43">
        <v>0</v>
      </c>
      <c r="S521" s="44">
        <v>0</v>
      </c>
      <c r="T521" s="48">
        <v>0</v>
      </c>
      <c r="U521" s="43">
        <v>0</v>
      </c>
      <c r="V521" s="46">
        <v>0</v>
      </c>
      <c r="W521" s="43">
        <v>5369.893</v>
      </c>
      <c r="X521" s="51"/>
      <c r="Y521" s="43">
        <v>0</v>
      </c>
      <c r="Z521" s="44">
        <v>0</v>
      </c>
      <c r="AA521" s="45">
        <v>0</v>
      </c>
      <c r="AB521" s="43">
        <v>0</v>
      </c>
      <c r="AC521" s="46">
        <v>0</v>
      </c>
      <c r="AD521" s="43">
        <v>5369.893</v>
      </c>
      <c r="AE521" s="51"/>
      <c r="AF521" s="43">
        <v>0</v>
      </c>
      <c r="AG521" s="44">
        <v>0</v>
      </c>
      <c r="AH521" s="45">
        <v>0</v>
      </c>
      <c r="AI521" s="43">
        <v>0</v>
      </c>
      <c r="AJ521" s="46">
        <v>0</v>
      </c>
      <c r="AK521" s="43">
        <v>5369.893</v>
      </c>
      <c r="AL521" s="51"/>
      <c r="AM521" s="43">
        <v>0</v>
      </c>
      <c r="AN521" s="44">
        <v>0</v>
      </c>
      <c r="AO521" s="45">
        <v>0</v>
      </c>
      <c r="AP521" s="43">
        <v>0</v>
      </c>
      <c r="AQ521" s="46">
        <v>0</v>
      </c>
      <c r="AR521" s="43">
        <v>5369.893</v>
      </c>
      <c r="AS521" s="51"/>
      <c r="AT521" s="43">
        <v>0</v>
      </c>
      <c r="AU521" s="44">
        <v>0</v>
      </c>
      <c r="AV521" s="45">
        <v>0</v>
      </c>
      <c r="AW521" s="43">
        <v>0</v>
      </c>
      <c r="AX521" s="46">
        <v>0</v>
      </c>
      <c r="AY521" s="43">
        <v>5369.893</v>
      </c>
      <c r="AZ521" s="51"/>
      <c r="BA521" s="43">
        <v>0</v>
      </c>
      <c r="BB521" s="44">
        <v>0</v>
      </c>
      <c r="BC521" s="45">
        <v>0</v>
      </c>
      <c r="BD521" s="43">
        <v>0</v>
      </c>
      <c r="BE521" s="46">
        <v>0</v>
      </c>
      <c r="BF521" s="43">
        <v>5369.893</v>
      </c>
      <c r="BG521" s="51"/>
      <c r="BH521" s="43">
        <v>0</v>
      </c>
      <c r="BI521" s="44">
        <v>0</v>
      </c>
      <c r="BJ521" s="45">
        <v>0</v>
      </c>
      <c r="BK521" s="43">
        <v>0</v>
      </c>
      <c r="BL521" s="46">
        <v>0</v>
      </c>
      <c r="BM521" s="43">
        <v>5369.893</v>
      </c>
      <c r="BN521" s="51"/>
      <c r="BO521" s="43">
        <v>0</v>
      </c>
      <c r="BP521" s="44">
        <v>0</v>
      </c>
      <c r="BQ521" s="45">
        <v>0</v>
      </c>
      <c r="BR521" s="43">
        <v>0</v>
      </c>
      <c r="BS521" s="46">
        <v>0</v>
      </c>
      <c r="BT521" s="43">
        <v>5369.893</v>
      </c>
      <c r="BU521" s="51"/>
      <c r="BV521" s="43">
        <v>0</v>
      </c>
      <c r="BW521" s="44">
        <v>0</v>
      </c>
      <c r="BX521" s="45">
        <v>0</v>
      </c>
      <c r="BY521" s="43">
        <v>0</v>
      </c>
      <c r="BZ521" s="46">
        <v>0</v>
      </c>
      <c r="CA521" s="43">
        <v>5369.893</v>
      </c>
      <c r="CB521" s="51"/>
      <c r="CC521" s="43">
        <v>0</v>
      </c>
      <c r="CD521" s="44">
        <v>0</v>
      </c>
      <c r="CE521" s="45">
        <v>0</v>
      </c>
      <c r="CF521" s="43">
        <v>0</v>
      </c>
      <c r="CG521" s="46">
        <v>0</v>
      </c>
      <c r="CH521" s="43">
        <v>5369.893</v>
      </c>
      <c r="CI521" s="51">
        <v>195.91</v>
      </c>
      <c r="CJ521" s="43">
        <v>5369.8931000000002</v>
      </c>
      <c r="CK521" s="44">
        <v>1.000000018622345</v>
      </c>
      <c r="CL521" s="45">
        <v>195.91</v>
      </c>
      <c r="CM521" s="43">
        <v>5369.8931000000002</v>
      </c>
      <c r="CN521" s="46">
        <v>1.000000018622345</v>
      </c>
      <c r="CO521" s="43">
        <v>-1.0000000020227162E-4</v>
      </c>
      <c r="CP521" s="51"/>
      <c r="CQ521" s="43">
        <v>0</v>
      </c>
      <c r="CR521" s="44">
        <v>0</v>
      </c>
      <c r="CS521" s="45">
        <v>195.91</v>
      </c>
      <c r="CT521" s="43">
        <v>5369.8931000000002</v>
      </c>
      <c r="CU521" s="46">
        <v>1.000000018622345</v>
      </c>
      <c r="CV521" s="43">
        <v>-1.0000000020227162E-4</v>
      </c>
      <c r="CW521" s="51"/>
      <c r="CX521" s="43">
        <v>0</v>
      </c>
      <c r="CY521" s="44">
        <v>0</v>
      </c>
      <c r="CZ521" s="45">
        <v>195.91</v>
      </c>
      <c r="DA521" s="43">
        <v>5369.8931000000002</v>
      </c>
      <c r="DB521" s="46">
        <v>1.000000018622345</v>
      </c>
      <c r="DC521" s="43">
        <v>-1.0000000020227162E-4</v>
      </c>
      <c r="DD521" s="51"/>
      <c r="DE521" s="43">
        <v>0</v>
      </c>
      <c r="DF521" s="44">
        <v>0</v>
      </c>
      <c r="DG521" s="45">
        <v>195.91</v>
      </c>
      <c r="DH521" s="43">
        <v>5369.8931000000002</v>
      </c>
      <c r="DI521" s="46">
        <v>1.000000018622345</v>
      </c>
      <c r="DJ521" s="43">
        <v>-1.0000000020227162E-4</v>
      </c>
      <c r="DK521" s="51"/>
      <c r="DL521" s="43">
        <v>0</v>
      </c>
      <c r="DM521" s="44">
        <v>0</v>
      </c>
      <c r="DN521" s="45">
        <v>195.91</v>
      </c>
      <c r="DO521" s="43">
        <v>5369.8931000000002</v>
      </c>
      <c r="DP521" s="46">
        <v>1.000000018622345</v>
      </c>
      <c r="DQ521" s="43">
        <v>-1.0000000020227162E-4</v>
      </c>
      <c r="DR521" s="45">
        <v>0</v>
      </c>
      <c r="DS521" s="45">
        <v>0</v>
      </c>
      <c r="DT521" s="45"/>
      <c r="DU521" s="45">
        <v>0</v>
      </c>
      <c r="DV521" s="43">
        <v>0</v>
      </c>
      <c r="DW521" s="43">
        <v>0</v>
      </c>
      <c r="DX521" s="43">
        <v>0</v>
      </c>
      <c r="DY521" s="50">
        <v>0</v>
      </c>
      <c r="DZ521" s="50">
        <v>0</v>
      </c>
      <c r="EA521" s="52" t="s">
        <v>2076</v>
      </c>
      <c r="EB521" s="82"/>
      <c r="EC521" s="83"/>
      <c r="ED521" s="83"/>
      <c r="EE521" s="83"/>
      <c r="EF521" s="83"/>
      <c r="EG521" s="83"/>
      <c r="EH521" s="83"/>
      <c r="EI521" s="83"/>
    </row>
    <row r="522" spans="1:139" ht="73.5" customHeight="1" outlineLevel="1" x14ac:dyDescent="0.25">
      <c r="A522" s="37" t="s">
        <v>1396</v>
      </c>
      <c r="B522" s="38" t="s">
        <v>1397</v>
      </c>
      <c r="C522" s="37" t="s">
        <v>53</v>
      </c>
      <c r="D522" s="37" t="s">
        <v>1398</v>
      </c>
      <c r="E522" s="39" t="s">
        <v>55</v>
      </c>
      <c r="F522" s="39">
        <v>199.25</v>
      </c>
      <c r="G522" s="40">
        <v>11.35</v>
      </c>
      <c r="H522" s="40">
        <v>14.21</v>
      </c>
      <c r="I522" s="41">
        <v>2831.3420000000001</v>
      </c>
      <c r="J522" s="51">
        <v>0</v>
      </c>
      <c r="K522" s="43">
        <v>0</v>
      </c>
      <c r="L522" s="44">
        <v>0</v>
      </c>
      <c r="M522" s="45">
        <v>0</v>
      </c>
      <c r="N522" s="43">
        <v>0</v>
      </c>
      <c r="O522" s="46">
        <v>0</v>
      </c>
      <c r="P522" s="43">
        <v>2831.3420000000001</v>
      </c>
      <c r="Q522" s="51"/>
      <c r="R522" s="43">
        <v>0</v>
      </c>
      <c r="S522" s="44">
        <v>0</v>
      </c>
      <c r="T522" s="48">
        <v>0</v>
      </c>
      <c r="U522" s="43">
        <v>0</v>
      </c>
      <c r="V522" s="46">
        <v>0</v>
      </c>
      <c r="W522" s="43">
        <v>2831.3420000000001</v>
      </c>
      <c r="X522" s="51"/>
      <c r="Y522" s="43">
        <v>0</v>
      </c>
      <c r="Z522" s="44">
        <v>0</v>
      </c>
      <c r="AA522" s="45">
        <v>0</v>
      </c>
      <c r="AB522" s="43">
        <v>0</v>
      </c>
      <c r="AC522" s="46">
        <v>0</v>
      </c>
      <c r="AD522" s="43">
        <v>2831.3420000000001</v>
      </c>
      <c r="AE522" s="51"/>
      <c r="AF522" s="43">
        <v>0</v>
      </c>
      <c r="AG522" s="44">
        <v>0</v>
      </c>
      <c r="AH522" s="45">
        <v>0</v>
      </c>
      <c r="AI522" s="43">
        <v>0</v>
      </c>
      <c r="AJ522" s="46">
        <v>0</v>
      </c>
      <c r="AK522" s="43">
        <v>2831.3420000000001</v>
      </c>
      <c r="AL522" s="51"/>
      <c r="AM522" s="43">
        <v>0</v>
      </c>
      <c r="AN522" s="44">
        <v>0</v>
      </c>
      <c r="AO522" s="45">
        <v>0</v>
      </c>
      <c r="AP522" s="43">
        <v>0</v>
      </c>
      <c r="AQ522" s="46">
        <v>0</v>
      </c>
      <c r="AR522" s="43">
        <v>2831.3420000000001</v>
      </c>
      <c r="AS522" s="51"/>
      <c r="AT522" s="43">
        <v>0</v>
      </c>
      <c r="AU522" s="44">
        <v>0</v>
      </c>
      <c r="AV522" s="45">
        <v>0</v>
      </c>
      <c r="AW522" s="43">
        <v>0</v>
      </c>
      <c r="AX522" s="46">
        <v>0</v>
      </c>
      <c r="AY522" s="43">
        <v>2831.3420000000001</v>
      </c>
      <c r="AZ522" s="51"/>
      <c r="BA522" s="43">
        <v>0</v>
      </c>
      <c r="BB522" s="44">
        <v>0</v>
      </c>
      <c r="BC522" s="45">
        <v>0</v>
      </c>
      <c r="BD522" s="43">
        <v>0</v>
      </c>
      <c r="BE522" s="46">
        <v>0</v>
      </c>
      <c r="BF522" s="43">
        <v>2831.3420000000001</v>
      </c>
      <c r="BG522" s="51"/>
      <c r="BH522" s="43">
        <v>0</v>
      </c>
      <c r="BI522" s="44">
        <v>0</v>
      </c>
      <c r="BJ522" s="45">
        <v>0</v>
      </c>
      <c r="BK522" s="43">
        <v>0</v>
      </c>
      <c r="BL522" s="46">
        <v>0</v>
      </c>
      <c r="BM522" s="43">
        <v>2831.3420000000001</v>
      </c>
      <c r="BN522" s="51"/>
      <c r="BO522" s="43">
        <v>0</v>
      </c>
      <c r="BP522" s="44">
        <v>0</v>
      </c>
      <c r="BQ522" s="45">
        <v>0</v>
      </c>
      <c r="BR522" s="43">
        <v>0</v>
      </c>
      <c r="BS522" s="46">
        <v>0</v>
      </c>
      <c r="BT522" s="43">
        <v>2831.3420000000001</v>
      </c>
      <c r="BU522" s="51"/>
      <c r="BV522" s="43">
        <v>0</v>
      </c>
      <c r="BW522" s="44">
        <v>0</v>
      </c>
      <c r="BX522" s="45">
        <v>0</v>
      </c>
      <c r="BY522" s="43">
        <v>0</v>
      </c>
      <c r="BZ522" s="46">
        <v>0</v>
      </c>
      <c r="CA522" s="43">
        <v>2831.3420000000001</v>
      </c>
      <c r="CB522" s="51"/>
      <c r="CC522" s="43">
        <v>0</v>
      </c>
      <c r="CD522" s="44">
        <v>0</v>
      </c>
      <c r="CE522" s="45">
        <v>0</v>
      </c>
      <c r="CF522" s="43">
        <v>0</v>
      </c>
      <c r="CG522" s="46">
        <v>0</v>
      </c>
      <c r="CH522" s="43">
        <v>2831.3420000000001</v>
      </c>
      <c r="CI522" s="51"/>
      <c r="CJ522" s="43">
        <v>0</v>
      </c>
      <c r="CK522" s="44">
        <v>0</v>
      </c>
      <c r="CL522" s="45">
        <v>0</v>
      </c>
      <c r="CM522" s="43">
        <v>0</v>
      </c>
      <c r="CN522" s="46">
        <v>0</v>
      </c>
      <c r="CO522" s="43">
        <v>2831.3420000000001</v>
      </c>
      <c r="CP522" s="51">
        <v>199.25</v>
      </c>
      <c r="CQ522" s="43">
        <v>2831.3425000000002</v>
      </c>
      <c r="CR522" s="44">
        <v>1.0000001765947031</v>
      </c>
      <c r="CS522" s="45">
        <v>199.25</v>
      </c>
      <c r="CT522" s="43">
        <v>2831.3425000000002</v>
      </c>
      <c r="CU522" s="46">
        <v>1.0000001765947031</v>
      </c>
      <c r="CV522" s="43">
        <v>-5.0000000010186341E-4</v>
      </c>
      <c r="CW522" s="51"/>
      <c r="CX522" s="43">
        <v>0</v>
      </c>
      <c r="CY522" s="44">
        <v>0</v>
      </c>
      <c r="CZ522" s="45">
        <v>199.25</v>
      </c>
      <c r="DA522" s="43">
        <v>2831.3425000000002</v>
      </c>
      <c r="DB522" s="46">
        <v>1.0000001765947031</v>
      </c>
      <c r="DC522" s="43">
        <v>-5.0000000010186341E-4</v>
      </c>
      <c r="DD522" s="51"/>
      <c r="DE522" s="43">
        <v>0</v>
      </c>
      <c r="DF522" s="44">
        <v>0</v>
      </c>
      <c r="DG522" s="45">
        <v>199.25</v>
      </c>
      <c r="DH522" s="43">
        <v>2831.3425000000002</v>
      </c>
      <c r="DI522" s="46">
        <v>1.0000001765947031</v>
      </c>
      <c r="DJ522" s="43">
        <v>-5.0000000010186341E-4</v>
      </c>
      <c r="DK522" s="51"/>
      <c r="DL522" s="43">
        <v>0</v>
      </c>
      <c r="DM522" s="44">
        <v>0</v>
      </c>
      <c r="DN522" s="45">
        <v>199.25</v>
      </c>
      <c r="DO522" s="43">
        <v>2831.3425000000002</v>
      </c>
      <c r="DP522" s="46">
        <v>1.0000001765947031</v>
      </c>
      <c r="DQ522" s="43">
        <v>-5.0000000010186341E-4</v>
      </c>
      <c r="DR522" s="45">
        <v>0</v>
      </c>
      <c r="DS522" s="45">
        <v>0</v>
      </c>
      <c r="DT522" s="45">
        <v>32.07</v>
      </c>
      <c r="DU522" s="45">
        <v>0</v>
      </c>
      <c r="DV522" s="43">
        <v>0</v>
      </c>
      <c r="DW522" s="43">
        <v>0</v>
      </c>
      <c r="DX522" s="43">
        <v>455.71470000000005</v>
      </c>
      <c r="DY522" s="50">
        <v>0</v>
      </c>
      <c r="DZ522" s="50">
        <v>0</v>
      </c>
      <c r="EA522" s="52" t="s">
        <v>2076</v>
      </c>
      <c r="EB522" s="80" t="s">
        <v>1399</v>
      </c>
      <c r="EC522" s="81"/>
      <c r="ED522" s="81"/>
      <c r="EE522" s="81"/>
      <c r="EF522" s="81"/>
      <c r="EG522" s="81"/>
      <c r="EH522" s="81"/>
      <c r="EI522" s="81"/>
    </row>
    <row r="523" spans="1:139" ht="25.5" customHeight="1" outlineLevel="1" x14ac:dyDescent="0.25">
      <c r="A523" s="37" t="s">
        <v>1400</v>
      </c>
      <c r="B523" s="38" t="s">
        <v>1401</v>
      </c>
      <c r="C523" s="37" t="s">
        <v>53</v>
      </c>
      <c r="D523" s="37" t="s">
        <v>1402</v>
      </c>
      <c r="E523" s="39" t="s">
        <v>55</v>
      </c>
      <c r="F523" s="39">
        <v>9.7799999999999994</v>
      </c>
      <c r="G523" s="40">
        <v>46</v>
      </c>
      <c r="H523" s="40">
        <v>57.6</v>
      </c>
      <c r="I523" s="41">
        <v>563.32799999999997</v>
      </c>
      <c r="J523" s="51">
        <v>0</v>
      </c>
      <c r="K523" s="43">
        <v>0</v>
      </c>
      <c r="L523" s="44">
        <v>0</v>
      </c>
      <c r="M523" s="45">
        <v>0</v>
      </c>
      <c r="N523" s="43">
        <v>0</v>
      </c>
      <c r="O523" s="46">
        <v>0</v>
      </c>
      <c r="P523" s="43">
        <v>563.32799999999997</v>
      </c>
      <c r="Q523" s="51"/>
      <c r="R523" s="43">
        <v>0</v>
      </c>
      <c r="S523" s="44">
        <v>0</v>
      </c>
      <c r="T523" s="48">
        <v>0</v>
      </c>
      <c r="U523" s="43">
        <v>0</v>
      </c>
      <c r="V523" s="46">
        <v>0</v>
      </c>
      <c r="W523" s="43">
        <v>563.32799999999997</v>
      </c>
      <c r="X523" s="51"/>
      <c r="Y523" s="43">
        <v>0</v>
      </c>
      <c r="Z523" s="44">
        <v>0</v>
      </c>
      <c r="AA523" s="45">
        <v>0</v>
      </c>
      <c r="AB523" s="43">
        <v>0</v>
      </c>
      <c r="AC523" s="46">
        <v>0</v>
      </c>
      <c r="AD523" s="43">
        <v>563.32799999999997</v>
      </c>
      <c r="AE523" s="51"/>
      <c r="AF523" s="43">
        <v>0</v>
      </c>
      <c r="AG523" s="44">
        <v>0</v>
      </c>
      <c r="AH523" s="45">
        <v>0</v>
      </c>
      <c r="AI523" s="43">
        <v>0</v>
      </c>
      <c r="AJ523" s="46">
        <v>0</v>
      </c>
      <c r="AK523" s="43">
        <v>563.32799999999997</v>
      </c>
      <c r="AL523" s="51"/>
      <c r="AM523" s="43">
        <v>0</v>
      </c>
      <c r="AN523" s="44">
        <v>0</v>
      </c>
      <c r="AO523" s="45">
        <v>0</v>
      </c>
      <c r="AP523" s="43">
        <v>0</v>
      </c>
      <c r="AQ523" s="46">
        <v>0</v>
      </c>
      <c r="AR523" s="43">
        <v>563.32799999999997</v>
      </c>
      <c r="AS523" s="51"/>
      <c r="AT523" s="43">
        <v>0</v>
      </c>
      <c r="AU523" s="44">
        <v>0</v>
      </c>
      <c r="AV523" s="45">
        <v>0</v>
      </c>
      <c r="AW523" s="43">
        <v>0</v>
      </c>
      <c r="AX523" s="46">
        <v>0</v>
      </c>
      <c r="AY523" s="43">
        <v>563.32799999999997</v>
      </c>
      <c r="AZ523" s="51"/>
      <c r="BA523" s="43">
        <v>0</v>
      </c>
      <c r="BB523" s="44">
        <v>0</v>
      </c>
      <c r="BC523" s="45">
        <v>0</v>
      </c>
      <c r="BD523" s="43">
        <v>0</v>
      </c>
      <c r="BE523" s="46">
        <v>0</v>
      </c>
      <c r="BF523" s="43">
        <v>563.32799999999997</v>
      </c>
      <c r="BG523" s="51"/>
      <c r="BH523" s="43">
        <v>0</v>
      </c>
      <c r="BI523" s="44">
        <v>0</v>
      </c>
      <c r="BJ523" s="45">
        <v>0</v>
      </c>
      <c r="BK523" s="43">
        <v>0</v>
      </c>
      <c r="BL523" s="46">
        <v>0</v>
      </c>
      <c r="BM523" s="43">
        <v>563.32799999999997</v>
      </c>
      <c r="BN523" s="51"/>
      <c r="BO523" s="43">
        <v>0</v>
      </c>
      <c r="BP523" s="44">
        <v>0</v>
      </c>
      <c r="BQ523" s="45">
        <v>0</v>
      </c>
      <c r="BR523" s="43">
        <v>0</v>
      </c>
      <c r="BS523" s="46">
        <v>0</v>
      </c>
      <c r="BT523" s="43">
        <v>563.32799999999997</v>
      </c>
      <c r="BU523" s="51"/>
      <c r="BV523" s="43">
        <v>0</v>
      </c>
      <c r="BW523" s="44">
        <v>0</v>
      </c>
      <c r="BX523" s="45">
        <v>0</v>
      </c>
      <c r="BY523" s="43">
        <v>0</v>
      </c>
      <c r="BZ523" s="46">
        <v>0</v>
      </c>
      <c r="CA523" s="43">
        <v>563.32799999999997</v>
      </c>
      <c r="CB523" s="51"/>
      <c r="CC523" s="43">
        <v>0</v>
      </c>
      <c r="CD523" s="44">
        <v>0</v>
      </c>
      <c r="CE523" s="45">
        <v>0</v>
      </c>
      <c r="CF523" s="43">
        <v>0</v>
      </c>
      <c r="CG523" s="46">
        <v>0</v>
      </c>
      <c r="CH523" s="43">
        <v>563.32799999999997</v>
      </c>
      <c r="CI523" s="51">
        <v>9.7799999999999994</v>
      </c>
      <c r="CJ523" s="43">
        <v>563.32000000000005</v>
      </c>
      <c r="CK523" s="44">
        <v>0.99998579868211779</v>
      </c>
      <c r="CL523" s="45">
        <v>9.7799999999999994</v>
      </c>
      <c r="CM523" s="43">
        <v>563.32000000000005</v>
      </c>
      <c r="CN523" s="46">
        <v>0.99998579868211779</v>
      </c>
      <c r="CO523" s="43">
        <v>7.9999999999245119E-3</v>
      </c>
      <c r="CP523" s="51"/>
      <c r="CQ523" s="43">
        <v>0</v>
      </c>
      <c r="CR523" s="44">
        <v>0</v>
      </c>
      <c r="CS523" s="45">
        <v>9.7799999999999994</v>
      </c>
      <c r="CT523" s="43">
        <v>563.32000000000005</v>
      </c>
      <c r="CU523" s="46">
        <v>0.99998579868211779</v>
      </c>
      <c r="CV523" s="43">
        <v>7.9999999999245119E-3</v>
      </c>
      <c r="CW523" s="51"/>
      <c r="CX523" s="43">
        <v>0</v>
      </c>
      <c r="CY523" s="44">
        <v>0</v>
      </c>
      <c r="CZ523" s="45">
        <v>9.7799999999999994</v>
      </c>
      <c r="DA523" s="43">
        <v>563.32000000000005</v>
      </c>
      <c r="DB523" s="46">
        <v>0.99998579868211779</v>
      </c>
      <c r="DC523" s="43">
        <v>7.9999999999245119E-3</v>
      </c>
      <c r="DD523" s="51"/>
      <c r="DE523" s="43">
        <v>0</v>
      </c>
      <c r="DF523" s="44">
        <v>0</v>
      </c>
      <c r="DG523" s="45">
        <v>9.7799999999999994</v>
      </c>
      <c r="DH523" s="43">
        <v>563.32000000000005</v>
      </c>
      <c r="DI523" s="46">
        <v>0.99998579868211779</v>
      </c>
      <c r="DJ523" s="43">
        <v>7.9999999999245119E-3</v>
      </c>
      <c r="DK523" s="51"/>
      <c r="DL523" s="43">
        <v>0</v>
      </c>
      <c r="DM523" s="44">
        <v>0</v>
      </c>
      <c r="DN523" s="45">
        <v>9.7799999999999994</v>
      </c>
      <c r="DO523" s="43">
        <v>563.32000000000005</v>
      </c>
      <c r="DP523" s="46">
        <v>0.99998579868211779</v>
      </c>
      <c r="DQ523" s="43">
        <v>7.9999999999245119E-3</v>
      </c>
      <c r="DR523" s="45">
        <v>0</v>
      </c>
      <c r="DS523" s="45">
        <v>0</v>
      </c>
      <c r="DT523" s="45"/>
      <c r="DU523" s="45">
        <v>0</v>
      </c>
      <c r="DV523" s="43">
        <v>0</v>
      </c>
      <c r="DW523" s="43">
        <v>0</v>
      </c>
      <c r="DX523" s="43">
        <v>0</v>
      </c>
      <c r="DY523" s="50">
        <v>0</v>
      </c>
      <c r="DZ523" s="50">
        <v>0</v>
      </c>
      <c r="EA523" s="52" t="s">
        <v>2076</v>
      </c>
      <c r="EB523" s="82"/>
      <c r="EC523" s="83"/>
      <c r="ED523" s="83"/>
      <c r="EE523" s="83"/>
      <c r="EF523" s="83"/>
      <c r="EG523" s="83"/>
      <c r="EH523" s="83"/>
      <c r="EI523" s="83"/>
    </row>
    <row r="524" spans="1:139" ht="38.25" customHeight="1" outlineLevel="1" x14ac:dyDescent="0.25">
      <c r="A524" s="37" t="s">
        <v>1403</v>
      </c>
      <c r="B524" s="38" t="s">
        <v>1404</v>
      </c>
      <c r="C524" s="37" t="s">
        <v>48</v>
      </c>
      <c r="D524" s="37" t="s">
        <v>1405</v>
      </c>
      <c r="E524" s="39" t="s">
        <v>55</v>
      </c>
      <c r="F524" s="39">
        <v>859.8900000000001</v>
      </c>
      <c r="G524" s="40">
        <v>93.52</v>
      </c>
      <c r="H524" s="40">
        <v>117.1</v>
      </c>
      <c r="I524" s="41">
        <v>100693.11900000001</v>
      </c>
      <c r="J524" s="51">
        <v>0</v>
      </c>
      <c r="K524" s="43">
        <v>0</v>
      </c>
      <c r="L524" s="44">
        <v>0</v>
      </c>
      <c r="M524" s="45">
        <v>0</v>
      </c>
      <c r="N524" s="43">
        <v>0</v>
      </c>
      <c r="O524" s="46">
        <v>0</v>
      </c>
      <c r="P524" s="43">
        <v>100693.11900000001</v>
      </c>
      <c r="Q524" s="51"/>
      <c r="R524" s="43">
        <v>0</v>
      </c>
      <c r="S524" s="44">
        <v>0</v>
      </c>
      <c r="T524" s="48">
        <v>0</v>
      </c>
      <c r="U524" s="43">
        <v>0</v>
      </c>
      <c r="V524" s="46">
        <v>0</v>
      </c>
      <c r="W524" s="43">
        <v>100693.11900000001</v>
      </c>
      <c r="X524" s="51"/>
      <c r="Y524" s="43">
        <v>0</v>
      </c>
      <c r="Z524" s="44">
        <v>0</v>
      </c>
      <c r="AA524" s="45">
        <v>0</v>
      </c>
      <c r="AB524" s="43">
        <v>0</v>
      </c>
      <c r="AC524" s="46">
        <v>0</v>
      </c>
      <c r="AD524" s="43">
        <v>100693.11900000001</v>
      </c>
      <c r="AE524" s="51"/>
      <c r="AF524" s="43">
        <v>0</v>
      </c>
      <c r="AG524" s="44">
        <v>0</v>
      </c>
      <c r="AH524" s="45">
        <v>0</v>
      </c>
      <c r="AI524" s="43">
        <v>0</v>
      </c>
      <c r="AJ524" s="46">
        <v>0</v>
      </c>
      <c r="AK524" s="43">
        <v>100693.11900000001</v>
      </c>
      <c r="AL524" s="51"/>
      <c r="AM524" s="43">
        <v>0</v>
      </c>
      <c r="AN524" s="44">
        <v>0</v>
      </c>
      <c r="AO524" s="45">
        <v>0</v>
      </c>
      <c r="AP524" s="43">
        <v>0</v>
      </c>
      <c r="AQ524" s="46">
        <v>0</v>
      </c>
      <c r="AR524" s="43">
        <v>100693.11900000001</v>
      </c>
      <c r="AS524" s="51"/>
      <c r="AT524" s="43">
        <v>0</v>
      </c>
      <c r="AU524" s="44">
        <v>0</v>
      </c>
      <c r="AV524" s="45">
        <v>0</v>
      </c>
      <c r="AW524" s="43">
        <v>0</v>
      </c>
      <c r="AX524" s="46">
        <v>0</v>
      </c>
      <c r="AY524" s="43">
        <v>100693.11900000001</v>
      </c>
      <c r="AZ524" s="51"/>
      <c r="BA524" s="43">
        <v>0</v>
      </c>
      <c r="BB524" s="44">
        <v>0</v>
      </c>
      <c r="BC524" s="45">
        <v>0</v>
      </c>
      <c r="BD524" s="43">
        <v>0</v>
      </c>
      <c r="BE524" s="46">
        <v>0</v>
      </c>
      <c r="BF524" s="43">
        <v>100693.11900000001</v>
      </c>
      <c r="BG524" s="51">
        <v>210.55</v>
      </c>
      <c r="BH524" s="43">
        <v>24655.404999999999</v>
      </c>
      <c r="BI524" s="44">
        <v>0.2448569003012013</v>
      </c>
      <c r="BJ524" s="45">
        <v>210.55</v>
      </c>
      <c r="BK524" s="43">
        <v>24655.404999999999</v>
      </c>
      <c r="BL524" s="46">
        <v>0.2448569003012013</v>
      </c>
      <c r="BM524" s="43">
        <v>76037.714000000007</v>
      </c>
      <c r="BN524" s="51">
        <v>-210.55</v>
      </c>
      <c r="BO524" s="43">
        <v>-24655.404999999999</v>
      </c>
      <c r="BP524" s="44">
        <v>-0.2448569003012013</v>
      </c>
      <c r="BQ524" s="45">
        <v>0</v>
      </c>
      <c r="BR524" s="43">
        <v>0</v>
      </c>
      <c r="BS524" s="46">
        <v>0</v>
      </c>
      <c r="BT524" s="43">
        <v>100693.11900000001</v>
      </c>
      <c r="BU524" s="51"/>
      <c r="BV524" s="43">
        <v>0</v>
      </c>
      <c r="BW524" s="44">
        <v>0</v>
      </c>
      <c r="BX524" s="45">
        <v>0</v>
      </c>
      <c r="BY524" s="43">
        <v>0</v>
      </c>
      <c r="BZ524" s="46">
        <v>0</v>
      </c>
      <c r="CA524" s="43">
        <v>100693.11900000001</v>
      </c>
      <c r="CB524" s="51"/>
      <c r="CC524" s="43">
        <v>0</v>
      </c>
      <c r="CD524" s="44">
        <v>0</v>
      </c>
      <c r="CE524" s="45">
        <v>0</v>
      </c>
      <c r="CF524" s="43">
        <v>0</v>
      </c>
      <c r="CG524" s="46">
        <v>0</v>
      </c>
      <c r="CH524" s="43">
        <v>100693.11900000001</v>
      </c>
      <c r="CI524" s="51"/>
      <c r="CJ524" s="43">
        <v>0</v>
      </c>
      <c r="CK524" s="44">
        <v>0</v>
      </c>
      <c r="CL524" s="45">
        <v>0</v>
      </c>
      <c r="CM524" s="43">
        <v>0</v>
      </c>
      <c r="CN524" s="46">
        <v>0</v>
      </c>
      <c r="CO524" s="43">
        <v>100693.11900000001</v>
      </c>
      <c r="CP524" s="51">
        <v>508.96</v>
      </c>
      <c r="CQ524" s="43">
        <v>59599.215999999993</v>
      </c>
      <c r="CR524" s="44">
        <v>0.59188966030538781</v>
      </c>
      <c r="CS524" s="45">
        <v>508.96</v>
      </c>
      <c r="CT524" s="43">
        <v>59599.215999999993</v>
      </c>
      <c r="CU524" s="46">
        <v>0.59188966030538781</v>
      </c>
      <c r="CV524" s="43">
        <v>41093.903000000013</v>
      </c>
      <c r="CW524" s="51"/>
      <c r="CX524" s="43">
        <v>0</v>
      </c>
      <c r="CY524" s="44">
        <v>0</v>
      </c>
      <c r="CZ524" s="45">
        <v>508.96</v>
      </c>
      <c r="DA524" s="43">
        <v>59599.215999999993</v>
      </c>
      <c r="DB524" s="46">
        <v>0.59188966030538781</v>
      </c>
      <c r="DC524" s="43">
        <v>41093.903000000013</v>
      </c>
      <c r="DD524" s="51"/>
      <c r="DE524" s="43">
        <v>0</v>
      </c>
      <c r="DF524" s="44">
        <v>0</v>
      </c>
      <c r="DG524" s="45">
        <v>508.96</v>
      </c>
      <c r="DH524" s="43">
        <v>59599.215999999993</v>
      </c>
      <c r="DI524" s="46">
        <v>0.59188966030538781</v>
      </c>
      <c r="DJ524" s="43">
        <v>41093.903000000013</v>
      </c>
      <c r="DK524" s="51"/>
      <c r="DL524" s="43">
        <v>0</v>
      </c>
      <c r="DM524" s="44">
        <v>0</v>
      </c>
      <c r="DN524" s="45">
        <v>508.96</v>
      </c>
      <c r="DO524" s="43">
        <v>59599.215999999993</v>
      </c>
      <c r="DP524" s="46">
        <v>0.59188966030538781</v>
      </c>
      <c r="DQ524" s="43">
        <v>41093.903000000013</v>
      </c>
      <c r="DR524" s="45">
        <v>350.93000000000012</v>
      </c>
      <c r="DS524" s="45">
        <v>1.1368683772161603E-13</v>
      </c>
      <c r="DT524" s="45"/>
      <c r="DU524" s="45">
        <v>0</v>
      </c>
      <c r="DV524" s="43">
        <v>41093.903000000013</v>
      </c>
      <c r="DW524" s="43">
        <v>1.3312728697201236E-11</v>
      </c>
      <c r="DX524" s="43">
        <v>0</v>
      </c>
      <c r="DY524" s="50">
        <v>0</v>
      </c>
      <c r="DZ524" s="50">
        <v>1931.9748184000023</v>
      </c>
      <c r="EA524" s="52">
        <v>0.40811033969461219</v>
      </c>
      <c r="EB524" s="82"/>
      <c r="EC524" s="83"/>
      <c r="ED524" s="83"/>
      <c r="EE524" s="83"/>
      <c r="EF524" s="83"/>
      <c r="EG524" s="83"/>
      <c r="EH524" s="83"/>
      <c r="EI524" s="83"/>
    </row>
    <row r="525" spans="1:139" ht="38.25" customHeight="1" outlineLevel="1" x14ac:dyDescent="0.25">
      <c r="A525" s="37" t="s">
        <v>1406</v>
      </c>
      <c r="B525" s="38" t="s">
        <v>1407</v>
      </c>
      <c r="C525" s="37" t="s">
        <v>48</v>
      </c>
      <c r="D525" s="37" t="s">
        <v>1408</v>
      </c>
      <c r="E525" s="39" t="s">
        <v>55</v>
      </c>
      <c r="F525" s="39">
        <v>1112.8499999999999</v>
      </c>
      <c r="G525" s="40">
        <v>42.63</v>
      </c>
      <c r="H525" s="40">
        <v>53.38</v>
      </c>
      <c r="I525" s="41">
        <v>59403.932999999997</v>
      </c>
      <c r="J525" s="53">
        <v>0</v>
      </c>
      <c r="K525" s="43">
        <v>0</v>
      </c>
      <c r="L525" s="44">
        <v>0</v>
      </c>
      <c r="M525" s="45">
        <v>0</v>
      </c>
      <c r="N525" s="43">
        <v>0</v>
      </c>
      <c r="O525" s="46">
        <v>0</v>
      </c>
      <c r="P525" s="43">
        <v>59403.932999999997</v>
      </c>
      <c r="Q525" s="53"/>
      <c r="R525" s="43">
        <v>0</v>
      </c>
      <c r="S525" s="44">
        <v>0</v>
      </c>
      <c r="T525" s="48">
        <v>0</v>
      </c>
      <c r="U525" s="43">
        <v>0</v>
      </c>
      <c r="V525" s="46">
        <v>0</v>
      </c>
      <c r="W525" s="43">
        <v>59403.932999999997</v>
      </c>
      <c r="X525" s="53"/>
      <c r="Y525" s="43">
        <v>0</v>
      </c>
      <c r="Z525" s="44">
        <v>0</v>
      </c>
      <c r="AA525" s="45">
        <v>0</v>
      </c>
      <c r="AB525" s="43">
        <v>0</v>
      </c>
      <c r="AC525" s="46">
        <v>0</v>
      </c>
      <c r="AD525" s="43">
        <v>59403.932999999997</v>
      </c>
      <c r="AE525" s="53"/>
      <c r="AF525" s="43">
        <v>0</v>
      </c>
      <c r="AG525" s="44">
        <v>0</v>
      </c>
      <c r="AH525" s="45">
        <v>0</v>
      </c>
      <c r="AI525" s="43">
        <v>0</v>
      </c>
      <c r="AJ525" s="46">
        <v>0</v>
      </c>
      <c r="AK525" s="43">
        <v>59403.932999999997</v>
      </c>
      <c r="AL525" s="53"/>
      <c r="AM525" s="43">
        <v>0</v>
      </c>
      <c r="AN525" s="44">
        <v>0</v>
      </c>
      <c r="AO525" s="45">
        <v>0</v>
      </c>
      <c r="AP525" s="43">
        <v>0</v>
      </c>
      <c r="AQ525" s="46">
        <v>0</v>
      </c>
      <c r="AR525" s="43">
        <v>59403.932999999997</v>
      </c>
      <c r="AS525" s="53"/>
      <c r="AT525" s="43">
        <v>0</v>
      </c>
      <c r="AU525" s="44">
        <v>0</v>
      </c>
      <c r="AV525" s="45">
        <v>0</v>
      </c>
      <c r="AW525" s="43">
        <v>0</v>
      </c>
      <c r="AX525" s="46">
        <v>0</v>
      </c>
      <c r="AY525" s="43">
        <v>59403.932999999997</v>
      </c>
      <c r="AZ525" s="53"/>
      <c r="BA525" s="43">
        <v>0</v>
      </c>
      <c r="BB525" s="44">
        <v>0</v>
      </c>
      <c r="BC525" s="45">
        <v>0</v>
      </c>
      <c r="BD525" s="43">
        <v>0</v>
      </c>
      <c r="BE525" s="46">
        <v>0</v>
      </c>
      <c r="BF525" s="43">
        <v>59403.932999999997</v>
      </c>
      <c r="BG525" s="51">
        <v>572.58000000000004</v>
      </c>
      <c r="BH525" s="43">
        <v>30564.320400000004</v>
      </c>
      <c r="BI525" s="44">
        <v>0.51451678123736366</v>
      </c>
      <c r="BJ525" s="45">
        <v>572.58000000000004</v>
      </c>
      <c r="BK525" s="43">
        <v>30564.320400000004</v>
      </c>
      <c r="BL525" s="46">
        <v>0.51451678123736366</v>
      </c>
      <c r="BM525" s="43">
        <v>28839.612599999993</v>
      </c>
      <c r="BN525" s="53">
        <v>82.72</v>
      </c>
      <c r="BO525" s="43">
        <v>4415.5936000000002</v>
      </c>
      <c r="BP525" s="44">
        <v>7.4331670934986757E-2</v>
      </c>
      <c r="BQ525" s="45">
        <v>655.30000000000007</v>
      </c>
      <c r="BR525" s="43">
        <v>34979.914000000004</v>
      </c>
      <c r="BS525" s="46">
        <v>0.58884845217235038</v>
      </c>
      <c r="BT525" s="43">
        <v>24424.018999999993</v>
      </c>
      <c r="BU525" s="53"/>
      <c r="BV525" s="43">
        <v>0</v>
      </c>
      <c r="BW525" s="44">
        <v>0</v>
      </c>
      <c r="BX525" s="45">
        <v>655.30000000000007</v>
      </c>
      <c r="BY525" s="43">
        <v>34979.914000000004</v>
      </c>
      <c r="BZ525" s="46">
        <v>0.58884845217235038</v>
      </c>
      <c r="CA525" s="43">
        <v>24424.018999999993</v>
      </c>
      <c r="CB525" s="53"/>
      <c r="CC525" s="43">
        <v>0</v>
      </c>
      <c r="CD525" s="44">
        <v>0</v>
      </c>
      <c r="CE525" s="45">
        <v>655.30000000000007</v>
      </c>
      <c r="CF525" s="43">
        <v>34979.914000000004</v>
      </c>
      <c r="CG525" s="46">
        <v>0.58884845217235038</v>
      </c>
      <c r="CH525" s="43">
        <v>24424.018999999993</v>
      </c>
      <c r="CI525" s="53">
        <v>304.83999999999997</v>
      </c>
      <c r="CJ525" s="43">
        <v>16272.359199999999</v>
      </c>
      <c r="CK525" s="44">
        <v>0.27392730376960056</v>
      </c>
      <c r="CL525" s="45">
        <v>960.1400000000001</v>
      </c>
      <c r="CM525" s="43">
        <v>51252.273200000003</v>
      </c>
      <c r="CN525" s="46">
        <v>0.86277575594195099</v>
      </c>
      <c r="CO525" s="43">
        <v>8151.659799999994</v>
      </c>
      <c r="CP525" s="53"/>
      <c r="CQ525" s="43">
        <v>0</v>
      </c>
      <c r="CR525" s="44">
        <v>0</v>
      </c>
      <c r="CS525" s="45">
        <v>960.1400000000001</v>
      </c>
      <c r="CT525" s="43">
        <v>51252.273200000003</v>
      </c>
      <c r="CU525" s="46">
        <v>0.86277575594195099</v>
      </c>
      <c r="CV525" s="43">
        <v>8151.659799999994</v>
      </c>
      <c r="CW525" s="53"/>
      <c r="CX525" s="43">
        <v>0</v>
      </c>
      <c r="CY525" s="44">
        <v>0</v>
      </c>
      <c r="CZ525" s="45">
        <v>960.1400000000001</v>
      </c>
      <c r="DA525" s="43">
        <v>51252.273200000003</v>
      </c>
      <c r="DB525" s="46">
        <v>0.86277575594195099</v>
      </c>
      <c r="DC525" s="43">
        <v>8151.659799999994</v>
      </c>
      <c r="DD525" s="53"/>
      <c r="DE525" s="43">
        <v>0</v>
      </c>
      <c r="DF525" s="44">
        <v>0</v>
      </c>
      <c r="DG525" s="45">
        <v>960.1400000000001</v>
      </c>
      <c r="DH525" s="43">
        <v>51252.273200000003</v>
      </c>
      <c r="DI525" s="46">
        <v>0.86277575594195099</v>
      </c>
      <c r="DJ525" s="43">
        <v>8151.659799999994</v>
      </c>
      <c r="DK525" s="53"/>
      <c r="DL525" s="43">
        <v>0</v>
      </c>
      <c r="DM525" s="44">
        <v>0</v>
      </c>
      <c r="DN525" s="45">
        <v>960.1400000000001</v>
      </c>
      <c r="DO525" s="43">
        <v>51252.273200000003</v>
      </c>
      <c r="DP525" s="46">
        <v>0.86277575594195099</v>
      </c>
      <c r="DQ525" s="43">
        <v>8151.659799999994</v>
      </c>
      <c r="DR525" s="45">
        <v>137.5899999999998</v>
      </c>
      <c r="DS525" s="45">
        <v>-2.2737367544323206E-13</v>
      </c>
      <c r="DT525" s="45">
        <v>15.12</v>
      </c>
      <c r="DU525" s="45">
        <v>0</v>
      </c>
      <c r="DV525" s="43">
        <v>7344.5541999999896</v>
      </c>
      <c r="DW525" s="43">
        <v>-1.2137206795159728E-11</v>
      </c>
      <c r="DX525" s="43">
        <v>807.10559999999998</v>
      </c>
      <c r="DY525" s="50">
        <v>0</v>
      </c>
      <c r="DZ525" s="50">
        <v>0</v>
      </c>
      <c r="EA525" s="52">
        <v>0.12363750730107366</v>
      </c>
      <c r="EB525" s="82"/>
      <c r="EC525" s="83"/>
      <c r="ED525" s="83"/>
      <c r="EE525" s="83"/>
      <c r="EF525" s="83"/>
      <c r="EG525" s="83"/>
      <c r="EH525" s="83"/>
      <c r="EI525" s="83"/>
    </row>
    <row r="526" spans="1:139" ht="15" customHeight="1" x14ac:dyDescent="0.25">
      <c r="A526" s="29">
        <v>13</v>
      </c>
      <c r="B526" s="29"/>
      <c r="C526" s="29"/>
      <c r="D526" s="29" t="s">
        <v>1409</v>
      </c>
      <c r="E526" s="29"/>
      <c r="F526" s="29"/>
      <c r="G526" s="31"/>
      <c r="H526" s="31"/>
      <c r="I526" s="32">
        <v>0</v>
      </c>
      <c r="J526" s="33"/>
      <c r="K526" s="32">
        <v>0</v>
      </c>
      <c r="L526" s="34" t="e">
        <v>#DIV/0!</v>
      </c>
      <c r="M526" s="35"/>
      <c r="N526" s="32">
        <v>0</v>
      </c>
      <c r="O526" s="36" t="e">
        <v>#DIV/0!</v>
      </c>
      <c r="P526" s="32">
        <v>425760.80999999994</v>
      </c>
      <c r="Q526" s="33"/>
      <c r="R526" s="32">
        <v>8968.6828000000023</v>
      </c>
      <c r="S526" s="34" t="e">
        <v>#DIV/0!</v>
      </c>
      <c r="T526" s="35"/>
      <c r="U526" s="32">
        <v>8968.6828000000023</v>
      </c>
      <c r="V526" s="36" t="e">
        <v>#DIV/0!</v>
      </c>
      <c r="W526" s="32">
        <v>416792.12719999999</v>
      </c>
      <c r="X526" s="33"/>
      <c r="Y526" s="32">
        <v>18161.203200000004</v>
      </c>
      <c r="Z526" s="34" t="e">
        <v>#DIV/0!</v>
      </c>
      <c r="AA526" s="35"/>
      <c r="AB526" s="32">
        <v>27129.886000000006</v>
      </c>
      <c r="AC526" s="36" t="e">
        <v>#DIV/0!</v>
      </c>
      <c r="AD526" s="32">
        <v>398630.924</v>
      </c>
      <c r="AE526" s="33"/>
      <c r="AF526" s="32">
        <v>19806.36</v>
      </c>
      <c r="AG526" s="34" t="e">
        <v>#DIV/0!</v>
      </c>
      <c r="AH526" s="35"/>
      <c r="AI526" s="32">
        <v>46936.246000000006</v>
      </c>
      <c r="AJ526" s="36" t="e">
        <v>#DIV/0!</v>
      </c>
      <c r="AK526" s="32">
        <v>378824.56400000001</v>
      </c>
      <c r="AL526" s="33"/>
      <c r="AM526" s="32">
        <v>35015.127200000003</v>
      </c>
      <c r="AN526" s="34" t="e">
        <v>#DIV/0!</v>
      </c>
      <c r="AO526" s="35"/>
      <c r="AP526" s="32">
        <v>81951.373200000002</v>
      </c>
      <c r="AQ526" s="36" t="e">
        <v>#DIV/0!</v>
      </c>
      <c r="AR526" s="32">
        <v>343809.43680000002</v>
      </c>
      <c r="AS526" s="33"/>
      <c r="AT526" s="32">
        <v>34984.222600000001</v>
      </c>
      <c r="AU526" s="34" t="e">
        <v>#DIV/0!</v>
      </c>
      <c r="AV526" s="35"/>
      <c r="AW526" s="32">
        <v>116935.5958</v>
      </c>
      <c r="AX526" s="36" t="e">
        <v>#DIV/0!</v>
      </c>
      <c r="AY526" s="32">
        <v>308825.21420000005</v>
      </c>
      <c r="AZ526" s="33"/>
      <c r="BA526" s="32">
        <v>24997.190400000003</v>
      </c>
      <c r="BB526" s="34" t="e">
        <v>#DIV/0!</v>
      </c>
      <c r="BC526" s="35"/>
      <c r="BD526" s="32">
        <v>141932.7862</v>
      </c>
      <c r="BE526" s="36" t="e">
        <v>#DIV/0!</v>
      </c>
      <c r="BF526" s="32">
        <v>283828.02379999997</v>
      </c>
      <c r="BG526" s="33"/>
      <c r="BH526" s="32">
        <v>7436.7215999999999</v>
      </c>
      <c r="BI526" s="34" t="e">
        <v>#DIV/0!</v>
      </c>
      <c r="BJ526" s="35"/>
      <c r="BK526" s="32">
        <v>149369.50780000002</v>
      </c>
      <c r="BL526" s="36" t="e">
        <v>#DIV/0!</v>
      </c>
      <c r="BM526" s="32">
        <v>276391.30219999998</v>
      </c>
      <c r="BN526" s="33"/>
      <c r="BO526" s="32">
        <v>68237.315199999997</v>
      </c>
      <c r="BP526" s="34" t="e">
        <v>#DIV/0!</v>
      </c>
      <c r="BQ526" s="35"/>
      <c r="BR526" s="32">
        <v>217606.823</v>
      </c>
      <c r="BS526" s="36" t="e">
        <v>#DIV/0!</v>
      </c>
      <c r="BT526" s="32">
        <v>208153.98700000002</v>
      </c>
      <c r="BU526" s="33"/>
      <c r="BV526" s="32">
        <v>22110.984000000004</v>
      </c>
      <c r="BW526" s="34" t="e">
        <v>#DIV/0!</v>
      </c>
      <c r="BX526" s="35"/>
      <c r="BY526" s="32">
        <v>239717.807</v>
      </c>
      <c r="BZ526" s="36" t="e">
        <v>#DIV/0!</v>
      </c>
      <c r="CA526" s="32">
        <v>186043.00300000003</v>
      </c>
      <c r="CB526" s="33"/>
      <c r="CC526" s="32">
        <v>15520.504800000001</v>
      </c>
      <c r="CD526" s="34" t="e">
        <v>#DIV/0!</v>
      </c>
      <c r="CE526" s="35"/>
      <c r="CF526" s="32">
        <v>255238.3118</v>
      </c>
      <c r="CG526" s="36" t="e">
        <v>#DIV/0!</v>
      </c>
      <c r="CH526" s="32">
        <v>170522.4982</v>
      </c>
      <c r="CI526" s="33"/>
      <c r="CJ526" s="32">
        <v>40600.098300000005</v>
      </c>
      <c r="CK526" s="34" t="e">
        <v>#DIV/0!</v>
      </c>
      <c r="CL526" s="35"/>
      <c r="CM526" s="32">
        <v>295838.41009999998</v>
      </c>
      <c r="CN526" s="36">
        <v>0</v>
      </c>
      <c r="CO526" s="32">
        <v>129922.39989999999</v>
      </c>
      <c r="CP526" s="33"/>
      <c r="CQ526" s="32">
        <v>47757.829519999999</v>
      </c>
      <c r="CR526" s="34"/>
      <c r="CS526" s="35"/>
      <c r="CT526" s="32">
        <v>343596.23962000007</v>
      </c>
      <c r="CU526" s="36"/>
      <c r="CV526" s="32">
        <v>82164.570379999976</v>
      </c>
      <c r="CW526" s="33"/>
      <c r="CX526" s="32">
        <v>36808.080699999999</v>
      </c>
      <c r="CY526" s="34"/>
      <c r="CZ526" s="35"/>
      <c r="DA526" s="32">
        <v>380404.32032000006</v>
      </c>
      <c r="DB526" s="36"/>
      <c r="DC526" s="32">
        <v>45356.489679999991</v>
      </c>
      <c r="DD526" s="33"/>
      <c r="DE526" s="32">
        <v>0</v>
      </c>
      <c r="DF526" s="34"/>
      <c r="DG526" s="35"/>
      <c r="DH526" s="32">
        <v>380404.32032000006</v>
      </c>
      <c r="DI526" s="36"/>
      <c r="DJ526" s="32">
        <v>45356.489679999991</v>
      </c>
      <c r="DK526" s="33"/>
      <c r="DL526" s="32">
        <v>24923.929699999993</v>
      </c>
      <c r="DM526" s="34"/>
      <c r="DN526" s="35"/>
      <c r="DO526" s="32">
        <v>405328.25002000004</v>
      </c>
      <c r="DP526" s="36"/>
      <c r="DQ526" s="32">
        <v>20432.559979999998</v>
      </c>
      <c r="DR526" s="35"/>
      <c r="DS526" s="35"/>
      <c r="DT526" s="35"/>
      <c r="DU526" s="35"/>
      <c r="DV526" s="32">
        <v>5372.9901000000318</v>
      </c>
      <c r="DW526" s="32">
        <v>3397.1079999999997</v>
      </c>
      <c r="DX526" s="32">
        <v>12874.465999999999</v>
      </c>
      <c r="DY526" s="32">
        <v>12921</v>
      </c>
      <c r="DZ526" s="32">
        <v>350.78715907199967</v>
      </c>
      <c r="EA526" s="34"/>
      <c r="EB526" s="82"/>
      <c r="EC526" s="83"/>
      <c r="ED526" s="83"/>
      <c r="EE526" s="83"/>
      <c r="EF526" s="83"/>
      <c r="EG526" s="83"/>
      <c r="EH526" s="83"/>
      <c r="EI526" s="83"/>
    </row>
    <row r="527" spans="1:139" ht="25.5" customHeight="1" outlineLevel="1" x14ac:dyDescent="0.25">
      <c r="A527" s="37" t="s">
        <v>1410</v>
      </c>
      <c r="B527" s="38" t="s">
        <v>1411</v>
      </c>
      <c r="C527" s="37" t="s">
        <v>53</v>
      </c>
      <c r="D527" s="37" t="s">
        <v>1412</v>
      </c>
      <c r="E527" s="39" t="s">
        <v>55</v>
      </c>
      <c r="F527" s="39">
        <v>3602.85</v>
      </c>
      <c r="G527" s="40">
        <v>2.5299999999999998</v>
      </c>
      <c r="H527" s="40">
        <v>3.16</v>
      </c>
      <c r="I527" s="41">
        <v>11385.005999999999</v>
      </c>
      <c r="J527" s="42">
        <v>0</v>
      </c>
      <c r="K527" s="43">
        <v>0</v>
      </c>
      <c r="L527" s="44">
        <v>0</v>
      </c>
      <c r="M527" s="45">
        <v>0</v>
      </c>
      <c r="N527" s="43">
        <v>0</v>
      </c>
      <c r="O527" s="46">
        <v>0</v>
      </c>
      <c r="P527" s="43">
        <v>11385.005999999999</v>
      </c>
      <c r="Q527" s="42">
        <v>88.74</v>
      </c>
      <c r="R527" s="43">
        <v>280.41840000000002</v>
      </c>
      <c r="S527" s="44">
        <v>2.4630500853490989E-2</v>
      </c>
      <c r="T527" s="45">
        <v>88.74</v>
      </c>
      <c r="U527" s="43">
        <v>280.41840000000002</v>
      </c>
      <c r="V527" s="46">
        <v>2.4630500853490989E-2</v>
      </c>
      <c r="W527" s="43">
        <v>11104.587599999999</v>
      </c>
      <c r="X527" s="42"/>
      <c r="Y527" s="43">
        <v>0</v>
      </c>
      <c r="Z527" s="44">
        <v>0</v>
      </c>
      <c r="AA527" s="45">
        <v>88.74</v>
      </c>
      <c r="AB527" s="43">
        <v>280.41840000000002</v>
      </c>
      <c r="AC527" s="46">
        <v>2.4630500853490989E-2</v>
      </c>
      <c r="AD527" s="43">
        <v>11104.587599999999</v>
      </c>
      <c r="AE527" s="42"/>
      <c r="AF527" s="43">
        <v>0</v>
      </c>
      <c r="AG527" s="44">
        <v>0</v>
      </c>
      <c r="AH527" s="45">
        <v>88.74</v>
      </c>
      <c r="AI527" s="43">
        <v>280.41840000000002</v>
      </c>
      <c r="AJ527" s="46">
        <v>2.4630500853490989E-2</v>
      </c>
      <c r="AK527" s="43">
        <v>11104.587599999999</v>
      </c>
      <c r="AL527" s="42"/>
      <c r="AM527" s="43">
        <v>0</v>
      </c>
      <c r="AN527" s="44">
        <v>0</v>
      </c>
      <c r="AO527" s="45">
        <v>88.74</v>
      </c>
      <c r="AP527" s="43">
        <v>280.41840000000002</v>
      </c>
      <c r="AQ527" s="46">
        <v>2.4630500853490989E-2</v>
      </c>
      <c r="AR527" s="43">
        <v>11104.587599999999</v>
      </c>
      <c r="AS527" s="42">
        <v>319.85000000000002</v>
      </c>
      <c r="AT527" s="43">
        <v>1010.7260000000001</v>
      </c>
      <c r="AU527" s="44">
        <v>8.877694047767741E-2</v>
      </c>
      <c r="AV527" s="45">
        <v>408.59000000000003</v>
      </c>
      <c r="AW527" s="43">
        <v>1291.1444000000001</v>
      </c>
      <c r="AX527" s="46">
        <v>0.1134074413311684</v>
      </c>
      <c r="AY527" s="43">
        <v>10093.8616</v>
      </c>
      <c r="AZ527" s="42"/>
      <c r="BA527" s="43">
        <v>0</v>
      </c>
      <c r="BB527" s="44">
        <v>0</v>
      </c>
      <c r="BC527" s="45">
        <v>408.59000000000003</v>
      </c>
      <c r="BD527" s="43">
        <v>1291.1444000000001</v>
      </c>
      <c r="BE527" s="46">
        <v>0.1134074413311684</v>
      </c>
      <c r="BF527" s="43">
        <v>10093.8616</v>
      </c>
      <c r="BG527" s="42"/>
      <c r="BH527" s="43">
        <v>0</v>
      </c>
      <c r="BI527" s="44">
        <v>0</v>
      </c>
      <c r="BJ527" s="45">
        <v>408.59000000000003</v>
      </c>
      <c r="BK527" s="43">
        <v>1291.1444000000001</v>
      </c>
      <c r="BL527" s="46">
        <v>0.1134074413311684</v>
      </c>
      <c r="BM527" s="43">
        <v>10093.8616</v>
      </c>
      <c r="BN527" s="42">
        <v>1871.57</v>
      </c>
      <c r="BO527" s="43">
        <v>5914.1612000000005</v>
      </c>
      <c r="BP527" s="44">
        <v>0.5194693090192487</v>
      </c>
      <c r="BQ527" s="45">
        <v>2280.16</v>
      </c>
      <c r="BR527" s="43">
        <v>7205.3056000000006</v>
      </c>
      <c r="BS527" s="46">
        <v>0.63287675035041713</v>
      </c>
      <c r="BT527" s="43">
        <v>4179.7003999999988</v>
      </c>
      <c r="BU527" s="42"/>
      <c r="BV527" s="43">
        <v>0</v>
      </c>
      <c r="BW527" s="44">
        <v>0</v>
      </c>
      <c r="BX527" s="45">
        <v>2280.16</v>
      </c>
      <c r="BY527" s="43">
        <v>7205.3056000000006</v>
      </c>
      <c r="BZ527" s="46">
        <v>0.63287675035041713</v>
      </c>
      <c r="CA527" s="43">
        <v>4179.7003999999988</v>
      </c>
      <c r="CB527" s="42"/>
      <c r="CC527" s="43">
        <v>0</v>
      </c>
      <c r="CD527" s="44">
        <v>0</v>
      </c>
      <c r="CE527" s="45">
        <v>2280.16</v>
      </c>
      <c r="CF527" s="43">
        <v>7205.3056000000006</v>
      </c>
      <c r="CG527" s="46">
        <v>0.63287675035041713</v>
      </c>
      <c r="CH527" s="43">
        <v>4179.7003999999988</v>
      </c>
      <c r="CI527" s="42">
        <v>242.54</v>
      </c>
      <c r="CJ527" s="43">
        <v>766.42640000000006</v>
      </c>
      <c r="CK527" s="44">
        <v>6.7318928070832826E-2</v>
      </c>
      <c r="CL527" s="45">
        <v>2522.6999999999998</v>
      </c>
      <c r="CM527" s="43">
        <v>7971.7320000000009</v>
      </c>
      <c r="CN527" s="46">
        <v>0.70019567842124997</v>
      </c>
      <c r="CO527" s="43">
        <v>3413.2739999999985</v>
      </c>
      <c r="CP527" s="42">
        <v>1020</v>
      </c>
      <c r="CQ527" s="43">
        <v>3223.2000000000003</v>
      </c>
      <c r="CR527" s="44">
        <v>0.28310920521254013</v>
      </c>
      <c r="CS527" s="45">
        <v>3542.7</v>
      </c>
      <c r="CT527" s="43">
        <v>11194.932000000001</v>
      </c>
      <c r="CU527" s="46">
        <v>0.98330488363378998</v>
      </c>
      <c r="CV527" s="43">
        <v>190.0739999999987</v>
      </c>
      <c r="CW527" s="42">
        <v>60.15</v>
      </c>
      <c r="CX527" s="43">
        <v>190.07400000000001</v>
      </c>
      <c r="CY527" s="44">
        <v>1.6695116366210086E-2</v>
      </c>
      <c r="CZ527" s="45">
        <v>3602.85</v>
      </c>
      <c r="DA527" s="43">
        <v>11385.006000000001</v>
      </c>
      <c r="DB527" s="46">
        <v>1.0000000000000002</v>
      </c>
      <c r="DC527" s="43">
        <v>0</v>
      </c>
      <c r="DD527" s="42"/>
      <c r="DE527" s="43">
        <v>0</v>
      </c>
      <c r="DF527" s="44">
        <v>0</v>
      </c>
      <c r="DG527" s="45">
        <v>3602.85</v>
      </c>
      <c r="DH527" s="43">
        <v>11385.006000000001</v>
      </c>
      <c r="DI527" s="46">
        <v>1.0000000000000002</v>
      </c>
      <c r="DJ527" s="43">
        <v>0</v>
      </c>
      <c r="DK527" s="42"/>
      <c r="DL527" s="43">
        <v>0</v>
      </c>
      <c r="DM527" s="44">
        <v>0</v>
      </c>
      <c r="DN527" s="45">
        <v>3602.85</v>
      </c>
      <c r="DO527" s="43">
        <v>11385.006000000001</v>
      </c>
      <c r="DP527" s="46">
        <v>1.0000000000000002</v>
      </c>
      <c r="DQ527" s="43">
        <v>0</v>
      </c>
      <c r="DR527" s="45">
        <v>0</v>
      </c>
      <c r="DS527" s="45">
        <v>36.880000000000003</v>
      </c>
      <c r="DT527" s="45"/>
      <c r="DU527" s="45">
        <v>0</v>
      </c>
      <c r="DV527" s="43">
        <v>0</v>
      </c>
      <c r="DW527" s="43">
        <v>116.54080000000002</v>
      </c>
      <c r="DX527" s="43">
        <v>0</v>
      </c>
      <c r="DY527" s="50">
        <v>0</v>
      </c>
      <c r="DZ527" s="50">
        <v>0</v>
      </c>
      <c r="EA527" s="52" t="s">
        <v>2076</v>
      </c>
      <c r="EB527" s="82"/>
      <c r="EC527" s="83"/>
      <c r="ED527" s="83"/>
      <c r="EE527" s="83"/>
      <c r="EF527" s="83"/>
      <c r="EG527" s="83"/>
      <c r="EH527" s="83"/>
      <c r="EI527" s="83"/>
    </row>
    <row r="528" spans="1:139" ht="63.75" customHeight="1" outlineLevel="1" x14ac:dyDescent="0.25">
      <c r="A528" s="37" t="s">
        <v>1413</v>
      </c>
      <c r="B528" s="38" t="s">
        <v>1414</v>
      </c>
      <c r="C528" s="37" t="s">
        <v>53</v>
      </c>
      <c r="D528" s="37" t="s">
        <v>1415</v>
      </c>
      <c r="E528" s="39" t="s">
        <v>55</v>
      </c>
      <c r="F528" s="39">
        <v>3095.61</v>
      </c>
      <c r="G528" s="40">
        <v>6.33</v>
      </c>
      <c r="H528" s="40">
        <v>7.92</v>
      </c>
      <c r="I528" s="41">
        <v>24517.231</v>
      </c>
      <c r="J528" s="51">
        <v>0</v>
      </c>
      <c r="K528" s="43">
        <v>0</v>
      </c>
      <c r="L528" s="44">
        <v>0</v>
      </c>
      <c r="M528" s="45">
        <v>0</v>
      </c>
      <c r="N528" s="43">
        <v>0</v>
      </c>
      <c r="O528" s="46">
        <v>0</v>
      </c>
      <c r="P528" s="43">
        <v>24517.231</v>
      </c>
      <c r="Q528" s="51">
        <v>119.4</v>
      </c>
      <c r="R528" s="43">
        <v>945.64800000000002</v>
      </c>
      <c r="S528" s="44">
        <v>3.8570750506042056E-2</v>
      </c>
      <c r="T528" s="45">
        <v>119.4</v>
      </c>
      <c r="U528" s="43">
        <v>945.64800000000002</v>
      </c>
      <c r="V528" s="46">
        <v>3.8570750506042056E-2</v>
      </c>
      <c r="W528" s="43">
        <v>23571.582999999999</v>
      </c>
      <c r="X528" s="51">
        <v>284.48</v>
      </c>
      <c r="Y528" s="43">
        <v>2253.0816</v>
      </c>
      <c r="Z528" s="44">
        <v>9.1897881942703888E-2</v>
      </c>
      <c r="AA528" s="45">
        <v>403.88</v>
      </c>
      <c r="AB528" s="43">
        <v>3198.7296000000001</v>
      </c>
      <c r="AC528" s="46">
        <v>0.13046863244874596</v>
      </c>
      <c r="AD528" s="43">
        <v>21318.501400000001</v>
      </c>
      <c r="AE528" s="51">
        <v>310.25</v>
      </c>
      <c r="AF528" s="43">
        <v>2457.1799999999998</v>
      </c>
      <c r="AG528" s="44">
        <v>0.10022257407453557</v>
      </c>
      <c r="AH528" s="45">
        <v>714.13</v>
      </c>
      <c r="AI528" s="43">
        <v>5655.9096</v>
      </c>
      <c r="AJ528" s="46">
        <v>0.23069120652328151</v>
      </c>
      <c r="AK528" s="43">
        <v>18861.321400000001</v>
      </c>
      <c r="AL528" s="51">
        <v>228.07999999999998</v>
      </c>
      <c r="AM528" s="43">
        <v>1806.3935999999999</v>
      </c>
      <c r="AN528" s="44">
        <v>7.3678532457437787E-2</v>
      </c>
      <c r="AO528" s="45">
        <v>942.21</v>
      </c>
      <c r="AP528" s="43">
        <v>7462.3032000000003</v>
      </c>
      <c r="AQ528" s="46">
        <v>0.30436973898071934</v>
      </c>
      <c r="AR528" s="43">
        <v>17054.927799999998</v>
      </c>
      <c r="AS528" s="51">
        <v>309.83999999999997</v>
      </c>
      <c r="AT528" s="43">
        <v>2453.9327999999996</v>
      </c>
      <c r="AU528" s="44">
        <v>0.1000901284488448</v>
      </c>
      <c r="AV528" s="45">
        <v>1252.05</v>
      </c>
      <c r="AW528" s="43">
        <v>9916.2360000000008</v>
      </c>
      <c r="AX528" s="46">
        <v>0.40445986742956419</v>
      </c>
      <c r="AY528" s="43">
        <v>14600.994999999999</v>
      </c>
      <c r="AZ528" s="51">
        <v>391.56</v>
      </c>
      <c r="BA528" s="43">
        <v>3101.1552000000001</v>
      </c>
      <c r="BB528" s="44">
        <v>0.1264888029157942</v>
      </c>
      <c r="BC528" s="45">
        <v>1643.61</v>
      </c>
      <c r="BD528" s="43">
        <v>13017.391200000002</v>
      </c>
      <c r="BE528" s="46">
        <v>0.53094867034535842</v>
      </c>
      <c r="BF528" s="43">
        <v>11499.839799999998</v>
      </c>
      <c r="BG528" s="51">
        <v>116.49</v>
      </c>
      <c r="BH528" s="43">
        <v>922.60079999999994</v>
      </c>
      <c r="BI528" s="44">
        <v>3.7630709601749072E-2</v>
      </c>
      <c r="BJ528" s="45">
        <v>1760.1</v>
      </c>
      <c r="BK528" s="43">
        <v>13939.992000000002</v>
      </c>
      <c r="BL528" s="46">
        <v>0.5685793799471075</v>
      </c>
      <c r="BM528" s="43">
        <v>10577.238999999998</v>
      </c>
      <c r="BN528" s="51">
        <v>502.96999999999997</v>
      </c>
      <c r="BO528" s="43">
        <v>3983.5223999999998</v>
      </c>
      <c r="BP528" s="44">
        <v>0.16247847891142356</v>
      </c>
      <c r="BQ528" s="45">
        <v>2263.0699999999997</v>
      </c>
      <c r="BR528" s="43">
        <v>17923.5144</v>
      </c>
      <c r="BS528" s="46">
        <v>0.73105785885853092</v>
      </c>
      <c r="BT528" s="43">
        <v>6593.7165999999997</v>
      </c>
      <c r="BU528" s="51">
        <v>346.35000000000008</v>
      </c>
      <c r="BV528" s="43">
        <v>2743.0920000000006</v>
      </c>
      <c r="BW528" s="44">
        <v>0.11188424989755166</v>
      </c>
      <c r="BX528" s="45">
        <v>2609.4199999999996</v>
      </c>
      <c r="BY528" s="43">
        <v>20666.606400000001</v>
      </c>
      <c r="BZ528" s="46">
        <v>0.84294210875608266</v>
      </c>
      <c r="CA528" s="43">
        <v>3850.6245999999992</v>
      </c>
      <c r="CB528" s="51">
        <v>243.65</v>
      </c>
      <c r="CC528" s="43">
        <v>1929.7080000000001</v>
      </c>
      <c r="CD528" s="44">
        <v>7.8708235852572431E-2</v>
      </c>
      <c r="CE528" s="45">
        <v>2853.0699999999997</v>
      </c>
      <c r="CF528" s="43">
        <v>22596.314399999999</v>
      </c>
      <c r="CG528" s="46">
        <v>0.92165034460865503</v>
      </c>
      <c r="CH528" s="43">
        <v>1920.9166000000005</v>
      </c>
      <c r="CI528" s="51">
        <v>242.54</v>
      </c>
      <c r="CJ528" s="43">
        <v>1920.9168</v>
      </c>
      <c r="CK528" s="44">
        <v>7.834966354887303E-2</v>
      </c>
      <c r="CL528" s="45">
        <v>3095.6099999999997</v>
      </c>
      <c r="CM528" s="43">
        <v>24517.231199999998</v>
      </c>
      <c r="CN528" s="46">
        <v>1.000000008157528</v>
      </c>
      <c r="CO528" s="43">
        <v>-1.9999999858555384E-4</v>
      </c>
      <c r="CP528" s="51"/>
      <c r="CQ528" s="43">
        <v>0</v>
      </c>
      <c r="CR528" s="44">
        <v>0</v>
      </c>
      <c r="CS528" s="45">
        <v>3095.6099999999997</v>
      </c>
      <c r="CT528" s="43">
        <v>24517.231199999998</v>
      </c>
      <c r="CU528" s="46">
        <v>1.000000008157528</v>
      </c>
      <c r="CV528" s="43">
        <v>-1.9999999858555384E-4</v>
      </c>
      <c r="CW528" s="51"/>
      <c r="CX528" s="43">
        <v>0</v>
      </c>
      <c r="CY528" s="44">
        <v>0</v>
      </c>
      <c r="CZ528" s="45">
        <v>3095.6099999999997</v>
      </c>
      <c r="DA528" s="43">
        <v>24517.231199999998</v>
      </c>
      <c r="DB528" s="46">
        <v>1.000000008157528</v>
      </c>
      <c r="DC528" s="43">
        <v>-1.9999999858555384E-4</v>
      </c>
      <c r="DD528" s="51"/>
      <c r="DE528" s="43">
        <v>0</v>
      </c>
      <c r="DF528" s="44">
        <v>0</v>
      </c>
      <c r="DG528" s="45">
        <v>3095.6099999999997</v>
      </c>
      <c r="DH528" s="43">
        <v>24517.231199999998</v>
      </c>
      <c r="DI528" s="46">
        <v>1.000000008157528</v>
      </c>
      <c r="DJ528" s="43">
        <v>-1.9999999858555384E-4</v>
      </c>
      <c r="DK528" s="51"/>
      <c r="DL528" s="43">
        <v>0</v>
      </c>
      <c r="DM528" s="44">
        <v>0</v>
      </c>
      <c r="DN528" s="45">
        <v>3095.6099999999997</v>
      </c>
      <c r="DO528" s="43">
        <v>24517.231199999998</v>
      </c>
      <c r="DP528" s="46">
        <v>1.000000008157528</v>
      </c>
      <c r="DQ528" s="43">
        <v>-1.9999999858555384E-4</v>
      </c>
      <c r="DR528" s="45">
        <v>4.5474735088646412E-13</v>
      </c>
      <c r="DS528" s="45">
        <v>36.880000000000003</v>
      </c>
      <c r="DT528" s="45"/>
      <c r="DU528" s="45">
        <v>0</v>
      </c>
      <c r="DV528" s="43">
        <v>3.6015990190207958E-12</v>
      </c>
      <c r="DW528" s="43">
        <v>292.08960000000002</v>
      </c>
      <c r="DX528" s="43">
        <v>0</v>
      </c>
      <c r="DY528" s="50">
        <v>0</v>
      </c>
      <c r="DZ528" s="50">
        <v>0</v>
      </c>
      <c r="EA528" s="52">
        <v>1.4690072421476351E-16</v>
      </c>
      <c r="EB528" s="82"/>
      <c r="EC528" s="83"/>
      <c r="ED528" s="83"/>
      <c r="EE528" s="83"/>
      <c r="EF528" s="83"/>
      <c r="EG528" s="83"/>
      <c r="EH528" s="83"/>
      <c r="EI528" s="83"/>
    </row>
    <row r="529" spans="1:139" ht="63.75" customHeight="1" outlineLevel="1" x14ac:dyDescent="0.25">
      <c r="A529" s="37" t="s">
        <v>1416</v>
      </c>
      <c r="B529" s="38" t="s">
        <v>1417</v>
      </c>
      <c r="C529" s="37" t="s">
        <v>53</v>
      </c>
      <c r="D529" s="37" t="s">
        <v>1418</v>
      </c>
      <c r="E529" s="39" t="s">
        <v>55</v>
      </c>
      <c r="F529" s="39">
        <v>3095.61</v>
      </c>
      <c r="G529" s="40">
        <v>44.66</v>
      </c>
      <c r="H529" s="40">
        <v>55.92</v>
      </c>
      <c r="I529" s="41">
        <v>173106.511</v>
      </c>
      <c r="J529" s="51">
        <v>0</v>
      </c>
      <c r="K529" s="43">
        <v>0</v>
      </c>
      <c r="L529" s="44">
        <v>0</v>
      </c>
      <c r="M529" s="45">
        <v>0</v>
      </c>
      <c r="N529" s="43">
        <v>0</v>
      </c>
      <c r="O529" s="46">
        <v>0</v>
      </c>
      <c r="P529" s="43">
        <v>173106.511</v>
      </c>
      <c r="Q529" s="51">
        <v>119.4</v>
      </c>
      <c r="R529" s="43">
        <v>6676.8480000000009</v>
      </c>
      <c r="S529" s="44">
        <v>3.8570750235963111E-2</v>
      </c>
      <c r="T529" s="45">
        <v>119.4</v>
      </c>
      <c r="U529" s="43">
        <v>6676.8480000000009</v>
      </c>
      <c r="V529" s="46">
        <v>3.8570750235963111E-2</v>
      </c>
      <c r="W529" s="43">
        <v>166429.663</v>
      </c>
      <c r="X529" s="51">
        <v>284.48</v>
      </c>
      <c r="Y529" s="43">
        <v>15908.121600000002</v>
      </c>
      <c r="Z529" s="44">
        <v>9.1897881299219317E-2</v>
      </c>
      <c r="AA529" s="45">
        <v>403.88</v>
      </c>
      <c r="AB529" s="43">
        <v>22584.969600000004</v>
      </c>
      <c r="AC529" s="46">
        <v>0.13046863153518243</v>
      </c>
      <c r="AD529" s="43">
        <v>150521.54139999999</v>
      </c>
      <c r="AE529" s="51">
        <v>310.25</v>
      </c>
      <c r="AF529" s="43">
        <v>17349.18</v>
      </c>
      <c r="AG529" s="44">
        <v>0.10022257337276008</v>
      </c>
      <c r="AH529" s="45">
        <v>714.13</v>
      </c>
      <c r="AI529" s="43">
        <v>39934.149600000004</v>
      </c>
      <c r="AJ529" s="46">
        <v>0.23069120490794251</v>
      </c>
      <c r="AK529" s="43">
        <v>133172.36139999999</v>
      </c>
      <c r="AL529" s="51">
        <v>228.07999999999998</v>
      </c>
      <c r="AM529" s="43">
        <v>12754.2336</v>
      </c>
      <c r="AN529" s="44">
        <v>7.367853194152818E-2</v>
      </c>
      <c r="AO529" s="45">
        <v>942.21</v>
      </c>
      <c r="AP529" s="43">
        <v>52688.383200000004</v>
      </c>
      <c r="AQ529" s="46">
        <v>0.30436973684947072</v>
      </c>
      <c r="AR529" s="43">
        <v>120418.12779999999</v>
      </c>
      <c r="AS529" s="51">
        <v>309.83999999999997</v>
      </c>
      <c r="AT529" s="43">
        <v>17326.252799999998</v>
      </c>
      <c r="AU529" s="44">
        <v>0.10009012774799672</v>
      </c>
      <c r="AV529" s="45">
        <v>1252.05</v>
      </c>
      <c r="AW529" s="43">
        <v>70014.635999999999</v>
      </c>
      <c r="AX529" s="46">
        <v>0.40445986459746741</v>
      </c>
      <c r="AY529" s="43">
        <v>103091.875</v>
      </c>
      <c r="AZ529" s="51">
        <v>391.56</v>
      </c>
      <c r="BA529" s="43">
        <v>21896.035200000002</v>
      </c>
      <c r="BB529" s="44">
        <v>0.12648880203009813</v>
      </c>
      <c r="BC529" s="45">
        <v>1643.61</v>
      </c>
      <c r="BD529" s="43">
        <v>91910.671199999997</v>
      </c>
      <c r="BE529" s="46">
        <v>0.53094866662756546</v>
      </c>
      <c r="BF529" s="43">
        <v>81195.839800000002</v>
      </c>
      <c r="BG529" s="51">
        <v>116.49</v>
      </c>
      <c r="BH529" s="43">
        <v>6514.1207999999997</v>
      </c>
      <c r="BI529" s="44">
        <v>3.7630709338252445E-2</v>
      </c>
      <c r="BJ529" s="45">
        <v>1760.1</v>
      </c>
      <c r="BK529" s="43">
        <v>98424.792000000001</v>
      </c>
      <c r="BL529" s="46">
        <v>0.56857937596581798</v>
      </c>
      <c r="BM529" s="43">
        <v>74681.718999999997</v>
      </c>
      <c r="BN529" s="51">
        <v>502.96999999999997</v>
      </c>
      <c r="BO529" s="43">
        <v>28126.082399999999</v>
      </c>
      <c r="BP529" s="44">
        <v>0.16247847777372162</v>
      </c>
      <c r="BQ529" s="45">
        <v>2263.0699999999997</v>
      </c>
      <c r="BR529" s="43">
        <v>126550.8744</v>
      </c>
      <c r="BS529" s="46">
        <v>0.73105785373953958</v>
      </c>
      <c r="BT529" s="43">
        <v>46555.636599999998</v>
      </c>
      <c r="BU529" s="51">
        <v>346.35000000000008</v>
      </c>
      <c r="BV529" s="43">
        <v>19367.892000000003</v>
      </c>
      <c r="BW529" s="44">
        <v>0.11188424911411914</v>
      </c>
      <c r="BX529" s="45">
        <v>2609.4199999999996</v>
      </c>
      <c r="BY529" s="43">
        <v>145918.76639999999</v>
      </c>
      <c r="BZ529" s="46">
        <v>0.84294210285365867</v>
      </c>
      <c r="CA529" s="43">
        <v>27187.744600000005</v>
      </c>
      <c r="CB529" s="51">
        <v>243.04</v>
      </c>
      <c r="CC529" s="43">
        <v>13590.7968</v>
      </c>
      <c r="CD529" s="44">
        <v>7.8511182054844836E-2</v>
      </c>
      <c r="CE529" s="45">
        <v>2852.4599999999996</v>
      </c>
      <c r="CF529" s="43">
        <v>159509.5632</v>
      </c>
      <c r="CG529" s="46">
        <v>0.92145328490850353</v>
      </c>
      <c r="CH529" s="43">
        <v>13596.947799999994</v>
      </c>
      <c r="CI529" s="51">
        <v>243.15</v>
      </c>
      <c r="CJ529" s="43">
        <v>13596.948</v>
      </c>
      <c r="CK529" s="44">
        <v>7.8546716246854525E-2</v>
      </c>
      <c r="CL529" s="45">
        <v>3095.6099999999997</v>
      </c>
      <c r="CM529" s="43">
        <v>173106.51120000001</v>
      </c>
      <c r="CN529" s="46">
        <v>1.000000001155358</v>
      </c>
      <c r="CO529" s="43">
        <v>-2.0000000949949026E-4</v>
      </c>
      <c r="CP529" s="51"/>
      <c r="CQ529" s="43">
        <v>0</v>
      </c>
      <c r="CR529" s="44">
        <v>0</v>
      </c>
      <c r="CS529" s="45">
        <v>3095.6099999999997</v>
      </c>
      <c r="CT529" s="43">
        <v>173106.51120000001</v>
      </c>
      <c r="CU529" s="46">
        <v>1.000000001155358</v>
      </c>
      <c r="CV529" s="43">
        <v>-2.0000000949949026E-4</v>
      </c>
      <c r="CW529" s="51"/>
      <c r="CX529" s="43">
        <v>0</v>
      </c>
      <c r="CY529" s="44">
        <v>0</v>
      </c>
      <c r="CZ529" s="45">
        <v>3095.6099999999997</v>
      </c>
      <c r="DA529" s="43">
        <v>173106.51120000001</v>
      </c>
      <c r="DB529" s="46">
        <v>1.000000001155358</v>
      </c>
      <c r="DC529" s="43">
        <v>-2.0000000949949026E-4</v>
      </c>
      <c r="DD529" s="51"/>
      <c r="DE529" s="43">
        <v>0</v>
      </c>
      <c r="DF529" s="44">
        <v>0</v>
      </c>
      <c r="DG529" s="45">
        <v>3095.6099999999997</v>
      </c>
      <c r="DH529" s="43">
        <v>173106.51120000001</v>
      </c>
      <c r="DI529" s="46">
        <v>1.000000001155358</v>
      </c>
      <c r="DJ529" s="43">
        <v>-2.0000000949949026E-4</v>
      </c>
      <c r="DK529" s="51"/>
      <c r="DL529" s="43">
        <v>0</v>
      </c>
      <c r="DM529" s="44">
        <v>0</v>
      </c>
      <c r="DN529" s="45">
        <v>3095.6099999999997</v>
      </c>
      <c r="DO529" s="43">
        <v>173106.51120000001</v>
      </c>
      <c r="DP529" s="46">
        <v>1.000000001155358</v>
      </c>
      <c r="DQ529" s="43">
        <v>-2.0000000949949026E-4</v>
      </c>
      <c r="DR529" s="45">
        <v>4.5474735088646412E-13</v>
      </c>
      <c r="DS529" s="45">
        <v>36.880000000000003</v>
      </c>
      <c r="DT529" s="45"/>
      <c r="DU529" s="45">
        <v>0</v>
      </c>
      <c r="DV529" s="43">
        <v>2.5429471861571074E-11</v>
      </c>
      <c r="DW529" s="43">
        <v>2062.3296</v>
      </c>
      <c r="DX529" s="43">
        <v>0</v>
      </c>
      <c r="DY529" s="50">
        <v>0</v>
      </c>
      <c r="DZ529" s="50">
        <v>0</v>
      </c>
      <c r="EA529" s="52">
        <v>1.4690072421476351E-16</v>
      </c>
      <c r="EB529" s="82"/>
      <c r="EC529" s="83"/>
      <c r="ED529" s="83"/>
      <c r="EE529" s="83"/>
      <c r="EF529" s="83"/>
      <c r="EG529" s="83"/>
      <c r="EH529" s="83"/>
      <c r="EI529" s="83"/>
    </row>
    <row r="530" spans="1:139" ht="38.25" customHeight="1" outlineLevel="1" x14ac:dyDescent="0.25">
      <c r="A530" s="37" t="s">
        <v>1419</v>
      </c>
      <c r="B530" s="38" t="s">
        <v>1420</v>
      </c>
      <c r="C530" s="37" t="s">
        <v>53</v>
      </c>
      <c r="D530" s="37" t="s">
        <v>1421</v>
      </c>
      <c r="E530" s="39" t="s">
        <v>55</v>
      </c>
      <c r="F530" s="39">
        <v>1216.6099999999999</v>
      </c>
      <c r="G530" s="40">
        <v>13.39</v>
      </c>
      <c r="H530" s="40">
        <v>16.760000000000002</v>
      </c>
      <c r="I530" s="41">
        <v>20390.383000000002</v>
      </c>
      <c r="J530" s="51">
        <v>0</v>
      </c>
      <c r="K530" s="43">
        <v>0</v>
      </c>
      <c r="L530" s="44">
        <v>0</v>
      </c>
      <c r="M530" s="45">
        <v>0</v>
      </c>
      <c r="N530" s="43">
        <v>0</v>
      </c>
      <c r="O530" s="46">
        <v>0</v>
      </c>
      <c r="P530" s="43">
        <v>20390.383000000002</v>
      </c>
      <c r="Q530" s="51">
        <v>63.59</v>
      </c>
      <c r="R530" s="43">
        <v>1065.7684000000002</v>
      </c>
      <c r="S530" s="44">
        <v>5.2268189371430643E-2</v>
      </c>
      <c r="T530" s="45">
        <v>63.59</v>
      </c>
      <c r="U530" s="43">
        <v>1065.7684000000002</v>
      </c>
      <c r="V530" s="46">
        <v>5.2268189371430643E-2</v>
      </c>
      <c r="W530" s="43">
        <v>19324.614600000001</v>
      </c>
      <c r="X530" s="51"/>
      <c r="Y530" s="43">
        <v>0</v>
      </c>
      <c r="Z530" s="44">
        <v>0</v>
      </c>
      <c r="AA530" s="45">
        <v>63.59</v>
      </c>
      <c r="AB530" s="43">
        <v>1065.7684000000002</v>
      </c>
      <c r="AC530" s="46">
        <v>5.2268189371430643E-2</v>
      </c>
      <c r="AD530" s="43">
        <v>19324.614600000001</v>
      </c>
      <c r="AE530" s="51"/>
      <c r="AF530" s="43">
        <v>0</v>
      </c>
      <c r="AG530" s="44">
        <v>0</v>
      </c>
      <c r="AH530" s="45">
        <v>63.59</v>
      </c>
      <c r="AI530" s="43">
        <v>1065.7684000000002</v>
      </c>
      <c r="AJ530" s="46">
        <v>5.2268189371430643E-2</v>
      </c>
      <c r="AK530" s="43">
        <v>19324.614600000001</v>
      </c>
      <c r="AL530" s="51"/>
      <c r="AM530" s="43">
        <v>0</v>
      </c>
      <c r="AN530" s="44">
        <v>0</v>
      </c>
      <c r="AO530" s="45">
        <v>63.59</v>
      </c>
      <c r="AP530" s="43">
        <v>1065.7684000000002</v>
      </c>
      <c r="AQ530" s="46">
        <v>5.2268189371430643E-2</v>
      </c>
      <c r="AR530" s="43">
        <v>19324.614600000001</v>
      </c>
      <c r="AS530" s="51">
        <v>319.85000000000002</v>
      </c>
      <c r="AT530" s="43">
        <v>5360.6860000000006</v>
      </c>
      <c r="AU530" s="44">
        <v>0.26290266347620839</v>
      </c>
      <c r="AV530" s="45">
        <v>383.44000000000005</v>
      </c>
      <c r="AW530" s="43">
        <v>6426.4544000000005</v>
      </c>
      <c r="AX530" s="46">
        <v>0.31517085284763902</v>
      </c>
      <c r="AY530" s="43">
        <v>13963.928600000001</v>
      </c>
      <c r="AZ530" s="51"/>
      <c r="BA530" s="43">
        <v>0</v>
      </c>
      <c r="BB530" s="44">
        <v>0</v>
      </c>
      <c r="BC530" s="45">
        <v>383.44000000000005</v>
      </c>
      <c r="BD530" s="43">
        <v>6426.4544000000005</v>
      </c>
      <c r="BE530" s="46">
        <v>0.31517085284763902</v>
      </c>
      <c r="BF530" s="43">
        <v>13963.928600000001</v>
      </c>
      <c r="BG530" s="51"/>
      <c r="BH530" s="43">
        <v>0</v>
      </c>
      <c r="BI530" s="44">
        <v>0</v>
      </c>
      <c r="BJ530" s="45">
        <v>383.44000000000005</v>
      </c>
      <c r="BK530" s="43">
        <v>6426.4544000000005</v>
      </c>
      <c r="BL530" s="46">
        <v>0.31517085284763902</v>
      </c>
      <c r="BM530" s="43">
        <v>13963.928600000001</v>
      </c>
      <c r="BN530" s="51">
        <v>833.17</v>
      </c>
      <c r="BO530" s="43">
        <v>13963.9292</v>
      </c>
      <c r="BP530" s="44">
        <v>0.68482917657799758</v>
      </c>
      <c r="BQ530" s="45">
        <v>1216.6100000000001</v>
      </c>
      <c r="BR530" s="43">
        <v>20390.383600000001</v>
      </c>
      <c r="BS530" s="46">
        <v>1.0000000294256366</v>
      </c>
      <c r="BT530" s="43">
        <v>-5.9999999939464033E-4</v>
      </c>
      <c r="BU530" s="51"/>
      <c r="BV530" s="43">
        <v>0</v>
      </c>
      <c r="BW530" s="44">
        <v>0</v>
      </c>
      <c r="BX530" s="45">
        <v>1216.6100000000001</v>
      </c>
      <c r="BY530" s="43">
        <v>20390.383600000001</v>
      </c>
      <c r="BZ530" s="46">
        <v>1.0000000294256366</v>
      </c>
      <c r="CA530" s="43">
        <v>-5.9999999939464033E-4</v>
      </c>
      <c r="CB530" s="51"/>
      <c r="CC530" s="43">
        <v>0</v>
      </c>
      <c r="CD530" s="44">
        <v>0</v>
      </c>
      <c r="CE530" s="45">
        <v>1216.6100000000001</v>
      </c>
      <c r="CF530" s="43">
        <v>20390.383600000001</v>
      </c>
      <c r="CG530" s="46">
        <v>1.0000000294256366</v>
      </c>
      <c r="CH530" s="43">
        <v>-5.9999999939464033E-4</v>
      </c>
      <c r="CI530" s="51"/>
      <c r="CJ530" s="43">
        <v>0</v>
      </c>
      <c r="CK530" s="44">
        <v>0</v>
      </c>
      <c r="CL530" s="45">
        <v>1216.6100000000001</v>
      </c>
      <c r="CM530" s="43">
        <v>20390.383600000001</v>
      </c>
      <c r="CN530" s="46">
        <v>1.0000000294256366</v>
      </c>
      <c r="CO530" s="43">
        <v>-5.9999999939464033E-4</v>
      </c>
      <c r="CP530" s="51"/>
      <c r="CQ530" s="43">
        <v>0</v>
      </c>
      <c r="CR530" s="44">
        <v>0</v>
      </c>
      <c r="CS530" s="45">
        <v>1216.6100000000001</v>
      </c>
      <c r="CT530" s="43">
        <v>20390.383600000001</v>
      </c>
      <c r="CU530" s="46">
        <v>1.0000000294256366</v>
      </c>
      <c r="CV530" s="43">
        <v>-5.9999999939464033E-4</v>
      </c>
      <c r="CW530" s="51"/>
      <c r="CX530" s="43">
        <v>0</v>
      </c>
      <c r="CY530" s="44">
        <v>0</v>
      </c>
      <c r="CZ530" s="45">
        <v>1216.6100000000001</v>
      </c>
      <c r="DA530" s="43">
        <v>20390.383600000001</v>
      </c>
      <c r="DB530" s="46">
        <v>1.0000000294256366</v>
      </c>
      <c r="DC530" s="43">
        <v>-5.9999999939464033E-4</v>
      </c>
      <c r="DD530" s="51"/>
      <c r="DE530" s="43">
        <v>0</v>
      </c>
      <c r="DF530" s="44">
        <v>0</v>
      </c>
      <c r="DG530" s="45">
        <v>1216.6100000000001</v>
      </c>
      <c r="DH530" s="43">
        <v>20390.383600000001</v>
      </c>
      <c r="DI530" s="46">
        <v>1.0000000294256366</v>
      </c>
      <c r="DJ530" s="43">
        <v>-5.9999999939464033E-4</v>
      </c>
      <c r="DK530" s="51"/>
      <c r="DL530" s="43">
        <v>0</v>
      </c>
      <c r="DM530" s="44">
        <v>0</v>
      </c>
      <c r="DN530" s="45">
        <v>1216.6100000000001</v>
      </c>
      <c r="DO530" s="43">
        <v>20390.383600000001</v>
      </c>
      <c r="DP530" s="46">
        <v>1.0000000294256366</v>
      </c>
      <c r="DQ530" s="43">
        <v>-5.9999999939464033E-4</v>
      </c>
      <c r="DR530" s="45">
        <v>0</v>
      </c>
      <c r="DS530" s="45">
        <v>0</v>
      </c>
      <c r="DT530" s="45"/>
      <c r="DU530" s="45">
        <v>0</v>
      </c>
      <c r="DV530" s="43">
        <v>0</v>
      </c>
      <c r="DW530" s="43">
        <v>0</v>
      </c>
      <c r="DX530" s="43">
        <v>0</v>
      </c>
      <c r="DY530" s="50">
        <v>0</v>
      </c>
      <c r="DZ530" s="50">
        <v>0</v>
      </c>
      <c r="EA530" s="52" t="s">
        <v>2076</v>
      </c>
      <c r="EB530" s="82"/>
      <c r="EC530" s="83"/>
      <c r="ED530" s="83"/>
      <c r="EE530" s="83"/>
      <c r="EF530" s="83"/>
      <c r="EG530" s="83"/>
      <c r="EH530" s="83"/>
      <c r="EI530" s="83"/>
    </row>
    <row r="531" spans="1:139" ht="38.25" customHeight="1" outlineLevel="1" x14ac:dyDescent="0.25">
      <c r="A531" s="37" t="s">
        <v>1422</v>
      </c>
      <c r="B531" s="38" t="s">
        <v>1423</v>
      </c>
      <c r="C531" s="37" t="s">
        <v>48</v>
      </c>
      <c r="D531" s="37" t="s">
        <v>1424</v>
      </c>
      <c r="E531" s="39" t="s">
        <v>55</v>
      </c>
      <c r="F531" s="39">
        <v>2085.85</v>
      </c>
      <c r="G531" s="40">
        <v>10.28</v>
      </c>
      <c r="H531" s="40">
        <v>12.87</v>
      </c>
      <c r="I531" s="41">
        <v>26844.888999999999</v>
      </c>
      <c r="J531" s="51">
        <v>0</v>
      </c>
      <c r="K531" s="43">
        <v>0</v>
      </c>
      <c r="L531" s="44">
        <v>0</v>
      </c>
      <c r="M531" s="45">
        <v>0</v>
      </c>
      <c r="N531" s="43">
        <v>0</v>
      </c>
      <c r="O531" s="46">
        <v>0</v>
      </c>
      <c r="P531" s="43">
        <v>26844.888999999999</v>
      </c>
      <c r="Q531" s="51"/>
      <c r="R531" s="43">
        <v>0</v>
      </c>
      <c r="S531" s="44">
        <v>0</v>
      </c>
      <c r="T531" s="48">
        <v>0</v>
      </c>
      <c r="U531" s="43">
        <v>0</v>
      </c>
      <c r="V531" s="46">
        <v>0</v>
      </c>
      <c r="W531" s="43">
        <v>26844.888999999999</v>
      </c>
      <c r="X531" s="51"/>
      <c r="Y531" s="43">
        <v>0</v>
      </c>
      <c r="Z531" s="44">
        <v>0</v>
      </c>
      <c r="AA531" s="45">
        <v>0</v>
      </c>
      <c r="AB531" s="43">
        <v>0</v>
      </c>
      <c r="AC531" s="46">
        <v>0</v>
      </c>
      <c r="AD531" s="43">
        <v>26844.888999999999</v>
      </c>
      <c r="AE531" s="51"/>
      <c r="AF531" s="43">
        <v>0</v>
      </c>
      <c r="AG531" s="44">
        <v>0</v>
      </c>
      <c r="AH531" s="45">
        <v>0</v>
      </c>
      <c r="AI531" s="43">
        <v>0</v>
      </c>
      <c r="AJ531" s="46">
        <v>0</v>
      </c>
      <c r="AK531" s="43">
        <v>26844.888999999999</v>
      </c>
      <c r="AL531" s="51"/>
      <c r="AM531" s="43">
        <v>0</v>
      </c>
      <c r="AN531" s="44">
        <v>0</v>
      </c>
      <c r="AO531" s="45">
        <v>0</v>
      </c>
      <c r="AP531" s="43">
        <v>0</v>
      </c>
      <c r="AQ531" s="46">
        <v>0</v>
      </c>
      <c r="AR531" s="43">
        <v>26844.888999999999</v>
      </c>
      <c r="AS531" s="51"/>
      <c r="AT531" s="43">
        <v>0</v>
      </c>
      <c r="AU531" s="44">
        <v>0</v>
      </c>
      <c r="AV531" s="45">
        <v>0</v>
      </c>
      <c r="AW531" s="43">
        <v>0</v>
      </c>
      <c r="AX531" s="46">
        <v>0</v>
      </c>
      <c r="AY531" s="43">
        <v>26844.888999999999</v>
      </c>
      <c r="AZ531" s="51"/>
      <c r="BA531" s="43">
        <v>0</v>
      </c>
      <c r="BB531" s="44">
        <v>0</v>
      </c>
      <c r="BC531" s="45">
        <v>0</v>
      </c>
      <c r="BD531" s="43">
        <v>0</v>
      </c>
      <c r="BE531" s="46">
        <v>0</v>
      </c>
      <c r="BF531" s="43">
        <v>26844.888999999999</v>
      </c>
      <c r="BG531" s="51"/>
      <c r="BH531" s="43">
        <v>0</v>
      </c>
      <c r="BI531" s="44">
        <v>0</v>
      </c>
      <c r="BJ531" s="45">
        <v>0</v>
      </c>
      <c r="BK531" s="43">
        <v>0</v>
      </c>
      <c r="BL531" s="46">
        <v>0</v>
      </c>
      <c r="BM531" s="43">
        <v>26844.888999999999</v>
      </c>
      <c r="BN531" s="51"/>
      <c r="BO531" s="43">
        <v>0</v>
      </c>
      <c r="BP531" s="44">
        <v>0</v>
      </c>
      <c r="BQ531" s="45">
        <v>0</v>
      </c>
      <c r="BR531" s="43">
        <v>0</v>
      </c>
      <c r="BS531" s="46">
        <v>0</v>
      </c>
      <c r="BT531" s="43">
        <v>26844.888999999999</v>
      </c>
      <c r="BU531" s="51"/>
      <c r="BV531" s="43">
        <v>0</v>
      </c>
      <c r="BW531" s="44">
        <v>0</v>
      </c>
      <c r="BX531" s="45">
        <v>0</v>
      </c>
      <c r="BY531" s="43">
        <v>0</v>
      </c>
      <c r="BZ531" s="46">
        <v>0</v>
      </c>
      <c r="CA531" s="43">
        <v>26844.888999999999</v>
      </c>
      <c r="CB531" s="51"/>
      <c r="CC531" s="43">
        <v>0</v>
      </c>
      <c r="CD531" s="44">
        <v>0</v>
      </c>
      <c r="CE531" s="45">
        <v>0</v>
      </c>
      <c r="CF531" s="43">
        <v>0</v>
      </c>
      <c r="CG531" s="46">
        <v>0</v>
      </c>
      <c r="CH531" s="43">
        <v>26844.888999999999</v>
      </c>
      <c r="CI531" s="51">
        <v>243.15</v>
      </c>
      <c r="CJ531" s="43">
        <v>3129.3404999999998</v>
      </c>
      <c r="CK531" s="44">
        <v>0.11657118418332815</v>
      </c>
      <c r="CL531" s="45">
        <v>243.15</v>
      </c>
      <c r="CM531" s="43">
        <v>3129.3404999999998</v>
      </c>
      <c r="CN531" s="46">
        <v>0.11657118418332815</v>
      </c>
      <c r="CO531" s="43">
        <v>23715.548500000001</v>
      </c>
      <c r="CP531" s="51">
        <v>756</v>
      </c>
      <c r="CQ531" s="43">
        <v>9729.7199999999993</v>
      </c>
      <c r="CR531" s="44">
        <v>0.36244217660948419</v>
      </c>
      <c r="CS531" s="45">
        <v>999.15</v>
      </c>
      <c r="CT531" s="43">
        <v>12859.0605</v>
      </c>
      <c r="CU531" s="46">
        <v>0.47901336079281237</v>
      </c>
      <c r="CV531" s="43">
        <v>13985.8285</v>
      </c>
      <c r="CW531" s="51">
        <v>543.35</v>
      </c>
      <c r="CX531" s="43">
        <v>6992.9144999999999</v>
      </c>
      <c r="CY531" s="44">
        <v>0.26049332891635352</v>
      </c>
      <c r="CZ531" s="45">
        <v>1542.5</v>
      </c>
      <c r="DA531" s="43">
        <v>19851.974999999999</v>
      </c>
      <c r="DB531" s="46">
        <v>0.73950668970916589</v>
      </c>
      <c r="DC531" s="43">
        <v>6992.9140000000007</v>
      </c>
      <c r="DD531" s="51"/>
      <c r="DE531" s="43">
        <v>0</v>
      </c>
      <c r="DF531" s="44">
        <v>0</v>
      </c>
      <c r="DG531" s="45">
        <v>1542.5</v>
      </c>
      <c r="DH531" s="43">
        <v>19851.974999999999</v>
      </c>
      <c r="DI531" s="46">
        <v>0.73950668970916589</v>
      </c>
      <c r="DJ531" s="43">
        <v>6992.9140000000007</v>
      </c>
      <c r="DK531" s="51">
        <v>439.05</v>
      </c>
      <c r="DL531" s="43">
        <v>5650.5734999999995</v>
      </c>
      <c r="DM531" s="44">
        <v>0.21048973232856355</v>
      </c>
      <c r="DN531" s="45">
        <v>1981.55</v>
      </c>
      <c r="DO531" s="43">
        <v>25502.548499999997</v>
      </c>
      <c r="DP531" s="46">
        <v>0.94999642203772938</v>
      </c>
      <c r="DQ531" s="43">
        <v>1342.3405000000021</v>
      </c>
      <c r="DR531" s="45">
        <v>22.4699999999998</v>
      </c>
      <c r="DS531" s="45">
        <v>36.880000000000003</v>
      </c>
      <c r="DT531" s="45">
        <v>81.83</v>
      </c>
      <c r="DU531" s="45">
        <v>0</v>
      </c>
      <c r="DV531" s="43">
        <v>289.18889999999743</v>
      </c>
      <c r="DW531" s="43">
        <v>474.6456</v>
      </c>
      <c r="DX531" s="43">
        <v>1053.1521</v>
      </c>
      <c r="DY531" s="50">
        <v>0</v>
      </c>
      <c r="DZ531" s="50">
        <v>21.747005279999826</v>
      </c>
      <c r="EA531" s="52">
        <v>1.0772586715247884E-2</v>
      </c>
      <c r="EB531" s="82"/>
      <c r="EC531" s="83"/>
      <c r="ED531" s="83"/>
      <c r="EE531" s="83"/>
      <c r="EF531" s="83"/>
      <c r="EG531" s="83"/>
      <c r="EH531" s="83"/>
      <c r="EI531" s="83"/>
    </row>
    <row r="532" spans="1:139" ht="25.5" customHeight="1" outlineLevel="1" x14ac:dyDescent="0.25">
      <c r="A532" s="37" t="s">
        <v>1425</v>
      </c>
      <c r="B532" s="38" t="s">
        <v>1426</v>
      </c>
      <c r="C532" s="37" t="s">
        <v>53</v>
      </c>
      <c r="D532" s="37" t="s">
        <v>1427</v>
      </c>
      <c r="E532" s="39" t="s">
        <v>55</v>
      </c>
      <c r="F532" s="39">
        <v>1032.05</v>
      </c>
      <c r="G532" s="40">
        <v>10.31</v>
      </c>
      <c r="H532" s="40">
        <v>12.91</v>
      </c>
      <c r="I532" s="41">
        <v>13323.764999999999</v>
      </c>
      <c r="J532" s="51">
        <v>0</v>
      </c>
      <c r="K532" s="43">
        <v>0</v>
      </c>
      <c r="L532" s="44">
        <v>0</v>
      </c>
      <c r="M532" s="45">
        <v>0</v>
      </c>
      <c r="N532" s="43">
        <v>0</v>
      </c>
      <c r="O532" s="46">
        <v>0</v>
      </c>
      <c r="P532" s="43">
        <v>13323.764999999999</v>
      </c>
      <c r="Q532" s="51"/>
      <c r="R532" s="43">
        <v>0</v>
      </c>
      <c r="S532" s="44">
        <v>0</v>
      </c>
      <c r="T532" s="48">
        <v>0</v>
      </c>
      <c r="U532" s="43">
        <v>0</v>
      </c>
      <c r="V532" s="46">
        <v>0</v>
      </c>
      <c r="W532" s="43">
        <v>13323.764999999999</v>
      </c>
      <c r="X532" s="51"/>
      <c r="Y532" s="43">
        <v>0</v>
      </c>
      <c r="Z532" s="44">
        <v>0</v>
      </c>
      <c r="AA532" s="45">
        <v>0</v>
      </c>
      <c r="AB532" s="43">
        <v>0</v>
      </c>
      <c r="AC532" s="46">
        <v>0</v>
      </c>
      <c r="AD532" s="43">
        <v>13323.764999999999</v>
      </c>
      <c r="AE532" s="51"/>
      <c r="AF532" s="43">
        <v>0</v>
      </c>
      <c r="AG532" s="44">
        <v>0</v>
      </c>
      <c r="AH532" s="45">
        <v>0</v>
      </c>
      <c r="AI532" s="43">
        <v>0</v>
      </c>
      <c r="AJ532" s="46">
        <v>0</v>
      </c>
      <c r="AK532" s="43">
        <v>13323.764999999999</v>
      </c>
      <c r="AL532" s="51"/>
      <c r="AM532" s="43">
        <v>0</v>
      </c>
      <c r="AN532" s="44">
        <v>0</v>
      </c>
      <c r="AO532" s="45">
        <v>0</v>
      </c>
      <c r="AP532" s="43">
        <v>0</v>
      </c>
      <c r="AQ532" s="46">
        <v>0</v>
      </c>
      <c r="AR532" s="43">
        <v>13323.764999999999</v>
      </c>
      <c r="AS532" s="51"/>
      <c r="AT532" s="43">
        <v>0</v>
      </c>
      <c r="AU532" s="44">
        <v>0</v>
      </c>
      <c r="AV532" s="45">
        <v>0</v>
      </c>
      <c r="AW532" s="43">
        <v>0</v>
      </c>
      <c r="AX532" s="46">
        <v>0</v>
      </c>
      <c r="AY532" s="43">
        <v>13323.764999999999</v>
      </c>
      <c r="AZ532" s="51"/>
      <c r="BA532" s="43">
        <v>0</v>
      </c>
      <c r="BB532" s="44">
        <v>0</v>
      </c>
      <c r="BC532" s="45">
        <v>0</v>
      </c>
      <c r="BD532" s="43">
        <v>0</v>
      </c>
      <c r="BE532" s="46">
        <v>0</v>
      </c>
      <c r="BF532" s="43">
        <v>13323.764999999999</v>
      </c>
      <c r="BG532" s="51"/>
      <c r="BH532" s="43">
        <v>0</v>
      </c>
      <c r="BI532" s="44">
        <v>0</v>
      </c>
      <c r="BJ532" s="45">
        <v>0</v>
      </c>
      <c r="BK532" s="43">
        <v>0</v>
      </c>
      <c r="BL532" s="46">
        <v>0</v>
      </c>
      <c r="BM532" s="43">
        <v>13323.764999999999</v>
      </c>
      <c r="BN532" s="51"/>
      <c r="BO532" s="43">
        <v>0</v>
      </c>
      <c r="BP532" s="44">
        <v>0</v>
      </c>
      <c r="BQ532" s="45">
        <v>0</v>
      </c>
      <c r="BR532" s="43">
        <v>0</v>
      </c>
      <c r="BS532" s="46">
        <v>0</v>
      </c>
      <c r="BT532" s="43">
        <v>13323.764999999999</v>
      </c>
      <c r="BU532" s="51"/>
      <c r="BV532" s="43">
        <v>0</v>
      </c>
      <c r="BW532" s="44">
        <v>0</v>
      </c>
      <c r="BX532" s="45">
        <v>0</v>
      </c>
      <c r="BY532" s="43">
        <v>0</v>
      </c>
      <c r="BZ532" s="46">
        <v>0</v>
      </c>
      <c r="CA532" s="43">
        <v>13323.764999999999</v>
      </c>
      <c r="CB532" s="51"/>
      <c r="CC532" s="43">
        <v>0</v>
      </c>
      <c r="CD532" s="44">
        <v>0</v>
      </c>
      <c r="CE532" s="45">
        <v>0</v>
      </c>
      <c r="CF532" s="43">
        <v>0</v>
      </c>
      <c r="CG532" s="46">
        <v>0</v>
      </c>
      <c r="CH532" s="43">
        <v>13323.764999999999</v>
      </c>
      <c r="CI532" s="51">
        <v>321.58999999999997</v>
      </c>
      <c r="CJ532" s="43">
        <v>4151.7268999999997</v>
      </c>
      <c r="CK532" s="44">
        <v>0.31160313169738435</v>
      </c>
      <c r="CL532" s="45">
        <v>321.58999999999997</v>
      </c>
      <c r="CM532" s="43">
        <v>4151.7268999999997</v>
      </c>
      <c r="CN532" s="46">
        <v>0.31160313169738435</v>
      </c>
      <c r="CO532" s="43">
        <v>9172.0380999999998</v>
      </c>
      <c r="CP532" s="51">
        <v>264</v>
      </c>
      <c r="CQ532" s="43">
        <v>3408.2400000000002</v>
      </c>
      <c r="CR532" s="44">
        <v>0.25580156960138523</v>
      </c>
      <c r="CS532" s="45">
        <v>585.58999999999992</v>
      </c>
      <c r="CT532" s="43">
        <v>7559.9668999999994</v>
      </c>
      <c r="CU532" s="46">
        <v>0.56740470129876952</v>
      </c>
      <c r="CV532" s="43">
        <v>5763.7981</v>
      </c>
      <c r="CW532" s="51">
        <v>379.76</v>
      </c>
      <c r="CX532" s="43">
        <v>4902.7016000000003</v>
      </c>
      <c r="CY532" s="44">
        <v>0.36796668209023503</v>
      </c>
      <c r="CZ532" s="45">
        <v>965.34999999999991</v>
      </c>
      <c r="DA532" s="43">
        <v>12462.6685</v>
      </c>
      <c r="DB532" s="46">
        <v>0.93537138338900461</v>
      </c>
      <c r="DC532" s="43">
        <v>861.09649999999965</v>
      </c>
      <c r="DD532" s="51"/>
      <c r="DE532" s="43">
        <v>0</v>
      </c>
      <c r="DF532" s="44">
        <v>0</v>
      </c>
      <c r="DG532" s="45">
        <v>965.34999999999991</v>
      </c>
      <c r="DH532" s="43">
        <v>12462.6685</v>
      </c>
      <c r="DI532" s="46">
        <v>0.93537138338900461</v>
      </c>
      <c r="DJ532" s="43">
        <v>861.09649999999965</v>
      </c>
      <c r="DK532" s="51">
        <v>66.7</v>
      </c>
      <c r="DL532" s="43">
        <v>861.09700000000009</v>
      </c>
      <c r="DM532" s="44">
        <v>6.4628654137925734E-2</v>
      </c>
      <c r="DN532" s="45">
        <v>1032.05</v>
      </c>
      <c r="DO532" s="43">
        <v>13323.7655</v>
      </c>
      <c r="DP532" s="46">
        <v>1.0000000375269302</v>
      </c>
      <c r="DQ532" s="43">
        <v>-5.0000000010186341E-4</v>
      </c>
      <c r="DR532" s="45">
        <v>0</v>
      </c>
      <c r="DS532" s="45">
        <v>18.440000000000001</v>
      </c>
      <c r="DT532" s="45"/>
      <c r="DU532" s="45">
        <v>0</v>
      </c>
      <c r="DV532" s="43">
        <v>0</v>
      </c>
      <c r="DW532" s="43">
        <v>238.06040000000002</v>
      </c>
      <c r="DX532" s="43">
        <v>0</v>
      </c>
      <c r="DY532" s="50">
        <v>0</v>
      </c>
      <c r="DZ532" s="50">
        <v>0</v>
      </c>
      <c r="EA532" s="52" t="s">
        <v>2076</v>
      </c>
      <c r="EB532" s="82"/>
      <c r="EC532" s="83"/>
      <c r="ED532" s="83"/>
      <c r="EE532" s="83"/>
      <c r="EF532" s="83"/>
      <c r="EG532" s="83"/>
      <c r="EH532" s="83"/>
      <c r="EI532" s="83"/>
    </row>
    <row r="533" spans="1:139" ht="51" customHeight="1" outlineLevel="1" x14ac:dyDescent="0.25">
      <c r="A533" s="37" t="s">
        <v>1428</v>
      </c>
      <c r="B533" s="38" t="s">
        <v>1429</v>
      </c>
      <c r="C533" s="37" t="s">
        <v>53</v>
      </c>
      <c r="D533" s="37" t="s">
        <v>1430</v>
      </c>
      <c r="E533" s="39" t="s">
        <v>55</v>
      </c>
      <c r="F533" s="39">
        <v>305.95999999999998</v>
      </c>
      <c r="G533" s="40">
        <v>16.32</v>
      </c>
      <c r="H533" s="40">
        <v>20.43</v>
      </c>
      <c r="I533" s="41">
        <v>6250.7619999999997</v>
      </c>
      <c r="J533" s="51">
        <v>0</v>
      </c>
      <c r="K533" s="43">
        <v>0</v>
      </c>
      <c r="L533" s="44">
        <v>0</v>
      </c>
      <c r="M533" s="45">
        <v>0</v>
      </c>
      <c r="N533" s="43">
        <v>0</v>
      </c>
      <c r="O533" s="46">
        <v>0</v>
      </c>
      <c r="P533" s="43">
        <v>6250.7619999999997</v>
      </c>
      <c r="Q533" s="51"/>
      <c r="R533" s="43">
        <v>0</v>
      </c>
      <c r="S533" s="44">
        <v>0</v>
      </c>
      <c r="T533" s="48">
        <v>0</v>
      </c>
      <c r="U533" s="43">
        <v>0</v>
      </c>
      <c r="V533" s="46">
        <v>0</v>
      </c>
      <c r="W533" s="43">
        <v>6250.7619999999997</v>
      </c>
      <c r="X533" s="51"/>
      <c r="Y533" s="43">
        <v>0</v>
      </c>
      <c r="Z533" s="44">
        <v>0</v>
      </c>
      <c r="AA533" s="45">
        <v>0</v>
      </c>
      <c r="AB533" s="43">
        <v>0</v>
      </c>
      <c r="AC533" s="46">
        <v>0</v>
      </c>
      <c r="AD533" s="43">
        <v>6250.7619999999997</v>
      </c>
      <c r="AE533" s="51"/>
      <c r="AF533" s="43">
        <v>0</v>
      </c>
      <c r="AG533" s="44">
        <v>0</v>
      </c>
      <c r="AH533" s="45">
        <v>0</v>
      </c>
      <c r="AI533" s="43">
        <v>0</v>
      </c>
      <c r="AJ533" s="46">
        <v>0</v>
      </c>
      <c r="AK533" s="43">
        <v>6250.7619999999997</v>
      </c>
      <c r="AL533" s="51"/>
      <c r="AM533" s="43">
        <v>0</v>
      </c>
      <c r="AN533" s="44">
        <v>0</v>
      </c>
      <c r="AO533" s="45">
        <v>0</v>
      </c>
      <c r="AP533" s="43">
        <v>0</v>
      </c>
      <c r="AQ533" s="46">
        <v>0</v>
      </c>
      <c r="AR533" s="43">
        <v>6250.7619999999997</v>
      </c>
      <c r="AS533" s="51"/>
      <c r="AT533" s="43">
        <v>0</v>
      </c>
      <c r="AU533" s="44">
        <v>0</v>
      </c>
      <c r="AV533" s="45">
        <v>0</v>
      </c>
      <c r="AW533" s="43">
        <v>0</v>
      </c>
      <c r="AX533" s="46">
        <v>0</v>
      </c>
      <c r="AY533" s="43">
        <v>6250.7619999999997</v>
      </c>
      <c r="AZ533" s="51"/>
      <c r="BA533" s="43">
        <v>0</v>
      </c>
      <c r="BB533" s="44">
        <v>0</v>
      </c>
      <c r="BC533" s="45">
        <v>0</v>
      </c>
      <c r="BD533" s="43">
        <v>0</v>
      </c>
      <c r="BE533" s="46">
        <v>0</v>
      </c>
      <c r="BF533" s="43">
        <v>6250.7619999999997</v>
      </c>
      <c r="BG533" s="51"/>
      <c r="BH533" s="43">
        <v>0</v>
      </c>
      <c r="BI533" s="44">
        <v>0</v>
      </c>
      <c r="BJ533" s="45">
        <v>0</v>
      </c>
      <c r="BK533" s="43">
        <v>0</v>
      </c>
      <c r="BL533" s="46">
        <v>0</v>
      </c>
      <c r="BM533" s="43">
        <v>6250.7619999999997</v>
      </c>
      <c r="BN533" s="51"/>
      <c r="BO533" s="43">
        <v>0</v>
      </c>
      <c r="BP533" s="44">
        <v>0</v>
      </c>
      <c r="BQ533" s="45">
        <v>0</v>
      </c>
      <c r="BR533" s="43">
        <v>0</v>
      </c>
      <c r="BS533" s="46">
        <v>0</v>
      </c>
      <c r="BT533" s="43">
        <v>6250.7619999999997</v>
      </c>
      <c r="BU533" s="51"/>
      <c r="BV533" s="43">
        <v>0</v>
      </c>
      <c r="BW533" s="44">
        <v>0</v>
      </c>
      <c r="BX533" s="45">
        <v>0</v>
      </c>
      <c r="BY533" s="43">
        <v>0</v>
      </c>
      <c r="BZ533" s="46">
        <v>0</v>
      </c>
      <c r="CA533" s="43">
        <v>6250.7619999999997</v>
      </c>
      <c r="CB533" s="51"/>
      <c r="CC533" s="43">
        <v>0</v>
      </c>
      <c r="CD533" s="44">
        <v>0</v>
      </c>
      <c r="CE533" s="45">
        <v>0</v>
      </c>
      <c r="CF533" s="43">
        <v>0</v>
      </c>
      <c r="CG533" s="46">
        <v>0</v>
      </c>
      <c r="CH533" s="43">
        <v>6250.7619999999997</v>
      </c>
      <c r="CI533" s="51"/>
      <c r="CJ533" s="43">
        <v>0</v>
      </c>
      <c r="CK533" s="44">
        <v>0</v>
      </c>
      <c r="CL533" s="45">
        <v>0</v>
      </c>
      <c r="CM533" s="43">
        <v>0</v>
      </c>
      <c r="CN533" s="46">
        <v>0</v>
      </c>
      <c r="CO533" s="43">
        <v>6250.7619999999997</v>
      </c>
      <c r="CP533" s="51">
        <v>57.12</v>
      </c>
      <c r="CQ533" s="43">
        <v>1166.9615999999999</v>
      </c>
      <c r="CR533" s="44">
        <v>0.18669109462174371</v>
      </c>
      <c r="CS533" s="45">
        <v>57.12</v>
      </c>
      <c r="CT533" s="43">
        <v>1166.9615999999999</v>
      </c>
      <c r="CU533" s="46">
        <v>0.18669109462174371</v>
      </c>
      <c r="CV533" s="43">
        <v>5083.8004000000001</v>
      </c>
      <c r="CW533" s="51"/>
      <c r="CX533" s="43">
        <v>0</v>
      </c>
      <c r="CY533" s="44">
        <v>0</v>
      </c>
      <c r="CZ533" s="45">
        <v>57.12</v>
      </c>
      <c r="DA533" s="43">
        <v>1166.9615999999999</v>
      </c>
      <c r="DB533" s="46">
        <v>0.18669109462174371</v>
      </c>
      <c r="DC533" s="43">
        <v>5083.8004000000001</v>
      </c>
      <c r="DD533" s="51"/>
      <c r="DE533" s="43">
        <v>0</v>
      </c>
      <c r="DF533" s="44">
        <v>0</v>
      </c>
      <c r="DG533" s="45">
        <v>57.12</v>
      </c>
      <c r="DH533" s="43">
        <v>1166.9615999999999</v>
      </c>
      <c r="DI533" s="46">
        <v>0.18669109462174371</v>
      </c>
      <c r="DJ533" s="43">
        <v>5083.8004000000001</v>
      </c>
      <c r="DK533" s="51"/>
      <c r="DL533" s="43">
        <v>0</v>
      </c>
      <c r="DM533" s="44">
        <v>0</v>
      </c>
      <c r="DN533" s="45">
        <v>57.12</v>
      </c>
      <c r="DO533" s="43">
        <v>1166.9615999999999</v>
      </c>
      <c r="DP533" s="46">
        <v>0.18669109462174371</v>
      </c>
      <c r="DQ533" s="43">
        <v>5083.8004000000001</v>
      </c>
      <c r="DR533" s="45">
        <v>248.83999999999997</v>
      </c>
      <c r="DS533" s="45">
        <v>3</v>
      </c>
      <c r="DT533" s="45"/>
      <c r="DU533" s="45">
        <v>0</v>
      </c>
      <c r="DV533" s="43">
        <v>5083.801199999999</v>
      </c>
      <c r="DW533" s="43">
        <v>61.29</v>
      </c>
      <c r="DX533" s="43">
        <v>0</v>
      </c>
      <c r="DY533" s="50">
        <v>0</v>
      </c>
      <c r="DZ533" s="50">
        <v>329.04015379199984</v>
      </c>
      <c r="EA533" s="52">
        <v>0.81330892927180021</v>
      </c>
      <c r="EB533" s="82"/>
      <c r="EC533" s="83"/>
      <c r="ED533" s="83"/>
      <c r="EE533" s="83"/>
      <c r="EF533" s="83"/>
      <c r="EG533" s="83"/>
      <c r="EH533" s="83"/>
      <c r="EI533" s="83"/>
    </row>
    <row r="534" spans="1:139" ht="63.75" customHeight="1" outlineLevel="1" x14ac:dyDescent="0.25">
      <c r="A534" s="37" t="s">
        <v>1431</v>
      </c>
      <c r="B534" s="38" t="s">
        <v>1432</v>
      </c>
      <c r="C534" s="37" t="s">
        <v>53</v>
      </c>
      <c r="D534" s="37" t="s">
        <v>1433</v>
      </c>
      <c r="E534" s="39" t="s">
        <v>55</v>
      </c>
      <c r="F534" s="39">
        <v>336.81</v>
      </c>
      <c r="G534" s="40">
        <v>35.340000000000003</v>
      </c>
      <c r="H534" s="40">
        <v>44.25</v>
      </c>
      <c r="I534" s="41">
        <v>14903.842000000001</v>
      </c>
      <c r="J534" s="51">
        <v>0</v>
      </c>
      <c r="K534" s="43">
        <v>0</v>
      </c>
      <c r="L534" s="44">
        <v>0</v>
      </c>
      <c r="M534" s="45">
        <v>0</v>
      </c>
      <c r="N534" s="43">
        <v>0</v>
      </c>
      <c r="O534" s="46">
        <v>0</v>
      </c>
      <c r="P534" s="43">
        <v>14903.842000000001</v>
      </c>
      <c r="Q534" s="51"/>
      <c r="R534" s="43">
        <v>0</v>
      </c>
      <c r="S534" s="44">
        <v>0</v>
      </c>
      <c r="T534" s="48">
        <v>0</v>
      </c>
      <c r="U534" s="43">
        <v>0</v>
      </c>
      <c r="V534" s="46">
        <v>0</v>
      </c>
      <c r="W534" s="43">
        <v>14903.842000000001</v>
      </c>
      <c r="X534" s="51"/>
      <c r="Y534" s="43">
        <v>0</v>
      </c>
      <c r="Z534" s="44">
        <v>0</v>
      </c>
      <c r="AA534" s="45">
        <v>0</v>
      </c>
      <c r="AB534" s="43">
        <v>0</v>
      </c>
      <c r="AC534" s="46">
        <v>0</v>
      </c>
      <c r="AD534" s="43">
        <v>14903.842000000001</v>
      </c>
      <c r="AE534" s="51"/>
      <c r="AF534" s="43">
        <v>0</v>
      </c>
      <c r="AG534" s="44">
        <v>0</v>
      </c>
      <c r="AH534" s="45">
        <v>0</v>
      </c>
      <c r="AI534" s="43">
        <v>0</v>
      </c>
      <c r="AJ534" s="46">
        <v>0</v>
      </c>
      <c r="AK534" s="43">
        <v>14903.842000000001</v>
      </c>
      <c r="AL534" s="51"/>
      <c r="AM534" s="43">
        <v>0</v>
      </c>
      <c r="AN534" s="44">
        <v>0</v>
      </c>
      <c r="AO534" s="45">
        <v>0</v>
      </c>
      <c r="AP534" s="43">
        <v>0</v>
      </c>
      <c r="AQ534" s="46">
        <v>0</v>
      </c>
      <c r="AR534" s="43">
        <v>14903.842000000001</v>
      </c>
      <c r="AS534" s="51"/>
      <c r="AT534" s="43">
        <v>0</v>
      </c>
      <c r="AU534" s="44">
        <v>0</v>
      </c>
      <c r="AV534" s="45">
        <v>0</v>
      </c>
      <c r="AW534" s="43">
        <v>0</v>
      </c>
      <c r="AX534" s="46">
        <v>0</v>
      </c>
      <c r="AY534" s="43">
        <v>14903.842000000001</v>
      </c>
      <c r="AZ534" s="51"/>
      <c r="BA534" s="43">
        <v>0</v>
      </c>
      <c r="BB534" s="44">
        <v>0</v>
      </c>
      <c r="BC534" s="45">
        <v>0</v>
      </c>
      <c r="BD534" s="43">
        <v>0</v>
      </c>
      <c r="BE534" s="46">
        <v>0</v>
      </c>
      <c r="BF534" s="43">
        <v>14903.842000000001</v>
      </c>
      <c r="BG534" s="51"/>
      <c r="BH534" s="43">
        <v>0</v>
      </c>
      <c r="BI534" s="44">
        <v>0</v>
      </c>
      <c r="BJ534" s="45">
        <v>0</v>
      </c>
      <c r="BK534" s="43">
        <v>0</v>
      </c>
      <c r="BL534" s="46">
        <v>0</v>
      </c>
      <c r="BM534" s="43">
        <v>14903.842000000001</v>
      </c>
      <c r="BN534" s="51"/>
      <c r="BO534" s="43">
        <v>0</v>
      </c>
      <c r="BP534" s="44">
        <v>0</v>
      </c>
      <c r="BQ534" s="45">
        <v>0</v>
      </c>
      <c r="BR534" s="43">
        <v>0</v>
      </c>
      <c r="BS534" s="46">
        <v>0</v>
      </c>
      <c r="BT534" s="43">
        <v>14903.842000000001</v>
      </c>
      <c r="BU534" s="51"/>
      <c r="BV534" s="43">
        <v>0</v>
      </c>
      <c r="BW534" s="44">
        <v>0</v>
      </c>
      <c r="BX534" s="45">
        <v>0</v>
      </c>
      <c r="BY534" s="43">
        <v>0</v>
      </c>
      <c r="BZ534" s="46">
        <v>0</v>
      </c>
      <c r="CA534" s="43">
        <v>14903.842000000001</v>
      </c>
      <c r="CB534" s="51"/>
      <c r="CC534" s="43">
        <v>0</v>
      </c>
      <c r="CD534" s="44">
        <v>0</v>
      </c>
      <c r="CE534" s="45">
        <v>0</v>
      </c>
      <c r="CF534" s="43">
        <v>0</v>
      </c>
      <c r="CG534" s="46">
        <v>0</v>
      </c>
      <c r="CH534" s="43">
        <v>14903.842000000001</v>
      </c>
      <c r="CI534" s="51"/>
      <c r="CJ534" s="43">
        <v>0</v>
      </c>
      <c r="CK534" s="44">
        <v>0</v>
      </c>
      <c r="CL534" s="45">
        <v>0</v>
      </c>
      <c r="CM534" s="43">
        <v>0</v>
      </c>
      <c r="CN534" s="46">
        <v>0</v>
      </c>
      <c r="CO534" s="43">
        <v>14903.842000000001</v>
      </c>
      <c r="CP534" s="51"/>
      <c r="CQ534" s="43">
        <v>0</v>
      </c>
      <c r="CR534" s="44">
        <v>0</v>
      </c>
      <c r="CS534" s="45">
        <v>0</v>
      </c>
      <c r="CT534" s="43">
        <v>0</v>
      </c>
      <c r="CU534" s="46">
        <v>0</v>
      </c>
      <c r="CV534" s="43">
        <v>14903.842000000001</v>
      </c>
      <c r="CW534" s="51">
        <v>12.48</v>
      </c>
      <c r="CX534" s="43">
        <v>552.24</v>
      </c>
      <c r="CY534" s="44">
        <v>3.7053532907823365E-2</v>
      </c>
      <c r="CZ534" s="45">
        <v>12.48</v>
      </c>
      <c r="DA534" s="43">
        <v>552.24</v>
      </c>
      <c r="DB534" s="46">
        <v>3.7053532907823365E-2</v>
      </c>
      <c r="DC534" s="43">
        <v>14351.602000000001</v>
      </c>
      <c r="DD534" s="51"/>
      <c r="DE534" s="43">
        <v>0</v>
      </c>
      <c r="DF534" s="44">
        <v>0</v>
      </c>
      <c r="DG534" s="45">
        <v>12.48</v>
      </c>
      <c r="DH534" s="43">
        <v>552.24</v>
      </c>
      <c r="DI534" s="46">
        <v>3.7053532907823365E-2</v>
      </c>
      <c r="DJ534" s="43">
        <v>14351.602000000001</v>
      </c>
      <c r="DK534" s="51">
        <v>7.8</v>
      </c>
      <c r="DL534" s="43">
        <v>345.15</v>
      </c>
      <c r="DM534" s="44">
        <v>2.3158458067389601E-2</v>
      </c>
      <c r="DN534" s="45">
        <v>20.28</v>
      </c>
      <c r="DO534" s="43">
        <v>897.39</v>
      </c>
      <c r="DP534" s="46">
        <v>6.0211990975212966E-2</v>
      </c>
      <c r="DQ534" s="43">
        <v>14006.452000000001</v>
      </c>
      <c r="DR534" s="45">
        <v>5.6843418860808015E-14</v>
      </c>
      <c r="DS534" s="45">
        <v>0</v>
      </c>
      <c r="DT534" s="45">
        <v>24.53</v>
      </c>
      <c r="DU534" s="45">
        <v>292</v>
      </c>
      <c r="DV534" s="43">
        <v>2.5153212845907547E-12</v>
      </c>
      <c r="DW534" s="43">
        <v>0</v>
      </c>
      <c r="DX534" s="43">
        <v>1085.4525000000001</v>
      </c>
      <c r="DY534" s="50">
        <v>12921</v>
      </c>
      <c r="DZ534" s="50">
        <v>0</v>
      </c>
      <c r="EA534" s="52">
        <v>1.6876998563227937E-16</v>
      </c>
      <c r="EB534" s="82"/>
      <c r="EC534" s="83"/>
      <c r="ED534" s="83"/>
      <c r="EE534" s="83"/>
      <c r="EF534" s="83"/>
      <c r="EG534" s="83"/>
      <c r="EH534" s="83"/>
      <c r="EI534" s="83"/>
    </row>
    <row r="535" spans="1:139" ht="70.5" customHeight="1" outlineLevel="1" x14ac:dyDescent="0.25">
      <c r="A535" s="37" t="s">
        <v>1434</v>
      </c>
      <c r="B535" s="38" t="s">
        <v>1435</v>
      </c>
      <c r="C535" s="37" t="s">
        <v>48</v>
      </c>
      <c r="D535" s="37" t="s">
        <v>1436</v>
      </c>
      <c r="E535" s="39" t="s">
        <v>55</v>
      </c>
      <c r="F535" s="39">
        <v>4033.66</v>
      </c>
      <c r="G535" s="40">
        <v>14.3</v>
      </c>
      <c r="H535" s="40">
        <v>17.899999999999999</v>
      </c>
      <c r="I535" s="41">
        <v>72202.513999999996</v>
      </c>
      <c r="J535" s="51">
        <v>0</v>
      </c>
      <c r="K535" s="43">
        <v>0</v>
      </c>
      <c r="L535" s="44">
        <v>0</v>
      </c>
      <c r="M535" s="45">
        <v>0</v>
      </c>
      <c r="N535" s="43">
        <v>0</v>
      </c>
      <c r="O535" s="46">
        <v>0</v>
      </c>
      <c r="P535" s="43">
        <v>72202.513999999996</v>
      </c>
      <c r="Q535" s="51"/>
      <c r="R535" s="43">
        <v>0</v>
      </c>
      <c r="S535" s="44">
        <v>0</v>
      </c>
      <c r="T535" s="48">
        <v>0</v>
      </c>
      <c r="U535" s="43">
        <v>0</v>
      </c>
      <c r="V535" s="46">
        <v>0</v>
      </c>
      <c r="W535" s="43">
        <v>72202.513999999996</v>
      </c>
      <c r="X535" s="51"/>
      <c r="Y535" s="43">
        <v>0</v>
      </c>
      <c r="Z535" s="44">
        <v>0</v>
      </c>
      <c r="AA535" s="45">
        <v>0</v>
      </c>
      <c r="AB535" s="43">
        <v>0</v>
      </c>
      <c r="AC535" s="46">
        <v>0</v>
      </c>
      <c r="AD535" s="43">
        <v>72202.513999999996</v>
      </c>
      <c r="AE535" s="51"/>
      <c r="AF535" s="43">
        <v>0</v>
      </c>
      <c r="AG535" s="44">
        <v>0</v>
      </c>
      <c r="AH535" s="45">
        <v>0</v>
      </c>
      <c r="AI535" s="43">
        <v>0</v>
      </c>
      <c r="AJ535" s="46">
        <v>0</v>
      </c>
      <c r="AK535" s="43">
        <v>72202.513999999996</v>
      </c>
      <c r="AL535" s="51"/>
      <c r="AM535" s="43">
        <v>0</v>
      </c>
      <c r="AN535" s="44">
        <v>0</v>
      </c>
      <c r="AO535" s="45">
        <v>0</v>
      </c>
      <c r="AP535" s="43">
        <v>0</v>
      </c>
      <c r="AQ535" s="46">
        <v>0</v>
      </c>
      <c r="AR535" s="43">
        <v>72202.513999999996</v>
      </c>
      <c r="AS535" s="51"/>
      <c r="AT535" s="43">
        <v>0</v>
      </c>
      <c r="AU535" s="44">
        <v>0</v>
      </c>
      <c r="AV535" s="45">
        <v>0</v>
      </c>
      <c r="AW535" s="43">
        <v>0</v>
      </c>
      <c r="AX535" s="46">
        <v>0</v>
      </c>
      <c r="AY535" s="43">
        <v>72202.513999999996</v>
      </c>
      <c r="AZ535" s="51"/>
      <c r="BA535" s="43">
        <v>0</v>
      </c>
      <c r="BB535" s="44">
        <v>0</v>
      </c>
      <c r="BC535" s="45">
        <v>0</v>
      </c>
      <c r="BD535" s="43">
        <v>0</v>
      </c>
      <c r="BE535" s="46">
        <v>0</v>
      </c>
      <c r="BF535" s="43">
        <v>72202.513999999996</v>
      </c>
      <c r="BG535" s="51"/>
      <c r="BH535" s="43">
        <v>0</v>
      </c>
      <c r="BI535" s="44">
        <v>0</v>
      </c>
      <c r="BJ535" s="45">
        <v>0</v>
      </c>
      <c r="BK535" s="43">
        <v>0</v>
      </c>
      <c r="BL535" s="46">
        <v>0</v>
      </c>
      <c r="BM535" s="43">
        <v>72202.513999999996</v>
      </c>
      <c r="BN535" s="51">
        <v>907.8</v>
      </c>
      <c r="BO535" s="43">
        <v>16249.619999999997</v>
      </c>
      <c r="BP535" s="44">
        <v>0.2250561524769068</v>
      </c>
      <c r="BQ535" s="45">
        <v>907.8</v>
      </c>
      <c r="BR535" s="43">
        <v>16249.619999999997</v>
      </c>
      <c r="BS535" s="46">
        <v>0.2250561524769068</v>
      </c>
      <c r="BT535" s="43">
        <v>55952.894</v>
      </c>
      <c r="BU535" s="51"/>
      <c r="BV535" s="43">
        <v>0</v>
      </c>
      <c r="BW535" s="44">
        <v>0</v>
      </c>
      <c r="BX535" s="45">
        <v>907.8</v>
      </c>
      <c r="BY535" s="43">
        <v>16249.619999999997</v>
      </c>
      <c r="BZ535" s="46">
        <v>0.2250561524769068</v>
      </c>
      <c r="CA535" s="43">
        <v>55952.894</v>
      </c>
      <c r="CB535" s="51"/>
      <c r="CC535" s="43">
        <v>0</v>
      </c>
      <c r="CD535" s="44">
        <v>0</v>
      </c>
      <c r="CE535" s="45">
        <v>907.8</v>
      </c>
      <c r="CF535" s="43">
        <v>16249.619999999997</v>
      </c>
      <c r="CG535" s="46">
        <v>0.2250561524769068</v>
      </c>
      <c r="CH535" s="43">
        <v>55952.894</v>
      </c>
      <c r="CI535" s="51">
        <v>688.82</v>
      </c>
      <c r="CJ535" s="43">
        <v>12329.878000000001</v>
      </c>
      <c r="CK535" s="44">
        <v>0.1707679873861456</v>
      </c>
      <c r="CL535" s="45">
        <v>1596.62</v>
      </c>
      <c r="CM535" s="43">
        <v>28579.498</v>
      </c>
      <c r="CN535" s="46">
        <v>0.39582413986305243</v>
      </c>
      <c r="CO535" s="43">
        <v>43623.015999999996</v>
      </c>
      <c r="CP535" s="51">
        <v>1000</v>
      </c>
      <c r="CQ535" s="43">
        <v>17900</v>
      </c>
      <c r="CR535" s="44">
        <v>0.24791380532816351</v>
      </c>
      <c r="CS535" s="45">
        <v>2596.62</v>
      </c>
      <c r="CT535" s="43">
        <v>46479.498</v>
      </c>
      <c r="CU535" s="46">
        <v>0.64373794519121597</v>
      </c>
      <c r="CV535" s="43">
        <v>25723.015999999996</v>
      </c>
      <c r="CW535" s="51">
        <v>831.99</v>
      </c>
      <c r="CX535" s="43">
        <v>14892.620999999999</v>
      </c>
      <c r="CY535" s="44">
        <v>0.20626180689497875</v>
      </c>
      <c r="CZ535" s="45">
        <v>3428.6099999999997</v>
      </c>
      <c r="DA535" s="43">
        <v>61372.118999999999</v>
      </c>
      <c r="DB535" s="46">
        <v>0.84999975208619472</v>
      </c>
      <c r="DC535" s="43">
        <v>10830.394999999997</v>
      </c>
      <c r="DD535" s="51"/>
      <c r="DE535" s="43">
        <v>0</v>
      </c>
      <c r="DF535" s="44">
        <v>0</v>
      </c>
      <c r="DG535" s="45">
        <v>3428.6099999999997</v>
      </c>
      <c r="DH535" s="43">
        <v>61372.118999999999</v>
      </c>
      <c r="DI535" s="46">
        <v>0.84999975208619472</v>
      </c>
      <c r="DJ535" s="43">
        <v>10830.394999999997</v>
      </c>
      <c r="DK535" s="51">
        <v>605.04999999999973</v>
      </c>
      <c r="DL535" s="43">
        <v>10830.394999999995</v>
      </c>
      <c r="DM535" s="44">
        <v>0.15000024791380526</v>
      </c>
      <c r="DN535" s="45">
        <v>4033.6599999999994</v>
      </c>
      <c r="DO535" s="43">
        <v>72202.513999999996</v>
      </c>
      <c r="DP535" s="46">
        <v>1</v>
      </c>
      <c r="DQ535" s="43">
        <v>0</v>
      </c>
      <c r="DR535" s="45">
        <v>0</v>
      </c>
      <c r="DS535" s="45"/>
      <c r="DT535" s="45">
        <v>331.65</v>
      </c>
      <c r="DU535" s="45">
        <v>0</v>
      </c>
      <c r="DV535" s="43">
        <v>0</v>
      </c>
      <c r="DW535" s="43">
        <v>0</v>
      </c>
      <c r="DX535" s="43">
        <v>5936.5349999999989</v>
      </c>
      <c r="DY535" s="50">
        <v>0</v>
      </c>
      <c r="DZ535" s="50">
        <v>0</v>
      </c>
      <c r="EA535" s="52" t="s">
        <v>2076</v>
      </c>
      <c r="EB535" s="80" t="s">
        <v>1437</v>
      </c>
      <c r="EC535" s="81"/>
      <c r="ED535" s="81"/>
      <c r="EE535" s="81"/>
      <c r="EF535" s="81"/>
      <c r="EG535" s="81"/>
      <c r="EH535" s="81"/>
      <c r="EI535" s="81"/>
    </row>
    <row r="536" spans="1:139" ht="38.25" customHeight="1" outlineLevel="1" x14ac:dyDescent="0.25">
      <c r="A536" s="37" t="s">
        <v>1438</v>
      </c>
      <c r="B536" s="38" t="s">
        <v>1439</v>
      </c>
      <c r="C536" s="37" t="s">
        <v>48</v>
      </c>
      <c r="D536" s="37" t="s">
        <v>1440</v>
      </c>
      <c r="E536" s="39" t="s">
        <v>55</v>
      </c>
      <c r="F536" s="39">
        <v>1590.6100000000001</v>
      </c>
      <c r="G536" s="40">
        <v>11.69</v>
      </c>
      <c r="H536" s="40">
        <v>14.63</v>
      </c>
      <c r="I536" s="41">
        <v>23270.624</v>
      </c>
      <c r="J536" s="51">
        <v>0</v>
      </c>
      <c r="K536" s="43">
        <v>0</v>
      </c>
      <c r="L536" s="44">
        <v>0</v>
      </c>
      <c r="M536" s="45">
        <v>0</v>
      </c>
      <c r="N536" s="43">
        <v>0</v>
      </c>
      <c r="O536" s="46">
        <v>0</v>
      </c>
      <c r="P536" s="43">
        <v>23270.624</v>
      </c>
      <c r="Q536" s="51"/>
      <c r="R536" s="43">
        <v>0</v>
      </c>
      <c r="S536" s="44">
        <v>0</v>
      </c>
      <c r="T536" s="48">
        <v>0</v>
      </c>
      <c r="U536" s="43">
        <v>0</v>
      </c>
      <c r="V536" s="46">
        <v>0</v>
      </c>
      <c r="W536" s="43">
        <v>23270.624</v>
      </c>
      <c r="X536" s="51"/>
      <c r="Y536" s="43">
        <v>0</v>
      </c>
      <c r="Z536" s="44">
        <v>0</v>
      </c>
      <c r="AA536" s="45">
        <v>0</v>
      </c>
      <c r="AB536" s="43">
        <v>0</v>
      </c>
      <c r="AC536" s="46">
        <v>0</v>
      </c>
      <c r="AD536" s="43">
        <v>23270.624</v>
      </c>
      <c r="AE536" s="51"/>
      <c r="AF536" s="43">
        <v>0</v>
      </c>
      <c r="AG536" s="44">
        <v>0</v>
      </c>
      <c r="AH536" s="45">
        <v>0</v>
      </c>
      <c r="AI536" s="43">
        <v>0</v>
      </c>
      <c r="AJ536" s="46">
        <v>0</v>
      </c>
      <c r="AK536" s="43">
        <v>23270.624</v>
      </c>
      <c r="AL536" s="51"/>
      <c r="AM536" s="43">
        <v>0</v>
      </c>
      <c r="AN536" s="44">
        <v>0</v>
      </c>
      <c r="AO536" s="45">
        <v>0</v>
      </c>
      <c r="AP536" s="43">
        <v>0</v>
      </c>
      <c r="AQ536" s="46">
        <v>0</v>
      </c>
      <c r="AR536" s="43">
        <v>23270.624</v>
      </c>
      <c r="AS536" s="51"/>
      <c r="AT536" s="43">
        <v>0</v>
      </c>
      <c r="AU536" s="44">
        <v>0</v>
      </c>
      <c r="AV536" s="45">
        <v>0</v>
      </c>
      <c r="AW536" s="43">
        <v>0</v>
      </c>
      <c r="AX536" s="46">
        <v>0</v>
      </c>
      <c r="AY536" s="43">
        <v>23270.624</v>
      </c>
      <c r="AZ536" s="51"/>
      <c r="BA536" s="43">
        <v>0</v>
      </c>
      <c r="BB536" s="44">
        <v>0</v>
      </c>
      <c r="BC536" s="45">
        <v>0</v>
      </c>
      <c r="BD536" s="43">
        <v>0</v>
      </c>
      <c r="BE536" s="46">
        <v>0</v>
      </c>
      <c r="BF536" s="43">
        <v>23270.624</v>
      </c>
      <c r="BG536" s="51"/>
      <c r="BH536" s="43">
        <v>0</v>
      </c>
      <c r="BI536" s="44">
        <v>0</v>
      </c>
      <c r="BJ536" s="45">
        <v>0</v>
      </c>
      <c r="BK536" s="43">
        <v>0</v>
      </c>
      <c r="BL536" s="46">
        <v>0</v>
      </c>
      <c r="BM536" s="43">
        <v>23270.624</v>
      </c>
      <c r="BN536" s="51"/>
      <c r="BO536" s="43">
        <v>0</v>
      </c>
      <c r="BP536" s="44">
        <v>0</v>
      </c>
      <c r="BQ536" s="45">
        <v>0</v>
      </c>
      <c r="BR536" s="43">
        <v>0</v>
      </c>
      <c r="BS536" s="46">
        <v>0</v>
      </c>
      <c r="BT536" s="43">
        <v>23270.624</v>
      </c>
      <c r="BU536" s="51"/>
      <c r="BV536" s="43">
        <v>0</v>
      </c>
      <c r="BW536" s="44">
        <v>0</v>
      </c>
      <c r="BX536" s="45">
        <v>0</v>
      </c>
      <c r="BY536" s="43">
        <v>0</v>
      </c>
      <c r="BZ536" s="46">
        <v>0</v>
      </c>
      <c r="CA536" s="43">
        <v>23270.624</v>
      </c>
      <c r="CB536" s="51"/>
      <c r="CC536" s="43">
        <v>0</v>
      </c>
      <c r="CD536" s="44">
        <v>0</v>
      </c>
      <c r="CE536" s="45">
        <v>0</v>
      </c>
      <c r="CF536" s="43">
        <v>0</v>
      </c>
      <c r="CG536" s="46">
        <v>0</v>
      </c>
      <c r="CH536" s="43">
        <v>23270.624</v>
      </c>
      <c r="CI536" s="51">
        <v>321.58999999999997</v>
      </c>
      <c r="CJ536" s="43">
        <v>4704.8616999999995</v>
      </c>
      <c r="CK536" s="44">
        <v>0.20218029821632627</v>
      </c>
      <c r="CL536" s="45">
        <v>321.58999999999997</v>
      </c>
      <c r="CM536" s="43">
        <v>4704.8616999999995</v>
      </c>
      <c r="CN536" s="46">
        <v>0.20218029821632627</v>
      </c>
      <c r="CO536" s="43">
        <v>18565.762300000002</v>
      </c>
      <c r="CP536" s="51">
        <v>500</v>
      </c>
      <c r="CQ536" s="43">
        <v>7315</v>
      </c>
      <c r="CR536" s="44">
        <v>0.31434481516267032</v>
      </c>
      <c r="CS536" s="45">
        <v>821.58999999999992</v>
      </c>
      <c r="CT536" s="43">
        <v>12019.861699999999</v>
      </c>
      <c r="CU536" s="46">
        <v>0.51652511337899665</v>
      </c>
      <c r="CV536" s="43">
        <v>11250.7623</v>
      </c>
      <c r="CW536" s="51">
        <v>379.76</v>
      </c>
      <c r="CX536" s="43">
        <v>5555.8887999999997</v>
      </c>
      <c r="CY536" s="44">
        <v>0.23875117401235135</v>
      </c>
      <c r="CZ536" s="45">
        <v>1201.3499999999999</v>
      </c>
      <c r="DA536" s="43">
        <v>17575.750499999998</v>
      </c>
      <c r="DB536" s="46">
        <v>0.75527628739134789</v>
      </c>
      <c r="DC536" s="43">
        <v>5694.8735000000015</v>
      </c>
      <c r="DD536" s="51"/>
      <c r="DE536" s="43">
        <v>0</v>
      </c>
      <c r="DF536" s="44">
        <v>0</v>
      </c>
      <c r="DG536" s="45">
        <v>1201.3499999999999</v>
      </c>
      <c r="DH536" s="43">
        <v>17575.750499999998</v>
      </c>
      <c r="DI536" s="46">
        <v>0.75527628739134789</v>
      </c>
      <c r="DJ536" s="43">
        <v>5694.8735000000015</v>
      </c>
      <c r="DK536" s="51">
        <v>389.26</v>
      </c>
      <c r="DL536" s="43">
        <v>5694.8738000000003</v>
      </c>
      <c r="DM536" s="44">
        <v>0.24472372550044211</v>
      </c>
      <c r="DN536" s="45">
        <v>1590.61</v>
      </c>
      <c r="DO536" s="43">
        <v>23270.624299999999</v>
      </c>
      <c r="DP536" s="46">
        <v>1.0000000128917901</v>
      </c>
      <c r="DQ536" s="43">
        <v>-2.9999999969732016E-4</v>
      </c>
      <c r="DR536" s="45">
        <v>2.2737367544323206E-13</v>
      </c>
      <c r="DS536" s="45">
        <v>10.4</v>
      </c>
      <c r="DT536" s="45"/>
      <c r="DU536" s="45">
        <v>0</v>
      </c>
      <c r="DV536" s="43">
        <v>3.3264768717344852E-12</v>
      </c>
      <c r="DW536" s="43">
        <v>152.15200000000002</v>
      </c>
      <c r="DX536" s="43">
        <v>0</v>
      </c>
      <c r="DY536" s="50">
        <v>0</v>
      </c>
      <c r="DZ536" s="50">
        <v>0</v>
      </c>
      <c r="EA536" s="52">
        <v>1.4294747011727075E-16</v>
      </c>
      <c r="EB536" s="82"/>
      <c r="EC536" s="83"/>
      <c r="ED536" s="83"/>
      <c r="EE536" s="83"/>
      <c r="EF536" s="83"/>
      <c r="EG536" s="83"/>
      <c r="EH536" s="83"/>
      <c r="EI536" s="83"/>
    </row>
    <row r="537" spans="1:139" ht="73.5" customHeight="1" outlineLevel="1" x14ac:dyDescent="0.25">
      <c r="A537" s="37" t="s">
        <v>1441</v>
      </c>
      <c r="B537" s="38" t="s">
        <v>1442</v>
      </c>
      <c r="C537" s="37" t="s">
        <v>48</v>
      </c>
      <c r="D537" s="37" t="s">
        <v>1443</v>
      </c>
      <c r="E537" s="39" t="s">
        <v>55</v>
      </c>
      <c r="F537" s="39">
        <v>660.55</v>
      </c>
      <c r="G537" s="40">
        <v>12.43</v>
      </c>
      <c r="H537" s="40">
        <v>15.56</v>
      </c>
      <c r="I537" s="41">
        <v>10278.157999999999</v>
      </c>
      <c r="J537" s="51">
        <v>0</v>
      </c>
      <c r="K537" s="43">
        <v>0</v>
      </c>
      <c r="L537" s="44">
        <v>0</v>
      </c>
      <c r="M537" s="45">
        <v>0</v>
      </c>
      <c r="N537" s="43">
        <v>0</v>
      </c>
      <c r="O537" s="46">
        <v>0</v>
      </c>
      <c r="P537" s="43">
        <v>10278.157999999999</v>
      </c>
      <c r="Q537" s="51"/>
      <c r="R537" s="43">
        <v>0</v>
      </c>
      <c r="S537" s="44">
        <v>0</v>
      </c>
      <c r="T537" s="48">
        <v>0</v>
      </c>
      <c r="U537" s="43">
        <v>0</v>
      </c>
      <c r="V537" s="46">
        <v>0</v>
      </c>
      <c r="W537" s="43">
        <v>10278.157999999999</v>
      </c>
      <c r="X537" s="51"/>
      <c r="Y537" s="43">
        <v>0</v>
      </c>
      <c r="Z537" s="44">
        <v>0</v>
      </c>
      <c r="AA537" s="45">
        <v>0</v>
      </c>
      <c r="AB537" s="43">
        <v>0</v>
      </c>
      <c r="AC537" s="46">
        <v>0</v>
      </c>
      <c r="AD537" s="43">
        <v>10278.157999999999</v>
      </c>
      <c r="AE537" s="51"/>
      <c r="AF537" s="43">
        <v>0</v>
      </c>
      <c r="AG537" s="44">
        <v>0</v>
      </c>
      <c r="AH537" s="45">
        <v>0</v>
      </c>
      <c r="AI537" s="43">
        <v>0</v>
      </c>
      <c r="AJ537" s="46">
        <v>0</v>
      </c>
      <c r="AK537" s="43">
        <v>10278.157999999999</v>
      </c>
      <c r="AL537" s="51"/>
      <c r="AM537" s="43">
        <v>0</v>
      </c>
      <c r="AN537" s="44">
        <v>0</v>
      </c>
      <c r="AO537" s="45">
        <v>0</v>
      </c>
      <c r="AP537" s="43">
        <v>0</v>
      </c>
      <c r="AQ537" s="46">
        <v>0</v>
      </c>
      <c r="AR537" s="43">
        <v>10278.157999999999</v>
      </c>
      <c r="AS537" s="51"/>
      <c r="AT537" s="43">
        <v>0</v>
      </c>
      <c r="AU537" s="44">
        <v>0</v>
      </c>
      <c r="AV537" s="45">
        <v>0</v>
      </c>
      <c r="AW537" s="43">
        <v>0</v>
      </c>
      <c r="AX537" s="46">
        <v>0</v>
      </c>
      <c r="AY537" s="43">
        <v>10278.157999999999</v>
      </c>
      <c r="AZ537" s="51"/>
      <c r="BA537" s="43">
        <v>0</v>
      </c>
      <c r="BB537" s="44">
        <v>0</v>
      </c>
      <c r="BC537" s="45">
        <v>0</v>
      </c>
      <c r="BD537" s="43">
        <v>0</v>
      </c>
      <c r="BE537" s="46">
        <v>0</v>
      </c>
      <c r="BF537" s="43">
        <v>10278.157999999999</v>
      </c>
      <c r="BG537" s="51"/>
      <c r="BH537" s="43">
        <v>0</v>
      </c>
      <c r="BI537" s="44">
        <v>0</v>
      </c>
      <c r="BJ537" s="45">
        <v>0</v>
      </c>
      <c r="BK537" s="43">
        <v>0</v>
      </c>
      <c r="BL537" s="46">
        <v>0</v>
      </c>
      <c r="BM537" s="43">
        <v>10278.157999999999</v>
      </c>
      <c r="BN537" s="51"/>
      <c r="BO537" s="43">
        <v>0</v>
      </c>
      <c r="BP537" s="44">
        <v>0</v>
      </c>
      <c r="BQ537" s="45">
        <v>0</v>
      </c>
      <c r="BR537" s="43">
        <v>0</v>
      </c>
      <c r="BS537" s="46">
        <v>0</v>
      </c>
      <c r="BT537" s="43">
        <v>10278.157999999999</v>
      </c>
      <c r="BU537" s="51"/>
      <c r="BV537" s="43">
        <v>0</v>
      </c>
      <c r="BW537" s="44">
        <v>0</v>
      </c>
      <c r="BX537" s="45">
        <v>0</v>
      </c>
      <c r="BY537" s="43">
        <v>0</v>
      </c>
      <c r="BZ537" s="46">
        <v>0</v>
      </c>
      <c r="CA537" s="43">
        <v>10278.157999999999</v>
      </c>
      <c r="CB537" s="51"/>
      <c r="CC537" s="43">
        <v>0</v>
      </c>
      <c r="CD537" s="44">
        <v>0</v>
      </c>
      <c r="CE537" s="45">
        <v>0</v>
      </c>
      <c r="CF537" s="43">
        <v>0</v>
      </c>
      <c r="CG537" s="46">
        <v>0</v>
      </c>
      <c r="CH537" s="43">
        <v>10278.157999999999</v>
      </c>
      <c r="CI537" s="51"/>
      <c r="CJ537" s="43">
        <v>0</v>
      </c>
      <c r="CK537" s="44">
        <v>0</v>
      </c>
      <c r="CL537" s="45">
        <v>0</v>
      </c>
      <c r="CM537" s="43">
        <v>0</v>
      </c>
      <c r="CN537" s="46">
        <v>0</v>
      </c>
      <c r="CO537" s="43">
        <v>10278.157999999999</v>
      </c>
      <c r="CP537" s="51">
        <v>322.28199999999998</v>
      </c>
      <c r="CQ537" s="43">
        <v>5014.7079199999998</v>
      </c>
      <c r="CR537" s="44">
        <v>0.48789947770797065</v>
      </c>
      <c r="CS537" s="45">
        <v>322.28199999999998</v>
      </c>
      <c r="CT537" s="43">
        <v>5014.7079199999998</v>
      </c>
      <c r="CU537" s="46">
        <v>0.48789947770797065</v>
      </c>
      <c r="CV537" s="43">
        <v>5263.4500799999996</v>
      </c>
      <c r="CW537" s="51">
        <v>239.18</v>
      </c>
      <c r="CX537" s="43">
        <v>3721.6408000000001</v>
      </c>
      <c r="CY537" s="44">
        <v>0.3620921958973583</v>
      </c>
      <c r="CZ537" s="45">
        <v>561.46199999999999</v>
      </c>
      <c r="DA537" s="43">
        <v>8736.34872</v>
      </c>
      <c r="DB537" s="46">
        <v>0.8499916736053289</v>
      </c>
      <c r="DC537" s="43">
        <v>1541.8092799999995</v>
      </c>
      <c r="DD537" s="51"/>
      <c r="DE537" s="43">
        <v>0</v>
      </c>
      <c r="DF537" s="44">
        <v>0</v>
      </c>
      <c r="DG537" s="45">
        <v>561.46199999999999</v>
      </c>
      <c r="DH537" s="43">
        <v>8736.34872</v>
      </c>
      <c r="DI537" s="46">
        <v>0.8499916736053289</v>
      </c>
      <c r="DJ537" s="43">
        <v>1541.8092799999995</v>
      </c>
      <c r="DK537" s="51">
        <v>99.089999999999918</v>
      </c>
      <c r="DL537" s="43">
        <v>1541.8403999999987</v>
      </c>
      <c r="DM537" s="44">
        <v>0.15001135417455139</v>
      </c>
      <c r="DN537" s="45">
        <v>660.55199999999991</v>
      </c>
      <c r="DO537" s="43">
        <v>10278.189119999999</v>
      </c>
      <c r="DP537" s="46">
        <v>1.0000030277798804</v>
      </c>
      <c r="DQ537" s="43">
        <v>-3.1119999999646097E-2</v>
      </c>
      <c r="DR537" s="45">
        <v>0</v>
      </c>
      <c r="DS537" s="45"/>
      <c r="DT537" s="45">
        <v>308.44</v>
      </c>
      <c r="DU537" s="45">
        <v>0</v>
      </c>
      <c r="DV537" s="43">
        <v>0</v>
      </c>
      <c r="DW537" s="43">
        <v>0</v>
      </c>
      <c r="DX537" s="43">
        <v>4799.3263999999999</v>
      </c>
      <c r="DY537" s="50">
        <v>0</v>
      </c>
      <c r="DZ537" s="50">
        <v>0</v>
      </c>
      <c r="EA537" s="52" t="s">
        <v>2076</v>
      </c>
      <c r="EB537" s="80" t="s">
        <v>1444</v>
      </c>
      <c r="EC537" s="81"/>
      <c r="ED537" s="81"/>
      <c r="EE537" s="81"/>
      <c r="EF537" s="81"/>
      <c r="EG537" s="81"/>
      <c r="EH537" s="81"/>
      <c r="EI537" s="81"/>
    </row>
    <row r="538" spans="1:139" ht="51" customHeight="1" outlineLevel="1" x14ac:dyDescent="0.25">
      <c r="A538" s="37" t="s">
        <v>1445</v>
      </c>
      <c r="B538" s="38" t="s">
        <v>1446</v>
      </c>
      <c r="C538" s="37" t="s">
        <v>48</v>
      </c>
      <c r="D538" s="37" t="s">
        <v>1447</v>
      </c>
      <c r="E538" s="39" t="s">
        <v>55</v>
      </c>
      <c r="F538" s="39">
        <v>157.5</v>
      </c>
      <c r="G538" s="40">
        <v>148.5</v>
      </c>
      <c r="H538" s="40">
        <v>185.95</v>
      </c>
      <c r="I538" s="41">
        <v>29287.125</v>
      </c>
      <c r="J538" s="53">
        <v>0</v>
      </c>
      <c r="K538" s="43">
        <v>0</v>
      </c>
      <c r="L538" s="44">
        <v>0</v>
      </c>
      <c r="M538" s="45">
        <v>0</v>
      </c>
      <c r="N538" s="43">
        <v>0</v>
      </c>
      <c r="O538" s="46">
        <v>0</v>
      </c>
      <c r="P538" s="43">
        <v>29287.125</v>
      </c>
      <c r="Q538" s="53"/>
      <c r="R538" s="43">
        <v>0</v>
      </c>
      <c r="S538" s="44">
        <v>0</v>
      </c>
      <c r="T538" s="48">
        <v>0</v>
      </c>
      <c r="U538" s="43">
        <v>0</v>
      </c>
      <c r="V538" s="46">
        <v>0</v>
      </c>
      <c r="W538" s="43">
        <v>29287.125</v>
      </c>
      <c r="X538" s="53"/>
      <c r="Y538" s="43">
        <v>0</v>
      </c>
      <c r="Z538" s="44">
        <v>0</v>
      </c>
      <c r="AA538" s="45">
        <v>0</v>
      </c>
      <c r="AB538" s="43">
        <v>0</v>
      </c>
      <c r="AC538" s="46">
        <v>0</v>
      </c>
      <c r="AD538" s="43">
        <v>29287.125</v>
      </c>
      <c r="AE538" s="53"/>
      <c r="AF538" s="43">
        <v>0</v>
      </c>
      <c r="AG538" s="44">
        <v>0</v>
      </c>
      <c r="AH538" s="45">
        <v>0</v>
      </c>
      <c r="AI538" s="43">
        <v>0</v>
      </c>
      <c r="AJ538" s="46">
        <v>0</v>
      </c>
      <c r="AK538" s="43">
        <v>29287.125</v>
      </c>
      <c r="AL538" s="53">
        <v>110</v>
      </c>
      <c r="AM538" s="43">
        <v>20454.5</v>
      </c>
      <c r="AN538" s="44">
        <v>0.69841269841269837</v>
      </c>
      <c r="AO538" s="45">
        <v>110</v>
      </c>
      <c r="AP538" s="43">
        <v>20454.5</v>
      </c>
      <c r="AQ538" s="46">
        <v>0.69841269841269837</v>
      </c>
      <c r="AR538" s="43">
        <v>8832.625</v>
      </c>
      <c r="AS538" s="53">
        <v>47.5</v>
      </c>
      <c r="AT538" s="43">
        <v>8832.625</v>
      </c>
      <c r="AU538" s="44">
        <v>0.30158730158730157</v>
      </c>
      <c r="AV538" s="45">
        <v>157.5</v>
      </c>
      <c r="AW538" s="43">
        <v>29287.125</v>
      </c>
      <c r="AX538" s="46">
        <v>1</v>
      </c>
      <c r="AY538" s="43">
        <v>0</v>
      </c>
      <c r="AZ538" s="53"/>
      <c r="BA538" s="43">
        <v>0</v>
      </c>
      <c r="BB538" s="44">
        <v>0</v>
      </c>
      <c r="BC538" s="45">
        <v>157.5</v>
      </c>
      <c r="BD538" s="43">
        <v>29287.125</v>
      </c>
      <c r="BE538" s="46">
        <v>1</v>
      </c>
      <c r="BF538" s="43">
        <v>0</v>
      </c>
      <c r="BG538" s="53"/>
      <c r="BH538" s="43">
        <v>0</v>
      </c>
      <c r="BI538" s="44">
        <v>0</v>
      </c>
      <c r="BJ538" s="45">
        <v>157.5</v>
      </c>
      <c r="BK538" s="43">
        <v>29287.125</v>
      </c>
      <c r="BL538" s="46">
        <v>1</v>
      </c>
      <c r="BM538" s="43">
        <v>0</v>
      </c>
      <c r="BN538" s="53"/>
      <c r="BO538" s="43">
        <v>0</v>
      </c>
      <c r="BP538" s="44">
        <v>0</v>
      </c>
      <c r="BQ538" s="45">
        <v>157.5</v>
      </c>
      <c r="BR538" s="43">
        <v>29287.125</v>
      </c>
      <c r="BS538" s="46">
        <v>1</v>
      </c>
      <c r="BT538" s="43">
        <v>0</v>
      </c>
      <c r="BU538" s="53"/>
      <c r="BV538" s="43">
        <v>0</v>
      </c>
      <c r="BW538" s="44">
        <v>0</v>
      </c>
      <c r="BX538" s="45">
        <v>157.5</v>
      </c>
      <c r="BY538" s="43">
        <v>29287.125</v>
      </c>
      <c r="BZ538" s="46">
        <v>1</v>
      </c>
      <c r="CA538" s="43">
        <v>0</v>
      </c>
      <c r="CB538" s="53"/>
      <c r="CC538" s="43">
        <v>0</v>
      </c>
      <c r="CD538" s="44">
        <v>0</v>
      </c>
      <c r="CE538" s="45">
        <v>157.5</v>
      </c>
      <c r="CF538" s="43">
        <v>29287.125</v>
      </c>
      <c r="CG538" s="46">
        <v>1</v>
      </c>
      <c r="CH538" s="43">
        <v>0</v>
      </c>
      <c r="CI538" s="53"/>
      <c r="CJ538" s="43">
        <v>0</v>
      </c>
      <c r="CK538" s="44">
        <v>0</v>
      </c>
      <c r="CL538" s="45">
        <v>157.5</v>
      </c>
      <c r="CM538" s="43">
        <v>29287.125</v>
      </c>
      <c r="CN538" s="46">
        <v>1</v>
      </c>
      <c r="CO538" s="43">
        <v>0</v>
      </c>
      <c r="CP538" s="53"/>
      <c r="CQ538" s="43">
        <v>0</v>
      </c>
      <c r="CR538" s="44">
        <v>0</v>
      </c>
      <c r="CS538" s="45">
        <v>157.5</v>
      </c>
      <c r="CT538" s="43">
        <v>29287.125</v>
      </c>
      <c r="CU538" s="46">
        <v>1</v>
      </c>
      <c r="CV538" s="43">
        <v>0</v>
      </c>
      <c r="CW538" s="53"/>
      <c r="CX538" s="43">
        <v>0</v>
      </c>
      <c r="CY538" s="44">
        <v>0</v>
      </c>
      <c r="CZ538" s="45">
        <v>157.5</v>
      </c>
      <c r="DA538" s="43">
        <v>29287.125</v>
      </c>
      <c r="DB538" s="46">
        <v>1</v>
      </c>
      <c r="DC538" s="43">
        <v>0</v>
      </c>
      <c r="DD538" s="53"/>
      <c r="DE538" s="43">
        <v>0</v>
      </c>
      <c r="DF538" s="44">
        <v>0</v>
      </c>
      <c r="DG538" s="45">
        <v>157.5</v>
      </c>
      <c r="DH538" s="43">
        <v>29287.125</v>
      </c>
      <c r="DI538" s="46">
        <v>1</v>
      </c>
      <c r="DJ538" s="43">
        <v>0</v>
      </c>
      <c r="DK538" s="53"/>
      <c r="DL538" s="43">
        <v>0</v>
      </c>
      <c r="DM538" s="44">
        <v>0</v>
      </c>
      <c r="DN538" s="45">
        <v>157.5</v>
      </c>
      <c r="DO538" s="43">
        <v>29287.125</v>
      </c>
      <c r="DP538" s="46">
        <v>1</v>
      </c>
      <c r="DQ538" s="43">
        <v>0</v>
      </c>
      <c r="DR538" s="45">
        <v>0</v>
      </c>
      <c r="DS538" s="45">
        <v>0</v>
      </c>
      <c r="DT538" s="45"/>
      <c r="DU538" s="45">
        <v>0</v>
      </c>
      <c r="DV538" s="43">
        <v>0</v>
      </c>
      <c r="DW538" s="43">
        <v>0</v>
      </c>
      <c r="DX538" s="43">
        <v>0</v>
      </c>
      <c r="DY538" s="50">
        <v>0</v>
      </c>
      <c r="DZ538" s="50">
        <v>0</v>
      </c>
      <c r="EA538" s="52" t="s">
        <v>2076</v>
      </c>
      <c r="EB538" s="82"/>
      <c r="EC538" s="83"/>
      <c r="ED538" s="83"/>
      <c r="EE538" s="83"/>
      <c r="EF538" s="83"/>
      <c r="EG538" s="83"/>
      <c r="EH538" s="83"/>
      <c r="EI538" s="83"/>
    </row>
    <row r="539" spans="1:139" ht="15" customHeight="1" x14ac:dyDescent="0.25">
      <c r="A539" s="29">
        <v>14</v>
      </c>
      <c r="B539" s="29"/>
      <c r="C539" s="29"/>
      <c r="D539" s="29" t="s">
        <v>1448</v>
      </c>
      <c r="E539" s="29"/>
      <c r="F539" s="29"/>
      <c r="G539" s="31"/>
      <c r="H539" s="31"/>
      <c r="I539" s="32">
        <v>0</v>
      </c>
      <c r="J539" s="33"/>
      <c r="K539" s="32">
        <v>0</v>
      </c>
      <c r="L539" s="34" t="e">
        <v>#DIV/0!</v>
      </c>
      <c r="M539" s="35"/>
      <c r="N539" s="32">
        <v>0</v>
      </c>
      <c r="O539" s="36" t="e">
        <v>#DIV/0!</v>
      </c>
      <c r="P539" s="32">
        <v>371702.81100000005</v>
      </c>
      <c r="Q539" s="33"/>
      <c r="R539" s="32">
        <v>0</v>
      </c>
      <c r="S539" s="34" t="e">
        <v>#DIV/0!</v>
      </c>
      <c r="T539" s="35"/>
      <c r="U539" s="32">
        <v>0</v>
      </c>
      <c r="V539" s="36" t="e">
        <v>#DIV/0!</v>
      </c>
      <c r="W539" s="32">
        <v>371702.81100000005</v>
      </c>
      <c r="X539" s="33"/>
      <c r="Y539" s="32">
        <v>243.8194</v>
      </c>
      <c r="Z539" s="34" t="e">
        <v>#DIV/0!</v>
      </c>
      <c r="AA539" s="35"/>
      <c r="AB539" s="32">
        <v>243.8194</v>
      </c>
      <c r="AC539" s="36" t="e">
        <v>#DIV/0!</v>
      </c>
      <c r="AD539" s="32">
        <v>371458.99160000001</v>
      </c>
      <c r="AE539" s="33"/>
      <c r="AF539" s="32">
        <v>5182.8994000000002</v>
      </c>
      <c r="AG539" s="34" t="e">
        <v>#DIV/0!</v>
      </c>
      <c r="AH539" s="35"/>
      <c r="AI539" s="32">
        <v>5426.7188000000006</v>
      </c>
      <c r="AJ539" s="36" t="e">
        <v>#DIV/0!</v>
      </c>
      <c r="AK539" s="32">
        <v>366276.09220000001</v>
      </c>
      <c r="AL539" s="33"/>
      <c r="AM539" s="32">
        <v>9096.7066999999988</v>
      </c>
      <c r="AN539" s="34" t="e">
        <v>#DIV/0!</v>
      </c>
      <c r="AO539" s="35"/>
      <c r="AP539" s="32">
        <v>14523.425500000001</v>
      </c>
      <c r="AQ539" s="36" t="e">
        <v>#DIV/0!</v>
      </c>
      <c r="AR539" s="32">
        <v>357179.38549999992</v>
      </c>
      <c r="AS539" s="33"/>
      <c r="AT539" s="32">
        <v>81626.950299999997</v>
      </c>
      <c r="AU539" s="34" t="e">
        <v>#DIV/0!</v>
      </c>
      <c r="AV539" s="35"/>
      <c r="AW539" s="32">
        <v>96150.375799999994</v>
      </c>
      <c r="AX539" s="36" t="e">
        <v>#DIV/0!</v>
      </c>
      <c r="AY539" s="32">
        <v>275552.43520000007</v>
      </c>
      <c r="AZ539" s="33"/>
      <c r="BA539" s="32">
        <v>1785.05</v>
      </c>
      <c r="BB539" s="34" t="e">
        <v>#DIV/0!</v>
      </c>
      <c r="BC539" s="35"/>
      <c r="BD539" s="32">
        <v>97935.425799999997</v>
      </c>
      <c r="BE539" s="36" t="e">
        <v>#DIV/0!</v>
      </c>
      <c r="BF539" s="32">
        <v>273767.38520000002</v>
      </c>
      <c r="BG539" s="33"/>
      <c r="BH539" s="32">
        <v>77002.624799999991</v>
      </c>
      <c r="BI539" s="34" t="e">
        <v>#DIV/0!</v>
      </c>
      <c r="BJ539" s="35"/>
      <c r="BK539" s="32">
        <v>174938.05059999999</v>
      </c>
      <c r="BL539" s="36" t="e">
        <v>#DIV/0!</v>
      </c>
      <c r="BM539" s="32">
        <v>196764.76040000006</v>
      </c>
      <c r="BN539" s="33"/>
      <c r="BO539" s="32">
        <v>58613.299499999994</v>
      </c>
      <c r="BP539" s="34" t="e">
        <v>#DIV/0!</v>
      </c>
      <c r="BQ539" s="35"/>
      <c r="BR539" s="32">
        <v>233551.35009999998</v>
      </c>
      <c r="BS539" s="36" t="e">
        <v>#DIV/0!</v>
      </c>
      <c r="BT539" s="32">
        <v>138151.46090000003</v>
      </c>
      <c r="BU539" s="33"/>
      <c r="BV539" s="32">
        <v>17233.365900000001</v>
      </c>
      <c r="BW539" s="34" t="e">
        <v>#DIV/0!</v>
      </c>
      <c r="BX539" s="35"/>
      <c r="BY539" s="32">
        <v>250784.71600000001</v>
      </c>
      <c r="BZ539" s="36" t="e">
        <v>#DIV/0!</v>
      </c>
      <c r="CA539" s="32">
        <v>120918.09500000003</v>
      </c>
      <c r="CB539" s="33"/>
      <c r="CC539" s="32">
        <v>289.52999999999997</v>
      </c>
      <c r="CD539" s="34" t="e">
        <v>#DIV/0!</v>
      </c>
      <c r="CE539" s="35"/>
      <c r="CF539" s="32">
        <v>251074.24600000001</v>
      </c>
      <c r="CG539" s="36" t="e">
        <v>#DIV/0!</v>
      </c>
      <c r="CH539" s="32">
        <v>120628.56500000003</v>
      </c>
      <c r="CI539" s="33"/>
      <c r="CJ539" s="32">
        <v>47579.479599999991</v>
      </c>
      <c r="CK539" s="34" t="e">
        <v>#DIV/0!</v>
      </c>
      <c r="CL539" s="35"/>
      <c r="CM539" s="32">
        <v>298653.72560000001</v>
      </c>
      <c r="CN539" s="36">
        <v>0</v>
      </c>
      <c r="CO539" s="32">
        <v>73049.08620000002</v>
      </c>
      <c r="CP539" s="33"/>
      <c r="CQ539" s="32">
        <v>27417.69</v>
      </c>
      <c r="CR539" s="34"/>
      <c r="CS539" s="35"/>
      <c r="CT539" s="32">
        <v>326071.41559999995</v>
      </c>
      <c r="CU539" s="36"/>
      <c r="CV539" s="32">
        <v>45631.395400000045</v>
      </c>
      <c r="CW539" s="33"/>
      <c r="CX539" s="32">
        <v>45631.3845</v>
      </c>
      <c r="CY539" s="34"/>
      <c r="CZ539" s="35"/>
      <c r="DA539" s="32">
        <v>371702.80009999993</v>
      </c>
      <c r="DB539" s="36"/>
      <c r="DC539" s="32">
        <v>1.0900000036542679E-2</v>
      </c>
      <c r="DD539" s="33"/>
      <c r="DE539" s="32">
        <v>0</v>
      </c>
      <c r="DF539" s="34"/>
      <c r="DG539" s="35"/>
      <c r="DH539" s="32">
        <v>371702.80009999993</v>
      </c>
      <c r="DI539" s="36"/>
      <c r="DJ539" s="32">
        <v>1.0900000036542679E-2</v>
      </c>
      <c r="DK539" s="33"/>
      <c r="DL539" s="32">
        <v>0</v>
      </c>
      <c r="DM539" s="34"/>
      <c r="DN539" s="35"/>
      <c r="DO539" s="32">
        <v>371702.80009999993</v>
      </c>
      <c r="DP539" s="36"/>
      <c r="DQ539" s="32">
        <v>1.0900000036542679E-2</v>
      </c>
      <c r="DR539" s="35"/>
      <c r="DS539" s="35"/>
      <c r="DT539" s="35"/>
      <c r="DU539" s="35"/>
      <c r="DV539" s="32">
        <v>2.6156499188800808E-12</v>
      </c>
      <c r="DW539" s="32">
        <v>8.5094598034629602E-13</v>
      </c>
      <c r="DX539" s="32">
        <v>0</v>
      </c>
      <c r="DY539" s="32">
        <v>0</v>
      </c>
      <c r="DZ539" s="32">
        <v>1.3678807571229981E-13</v>
      </c>
      <c r="EA539" s="34"/>
      <c r="EB539" s="82"/>
      <c r="EC539" s="83"/>
      <c r="ED539" s="83"/>
      <c r="EE539" s="83"/>
      <c r="EF539" s="83"/>
      <c r="EG539" s="83"/>
      <c r="EH539" s="83"/>
      <c r="EI539" s="83"/>
    </row>
    <row r="540" spans="1:139" ht="25.5" customHeight="1" outlineLevel="1" x14ac:dyDescent="0.25">
      <c r="A540" s="37" t="s">
        <v>1449</v>
      </c>
      <c r="B540" s="38" t="s">
        <v>1450</v>
      </c>
      <c r="C540" s="37" t="s">
        <v>53</v>
      </c>
      <c r="D540" s="37" t="s">
        <v>1451</v>
      </c>
      <c r="E540" s="39" t="s">
        <v>109</v>
      </c>
      <c r="F540" s="39">
        <v>173.71</v>
      </c>
      <c r="G540" s="40">
        <v>61.96</v>
      </c>
      <c r="H540" s="40">
        <v>77.58</v>
      </c>
      <c r="I540" s="41">
        <v>13476.421</v>
      </c>
      <c r="J540" s="42">
        <v>0</v>
      </c>
      <c r="K540" s="43">
        <v>0</v>
      </c>
      <c r="L540" s="44">
        <v>0</v>
      </c>
      <c r="M540" s="45">
        <v>0</v>
      </c>
      <c r="N540" s="43">
        <v>0</v>
      </c>
      <c r="O540" s="46">
        <v>0</v>
      </c>
      <c r="P540" s="43">
        <v>13476.421</v>
      </c>
      <c r="Q540" s="42"/>
      <c r="R540" s="43">
        <v>0</v>
      </c>
      <c r="S540" s="44">
        <v>0</v>
      </c>
      <c r="T540" s="48">
        <v>0</v>
      </c>
      <c r="U540" s="43">
        <v>0</v>
      </c>
      <c r="V540" s="46">
        <v>0</v>
      </c>
      <c r="W540" s="43">
        <v>13476.421</v>
      </c>
      <c r="X540" s="42"/>
      <c r="Y540" s="43">
        <v>0</v>
      </c>
      <c r="Z540" s="44">
        <v>0</v>
      </c>
      <c r="AA540" s="45">
        <v>0</v>
      </c>
      <c r="AB540" s="43">
        <v>0</v>
      </c>
      <c r="AC540" s="46">
        <v>0</v>
      </c>
      <c r="AD540" s="43">
        <v>13476.421</v>
      </c>
      <c r="AE540" s="42"/>
      <c r="AF540" s="43">
        <v>0</v>
      </c>
      <c r="AG540" s="44">
        <v>0</v>
      </c>
      <c r="AH540" s="45">
        <v>0</v>
      </c>
      <c r="AI540" s="43">
        <v>0</v>
      </c>
      <c r="AJ540" s="46">
        <v>0</v>
      </c>
      <c r="AK540" s="43">
        <v>13476.421</v>
      </c>
      <c r="AL540" s="42"/>
      <c r="AM540" s="43">
        <v>0</v>
      </c>
      <c r="AN540" s="44">
        <v>0</v>
      </c>
      <c r="AO540" s="45">
        <v>0</v>
      </c>
      <c r="AP540" s="43">
        <v>0</v>
      </c>
      <c r="AQ540" s="46">
        <v>0</v>
      </c>
      <c r="AR540" s="43">
        <v>13476.421</v>
      </c>
      <c r="AS540" s="42"/>
      <c r="AT540" s="43">
        <v>0</v>
      </c>
      <c r="AU540" s="44">
        <v>0</v>
      </c>
      <c r="AV540" s="45">
        <v>0</v>
      </c>
      <c r="AW540" s="43">
        <v>0</v>
      </c>
      <c r="AX540" s="46">
        <v>0</v>
      </c>
      <c r="AY540" s="43">
        <v>13476.421</v>
      </c>
      <c r="AZ540" s="42"/>
      <c r="BA540" s="43">
        <v>0</v>
      </c>
      <c r="BB540" s="44">
        <v>0</v>
      </c>
      <c r="BC540" s="45">
        <v>0</v>
      </c>
      <c r="BD540" s="43">
        <v>0</v>
      </c>
      <c r="BE540" s="46">
        <v>0</v>
      </c>
      <c r="BF540" s="43">
        <v>13476.421</v>
      </c>
      <c r="BG540" s="42"/>
      <c r="BH540" s="43">
        <v>0</v>
      </c>
      <c r="BI540" s="44">
        <v>0</v>
      </c>
      <c r="BJ540" s="45">
        <v>0</v>
      </c>
      <c r="BK540" s="43">
        <v>0</v>
      </c>
      <c r="BL540" s="46">
        <v>0</v>
      </c>
      <c r="BM540" s="43">
        <v>13476.421</v>
      </c>
      <c r="BN540" s="42"/>
      <c r="BO540" s="43">
        <v>0</v>
      </c>
      <c r="BP540" s="44">
        <v>0</v>
      </c>
      <c r="BQ540" s="45">
        <v>0</v>
      </c>
      <c r="BR540" s="43">
        <v>0</v>
      </c>
      <c r="BS540" s="46">
        <v>0</v>
      </c>
      <c r="BT540" s="43">
        <v>13476.421</v>
      </c>
      <c r="BU540" s="42"/>
      <c r="BV540" s="43">
        <v>0</v>
      </c>
      <c r="BW540" s="44">
        <v>0</v>
      </c>
      <c r="BX540" s="45">
        <v>0</v>
      </c>
      <c r="BY540" s="43">
        <v>0</v>
      </c>
      <c r="BZ540" s="46">
        <v>0</v>
      </c>
      <c r="CA540" s="43">
        <v>13476.421</v>
      </c>
      <c r="CB540" s="42"/>
      <c r="CC540" s="43">
        <v>0</v>
      </c>
      <c r="CD540" s="44">
        <v>0</v>
      </c>
      <c r="CE540" s="45">
        <v>0</v>
      </c>
      <c r="CF540" s="43">
        <v>0</v>
      </c>
      <c r="CG540" s="46">
        <v>0</v>
      </c>
      <c r="CH540" s="43">
        <v>13476.421</v>
      </c>
      <c r="CI540" s="42">
        <v>173.71</v>
      </c>
      <c r="CJ540" s="43">
        <v>13476.4218</v>
      </c>
      <c r="CK540" s="44">
        <v>1.0000000593629421</v>
      </c>
      <c r="CL540" s="45">
        <v>173.71</v>
      </c>
      <c r="CM540" s="43">
        <v>13476.4218</v>
      </c>
      <c r="CN540" s="46">
        <v>1.0000000593629421</v>
      </c>
      <c r="CO540" s="43">
        <v>0</v>
      </c>
      <c r="CP540" s="42"/>
      <c r="CQ540" s="43">
        <v>0</v>
      </c>
      <c r="CR540" s="44">
        <v>0</v>
      </c>
      <c r="CS540" s="45">
        <v>173.71</v>
      </c>
      <c r="CT540" s="43">
        <v>13476.4218</v>
      </c>
      <c r="CU540" s="46">
        <v>1.0000000593629421</v>
      </c>
      <c r="CV540" s="43">
        <v>-7.9999999979918357E-4</v>
      </c>
      <c r="CW540" s="42"/>
      <c r="CX540" s="43">
        <v>0</v>
      </c>
      <c r="CY540" s="44">
        <v>0</v>
      </c>
      <c r="CZ540" s="45">
        <v>173.71</v>
      </c>
      <c r="DA540" s="43">
        <v>13476.4218</v>
      </c>
      <c r="DB540" s="46">
        <v>1.0000000593629421</v>
      </c>
      <c r="DC540" s="43">
        <v>-7.9999999979918357E-4</v>
      </c>
      <c r="DD540" s="42"/>
      <c r="DE540" s="43">
        <v>0</v>
      </c>
      <c r="DF540" s="44">
        <v>0</v>
      </c>
      <c r="DG540" s="45">
        <v>173.71</v>
      </c>
      <c r="DH540" s="43">
        <v>13476.4218</v>
      </c>
      <c r="DI540" s="46">
        <v>1.0000000593629421</v>
      </c>
      <c r="DJ540" s="43">
        <v>-7.9999999979918357E-4</v>
      </c>
      <c r="DK540" s="42"/>
      <c r="DL540" s="43">
        <v>0</v>
      </c>
      <c r="DM540" s="44">
        <v>0</v>
      </c>
      <c r="DN540" s="45">
        <v>173.71</v>
      </c>
      <c r="DO540" s="43">
        <v>13476.4218</v>
      </c>
      <c r="DP540" s="46">
        <v>1.0000000593629421</v>
      </c>
      <c r="DQ540" s="43">
        <v>-7.9999999979918357E-4</v>
      </c>
      <c r="DR540" s="45">
        <v>0</v>
      </c>
      <c r="DS540" s="45">
        <v>0</v>
      </c>
      <c r="DT540" s="45"/>
      <c r="DU540" s="45">
        <v>0</v>
      </c>
      <c r="DV540" s="43">
        <v>0</v>
      </c>
      <c r="DW540" s="43">
        <v>0</v>
      </c>
      <c r="DX540" s="43">
        <v>0</v>
      </c>
      <c r="DY540" s="50">
        <v>0</v>
      </c>
      <c r="DZ540" s="50">
        <v>0</v>
      </c>
      <c r="EA540" s="52" t="s">
        <v>2076</v>
      </c>
      <c r="EB540" s="82"/>
      <c r="EC540" s="83"/>
      <c r="ED540" s="83"/>
      <c r="EE540" s="83"/>
      <c r="EF540" s="83"/>
      <c r="EG540" s="83"/>
      <c r="EH540" s="83"/>
      <c r="EI540" s="83"/>
    </row>
    <row r="541" spans="1:139" ht="51" customHeight="1" outlineLevel="1" x14ac:dyDescent="0.25">
      <c r="A541" s="37" t="s">
        <v>1452</v>
      </c>
      <c r="B541" s="38" t="s">
        <v>1453</v>
      </c>
      <c r="C541" s="37" t="s">
        <v>53</v>
      </c>
      <c r="D541" s="37" t="s">
        <v>1454</v>
      </c>
      <c r="E541" s="39" t="s">
        <v>55</v>
      </c>
      <c r="F541" s="39">
        <v>438.69</v>
      </c>
      <c r="G541" s="40">
        <v>0.53</v>
      </c>
      <c r="H541" s="40">
        <v>0.66</v>
      </c>
      <c r="I541" s="41">
        <v>289.53500000000003</v>
      </c>
      <c r="J541" s="51">
        <v>0</v>
      </c>
      <c r="K541" s="43">
        <v>0</v>
      </c>
      <c r="L541" s="44">
        <v>0</v>
      </c>
      <c r="M541" s="45">
        <v>0</v>
      </c>
      <c r="N541" s="43">
        <v>0</v>
      </c>
      <c r="O541" s="46">
        <v>0</v>
      </c>
      <c r="P541" s="43">
        <v>289.53500000000003</v>
      </c>
      <c r="Q541" s="51"/>
      <c r="R541" s="43">
        <v>0</v>
      </c>
      <c r="S541" s="44">
        <v>0</v>
      </c>
      <c r="T541" s="48">
        <v>0</v>
      </c>
      <c r="U541" s="43">
        <v>0</v>
      </c>
      <c r="V541" s="46">
        <v>0</v>
      </c>
      <c r="W541" s="43">
        <v>289.53500000000003</v>
      </c>
      <c r="X541" s="51"/>
      <c r="Y541" s="43">
        <v>0</v>
      </c>
      <c r="Z541" s="44">
        <v>0</v>
      </c>
      <c r="AA541" s="45">
        <v>0</v>
      </c>
      <c r="AB541" s="43">
        <v>0</v>
      </c>
      <c r="AC541" s="46">
        <v>0</v>
      </c>
      <c r="AD541" s="43">
        <v>289.53500000000003</v>
      </c>
      <c r="AE541" s="51"/>
      <c r="AF541" s="43">
        <v>0</v>
      </c>
      <c r="AG541" s="44">
        <v>0</v>
      </c>
      <c r="AH541" s="45">
        <v>0</v>
      </c>
      <c r="AI541" s="43">
        <v>0</v>
      </c>
      <c r="AJ541" s="46">
        <v>0</v>
      </c>
      <c r="AK541" s="43">
        <v>289.53500000000003</v>
      </c>
      <c r="AL541" s="51"/>
      <c r="AM541" s="43">
        <v>0</v>
      </c>
      <c r="AN541" s="44">
        <v>0</v>
      </c>
      <c r="AO541" s="45">
        <v>0</v>
      </c>
      <c r="AP541" s="43">
        <v>0</v>
      </c>
      <c r="AQ541" s="46">
        <v>0</v>
      </c>
      <c r="AR541" s="43">
        <v>289.53500000000003</v>
      </c>
      <c r="AS541" s="51"/>
      <c r="AT541" s="43">
        <v>0</v>
      </c>
      <c r="AU541" s="44">
        <v>0</v>
      </c>
      <c r="AV541" s="45">
        <v>0</v>
      </c>
      <c r="AW541" s="43">
        <v>0</v>
      </c>
      <c r="AX541" s="46">
        <v>0</v>
      </c>
      <c r="AY541" s="43">
        <v>289.53500000000003</v>
      </c>
      <c r="AZ541" s="51"/>
      <c r="BA541" s="43">
        <v>0</v>
      </c>
      <c r="BB541" s="44">
        <v>0</v>
      </c>
      <c r="BC541" s="45">
        <v>0</v>
      </c>
      <c r="BD541" s="43">
        <v>0</v>
      </c>
      <c r="BE541" s="46">
        <v>0</v>
      </c>
      <c r="BF541" s="43">
        <v>289.53500000000003</v>
      </c>
      <c r="BG541" s="51"/>
      <c r="BH541" s="43">
        <v>0</v>
      </c>
      <c r="BI541" s="44">
        <v>0</v>
      </c>
      <c r="BJ541" s="45">
        <v>0</v>
      </c>
      <c r="BK541" s="43">
        <v>0</v>
      </c>
      <c r="BL541" s="46">
        <v>0</v>
      </c>
      <c r="BM541" s="43">
        <v>289.53500000000003</v>
      </c>
      <c r="BN541" s="51"/>
      <c r="BO541" s="43">
        <v>0</v>
      </c>
      <c r="BP541" s="44">
        <v>0</v>
      </c>
      <c r="BQ541" s="45">
        <v>0</v>
      </c>
      <c r="BR541" s="43">
        <v>0</v>
      </c>
      <c r="BS541" s="46">
        <v>0</v>
      </c>
      <c r="BT541" s="43">
        <v>289.53500000000003</v>
      </c>
      <c r="BU541" s="51"/>
      <c r="BV541" s="43">
        <v>0</v>
      </c>
      <c r="BW541" s="44">
        <v>0</v>
      </c>
      <c r="BX541" s="45">
        <v>0</v>
      </c>
      <c r="BY541" s="43">
        <v>0</v>
      </c>
      <c r="BZ541" s="46">
        <v>0</v>
      </c>
      <c r="CA541" s="43">
        <v>289.53500000000003</v>
      </c>
      <c r="CB541" s="51">
        <v>438.69</v>
      </c>
      <c r="CC541" s="43">
        <v>289.52999999999997</v>
      </c>
      <c r="CD541" s="44">
        <v>0.99998273093062995</v>
      </c>
      <c r="CE541" s="45">
        <v>438.69</v>
      </c>
      <c r="CF541" s="43">
        <v>289.52999999999997</v>
      </c>
      <c r="CG541" s="46">
        <v>0.99998273093062995</v>
      </c>
      <c r="CH541" s="43">
        <v>5.0000000000522959E-3</v>
      </c>
      <c r="CI541" s="51"/>
      <c r="CJ541" s="43">
        <v>0</v>
      </c>
      <c r="CK541" s="44">
        <v>0</v>
      </c>
      <c r="CL541" s="45">
        <v>438.69</v>
      </c>
      <c r="CM541" s="43">
        <v>289.52999999999997</v>
      </c>
      <c r="CN541" s="46">
        <v>0.99998273093062995</v>
      </c>
      <c r="CO541" s="43">
        <v>5.0000000000522959E-3</v>
      </c>
      <c r="CP541" s="51"/>
      <c r="CQ541" s="43">
        <v>0</v>
      </c>
      <c r="CR541" s="44">
        <v>0</v>
      </c>
      <c r="CS541" s="45">
        <v>438.69</v>
      </c>
      <c r="CT541" s="43">
        <v>289.52999999999997</v>
      </c>
      <c r="CU541" s="46">
        <v>0.99998273093062995</v>
      </c>
      <c r="CV541" s="43">
        <v>5.0000000000522959E-3</v>
      </c>
      <c r="CW541" s="51"/>
      <c r="CX541" s="43">
        <v>0</v>
      </c>
      <c r="CY541" s="44">
        <v>0</v>
      </c>
      <c r="CZ541" s="45">
        <v>438.69</v>
      </c>
      <c r="DA541" s="43">
        <v>289.52999999999997</v>
      </c>
      <c r="DB541" s="46">
        <v>0.99998273093062995</v>
      </c>
      <c r="DC541" s="43">
        <v>5.0000000000522959E-3</v>
      </c>
      <c r="DD541" s="51"/>
      <c r="DE541" s="43">
        <v>0</v>
      </c>
      <c r="DF541" s="44">
        <v>0</v>
      </c>
      <c r="DG541" s="45">
        <v>438.69</v>
      </c>
      <c r="DH541" s="43">
        <v>289.52999999999997</v>
      </c>
      <c r="DI541" s="46">
        <v>0.99998273093062995</v>
      </c>
      <c r="DJ541" s="43">
        <v>5.0000000000522959E-3</v>
      </c>
      <c r="DK541" s="51"/>
      <c r="DL541" s="43">
        <v>0</v>
      </c>
      <c r="DM541" s="44">
        <v>0</v>
      </c>
      <c r="DN541" s="45">
        <v>438.69</v>
      </c>
      <c r="DO541" s="43">
        <v>289.52999999999997</v>
      </c>
      <c r="DP541" s="46">
        <v>0.99998273093062995</v>
      </c>
      <c r="DQ541" s="43">
        <v>5.0000000000522959E-3</v>
      </c>
      <c r="DR541" s="45">
        <v>0</v>
      </c>
      <c r="DS541" s="45">
        <v>0</v>
      </c>
      <c r="DT541" s="45"/>
      <c r="DU541" s="45">
        <v>0</v>
      </c>
      <c r="DV541" s="43">
        <v>0</v>
      </c>
      <c r="DW541" s="43">
        <v>0</v>
      </c>
      <c r="DX541" s="43">
        <v>0</v>
      </c>
      <c r="DY541" s="50">
        <v>0</v>
      </c>
      <c r="DZ541" s="50">
        <v>0</v>
      </c>
      <c r="EA541" s="52" t="s">
        <v>2076</v>
      </c>
      <c r="EB541" s="82"/>
      <c r="EC541" s="83"/>
      <c r="ED541" s="83"/>
      <c r="EE541" s="83"/>
      <c r="EF541" s="83"/>
      <c r="EG541" s="83"/>
      <c r="EH541" s="83"/>
      <c r="EI541" s="83"/>
    </row>
    <row r="542" spans="1:139" ht="38.25" customHeight="1" outlineLevel="1" x14ac:dyDescent="0.25">
      <c r="A542" s="37" t="s">
        <v>1455</v>
      </c>
      <c r="B542" s="38" t="s">
        <v>1456</v>
      </c>
      <c r="C542" s="37" t="s">
        <v>53</v>
      </c>
      <c r="D542" s="37" t="s">
        <v>1457</v>
      </c>
      <c r="E542" s="39" t="s">
        <v>109</v>
      </c>
      <c r="F542" s="39">
        <v>23.52</v>
      </c>
      <c r="G542" s="40">
        <v>1591.62</v>
      </c>
      <c r="H542" s="40">
        <v>1993.02</v>
      </c>
      <c r="I542" s="41">
        <v>46875.83</v>
      </c>
      <c r="J542" s="51">
        <v>0</v>
      </c>
      <c r="K542" s="43">
        <v>0</v>
      </c>
      <c r="L542" s="44">
        <v>0</v>
      </c>
      <c r="M542" s="45">
        <v>0</v>
      </c>
      <c r="N542" s="43">
        <v>0</v>
      </c>
      <c r="O542" s="46">
        <v>0</v>
      </c>
      <c r="P542" s="43">
        <v>46875.83</v>
      </c>
      <c r="Q542" s="51"/>
      <c r="R542" s="43">
        <v>0</v>
      </c>
      <c r="S542" s="44">
        <v>0</v>
      </c>
      <c r="T542" s="48">
        <v>0</v>
      </c>
      <c r="U542" s="43">
        <v>0</v>
      </c>
      <c r="V542" s="46">
        <v>0</v>
      </c>
      <c r="W542" s="43">
        <v>46875.83</v>
      </c>
      <c r="X542" s="51"/>
      <c r="Y542" s="43">
        <v>0</v>
      </c>
      <c r="Z542" s="44">
        <v>0</v>
      </c>
      <c r="AA542" s="45">
        <v>0</v>
      </c>
      <c r="AB542" s="43">
        <v>0</v>
      </c>
      <c r="AC542" s="46">
        <v>0</v>
      </c>
      <c r="AD542" s="43">
        <v>46875.83</v>
      </c>
      <c r="AE542" s="51">
        <v>2</v>
      </c>
      <c r="AF542" s="43">
        <v>3986.04</v>
      </c>
      <c r="AG542" s="44">
        <v>8.5034014331052912E-2</v>
      </c>
      <c r="AH542" s="45">
        <v>2</v>
      </c>
      <c r="AI542" s="43">
        <v>3986.04</v>
      </c>
      <c r="AJ542" s="46">
        <v>8.5034014331052912E-2</v>
      </c>
      <c r="AK542" s="43">
        <v>42889.79</v>
      </c>
      <c r="AL542" s="51">
        <v>3.53</v>
      </c>
      <c r="AM542" s="43">
        <v>7035.3606</v>
      </c>
      <c r="AN542" s="44">
        <v>0.15008503529430839</v>
      </c>
      <c r="AO542" s="45">
        <v>5.5299999999999994</v>
      </c>
      <c r="AP542" s="43">
        <v>11021.400600000001</v>
      </c>
      <c r="AQ542" s="46">
        <v>0.23511904962536131</v>
      </c>
      <c r="AR542" s="43">
        <v>35854.429400000001</v>
      </c>
      <c r="AS542" s="51">
        <v>0.98</v>
      </c>
      <c r="AT542" s="43">
        <v>1953.1596</v>
      </c>
      <c r="AU542" s="44">
        <v>4.1666667022215921E-2</v>
      </c>
      <c r="AV542" s="45">
        <v>6.51</v>
      </c>
      <c r="AW542" s="43">
        <v>12974.5602</v>
      </c>
      <c r="AX542" s="46">
        <v>0.27678571664757723</v>
      </c>
      <c r="AY542" s="43">
        <v>33901.269800000002</v>
      </c>
      <c r="AZ542" s="51"/>
      <c r="BA542" s="43">
        <v>0</v>
      </c>
      <c r="BB542" s="44">
        <v>0</v>
      </c>
      <c r="BC542" s="45">
        <v>6.51</v>
      </c>
      <c r="BD542" s="43">
        <v>12974.5602</v>
      </c>
      <c r="BE542" s="46">
        <v>0.27678571664757723</v>
      </c>
      <c r="BF542" s="43">
        <v>33901.269800000002</v>
      </c>
      <c r="BG542" s="51"/>
      <c r="BH542" s="43">
        <v>0</v>
      </c>
      <c r="BI542" s="44">
        <v>0</v>
      </c>
      <c r="BJ542" s="45">
        <v>6.51</v>
      </c>
      <c r="BK542" s="43">
        <v>12974.5602</v>
      </c>
      <c r="BL542" s="46">
        <v>0.27678571664757723</v>
      </c>
      <c r="BM542" s="43">
        <v>33901.269800000002</v>
      </c>
      <c r="BN542" s="51"/>
      <c r="BO542" s="43">
        <v>0</v>
      </c>
      <c r="BP542" s="44">
        <v>0</v>
      </c>
      <c r="BQ542" s="45">
        <v>6.51</v>
      </c>
      <c r="BR542" s="43">
        <v>12974.5602</v>
      </c>
      <c r="BS542" s="46">
        <v>0.27678571664757723</v>
      </c>
      <c r="BT542" s="43">
        <v>33901.269800000002</v>
      </c>
      <c r="BU542" s="51"/>
      <c r="BV542" s="43">
        <v>0</v>
      </c>
      <c r="BW542" s="44">
        <v>0</v>
      </c>
      <c r="BX542" s="45">
        <v>6.51</v>
      </c>
      <c r="BY542" s="43">
        <v>12974.5602</v>
      </c>
      <c r="BZ542" s="46">
        <v>0.27678571664757723</v>
      </c>
      <c r="CA542" s="43">
        <v>33901.269800000002</v>
      </c>
      <c r="CB542" s="51"/>
      <c r="CC542" s="43">
        <v>0</v>
      </c>
      <c r="CD542" s="44">
        <v>0</v>
      </c>
      <c r="CE542" s="45">
        <v>6.51</v>
      </c>
      <c r="CF542" s="43">
        <v>12974.5602</v>
      </c>
      <c r="CG542" s="46">
        <v>0.27678571664757723</v>
      </c>
      <c r="CH542" s="43">
        <v>33901.269800000002</v>
      </c>
      <c r="CI542" s="51">
        <v>13.53</v>
      </c>
      <c r="CJ542" s="43">
        <v>26965.560599999997</v>
      </c>
      <c r="CK542" s="44">
        <v>0.57525510694957283</v>
      </c>
      <c r="CL542" s="45">
        <v>20.04</v>
      </c>
      <c r="CM542" s="43">
        <v>39940.120799999997</v>
      </c>
      <c r="CN542" s="46">
        <v>0.85204082359715005</v>
      </c>
      <c r="CO542" s="43">
        <v>6935.7092000000048</v>
      </c>
      <c r="CP542" s="51"/>
      <c r="CQ542" s="43">
        <v>0</v>
      </c>
      <c r="CR542" s="44">
        <v>0</v>
      </c>
      <c r="CS542" s="45">
        <v>20.04</v>
      </c>
      <c r="CT542" s="43">
        <v>39940.120799999997</v>
      </c>
      <c r="CU542" s="46">
        <v>0.85204082359715005</v>
      </c>
      <c r="CV542" s="43">
        <v>6935.7092000000048</v>
      </c>
      <c r="CW542" s="51">
        <v>3.48</v>
      </c>
      <c r="CX542" s="43">
        <v>6935.7096000000001</v>
      </c>
      <c r="CY542" s="44">
        <v>0.14795918493603205</v>
      </c>
      <c r="CZ542" s="45">
        <v>23.52</v>
      </c>
      <c r="DA542" s="43">
        <v>46875.830399999999</v>
      </c>
      <c r="DB542" s="46">
        <v>1.0000000085331822</v>
      </c>
      <c r="DC542" s="43">
        <v>-3.9999999717110768E-4</v>
      </c>
      <c r="DD542" s="51"/>
      <c r="DE542" s="43">
        <v>0</v>
      </c>
      <c r="DF542" s="44">
        <v>0</v>
      </c>
      <c r="DG542" s="45">
        <v>23.52</v>
      </c>
      <c r="DH542" s="43">
        <v>46875.830399999999</v>
      </c>
      <c r="DI542" s="46">
        <v>1.0000000085331822</v>
      </c>
      <c r="DJ542" s="43">
        <v>-3.9999999717110768E-4</v>
      </c>
      <c r="DK542" s="51"/>
      <c r="DL542" s="43">
        <v>0</v>
      </c>
      <c r="DM542" s="44">
        <v>0</v>
      </c>
      <c r="DN542" s="45">
        <v>23.52</v>
      </c>
      <c r="DO542" s="43">
        <v>46875.830399999999</v>
      </c>
      <c r="DP542" s="46">
        <v>1.0000000085331822</v>
      </c>
      <c r="DQ542" s="43">
        <v>-3.9999999717110768E-4</v>
      </c>
      <c r="DR542" s="45">
        <v>0</v>
      </c>
      <c r="DS542" s="45">
        <v>0</v>
      </c>
      <c r="DT542" s="45"/>
      <c r="DU542" s="45">
        <v>0</v>
      </c>
      <c r="DV542" s="43">
        <v>0</v>
      </c>
      <c r="DW542" s="43">
        <v>0</v>
      </c>
      <c r="DX542" s="43">
        <v>0</v>
      </c>
      <c r="DY542" s="50">
        <v>0</v>
      </c>
      <c r="DZ542" s="50">
        <v>0</v>
      </c>
      <c r="EA542" s="52" t="s">
        <v>2076</v>
      </c>
      <c r="EB542" s="82"/>
      <c r="EC542" s="83"/>
      <c r="ED542" s="83"/>
      <c r="EE542" s="83"/>
      <c r="EF542" s="83"/>
      <c r="EG542" s="83"/>
      <c r="EH542" s="83"/>
      <c r="EI542" s="83"/>
    </row>
    <row r="543" spans="1:139" ht="51" outlineLevel="1" x14ac:dyDescent="0.25">
      <c r="A543" s="37" t="s">
        <v>1458</v>
      </c>
      <c r="B543" s="38" t="s">
        <v>1459</v>
      </c>
      <c r="C543" s="37" t="s">
        <v>53</v>
      </c>
      <c r="D543" s="37" t="s">
        <v>1460</v>
      </c>
      <c r="E543" s="39" t="s">
        <v>55</v>
      </c>
      <c r="F543" s="39">
        <v>1472.07</v>
      </c>
      <c r="G543" s="40">
        <v>148.5</v>
      </c>
      <c r="H543" s="40">
        <v>185.95</v>
      </c>
      <c r="I543" s="41">
        <v>273731.41600000003</v>
      </c>
      <c r="J543" s="51">
        <v>0</v>
      </c>
      <c r="K543" s="43">
        <v>0</v>
      </c>
      <c r="L543" s="44">
        <v>0</v>
      </c>
      <c r="M543" s="45">
        <v>0</v>
      </c>
      <c r="N543" s="43">
        <v>0</v>
      </c>
      <c r="O543" s="46">
        <v>0</v>
      </c>
      <c r="P543" s="43">
        <v>273731.41600000003</v>
      </c>
      <c r="Q543" s="51"/>
      <c r="R543" s="43">
        <v>0</v>
      </c>
      <c r="S543" s="44">
        <v>0</v>
      </c>
      <c r="T543" s="48">
        <v>0</v>
      </c>
      <c r="U543" s="43">
        <v>0</v>
      </c>
      <c r="V543" s="46">
        <v>0</v>
      </c>
      <c r="W543" s="43">
        <v>273731.41600000003</v>
      </c>
      <c r="X543" s="51"/>
      <c r="Y543" s="43">
        <v>0</v>
      </c>
      <c r="Z543" s="44">
        <v>0</v>
      </c>
      <c r="AA543" s="45">
        <v>0</v>
      </c>
      <c r="AB543" s="43">
        <v>0</v>
      </c>
      <c r="AC543" s="46">
        <v>0</v>
      </c>
      <c r="AD543" s="43">
        <v>273731.41600000003</v>
      </c>
      <c r="AE543" s="51"/>
      <c r="AF543" s="43">
        <v>0</v>
      </c>
      <c r="AG543" s="44">
        <v>0</v>
      </c>
      <c r="AH543" s="45">
        <v>0</v>
      </c>
      <c r="AI543" s="43">
        <v>0</v>
      </c>
      <c r="AJ543" s="46">
        <v>0</v>
      </c>
      <c r="AK543" s="43">
        <v>273731.41600000003</v>
      </c>
      <c r="AL543" s="51"/>
      <c r="AM543" s="43">
        <v>0</v>
      </c>
      <c r="AN543" s="44">
        <v>0</v>
      </c>
      <c r="AO543" s="45">
        <v>0</v>
      </c>
      <c r="AP543" s="43">
        <v>0</v>
      </c>
      <c r="AQ543" s="46">
        <v>0</v>
      </c>
      <c r="AR543" s="43">
        <v>273731.41600000003</v>
      </c>
      <c r="AS543" s="51">
        <v>424.07</v>
      </c>
      <c r="AT543" s="43">
        <v>78855.816500000001</v>
      </c>
      <c r="AU543" s="44">
        <v>0.28807733380519246</v>
      </c>
      <c r="AV543" s="45">
        <v>424.07</v>
      </c>
      <c r="AW543" s="43">
        <v>78855.816500000001</v>
      </c>
      <c r="AX543" s="46">
        <v>0.28807733380519246</v>
      </c>
      <c r="AY543" s="43">
        <v>194875.59950000001</v>
      </c>
      <c r="AZ543" s="51"/>
      <c r="BA543" s="43">
        <v>0</v>
      </c>
      <c r="BB543" s="44">
        <v>0</v>
      </c>
      <c r="BC543" s="45">
        <v>424.07</v>
      </c>
      <c r="BD543" s="43">
        <v>78855.816500000001</v>
      </c>
      <c r="BE543" s="46">
        <v>0.28807733380519246</v>
      </c>
      <c r="BF543" s="43">
        <v>194875.59950000001</v>
      </c>
      <c r="BG543" s="51">
        <v>373.46</v>
      </c>
      <c r="BH543" s="43">
        <v>69444.886999999988</v>
      </c>
      <c r="BI543" s="44">
        <v>0.25369717519015056</v>
      </c>
      <c r="BJ543" s="45">
        <v>797.53</v>
      </c>
      <c r="BK543" s="43">
        <v>148300.7035</v>
      </c>
      <c r="BL543" s="46">
        <v>0.54177450899534307</v>
      </c>
      <c r="BM543" s="43">
        <v>125430.71250000002</v>
      </c>
      <c r="BN543" s="51">
        <v>315.20999999999998</v>
      </c>
      <c r="BO543" s="43">
        <v>58613.299499999994</v>
      </c>
      <c r="BP543" s="44">
        <v>0.2141270459799908</v>
      </c>
      <c r="BQ543" s="45">
        <v>1112.74</v>
      </c>
      <c r="BR543" s="43">
        <v>206914.003</v>
      </c>
      <c r="BS543" s="46">
        <v>0.75590155497533384</v>
      </c>
      <c r="BT543" s="43">
        <v>66817.41300000003</v>
      </c>
      <c r="BU543" s="51">
        <v>89.65</v>
      </c>
      <c r="BV543" s="43">
        <v>16670.4175</v>
      </c>
      <c r="BW543" s="44">
        <v>6.0900636629885395E-2</v>
      </c>
      <c r="BX543" s="45">
        <v>1202.3900000000001</v>
      </c>
      <c r="BY543" s="43">
        <v>223584.42050000001</v>
      </c>
      <c r="BZ543" s="46">
        <v>0.81680219160521927</v>
      </c>
      <c r="CA543" s="43">
        <v>50146.995500000019</v>
      </c>
      <c r="CB543" s="51"/>
      <c r="CC543" s="43">
        <v>0</v>
      </c>
      <c r="CD543" s="44">
        <v>0</v>
      </c>
      <c r="CE543" s="45">
        <v>1202.3900000000001</v>
      </c>
      <c r="CF543" s="43">
        <v>223584.42050000001</v>
      </c>
      <c r="CG543" s="46">
        <v>0.81680219160521927</v>
      </c>
      <c r="CH543" s="43">
        <v>50146.995500000019</v>
      </c>
      <c r="CI543" s="51"/>
      <c r="CJ543" s="43">
        <v>0</v>
      </c>
      <c r="CK543" s="44">
        <v>0</v>
      </c>
      <c r="CL543" s="45">
        <v>1202.3900000000001</v>
      </c>
      <c r="CM543" s="43">
        <v>223584.42050000001</v>
      </c>
      <c r="CN543" s="46">
        <v>0.81680219160521927</v>
      </c>
      <c r="CO543" s="43">
        <v>50146.995500000019</v>
      </c>
      <c r="CP543" s="51">
        <v>121.5</v>
      </c>
      <c r="CQ543" s="43">
        <v>22592.924999999999</v>
      </c>
      <c r="CR543" s="44">
        <v>8.2536836034925551E-2</v>
      </c>
      <c r="CS543" s="45">
        <v>1323.89</v>
      </c>
      <c r="CT543" s="43">
        <v>246177.3455</v>
      </c>
      <c r="CU543" s="46">
        <v>0.89933902764014484</v>
      </c>
      <c r="CV543" s="43">
        <v>27554.070500000031</v>
      </c>
      <c r="CW543" s="51">
        <v>148.18</v>
      </c>
      <c r="CX543" s="43">
        <v>27554.071</v>
      </c>
      <c r="CY543" s="44">
        <v>0.10066097418646312</v>
      </c>
      <c r="CZ543" s="45">
        <v>1472.0700000000002</v>
      </c>
      <c r="DA543" s="43">
        <v>273731.41649999999</v>
      </c>
      <c r="DB543" s="46">
        <v>1.000000001826608</v>
      </c>
      <c r="DC543" s="43">
        <v>-4.9999996554106474E-4</v>
      </c>
      <c r="DD543" s="51"/>
      <c r="DE543" s="43">
        <v>0</v>
      </c>
      <c r="DF543" s="44">
        <v>0</v>
      </c>
      <c r="DG543" s="45">
        <v>1472.0700000000002</v>
      </c>
      <c r="DH543" s="43">
        <v>273731.41649999999</v>
      </c>
      <c r="DI543" s="46">
        <v>1.000000001826608</v>
      </c>
      <c r="DJ543" s="43">
        <v>-4.9999996554106474E-4</v>
      </c>
      <c r="DK543" s="51"/>
      <c r="DL543" s="43">
        <v>0</v>
      </c>
      <c r="DM543" s="44">
        <v>0</v>
      </c>
      <c r="DN543" s="45">
        <v>1472.0700000000002</v>
      </c>
      <c r="DO543" s="43">
        <v>273731.41649999999</v>
      </c>
      <c r="DP543" s="46">
        <v>1.000000001826608</v>
      </c>
      <c r="DQ543" s="43">
        <v>-4.9999996554106474E-4</v>
      </c>
      <c r="DR543" s="45">
        <v>0</v>
      </c>
      <c r="DS543" s="45">
        <v>0</v>
      </c>
      <c r="DT543" s="45">
        <v>0</v>
      </c>
      <c r="DU543" s="45">
        <v>0</v>
      </c>
      <c r="DV543" s="43">
        <v>0</v>
      </c>
      <c r="DW543" s="43">
        <v>0</v>
      </c>
      <c r="DX543" s="43">
        <v>0</v>
      </c>
      <c r="DY543" s="50">
        <v>0</v>
      </c>
      <c r="DZ543" s="50">
        <v>0</v>
      </c>
      <c r="EA543" s="52" t="s">
        <v>2076</v>
      </c>
      <c r="EB543" s="80"/>
      <c r="EC543" s="81"/>
      <c r="ED543" s="81"/>
      <c r="EE543" s="81"/>
      <c r="EF543" s="81"/>
      <c r="EG543" s="81"/>
      <c r="EH543" s="81"/>
      <c r="EI543" s="81"/>
    </row>
    <row r="544" spans="1:139" ht="51" customHeight="1" outlineLevel="1" x14ac:dyDescent="0.25">
      <c r="A544" s="37" t="s">
        <v>1461</v>
      </c>
      <c r="B544" s="38" t="s">
        <v>1462</v>
      </c>
      <c r="C544" s="37" t="s">
        <v>48</v>
      </c>
      <c r="D544" s="37" t="s">
        <v>1463</v>
      </c>
      <c r="E544" s="39" t="s">
        <v>55</v>
      </c>
      <c r="F544" s="39">
        <v>482.4</v>
      </c>
      <c r="G544" s="40">
        <v>31.72</v>
      </c>
      <c r="H544" s="40">
        <v>39.71</v>
      </c>
      <c r="I544" s="41">
        <v>19156.103999999999</v>
      </c>
      <c r="J544" s="51">
        <v>0</v>
      </c>
      <c r="K544" s="43">
        <v>0</v>
      </c>
      <c r="L544" s="44">
        <v>0</v>
      </c>
      <c r="M544" s="45">
        <v>0</v>
      </c>
      <c r="N544" s="43">
        <v>0</v>
      </c>
      <c r="O544" s="46">
        <v>0</v>
      </c>
      <c r="P544" s="43">
        <v>19156.103999999999</v>
      </c>
      <c r="Q544" s="51"/>
      <c r="R544" s="43">
        <v>0</v>
      </c>
      <c r="S544" s="44">
        <v>0</v>
      </c>
      <c r="T544" s="48">
        <v>0</v>
      </c>
      <c r="U544" s="43">
        <v>0</v>
      </c>
      <c r="V544" s="46">
        <v>0</v>
      </c>
      <c r="W544" s="43">
        <v>19156.103999999999</v>
      </c>
      <c r="X544" s="51">
        <v>6.14</v>
      </c>
      <c r="Y544" s="43">
        <v>243.8194</v>
      </c>
      <c r="Z544" s="44">
        <v>1.2728026533996684E-2</v>
      </c>
      <c r="AA544" s="45">
        <v>6.14</v>
      </c>
      <c r="AB544" s="43">
        <v>243.8194</v>
      </c>
      <c r="AC544" s="46">
        <v>1.2728026533996684E-2</v>
      </c>
      <c r="AD544" s="43">
        <v>18912.284599999999</v>
      </c>
      <c r="AE544" s="51">
        <v>30.14</v>
      </c>
      <c r="AF544" s="43">
        <v>1196.8594000000001</v>
      </c>
      <c r="AG544" s="44">
        <v>6.2479270315091213E-2</v>
      </c>
      <c r="AH544" s="45">
        <v>36.28</v>
      </c>
      <c r="AI544" s="43">
        <v>1440.6788000000001</v>
      </c>
      <c r="AJ544" s="46">
        <v>7.5207296849087904E-2</v>
      </c>
      <c r="AK544" s="43">
        <v>17715.425199999998</v>
      </c>
      <c r="AL544" s="51">
        <v>51.91</v>
      </c>
      <c r="AM544" s="43">
        <v>2061.3460999999998</v>
      </c>
      <c r="AN544" s="44">
        <v>0.10760779436152569</v>
      </c>
      <c r="AO544" s="45">
        <v>88.19</v>
      </c>
      <c r="AP544" s="43">
        <v>3502.0248999999999</v>
      </c>
      <c r="AQ544" s="46">
        <v>0.1828150912106136</v>
      </c>
      <c r="AR544" s="43">
        <v>15654.079099999999</v>
      </c>
      <c r="AS544" s="51"/>
      <c r="AT544" s="43">
        <v>0</v>
      </c>
      <c r="AU544" s="44">
        <v>0</v>
      </c>
      <c r="AV544" s="45">
        <v>88.19</v>
      </c>
      <c r="AW544" s="43">
        <v>3502.0248999999999</v>
      </c>
      <c r="AX544" s="46">
        <v>0.1828150912106136</v>
      </c>
      <c r="AY544" s="43">
        <v>15654.079099999999</v>
      </c>
      <c r="AZ544" s="51"/>
      <c r="BA544" s="43">
        <v>0</v>
      </c>
      <c r="BB544" s="44">
        <v>0</v>
      </c>
      <c r="BC544" s="45">
        <v>88.19</v>
      </c>
      <c r="BD544" s="43">
        <v>3502.0248999999999</v>
      </c>
      <c r="BE544" s="46">
        <v>0.1828150912106136</v>
      </c>
      <c r="BF544" s="43">
        <v>15654.079099999999</v>
      </c>
      <c r="BG544" s="51"/>
      <c r="BH544" s="43">
        <v>0</v>
      </c>
      <c r="BI544" s="44">
        <v>0</v>
      </c>
      <c r="BJ544" s="45">
        <v>88.19</v>
      </c>
      <c r="BK544" s="43">
        <v>3502.0248999999999</v>
      </c>
      <c r="BL544" s="46">
        <v>0.1828150912106136</v>
      </c>
      <c r="BM544" s="43">
        <v>15654.079099999999</v>
      </c>
      <c r="BN544" s="51"/>
      <c r="BO544" s="43">
        <v>0</v>
      </c>
      <c r="BP544" s="44">
        <v>0</v>
      </c>
      <c r="BQ544" s="45">
        <v>88.19</v>
      </c>
      <c r="BR544" s="43">
        <v>3502.0248999999999</v>
      </c>
      <c r="BS544" s="46">
        <v>0.1828150912106136</v>
      </c>
      <c r="BT544" s="43">
        <v>15654.079099999999</v>
      </c>
      <c r="BU544" s="51"/>
      <c r="BV544" s="43">
        <v>0</v>
      </c>
      <c r="BW544" s="44">
        <v>0</v>
      </c>
      <c r="BX544" s="45">
        <v>88.19</v>
      </c>
      <c r="BY544" s="43">
        <v>3502.0248999999999</v>
      </c>
      <c r="BZ544" s="46">
        <v>0.1828150912106136</v>
      </c>
      <c r="CA544" s="43">
        <v>15654.079099999999</v>
      </c>
      <c r="CB544" s="51"/>
      <c r="CC544" s="43">
        <v>0</v>
      </c>
      <c r="CD544" s="44">
        <v>0</v>
      </c>
      <c r="CE544" s="45">
        <v>88.19</v>
      </c>
      <c r="CF544" s="43">
        <v>3502.0248999999999</v>
      </c>
      <c r="CG544" s="46">
        <v>0.1828150912106136</v>
      </c>
      <c r="CH544" s="43">
        <v>15654.079099999999</v>
      </c>
      <c r="CI544" s="51"/>
      <c r="CJ544" s="43">
        <v>0</v>
      </c>
      <c r="CK544" s="44">
        <v>0</v>
      </c>
      <c r="CL544" s="45">
        <v>88.19</v>
      </c>
      <c r="CM544" s="43">
        <v>3502.0248999999999</v>
      </c>
      <c r="CN544" s="46">
        <v>0.1828150912106136</v>
      </c>
      <c r="CO544" s="43">
        <v>15654.079099999999</v>
      </c>
      <c r="CP544" s="51">
        <v>121.5</v>
      </c>
      <c r="CQ544" s="43">
        <v>4824.7650000000003</v>
      </c>
      <c r="CR544" s="44">
        <v>0.25186567164179108</v>
      </c>
      <c r="CS544" s="45">
        <v>209.69</v>
      </c>
      <c r="CT544" s="43">
        <v>8326.7898999999998</v>
      </c>
      <c r="CU544" s="46">
        <v>0.43468076285240465</v>
      </c>
      <c r="CV544" s="43">
        <v>10829.3141</v>
      </c>
      <c r="CW544" s="51">
        <v>272.70999999999998</v>
      </c>
      <c r="CX544" s="43">
        <v>10829.3141</v>
      </c>
      <c r="CY544" s="44">
        <v>0.56531923714759535</v>
      </c>
      <c r="CZ544" s="45">
        <v>482.4</v>
      </c>
      <c r="DA544" s="43">
        <v>19156.103999999999</v>
      </c>
      <c r="DB544" s="46">
        <v>1</v>
      </c>
      <c r="DC544" s="43">
        <v>0</v>
      </c>
      <c r="DD544" s="51"/>
      <c r="DE544" s="43">
        <v>0</v>
      </c>
      <c r="DF544" s="44">
        <v>0</v>
      </c>
      <c r="DG544" s="45">
        <v>482.4</v>
      </c>
      <c r="DH544" s="43">
        <v>19156.103999999999</v>
      </c>
      <c r="DI544" s="46">
        <v>1</v>
      </c>
      <c r="DJ544" s="43">
        <v>0</v>
      </c>
      <c r="DK544" s="51"/>
      <c r="DL544" s="43">
        <v>0</v>
      </c>
      <c r="DM544" s="44">
        <v>0</v>
      </c>
      <c r="DN544" s="45">
        <v>482.4</v>
      </c>
      <c r="DO544" s="43">
        <v>19156.103999999999</v>
      </c>
      <c r="DP544" s="46">
        <v>1</v>
      </c>
      <c r="DQ544" s="43">
        <v>0</v>
      </c>
      <c r="DR544" s="45">
        <v>0</v>
      </c>
      <c r="DS544" s="45">
        <v>0</v>
      </c>
      <c r="DT544" s="45"/>
      <c r="DU544" s="45">
        <v>0</v>
      </c>
      <c r="DV544" s="43">
        <v>0</v>
      </c>
      <c r="DW544" s="43">
        <v>0</v>
      </c>
      <c r="DX544" s="43">
        <v>0</v>
      </c>
      <c r="DY544" s="50">
        <v>0</v>
      </c>
      <c r="DZ544" s="50">
        <v>0</v>
      </c>
      <c r="EA544" s="52" t="s">
        <v>2076</v>
      </c>
      <c r="EB544" s="82"/>
      <c r="EC544" s="83"/>
      <c r="ED544" s="83"/>
      <c r="EE544" s="83"/>
      <c r="EF544" s="83"/>
      <c r="EG544" s="83"/>
      <c r="EH544" s="83"/>
      <c r="EI544" s="83"/>
    </row>
    <row r="545" spans="1:139" ht="38.25" customHeight="1" outlineLevel="1" x14ac:dyDescent="0.25">
      <c r="A545" s="37" t="s">
        <v>1464</v>
      </c>
      <c r="B545" s="38" t="s">
        <v>1465</v>
      </c>
      <c r="C545" s="37" t="s">
        <v>53</v>
      </c>
      <c r="D545" s="37" t="s">
        <v>1466</v>
      </c>
      <c r="E545" s="39" t="s">
        <v>130</v>
      </c>
      <c r="F545" s="39">
        <v>362.98</v>
      </c>
      <c r="G545" s="40">
        <v>15.01</v>
      </c>
      <c r="H545" s="40">
        <v>18.79</v>
      </c>
      <c r="I545" s="41">
        <v>6820.3940000000002</v>
      </c>
      <c r="J545" s="51">
        <v>0</v>
      </c>
      <c r="K545" s="43">
        <v>0</v>
      </c>
      <c r="L545" s="44">
        <v>0</v>
      </c>
      <c r="M545" s="45">
        <v>0</v>
      </c>
      <c r="N545" s="43">
        <v>0</v>
      </c>
      <c r="O545" s="46">
        <v>0</v>
      </c>
      <c r="P545" s="43">
        <v>6820.3940000000002</v>
      </c>
      <c r="Q545" s="51"/>
      <c r="R545" s="43">
        <v>0</v>
      </c>
      <c r="S545" s="44">
        <v>0</v>
      </c>
      <c r="T545" s="48">
        <v>0</v>
      </c>
      <c r="U545" s="43">
        <v>0</v>
      </c>
      <c r="V545" s="46">
        <v>0</v>
      </c>
      <c r="W545" s="43">
        <v>6820.3940000000002</v>
      </c>
      <c r="X545" s="51"/>
      <c r="Y545" s="43">
        <v>0</v>
      </c>
      <c r="Z545" s="44">
        <v>0</v>
      </c>
      <c r="AA545" s="45">
        <v>0</v>
      </c>
      <c r="AB545" s="43">
        <v>0</v>
      </c>
      <c r="AC545" s="46">
        <v>0</v>
      </c>
      <c r="AD545" s="43">
        <v>6820.3940000000002</v>
      </c>
      <c r="AE545" s="51"/>
      <c r="AF545" s="43">
        <v>0</v>
      </c>
      <c r="AG545" s="44">
        <v>0</v>
      </c>
      <c r="AH545" s="45">
        <v>0</v>
      </c>
      <c r="AI545" s="43">
        <v>0</v>
      </c>
      <c r="AJ545" s="46">
        <v>0</v>
      </c>
      <c r="AK545" s="43">
        <v>6820.3940000000002</v>
      </c>
      <c r="AL545" s="51"/>
      <c r="AM545" s="43">
        <v>0</v>
      </c>
      <c r="AN545" s="44">
        <v>0</v>
      </c>
      <c r="AO545" s="45">
        <v>0</v>
      </c>
      <c r="AP545" s="43">
        <v>0</v>
      </c>
      <c r="AQ545" s="46">
        <v>0</v>
      </c>
      <c r="AR545" s="43">
        <v>6820.3940000000002</v>
      </c>
      <c r="AS545" s="51">
        <v>14.66</v>
      </c>
      <c r="AT545" s="43">
        <v>275.46139999999997</v>
      </c>
      <c r="AU545" s="44">
        <v>4.0387901344115892E-2</v>
      </c>
      <c r="AV545" s="45">
        <v>14.66</v>
      </c>
      <c r="AW545" s="43">
        <v>275.46139999999997</v>
      </c>
      <c r="AX545" s="46">
        <v>4.0387901344115892E-2</v>
      </c>
      <c r="AY545" s="43">
        <v>6544.9326000000001</v>
      </c>
      <c r="AZ545" s="51">
        <v>95</v>
      </c>
      <c r="BA545" s="43">
        <v>1785.05</v>
      </c>
      <c r="BB545" s="44">
        <v>0.26172241662285201</v>
      </c>
      <c r="BC545" s="45">
        <v>109.66</v>
      </c>
      <c r="BD545" s="43">
        <v>2060.5113999999999</v>
      </c>
      <c r="BE545" s="46">
        <v>0.30211031796696786</v>
      </c>
      <c r="BF545" s="43">
        <v>4759.8826000000008</v>
      </c>
      <c r="BG545" s="51">
        <v>206.74</v>
      </c>
      <c r="BH545" s="43">
        <v>3884.6446000000001</v>
      </c>
      <c r="BI545" s="44">
        <v>0.56956307802745709</v>
      </c>
      <c r="BJ545" s="45">
        <v>316.39999999999998</v>
      </c>
      <c r="BK545" s="43">
        <v>5945.1559999999999</v>
      </c>
      <c r="BL545" s="46">
        <v>0.87167339599442495</v>
      </c>
      <c r="BM545" s="43">
        <v>875.23800000000028</v>
      </c>
      <c r="BN545" s="51"/>
      <c r="BO545" s="43">
        <v>0</v>
      </c>
      <c r="BP545" s="44">
        <v>0</v>
      </c>
      <c r="BQ545" s="45">
        <v>316.39999999999998</v>
      </c>
      <c r="BR545" s="43">
        <v>5945.1559999999999</v>
      </c>
      <c r="BS545" s="46">
        <v>0.87167339599442495</v>
      </c>
      <c r="BT545" s="43">
        <v>875.23800000000028</v>
      </c>
      <c r="BU545" s="51">
        <v>29.96</v>
      </c>
      <c r="BV545" s="43">
        <v>562.94839999999999</v>
      </c>
      <c r="BW545" s="44">
        <v>8.2538985284427852E-2</v>
      </c>
      <c r="BX545" s="45">
        <v>346.35999999999996</v>
      </c>
      <c r="BY545" s="43">
        <v>6508.1044000000002</v>
      </c>
      <c r="BZ545" s="46">
        <v>0.95421238127885277</v>
      </c>
      <c r="CA545" s="43">
        <v>312.28960000000006</v>
      </c>
      <c r="CB545" s="51"/>
      <c r="CC545" s="43">
        <v>0</v>
      </c>
      <c r="CD545" s="44">
        <v>0</v>
      </c>
      <c r="CE545" s="45">
        <v>346.35999999999996</v>
      </c>
      <c r="CF545" s="43">
        <v>6508.1044000000002</v>
      </c>
      <c r="CG545" s="46">
        <v>0.95421238127885277</v>
      </c>
      <c r="CH545" s="43">
        <v>312.28960000000006</v>
      </c>
      <c r="CI545" s="51"/>
      <c r="CJ545" s="43">
        <v>0</v>
      </c>
      <c r="CK545" s="44">
        <v>0</v>
      </c>
      <c r="CL545" s="45">
        <v>346.35999999999996</v>
      </c>
      <c r="CM545" s="43">
        <v>6508.1044000000002</v>
      </c>
      <c r="CN545" s="46">
        <v>0.95421238127885277</v>
      </c>
      <c r="CO545" s="43">
        <v>312.28960000000006</v>
      </c>
      <c r="CP545" s="51"/>
      <c r="CQ545" s="43">
        <v>0</v>
      </c>
      <c r="CR545" s="44">
        <v>0</v>
      </c>
      <c r="CS545" s="45">
        <v>346.35999999999996</v>
      </c>
      <c r="CT545" s="43">
        <v>6508.1044000000002</v>
      </c>
      <c r="CU545" s="46">
        <v>0.95421238127885277</v>
      </c>
      <c r="CV545" s="43">
        <v>312.28960000000006</v>
      </c>
      <c r="CW545" s="51">
        <v>16.62</v>
      </c>
      <c r="CX545" s="43">
        <v>312.28980000000001</v>
      </c>
      <c r="CY545" s="44">
        <v>4.5787648044966316E-2</v>
      </c>
      <c r="CZ545" s="45">
        <v>362.97999999999996</v>
      </c>
      <c r="DA545" s="43">
        <v>6820.3942000000006</v>
      </c>
      <c r="DB545" s="46">
        <v>1.0000000293238192</v>
      </c>
      <c r="DC545" s="43">
        <v>-2.0000000040454324E-4</v>
      </c>
      <c r="DD545" s="51"/>
      <c r="DE545" s="43">
        <v>0</v>
      </c>
      <c r="DF545" s="44">
        <v>0</v>
      </c>
      <c r="DG545" s="45">
        <v>362.97999999999996</v>
      </c>
      <c r="DH545" s="43">
        <v>6820.3942000000006</v>
      </c>
      <c r="DI545" s="46">
        <v>1.0000000293238192</v>
      </c>
      <c r="DJ545" s="43">
        <v>-2.0000000040454324E-4</v>
      </c>
      <c r="DK545" s="51"/>
      <c r="DL545" s="43">
        <v>0</v>
      </c>
      <c r="DM545" s="44">
        <v>0</v>
      </c>
      <c r="DN545" s="45">
        <v>362.97999999999996</v>
      </c>
      <c r="DO545" s="43">
        <v>6820.3942000000006</v>
      </c>
      <c r="DP545" s="46">
        <v>1.0000000293238192</v>
      </c>
      <c r="DQ545" s="43">
        <v>-2.0000000040454324E-4</v>
      </c>
      <c r="DR545" s="45">
        <v>5.6843418860808015E-14</v>
      </c>
      <c r="DS545" s="45">
        <v>0</v>
      </c>
      <c r="DT545" s="45"/>
      <c r="DU545" s="45">
        <v>0</v>
      </c>
      <c r="DV545" s="43">
        <v>1.0680878403945826E-12</v>
      </c>
      <c r="DW545" s="43">
        <v>0</v>
      </c>
      <c r="DX545" s="43">
        <v>0</v>
      </c>
      <c r="DY545" s="50">
        <v>0</v>
      </c>
      <c r="DZ545" s="50">
        <v>6.8394075125599585E-14</v>
      </c>
      <c r="EA545" s="52">
        <v>1.5660206860104693E-16</v>
      </c>
      <c r="EB545" s="82"/>
      <c r="EC545" s="83"/>
      <c r="ED545" s="83"/>
      <c r="EE545" s="83"/>
      <c r="EF545" s="83"/>
      <c r="EG545" s="83"/>
      <c r="EH545" s="83"/>
      <c r="EI545" s="83"/>
    </row>
    <row r="546" spans="1:139" ht="25.5" customHeight="1" outlineLevel="1" x14ac:dyDescent="0.25">
      <c r="A546" s="37" t="s">
        <v>1467</v>
      </c>
      <c r="B546" s="38" t="s">
        <v>1468</v>
      </c>
      <c r="C546" s="37" t="s">
        <v>61</v>
      </c>
      <c r="D546" s="37" t="s">
        <v>1469</v>
      </c>
      <c r="E546" s="39" t="s">
        <v>55</v>
      </c>
      <c r="F546" s="39">
        <v>53.38</v>
      </c>
      <c r="G546" s="40">
        <v>78.3</v>
      </c>
      <c r="H546" s="40">
        <v>98.04</v>
      </c>
      <c r="I546" s="41">
        <v>5233.375</v>
      </c>
      <c r="J546" s="51">
        <v>0</v>
      </c>
      <c r="K546" s="43">
        <v>0</v>
      </c>
      <c r="L546" s="44">
        <v>0</v>
      </c>
      <c r="M546" s="45">
        <v>0</v>
      </c>
      <c r="N546" s="43">
        <v>0</v>
      </c>
      <c r="O546" s="46">
        <v>0</v>
      </c>
      <c r="P546" s="43">
        <v>5233.375</v>
      </c>
      <c r="Q546" s="51"/>
      <c r="R546" s="43">
        <v>0</v>
      </c>
      <c r="S546" s="44">
        <v>0</v>
      </c>
      <c r="T546" s="48">
        <v>0</v>
      </c>
      <c r="U546" s="43">
        <v>0</v>
      </c>
      <c r="V546" s="46">
        <v>0</v>
      </c>
      <c r="W546" s="43">
        <v>5233.375</v>
      </c>
      <c r="X546" s="51"/>
      <c r="Y546" s="43">
        <v>0</v>
      </c>
      <c r="Z546" s="44">
        <v>0</v>
      </c>
      <c r="AA546" s="45">
        <v>0</v>
      </c>
      <c r="AB546" s="43">
        <v>0</v>
      </c>
      <c r="AC546" s="46">
        <v>0</v>
      </c>
      <c r="AD546" s="43">
        <v>5233.375</v>
      </c>
      <c r="AE546" s="51"/>
      <c r="AF546" s="43">
        <v>0</v>
      </c>
      <c r="AG546" s="44">
        <v>0</v>
      </c>
      <c r="AH546" s="45">
        <v>0</v>
      </c>
      <c r="AI546" s="43">
        <v>0</v>
      </c>
      <c r="AJ546" s="46">
        <v>0</v>
      </c>
      <c r="AK546" s="43">
        <v>5233.375</v>
      </c>
      <c r="AL546" s="51"/>
      <c r="AM546" s="43">
        <v>0</v>
      </c>
      <c r="AN546" s="44">
        <v>0</v>
      </c>
      <c r="AO546" s="45">
        <v>0</v>
      </c>
      <c r="AP546" s="43">
        <v>0</v>
      </c>
      <c r="AQ546" s="46">
        <v>0</v>
      </c>
      <c r="AR546" s="43">
        <v>5233.375</v>
      </c>
      <c r="AS546" s="51"/>
      <c r="AT546" s="43">
        <v>0</v>
      </c>
      <c r="AU546" s="44">
        <v>0</v>
      </c>
      <c r="AV546" s="45">
        <v>0</v>
      </c>
      <c r="AW546" s="43">
        <v>0</v>
      </c>
      <c r="AX546" s="46">
        <v>0</v>
      </c>
      <c r="AY546" s="43">
        <v>5233.375</v>
      </c>
      <c r="AZ546" s="51"/>
      <c r="BA546" s="43">
        <v>0</v>
      </c>
      <c r="BB546" s="44">
        <v>0</v>
      </c>
      <c r="BC546" s="45">
        <v>0</v>
      </c>
      <c r="BD546" s="43">
        <v>0</v>
      </c>
      <c r="BE546" s="46">
        <v>0</v>
      </c>
      <c r="BF546" s="43">
        <v>5233.375</v>
      </c>
      <c r="BG546" s="51">
        <v>30.93</v>
      </c>
      <c r="BH546" s="43">
        <v>3032.3772000000004</v>
      </c>
      <c r="BI546" s="44">
        <v>0.57943052045763976</v>
      </c>
      <c r="BJ546" s="45">
        <v>30.93</v>
      </c>
      <c r="BK546" s="43">
        <v>3032.3772000000004</v>
      </c>
      <c r="BL546" s="46">
        <v>0.57943052045763976</v>
      </c>
      <c r="BM546" s="43">
        <v>2200.9977999999996</v>
      </c>
      <c r="BN546" s="51"/>
      <c r="BO546" s="43">
        <v>0</v>
      </c>
      <c r="BP546" s="44">
        <v>0</v>
      </c>
      <c r="BQ546" s="45">
        <v>30.93</v>
      </c>
      <c r="BR546" s="43">
        <v>3032.3772000000004</v>
      </c>
      <c r="BS546" s="46">
        <v>0.57943052045763976</v>
      </c>
      <c r="BT546" s="43">
        <v>2200.9977999999996</v>
      </c>
      <c r="BU546" s="51"/>
      <c r="BV546" s="43">
        <v>0</v>
      </c>
      <c r="BW546" s="44">
        <v>0</v>
      </c>
      <c r="BX546" s="45">
        <v>30.93</v>
      </c>
      <c r="BY546" s="43">
        <v>3032.3772000000004</v>
      </c>
      <c r="BZ546" s="46">
        <v>0.57943052045763976</v>
      </c>
      <c r="CA546" s="43">
        <v>2200.9977999999996</v>
      </c>
      <c r="CB546" s="51"/>
      <c r="CC546" s="43">
        <v>0</v>
      </c>
      <c r="CD546" s="44">
        <v>0</v>
      </c>
      <c r="CE546" s="45">
        <v>30.93</v>
      </c>
      <c r="CF546" s="43">
        <v>3032.3772000000004</v>
      </c>
      <c r="CG546" s="46">
        <v>0.57943052045763976</v>
      </c>
      <c r="CH546" s="43">
        <v>2200.9977999999996</v>
      </c>
      <c r="CI546" s="51">
        <v>22.45</v>
      </c>
      <c r="CJ546" s="43">
        <v>2200.9899999999998</v>
      </c>
      <c r="CK546" s="44">
        <v>0.42056798910836696</v>
      </c>
      <c r="CL546" s="45">
        <v>53.379999999999995</v>
      </c>
      <c r="CM546" s="43">
        <v>5233.3672000000006</v>
      </c>
      <c r="CN546" s="46">
        <v>0.99999850956600678</v>
      </c>
      <c r="CO546" s="43">
        <v>7.7999999994062819E-3</v>
      </c>
      <c r="CP546" s="51"/>
      <c r="CQ546" s="43">
        <v>0</v>
      </c>
      <c r="CR546" s="44">
        <v>0</v>
      </c>
      <c r="CS546" s="45">
        <v>53.379999999999995</v>
      </c>
      <c r="CT546" s="43">
        <v>5233.3672000000006</v>
      </c>
      <c r="CU546" s="46">
        <v>0.99999850956600678</v>
      </c>
      <c r="CV546" s="43">
        <v>7.7999999994062819E-3</v>
      </c>
      <c r="CW546" s="51"/>
      <c r="CX546" s="43">
        <v>0</v>
      </c>
      <c r="CY546" s="44">
        <v>0</v>
      </c>
      <c r="CZ546" s="45">
        <v>53.379999999999995</v>
      </c>
      <c r="DA546" s="43">
        <v>5233.3672000000006</v>
      </c>
      <c r="DB546" s="46">
        <v>0.99999850956600678</v>
      </c>
      <c r="DC546" s="43">
        <v>7.7999999994062819E-3</v>
      </c>
      <c r="DD546" s="51"/>
      <c r="DE546" s="43">
        <v>0</v>
      </c>
      <c r="DF546" s="44">
        <v>0</v>
      </c>
      <c r="DG546" s="45">
        <v>53.379999999999995</v>
      </c>
      <c r="DH546" s="43">
        <v>5233.3672000000006</v>
      </c>
      <c r="DI546" s="46">
        <v>0.99999850956600678</v>
      </c>
      <c r="DJ546" s="43">
        <v>7.7999999994062819E-3</v>
      </c>
      <c r="DK546" s="51"/>
      <c r="DL546" s="43">
        <v>0</v>
      </c>
      <c r="DM546" s="44">
        <v>0</v>
      </c>
      <c r="DN546" s="45">
        <v>53.379999999999995</v>
      </c>
      <c r="DO546" s="43">
        <v>5233.3672000000006</v>
      </c>
      <c r="DP546" s="46">
        <v>0.99999850956600678</v>
      </c>
      <c r="DQ546" s="43">
        <v>7.7999999994062819E-3</v>
      </c>
      <c r="DR546" s="45">
        <v>7.1054273576010019E-15</v>
      </c>
      <c r="DS546" s="45">
        <v>0</v>
      </c>
      <c r="DT546" s="45"/>
      <c r="DU546" s="45">
        <v>0</v>
      </c>
      <c r="DV546" s="43">
        <v>6.9661609813920227E-13</v>
      </c>
      <c r="DW546" s="43">
        <v>0</v>
      </c>
      <c r="DX546" s="43">
        <v>0</v>
      </c>
      <c r="DY546" s="50">
        <v>0</v>
      </c>
      <c r="DZ546" s="50">
        <v>6.8394000586700227E-14</v>
      </c>
      <c r="EA546" s="52">
        <v>1.3311029145000003E-16</v>
      </c>
      <c r="EB546" s="82"/>
      <c r="EC546" s="83"/>
      <c r="ED546" s="83"/>
      <c r="EE546" s="83"/>
      <c r="EF546" s="83"/>
      <c r="EG546" s="83"/>
      <c r="EH546" s="83"/>
      <c r="EI546" s="83"/>
    </row>
    <row r="547" spans="1:139" ht="25.5" customHeight="1" outlineLevel="1" x14ac:dyDescent="0.25">
      <c r="A547" s="37" t="s">
        <v>1470</v>
      </c>
      <c r="B547" s="38" t="s">
        <v>1471</v>
      </c>
      <c r="C547" s="37" t="s">
        <v>53</v>
      </c>
      <c r="D547" s="37" t="s">
        <v>1472</v>
      </c>
      <c r="E547" s="39" t="s">
        <v>130</v>
      </c>
      <c r="F547" s="39">
        <v>51.1</v>
      </c>
      <c r="G547" s="40">
        <v>95.64</v>
      </c>
      <c r="H547" s="40">
        <v>119.76</v>
      </c>
      <c r="I547" s="41">
        <v>6119.7359999999999</v>
      </c>
      <c r="J547" s="53">
        <v>0</v>
      </c>
      <c r="K547" s="43">
        <v>0</v>
      </c>
      <c r="L547" s="44">
        <v>0</v>
      </c>
      <c r="M547" s="45">
        <v>0</v>
      </c>
      <c r="N547" s="43">
        <v>0</v>
      </c>
      <c r="O547" s="46">
        <v>0</v>
      </c>
      <c r="P547" s="43">
        <v>6119.7359999999999</v>
      </c>
      <c r="Q547" s="53"/>
      <c r="R547" s="43">
        <v>0</v>
      </c>
      <c r="S547" s="44">
        <v>0</v>
      </c>
      <c r="T547" s="48">
        <v>0</v>
      </c>
      <c r="U547" s="43">
        <v>0</v>
      </c>
      <c r="V547" s="46">
        <v>0</v>
      </c>
      <c r="W547" s="43">
        <v>6119.7359999999999</v>
      </c>
      <c r="X547" s="53"/>
      <c r="Y547" s="43">
        <v>0</v>
      </c>
      <c r="Z547" s="44">
        <v>0</v>
      </c>
      <c r="AA547" s="45">
        <v>0</v>
      </c>
      <c r="AB547" s="43">
        <v>0</v>
      </c>
      <c r="AC547" s="46">
        <v>0</v>
      </c>
      <c r="AD547" s="43">
        <v>6119.7359999999999</v>
      </c>
      <c r="AE547" s="53"/>
      <c r="AF547" s="43">
        <v>0</v>
      </c>
      <c r="AG547" s="44">
        <v>0</v>
      </c>
      <c r="AH547" s="45">
        <v>0</v>
      </c>
      <c r="AI547" s="43">
        <v>0</v>
      </c>
      <c r="AJ547" s="46">
        <v>0</v>
      </c>
      <c r="AK547" s="43">
        <v>6119.7359999999999</v>
      </c>
      <c r="AL547" s="53"/>
      <c r="AM547" s="43">
        <v>0</v>
      </c>
      <c r="AN547" s="44">
        <v>0</v>
      </c>
      <c r="AO547" s="45">
        <v>0</v>
      </c>
      <c r="AP547" s="43">
        <v>0</v>
      </c>
      <c r="AQ547" s="46">
        <v>0</v>
      </c>
      <c r="AR547" s="43">
        <v>6119.7359999999999</v>
      </c>
      <c r="AS547" s="53">
        <v>4.53</v>
      </c>
      <c r="AT547" s="43">
        <v>542.51280000000008</v>
      </c>
      <c r="AU547" s="44">
        <v>8.8649706457925651E-2</v>
      </c>
      <c r="AV547" s="45">
        <v>4.53</v>
      </c>
      <c r="AW547" s="43">
        <v>542.51280000000008</v>
      </c>
      <c r="AX547" s="46">
        <v>8.8649706457925651E-2</v>
      </c>
      <c r="AY547" s="43">
        <v>5577.2231999999995</v>
      </c>
      <c r="AZ547" s="53"/>
      <c r="BA547" s="43">
        <v>0</v>
      </c>
      <c r="BB547" s="44">
        <v>0</v>
      </c>
      <c r="BC547" s="45">
        <v>4.53</v>
      </c>
      <c r="BD547" s="43">
        <v>542.51280000000008</v>
      </c>
      <c r="BE547" s="46">
        <v>8.8649706457925651E-2</v>
      </c>
      <c r="BF547" s="43">
        <v>5577.2231999999995</v>
      </c>
      <c r="BG547" s="53">
        <v>5.35</v>
      </c>
      <c r="BH547" s="43">
        <v>640.71600000000001</v>
      </c>
      <c r="BI547" s="44">
        <v>0.10469667318982388</v>
      </c>
      <c r="BJ547" s="45">
        <v>9.879999999999999</v>
      </c>
      <c r="BK547" s="43">
        <v>1183.2288000000001</v>
      </c>
      <c r="BL547" s="46">
        <v>0.19334637964774953</v>
      </c>
      <c r="BM547" s="43">
        <v>4936.5072</v>
      </c>
      <c r="BN547" s="53"/>
      <c r="BO547" s="43">
        <v>0</v>
      </c>
      <c r="BP547" s="44">
        <v>0</v>
      </c>
      <c r="BQ547" s="45">
        <v>9.879999999999999</v>
      </c>
      <c r="BR547" s="43">
        <v>1183.2288000000001</v>
      </c>
      <c r="BS547" s="46">
        <v>0.19334637964774953</v>
      </c>
      <c r="BT547" s="43">
        <v>4936.5072</v>
      </c>
      <c r="BU547" s="53"/>
      <c r="BV547" s="43">
        <v>0</v>
      </c>
      <c r="BW547" s="44">
        <v>0</v>
      </c>
      <c r="BX547" s="45">
        <v>9.879999999999999</v>
      </c>
      <c r="BY547" s="43">
        <v>1183.2288000000001</v>
      </c>
      <c r="BZ547" s="46">
        <v>0.19334637964774953</v>
      </c>
      <c r="CA547" s="43">
        <v>4936.5072</v>
      </c>
      <c r="CB547" s="53"/>
      <c r="CC547" s="43">
        <v>0</v>
      </c>
      <c r="CD547" s="44">
        <v>0</v>
      </c>
      <c r="CE547" s="45">
        <v>9.879999999999999</v>
      </c>
      <c r="CF547" s="43">
        <v>1183.2288000000001</v>
      </c>
      <c r="CG547" s="46">
        <v>0.19334637964774953</v>
      </c>
      <c r="CH547" s="43">
        <v>4936.5072</v>
      </c>
      <c r="CI547" s="53">
        <v>41.22</v>
      </c>
      <c r="CJ547" s="43">
        <v>4936.5072</v>
      </c>
      <c r="CK547" s="44">
        <v>0.80665362035225052</v>
      </c>
      <c r="CL547" s="45">
        <v>51.099999999999994</v>
      </c>
      <c r="CM547" s="43">
        <v>6119.7359999999999</v>
      </c>
      <c r="CN547" s="46">
        <v>1</v>
      </c>
      <c r="CO547" s="43">
        <v>0</v>
      </c>
      <c r="CP547" s="53"/>
      <c r="CQ547" s="43">
        <v>0</v>
      </c>
      <c r="CR547" s="44">
        <v>0</v>
      </c>
      <c r="CS547" s="45">
        <v>51.099999999999994</v>
      </c>
      <c r="CT547" s="43">
        <v>6119.7359999999999</v>
      </c>
      <c r="CU547" s="46">
        <v>1</v>
      </c>
      <c r="CV547" s="43">
        <v>0</v>
      </c>
      <c r="CW547" s="53"/>
      <c r="CX547" s="43">
        <v>0</v>
      </c>
      <c r="CY547" s="44">
        <v>0</v>
      </c>
      <c r="CZ547" s="45">
        <v>51.099999999999994</v>
      </c>
      <c r="DA547" s="43">
        <v>6119.7359999999999</v>
      </c>
      <c r="DB547" s="46">
        <v>1</v>
      </c>
      <c r="DC547" s="43">
        <v>0</v>
      </c>
      <c r="DD547" s="53"/>
      <c r="DE547" s="43">
        <v>0</v>
      </c>
      <c r="DF547" s="44">
        <v>0</v>
      </c>
      <c r="DG547" s="45">
        <v>51.099999999999994</v>
      </c>
      <c r="DH547" s="43">
        <v>6119.7359999999999</v>
      </c>
      <c r="DI547" s="46">
        <v>1</v>
      </c>
      <c r="DJ547" s="43">
        <v>0</v>
      </c>
      <c r="DK547" s="53"/>
      <c r="DL547" s="43">
        <v>0</v>
      </c>
      <c r="DM547" s="44">
        <v>0</v>
      </c>
      <c r="DN547" s="45">
        <v>51.099999999999994</v>
      </c>
      <c r="DO547" s="43">
        <v>6119.7359999999999</v>
      </c>
      <c r="DP547" s="46">
        <v>1</v>
      </c>
      <c r="DQ547" s="43">
        <v>0</v>
      </c>
      <c r="DR547" s="45">
        <v>7.1054273576010019E-15</v>
      </c>
      <c r="DS547" s="45">
        <v>7.1054273576010019E-15</v>
      </c>
      <c r="DT547" s="45"/>
      <c r="DU547" s="45">
        <v>0</v>
      </c>
      <c r="DV547" s="43">
        <v>8.5094598034629602E-13</v>
      </c>
      <c r="DW547" s="43">
        <v>8.5094598034629602E-13</v>
      </c>
      <c r="DX547" s="43">
        <v>0</v>
      </c>
      <c r="DY547" s="50">
        <v>0</v>
      </c>
      <c r="DZ547" s="50">
        <v>0</v>
      </c>
      <c r="EA547" s="52">
        <v>1.3904945905285717E-16</v>
      </c>
      <c r="EB547" s="82"/>
      <c r="EC547" s="83"/>
      <c r="ED547" s="83"/>
      <c r="EE547" s="83"/>
      <c r="EF547" s="83"/>
      <c r="EG547" s="83"/>
      <c r="EH547" s="83"/>
      <c r="EI547" s="83"/>
    </row>
    <row r="548" spans="1:139" ht="15" customHeight="1" x14ac:dyDescent="0.25">
      <c r="A548" s="29">
        <v>15</v>
      </c>
      <c r="B548" s="29"/>
      <c r="C548" s="29"/>
      <c r="D548" s="29" t="s">
        <v>1473</v>
      </c>
      <c r="E548" s="29"/>
      <c r="F548" s="29"/>
      <c r="G548" s="31"/>
      <c r="H548" s="31"/>
      <c r="I548" s="32">
        <v>0</v>
      </c>
      <c r="J548" s="33"/>
      <c r="K548" s="32">
        <v>0</v>
      </c>
      <c r="L548" s="34" t="e">
        <v>#DIV/0!</v>
      </c>
      <c r="M548" s="35"/>
      <c r="N548" s="32">
        <v>0</v>
      </c>
      <c r="O548" s="36" t="e">
        <v>#DIV/0!</v>
      </c>
      <c r="P548" s="32">
        <v>1481370.8319999999</v>
      </c>
      <c r="Q548" s="33"/>
      <c r="R548" s="32">
        <v>0</v>
      </c>
      <c r="S548" s="34" t="e">
        <v>#DIV/0!</v>
      </c>
      <c r="T548" s="35"/>
      <c r="U548" s="32">
        <v>0</v>
      </c>
      <c r="V548" s="36" t="e">
        <v>#DIV/0!</v>
      </c>
      <c r="W548" s="32">
        <v>1481370.8319999999</v>
      </c>
      <c r="X548" s="33"/>
      <c r="Y548" s="32">
        <v>0</v>
      </c>
      <c r="Z548" s="34" t="e">
        <v>#DIV/0!</v>
      </c>
      <c r="AA548" s="35"/>
      <c r="AB548" s="32">
        <v>0</v>
      </c>
      <c r="AC548" s="36" t="e">
        <v>#DIV/0!</v>
      </c>
      <c r="AD548" s="32">
        <v>1481370.8319999999</v>
      </c>
      <c r="AE548" s="33"/>
      <c r="AF548" s="32">
        <v>0</v>
      </c>
      <c r="AG548" s="34" t="e">
        <v>#DIV/0!</v>
      </c>
      <c r="AH548" s="35"/>
      <c r="AI548" s="32">
        <v>0</v>
      </c>
      <c r="AJ548" s="36" t="e">
        <v>#DIV/0!</v>
      </c>
      <c r="AK548" s="32">
        <v>1481370.8319999999</v>
      </c>
      <c r="AL548" s="33"/>
      <c r="AM548" s="32">
        <v>0</v>
      </c>
      <c r="AN548" s="34" t="e">
        <v>#DIV/0!</v>
      </c>
      <c r="AO548" s="35"/>
      <c r="AP548" s="32">
        <v>0</v>
      </c>
      <c r="AQ548" s="36" t="e">
        <v>#DIV/0!</v>
      </c>
      <c r="AR548" s="32">
        <v>1481370.8319999999</v>
      </c>
      <c r="AS548" s="33"/>
      <c r="AT548" s="32">
        <v>0</v>
      </c>
      <c r="AU548" s="34" t="e">
        <v>#DIV/0!</v>
      </c>
      <c r="AV548" s="35"/>
      <c r="AW548" s="32">
        <v>0</v>
      </c>
      <c r="AX548" s="36" t="e">
        <v>#DIV/0!</v>
      </c>
      <c r="AY548" s="32">
        <v>1481370.8319999999</v>
      </c>
      <c r="AZ548" s="33"/>
      <c r="BA548" s="32">
        <v>0</v>
      </c>
      <c r="BB548" s="34" t="e">
        <v>#DIV/0!</v>
      </c>
      <c r="BC548" s="35"/>
      <c r="BD548" s="32">
        <v>0</v>
      </c>
      <c r="BE548" s="36" t="e">
        <v>#DIV/0!</v>
      </c>
      <c r="BF548" s="32">
        <v>1481370.8319999999</v>
      </c>
      <c r="BG548" s="33"/>
      <c r="BH548" s="32">
        <v>4499.0640000000003</v>
      </c>
      <c r="BI548" s="34" t="e">
        <v>#DIV/0!</v>
      </c>
      <c r="BJ548" s="35"/>
      <c r="BK548" s="32">
        <v>4499.0640000000003</v>
      </c>
      <c r="BL548" s="36" t="e">
        <v>#DIV/0!</v>
      </c>
      <c r="BM548" s="32">
        <v>1476871.7680000002</v>
      </c>
      <c r="BN548" s="33"/>
      <c r="BO548" s="32">
        <v>18734.652000000002</v>
      </c>
      <c r="BP548" s="34" t="e">
        <v>#DIV/0!</v>
      </c>
      <c r="BQ548" s="35"/>
      <c r="BR548" s="32">
        <v>23233.716</v>
      </c>
      <c r="BS548" s="36" t="e">
        <v>#DIV/0!</v>
      </c>
      <c r="BT548" s="32">
        <v>1458137.1159999999</v>
      </c>
      <c r="BU548" s="33"/>
      <c r="BV548" s="32">
        <v>1000758.0347000002</v>
      </c>
      <c r="BW548" s="34" t="e">
        <v>#DIV/0!</v>
      </c>
      <c r="BX548" s="35"/>
      <c r="BY548" s="32">
        <v>1023991.7507000002</v>
      </c>
      <c r="BZ548" s="36" t="e">
        <v>#DIV/0!</v>
      </c>
      <c r="CA548" s="32">
        <v>457379.08129999985</v>
      </c>
      <c r="CB548" s="33"/>
      <c r="CC548" s="32">
        <v>0</v>
      </c>
      <c r="CD548" s="34" t="e">
        <v>#DIV/0!</v>
      </c>
      <c r="CE548" s="35"/>
      <c r="CF548" s="32">
        <v>1023991.7507000002</v>
      </c>
      <c r="CG548" s="36" t="e">
        <v>#DIV/0!</v>
      </c>
      <c r="CH548" s="32">
        <v>457379.08129999985</v>
      </c>
      <c r="CI548" s="33"/>
      <c r="CJ548" s="32">
        <v>14235.588</v>
      </c>
      <c r="CK548" s="34" t="e">
        <v>#DIV/0!</v>
      </c>
      <c r="CL548" s="35"/>
      <c r="CM548" s="32">
        <v>1038227.3387000002</v>
      </c>
      <c r="CN548" s="36">
        <v>0</v>
      </c>
      <c r="CO548" s="32">
        <v>443143.49329999986</v>
      </c>
      <c r="CP548" s="33"/>
      <c r="CQ548" s="32">
        <v>0</v>
      </c>
      <c r="CR548" s="34"/>
      <c r="CS548" s="35"/>
      <c r="CT548" s="32">
        <v>1038227.3387000002</v>
      </c>
      <c r="CU548" s="36"/>
      <c r="CV548" s="32">
        <v>443143.49329999986</v>
      </c>
      <c r="CW548" s="33"/>
      <c r="CX548" s="32">
        <v>79973.373699999996</v>
      </c>
      <c r="CY548" s="34"/>
      <c r="CZ548" s="35"/>
      <c r="DA548" s="32">
        <v>1118200.7124000001</v>
      </c>
      <c r="DB548" s="36"/>
      <c r="DC548" s="32">
        <v>363170.11959999986</v>
      </c>
      <c r="DD548" s="33"/>
      <c r="DE548" s="32">
        <v>0</v>
      </c>
      <c r="DF548" s="34"/>
      <c r="DG548" s="35"/>
      <c r="DH548" s="32">
        <v>1118200.7124000001</v>
      </c>
      <c r="DI548" s="36"/>
      <c r="DJ548" s="32">
        <v>363170.11959999986</v>
      </c>
      <c r="DK548" s="33"/>
      <c r="DL548" s="32">
        <v>0</v>
      </c>
      <c r="DM548" s="34"/>
      <c r="DN548" s="35"/>
      <c r="DO548" s="32">
        <v>1118200.7124000001</v>
      </c>
      <c r="DP548" s="36"/>
      <c r="DQ548" s="32">
        <v>363170.11959999986</v>
      </c>
      <c r="DR548" s="35"/>
      <c r="DS548" s="35"/>
      <c r="DT548" s="35"/>
      <c r="DU548" s="35"/>
      <c r="DV548" s="32">
        <v>0</v>
      </c>
      <c r="DW548" s="32">
        <v>0</v>
      </c>
      <c r="DX548" s="32">
        <v>0</v>
      </c>
      <c r="DY548" s="32">
        <v>363170.12139999995</v>
      </c>
      <c r="DZ548" s="32">
        <v>0</v>
      </c>
      <c r="EA548" s="34"/>
      <c r="EB548" s="82"/>
      <c r="EC548" s="83"/>
      <c r="ED548" s="83"/>
      <c r="EE548" s="83"/>
      <c r="EF548" s="83"/>
      <c r="EG548" s="83"/>
      <c r="EH548" s="83"/>
      <c r="EI548" s="83"/>
    </row>
    <row r="549" spans="1:139" ht="51" customHeight="1" outlineLevel="1" x14ac:dyDescent="0.25">
      <c r="A549" s="37" t="s">
        <v>1474</v>
      </c>
      <c r="B549" s="38" t="s">
        <v>1475</v>
      </c>
      <c r="C549" s="37" t="s">
        <v>48</v>
      </c>
      <c r="D549" s="37" t="s">
        <v>1476</v>
      </c>
      <c r="E549" s="39" t="s">
        <v>55</v>
      </c>
      <c r="F549" s="39">
        <v>43.64</v>
      </c>
      <c r="G549" s="40">
        <v>685.68</v>
      </c>
      <c r="H549" s="40">
        <v>858.6</v>
      </c>
      <c r="I549" s="41">
        <v>37469.303999999996</v>
      </c>
      <c r="J549" s="42">
        <v>0</v>
      </c>
      <c r="K549" s="43">
        <v>0</v>
      </c>
      <c r="L549" s="44">
        <v>0</v>
      </c>
      <c r="M549" s="45">
        <v>0</v>
      </c>
      <c r="N549" s="43">
        <v>0</v>
      </c>
      <c r="O549" s="46">
        <v>0</v>
      </c>
      <c r="P549" s="43">
        <v>37469.303999999996</v>
      </c>
      <c r="Q549" s="42"/>
      <c r="R549" s="43">
        <v>0</v>
      </c>
      <c r="S549" s="44">
        <v>0</v>
      </c>
      <c r="T549" s="48">
        <v>0</v>
      </c>
      <c r="U549" s="43">
        <v>0</v>
      </c>
      <c r="V549" s="46">
        <v>0</v>
      </c>
      <c r="W549" s="43">
        <v>37469.303999999996</v>
      </c>
      <c r="X549" s="42"/>
      <c r="Y549" s="43">
        <v>0</v>
      </c>
      <c r="Z549" s="44">
        <v>0</v>
      </c>
      <c r="AA549" s="45">
        <v>0</v>
      </c>
      <c r="AB549" s="43">
        <v>0</v>
      </c>
      <c r="AC549" s="46">
        <v>0</v>
      </c>
      <c r="AD549" s="43">
        <v>37469.303999999996</v>
      </c>
      <c r="AE549" s="42"/>
      <c r="AF549" s="43">
        <v>0</v>
      </c>
      <c r="AG549" s="44">
        <v>0</v>
      </c>
      <c r="AH549" s="45">
        <v>0</v>
      </c>
      <c r="AI549" s="43">
        <v>0</v>
      </c>
      <c r="AJ549" s="46">
        <v>0</v>
      </c>
      <c r="AK549" s="43">
        <v>37469.303999999996</v>
      </c>
      <c r="AL549" s="42"/>
      <c r="AM549" s="43">
        <v>0</v>
      </c>
      <c r="AN549" s="44">
        <v>0</v>
      </c>
      <c r="AO549" s="45">
        <v>0</v>
      </c>
      <c r="AP549" s="43">
        <v>0</v>
      </c>
      <c r="AQ549" s="46">
        <v>0</v>
      </c>
      <c r="AR549" s="43">
        <v>37469.303999999996</v>
      </c>
      <c r="AS549" s="42"/>
      <c r="AT549" s="43">
        <v>0</v>
      </c>
      <c r="AU549" s="44">
        <v>0</v>
      </c>
      <c r="AV549" s="45">
        <v>0</v>
      </c>
      <c r="AW549" s="43">
        <v>0</v>
      </c>
      <c r="AX549" s="46">
        <v>0</v>
      </c>
      <c r="AY549" s="43">
        <v>37469.303999999996</v>
      </c>
      <c r="AZ549" s="42"/>
      <c r="BA549" s="43">
        <v>0</v>
      </c>
      <c r="BB549" s="44">
        <v>0</v>
      </c>
      <c r="BC549" s="45">
        <v>0</v>
      </c>
      <c r="BD549" s="43">
        <v>0</v>
      </c>
      <c r="BE549" s="46">
        <v>0</v>
      </c>
      <c r="BF549" s="43">
        <v>37469.303999999996</v>
      </c>
      <c r="BG549" s="42">
        <v>5.24</v>
      </c>
      <c r="BH549" s="43">
        <v>4499.0640000000003</v>
      </c>
      <c r="BI549" s="44">
        <v>0.12007332722273145</v>
      </c>
      <c r="BJ549" s="45">
        <v>5.24</v>
      </c>
      <c r="BK549" s="43">
        <v>4499.0640000000003</v>
      </c>
      <c r="BL549" s="46">
        <v>0.12007332722273145</v>
      </c>
      <c r="BM549" s="43">
        <v>32970.239999999998</v>
      </c>
      <c r="BN549" s="42">
        <v>21.82</v>
      </c>
      <c r="BO549" s="43">
        <v>18734.652000000002</v>
      </c>
      <c r="BP549" s="44">
        <v>0.50000000000000011</v>
      </c>
      <c r="BQ549" s="45">
        <v>27.060000000000002</v>
      </c>
      <c r="BR549" s="43">
        <v>23233.716</v>
      </c>
      <c r="BS549" s="46">
        <v>0.62007332722273145</v>
      </c>
      <c r="BT549" s="43">
        <v>14235.587999999996</v>
      </c>
      <c r="BU549" s="42"/>
      <c r="BV549" s="43">
        <v>0</v>
      </c>
      <c r="BW549" s="44">
        <v>0</v>
      </c>
      <c r="BX549" s="45">
        <v>27.060000000000002</v>
      </c>
      <c r="BY549" s="43">
        <v>23233.716</v>
      </c>
      <c r="BZ549" s="46">
        <v>0.62007332722273145</v>
      </c>
      <c r="CA549" s="43">
        <v>14235.587999999996</v>
      </c>
      <c r="CB549" s="42"/>
      <c r="CC549" s="43">
        <v>0</v>
      </c>
      <c r="CD549" s="44">
        <v>0</v>
      </c>
      <c r="CE549" s="45">
        <v>27.060000000000002</v>
      </c>
      <c r="CF549" s="43">
        <v>23233.716</v>
      </c>
      <c r="CG549" s="46">
        <v>0.62007332722273145</v>
      </c>
      <c r="CH549" s="43">
        <v>14235.587999999996</v>
      </c>
      <c r="CI549" s="42">
        <v>16.579999999999998</v>
      </c>
      <c r="CJ549" s="43">
        <v>14235.588</v>
      </c>
      <c r="CK549" s="44">
        <v>0.3799266727772686</v>
      </c>
      <c r="CL549" s="45">
        <v>43.64</v>
      </c>
      <c r="CM549" s="43">
        <v>37469.304000000004</v>
      </c>
      <c r="CN549" s="46">
        <v>1.0000000000000002</v>
      </c>
      <c r="CO549" s="43">
        <v>0</v>
      </c>
      <c r="CP549" s="42"/>
      <c r="CQ549" s="43">
        <v>0</v>
      </c>
      <c r="CR549" s="44">
        <v>0</v>
      </c>
      <c r="CS549" s="45">
        <v>43.64</v>
      </c>
      <c r="CT549" s="43">
        <v>37469.304000000004</v>
      </c>
      <c r="CU549" s="46">
        <v>1.0000000000000002</v>
      </c>
      <c r="CV549" s="43">
        <v>0</v>
      </c>
      <c r="CW549" s="42"/>
      <c r="CX549" s="43">
        <v>0</v>
      </c>
      <c r="CY549" s="44">
        <v>0</v>
      </c>
      <c r="CZ549" s="45">
        <v>43.64</v>
      </c>
      <c r="DA549" s="43">
        <v>37469.304000000004</v>
      </c>
      <c r="DB549" s="46">
        <v>1.0000000000000002</v>
      </c>
      <c r="DC549" s="43">
        <v>0</v>
      </c>
      <c r="DD549" s="42"/>
      <c r="DE549" s="43">
        <v>0</v>
      </c>
      <c r="DF549" s="44">
        <v>0</v>
      </c>
      <c r="DG549" s="45">
        <v>43.64</v>
      </c>
      <c r="DH549" s="43">
        <v>37469.304000000004</v>
      </c>
      <c r="DI549" s="46">
        <v>1.0000000000000002</v>
      </c>
      <c r="DJ549" s="43">
        <v>0</v>
      </c>
      <c r="DK549" s="42"/>
      <c r="DL549" s="43">
        <v>0</v>
      </c>
      <c r="DM549" s="44">
        <v>0</v>
      </c>
      <c r="DN549" s="45">
        <v>43.64</v>
      </c>
      <c r="DO549" s="43">
        <v>37469.304000000004</v>
      </c>
      <c r="DP549" s="46">
        <v>1.0000000000000002</v>
      </c>
      <c r="DQ549" s="43">
        <v>0</v>
      </c>
      <c r="DR549" s="45">
        <v>0</v>
      </c>
      <c r="DS549" s="45">
        <v>0</v>
      </c>
      <c r="DT549" s="45"/>
      <c r="DU549" s="45">
        <v>0</v>
      </c>
      <c r="DV549" s="43">
        <v>0</v>
      </c>
      <c r="DW549" s="43">
        <v>0</v>
      </c>
      <c r="DX549" s="43">
        <v>0</v>
      </c>
      <c r="DY549" s="50">
        <v>0</v>
      </c>
      <c r="DZ549" s="50">
        <v>0</v>
      </c>
      <c r="EA549" s="52" t="s">
        <v>2076</v>
      </c>
      <c r="EB549" s="82"/>
      <c r="EC549" s="83"/>
      <c r="ED549" s="83"/>
      <c r="EE549" s="83"/>
      <c r="EF549" s="83"/>
      <c r="EG549" s="83"/>
      <c r="EH549" s="83"/>
      <c r="EI549" s="83"/>
    </row>
    <row r="550" spans="1:139" ht="51" customHeight="1" outlineLevel="1" x14ac:dyDescent="0.25">
      <c r="A550" s="37" t="s">
        <v>1477</v>
      </c>
      <c r="B550" s="38" t="s">
        <v>1478</v>
      </c>
      <c r="C550" s="37" t="s">
        <v>48</v>
      </c>
      <c r="D550" s="37" t="s">
        <v>1479</v>
      </c>
      <c r="E550" s="39" t="s">
        <v>55</v>
      </c>
      <c r="F550" s="39">
        <v>29.81</v>
      </c>
      <c r="G550" s="40">
        <v>2142.4499999999998</v>
      </c>
      <c r="H550" s="40">
        <v>2682.77</v>
      </c>
      <c r="I550" s="41">
        <v>79973.373000000007</v>
      </c>
      <c r="J550" s="51">
        <v>0</v>
      </c>
      <c r="K550" s="43">
        <v>0</v>
      </c>
      <c r="L550" s="44">
        <v>0</v>
      </c>
      <c r="M550" s="45">
        <v>0</v>
      </c>
      <c r="N550" s="43">
        <v>0</v>
      </c>
      <c r="O550" s="46">
        <v>0</v>
      </c>
      <c r="P550" s="43">
        <v>79973.373000000007</v>
      </c>
      <c r="Q550" s="51"/>
      <c r="R550" s="43">
        <v>0</v>
      </c>
      <c r="S550" s="44">
        <v>0</v>
      </c>
      <c r="T550" s="48">
        <v>0</v>
      </c>
      <c r="U550" s="43">
        <v>0</v>
      </c>
      <c r="V550" s="46">
        <v>0</v>
      </c>
      <c r="W550" s="43">
        <v>79973.373000000007</v>
      </c>
      <c r="X550" s="51"/>
      <c r="Y550" s="43">
        <v>0</v>
      </c>
      <c r="Z550" s="44">
        <v>0</v>
      </c>
      <c r="AA550" s="45">
        <v>0</v>
      </c>
      <c r="AB550" s="43">
        <v>0</v>
      </c>
      <c r="AC550" s="46">
        <v>0</v>
      </c>
      <c r="AD550" s="43">
        <v>79973.373000000007</v>
      </c>
      <c r="AE550" s="51"/>
      <c r="AF550" s="43">
        <v>0</v>
      </c>
      <c r="AG550" s="44">
        <v>0</v>
      </c>
      <c r="AH550" s="45">
        <v>0</v>
      </c>
      <c r="AI550" s="43">
        <v>0</v>
      </c>
      <c r="AJ550" s="46">
        <v>0</v>
      </c>
      <c r="AK550" s="43">
        <v>79973.373000000007</v>
      </c>
      <c r="AL550" s="51"/>
      <c r="AM550" s="43">
        <v>0</v>
      </c>
      <c r="AN550" s="44">
        <v>0</v>
      </c>
      <c r="AO550" s="45">
        <v>0</v>
      </c>
      <c r="AP550" s="43">
        <v>0</v>
      </c>
      <c r="AQ550" s="46">
        <v>0</v>
      </c>
      <c r="AR550" s="43">
        <v>79973.373000000007</v>
      </c>
      <c r="AS550" s="51"/>
      <c r="AT550" s="43">
        <v>0</v>
      </c>
      <c r="AU550" s="44">
        <v>0</v>
      </c>
      <c r="AV550" s="45">
        <v>0</v>
      </c>
      <c r="AW550" s="43">
        <v>0</v>
      </c>
      <c r="AX550" s="46">
        <v>0</v>
      </c>
      <c r="AY550" s="43">
        <v>79973.373000000007</v>
      </c>
      <c r="AZ550" s="51"/>
      <c r="BA550" s="43">
        <v>0</v>
      </c>
      <c r="BB550" s="44">
        <v>0</v>
      </c>
      <c r="BC550" s="45">
        <v>0</v>
      </c>
      <c r="BD550" s="43">
        <v>0</v>
      </c>
      <c r="BE550" s="46">
        <v>0</v>
      </c>
      <c r="BF550" s="43">
        <v>79973.373000000007</v>
      </c>
      <c r="BG550" s="51"/>
      <c r="BH550" s="43">
        <v>0</v>
      </c>
      <c r="BI550" s="44">
        <v>0</v>
      </c>
      <c r="BJ550" s="45">
        <v>0</v>
      </c>
      <c r="BK550" s="43">
        <v>0</v>
      </c>
      <c r="BL550" s="46">
        <v>0</v>
      </c>
      <c r="BM550" s="43">
        <v>79973.373000000007</v>
      </c>
      <c r="BN550" s="51"/>
      <c r="BO550" s="43">
        <v>0</v>
      </c>
      <c r="BP550" s="44">
        <v>0</v>
      </c>
      <c r="BQ550" s="45">
        <v>0</v>
      </c>
      <c r="BR550" s="43">
        <v>0</v>
      </c>
      <c r="BS550" s="46">
        <v>0</v>
      </c>
      <c r="BT550" s="43">
        <v>79973.373000000007</v>
      </c>
      <c r="BU550" s="51"/>
      <c r="BV550" s="43">
        <v>0</v>
      </c>
      <c r="BW550" s="44">
        <v>0</v>
      </c>
      <c r="BX550" s="45">
        <v>0</v>
      </c>
      <c r="BY550" s="43">
        <v>0</v>
      </c>
      <c r="BZ550" s="46">
        <v>0</v>
      </c>
      <c r="CA550" s="43">
        <v>79973.373000000007</v>
      </c>
      <c r="CB550" s="51"/>
      <c r="CC550" s="43">
        <v>0</v>
      </c>
      <c r="CD550" s="44">
        <v>0</v>
      </c>
      <c r="CE550" s="45">
        <v>0</v>
      </c>
      <c r="CF550" s="43">
        <v>0</v>
      </c>
      <c r="CG550" s="46">
        <v>0</v>
      </c>
      <c r="CH550" s="43">
        <v>79973.373000000007</v>
      </c>
      <c r="CI550" s="51"/>
      <c r="CJ550" s="43">
        <v>0</v>
      </c>
      <c r="CK550" s="44">
        <v>0</v>
      </c>
      <c r="CL550" s="45">
        <v>0</v>
      </c>
      <c r="CM550" s="43">
        <v>0</v>
      </c>
      <c r="CN550" s="46">
        <v>0</v>
      </c>
      <c r="CO550" s="43">
        <v>79973.373000000007</v>
      </c>
      <c r="CP550" s="51"/>
      <c r="CQ550" s="43">
        <v>0</v>
      </c>
      <c r="CR550" s="44">
        <v>0</v>
      </c>
      <c r="CS550" s="45">
        <v>0</v>
      </c>
      <c r="CT550" s="43">
        <v>0</v>
      </c>
      <c r="CU550" s="46">
        <v>0</v>
      </c>
      <c r="CV550" s="43">
        <v>79973.373000000007</v>
      </c>
      <c r="CW550" s="51">
        <v>29.81</v>
      </c>
      <c r="CX550" s="43">
        <v>79973.373699999996</v>
      </c>
      <c r="CY550" s="44">
        <v>1.0000000087529131</v>
      </c>
      <c r="CZ550" s="45">
        <v>29.81</v>
      </c>
      <c r="DA550" s="43">
        <v>79973.373699999996</v>
      </c>
      <c r="DB550" s="46">
        <v>1.0000000087529131</v>
      </c>
      <c r="DC550" s="43">
        <v>-6.9999998959247023E-4</v>
      </c>
      <c r="DD550" s="51"/>
      <c r="DE550" s="43">
        <v>0</v>
      </c>
      <c r="DF550" s="44">
        <v>0</v>
      </c>
      <c r="DG550" s="45">
        <v>29.81</v>
      </c>
      <c r="DH550" s="43">
        <v>79973.373699999996</v>
      </c>
      <c r="DI550" s="46">
        <v>1.0000000087529131</v>
      </c>
      <c r="DJ550" s="43">
        <v>-6.9999998959247023E-4</v>
      </c>
      <c r="DK550" s="51"/>
      <c r="DL550" s="43">
        <v>0</v>
      </c>
      <c r="DM550" s="44">
        <v>0</v>
      </c>
      <c r="DN550" s="45">
        <v>29.81</v>
      </c>
      <c r="DO550" s="43">
        <v>79973.373699999996</v>
      </c>
      <c r="DP550" s="46">
        <v>1.0000000087529131</v>
      </c>
      <c r="DQ550" s="43">
        <v>-6.9999998959247023E-4</v>
      </c>
      <c r="DR550" s="45">
        <v>0</v>
      </c>
      <c r="DS550" s="45">
        <v>0</v>
      </c>
      <c r="DT550" s="45"/>
      <c r="DU550" s="45">
        <v>0</v>
      </c>
      <c r="DV550" s="43">
        <v>0</v>
      </c>
      <c r="DW550" s="43">
        <v>0</v>
      </c>
      <c r="DX550" s="43">
        <v>0</v>
      </c>
      <c r="DY550" s="50">
        <v>0</v>
      </c>
      <c r="DZ550" s="50">
        <v>0</v>
      </c>
      <c r="EA550" s="52" t="s">
        <v>2076</v>
      </c>
      <c r="EB550" s="82"/>
      <c r="EC550" s="83"/>
      <c r="ED550" s="83"/>
      <c r="EE550" s="83"/>
      <c r="EF550" s="83"/>
      <c r="EG550" s="83"/>
      <c r="EH550" s="83"/>
      <c r="EI550" s="83"/>
    </row>
    <row r="551" spans="1:139" ht="63.75" customHeight="1" outlineLevel="1" x14ac:dyDescent="0.25">
      <c r="A551" s="37" t="s">
        <v>1480</v>
      </c>
      <c r="B551" s="38" t="s">
        <v>1481</v>
      </c>
      <c r="C551" s="37" t="s">
        <v>48</v>
      </c>
      <c r="D551" s="37" t="s">
        <v>1482</v>
      </c>
      <c r="E551" s="39" t="s">
        <v>55</v>
      </c>
      <c r="F551" s="39">
        <v>254.45</v>
      </c>
      <c r="G551" s="40">
        <v>881</v>
      </c>
      <c r="H551" s="40">
        <v>1103.18</v>
      </c>
      <c r="I551" s="41">
        <v>280704.15100000001</v>
      </c>
      <c r="J551" s="51">
        <v>0</v>
      </c>
      <c r="K551" s="43">
        <v>0</v>
      </c>
      <c r="L551" s="44">
        <v>0</v>
      </c>
      <c r="M551" s="45">
        <v>0</v>
      </c>
      <c r="N551" s="43">
        <v>0</v>
      </c>
      <c r="O551" s="46">
        <v>0</v>
      </c>
      <c r="P551" s="43">
        <v>280704.15100000001</v>
      </c>
      <c r="Q551" s="51"/>
      <c r="R551" s="43">
        <v>0</v>
      </c>
      <c r="S551" s="44">
        <v>0</v>
      </c>
      <c r="T551" s="48">
        <v>0</v>
      </c>
      <c r="U551" s="43">
        <v>0</v>
      </c>
      <c r="V551" s="46">
        <v>0</v>
      </c>
      <c r="W551" s="43">
        <v>280704.15100000001</v>
      </c>
      <c r="X551" s="51"/>
      <c r="Y551" s="43">
        <v>0</v>
      </c>
      <c r="Z551" s="44">
        <v>0</v>
      </c>
      <c r="AA551" s="45">
        <v>0</v>
      </c>
      <c r="AB551" s="43">
        <v>0</v>
      </c>
      <c r="AC551" s="46">
        <v>0</v>
      </c>
      <c r="AD551" s="43">
        <v>280704.15100000001</v>
      </c>
      <c r="AE551" s="51"/>
      <c r="AF551" s="43">
        <v>0</v>
      </c>
      <c r="AG551" s="44">
        <v>0</v>
      </c>
      <c r="AH551" s="45">
        <v>0</v>
      </c>
      <c r="AI551" s="43">
        <v>0</v>
      </c>
      <c r="AJ551" s="46">
        <v>0</v>
      </c>
      <c r="AK551" s="43">
        <v>280704.15100000001</v>
      </c>
      <c r="AL551" s="51"/>
      <c r="AM551" s="43">
        <v>0</v>
      </c>
      <c r="AN551" s="44">
        <v>0</v>
      </c>
      <c r="AO551" s="45">
        <v>0</v>
      </c>
      <c r="AP551" s="43">
        <v>0</v>
      </c>
      <c r="AQ551" s="46">
        <v>0</v>
      </c>
      <c r="AR551" s="43">
        <v>280704.15100000001</v>
      </c>
      <c r="AS551" s="51"/>
      <c r="AT551" s="43">
        <v>0</v>
      </c>
      <c r="AU551" s="44">
        <v>0</v>
      </c>
      <c r="AV551" s="45">
        <v>0</v>
      </c>
      <c r="AW551" s="43">
        <v>0</v>
      </c>
      <c r="AX551" s="46">
        <v>0</v>
      </c>
      <c r="AY551" s="43">
        <v>280704.15100000001</v>
      </c>
      <c r="AZ551" s="51"/>
      <c r="BA551" s="43">
        <v>0</v>
      </c>
      <c r="BB551" s="44">
        <v>0</v>
      </c>
      <c r="BC551" s="45">
        <v>0</v>
      </c>
      <c r="BD551" s="43">
        <v>0</v>
      </c>
      <c r="BE551" s="46">
        <v>0</v>
      </c>
      <c r="BF551" s="43">
        <v>280704.15100000001</v>
      </c>
      <c r="BG551" s="51"/>
      <c r="BH551" s="43">
        <v>0</v>
      </c>
      <c r="BI551" s="44">
        <v>0</v>
      </c>
      <c r="BJ551" s="45">
        <v>0</v>
      </c>
      <c r="BK551" s="43">
        <v>0</v>
      </c>
      <c r="BL551" s="46">
        <v>0</v>
      </c>
      <c r="BM551" s="43">
        <v>280704.15100000001</v>
      </c>
      <c r="BN551" s="51"/>
      <c r="BO551" s="43">
        <v>0</v>
      </c>
      <c r="BP551" s="44">
        <v>0</v>
      </c>
      <c r="BQ551" s="45">
        <v>0</v>
      </c>
      <c r="BR551" s="43">
        <v>0</v>
      </c>
      <c r="BS551" s="46">
        <v>0</v>
      </c>
      <c r="BT551" s="43">
        <v>280704.15100000001</v>
      </c>
      <c r="BU551" s="51">
        <v>242.8</v>
      </c>
      <c r="BV551" s="43">
        <v>267852.10400000005</v>
      </c>
      <c r="BW551" s="44">
        <v>0.95421497347219508</v>
      </c>
      <c r="BX551" s="45">
        <v>242.8</v>
      </c>
      <c r="BY551" s="43">
        <v>267852.10400000005</v>
      </c>
      <c r="BZ551" s="46">
        <v>0.95421497347219508</v>
      </c>
      <c r="CA551" s="43">
        <v>12852.046999999962</v>
      </c>
      <c r="CB551" s="51"/>
      <c r="CC551" s="43">
        <v>0</v>
      </c>
      <c r="CD551" s="44">
        <v>0</v>
      </c>
      <c r="CE551" s="45">
        <v>242.8</v>
      </c>
      <c r="CF551" s="43">
        <v>267852.10400000005</v>
      </c>
      <c r="CG551" s="46">
        <v>0.95421497347219508</v>
      </c>
      <c r="CH551" s="43">
        <v>12852.046999999962</v>
      </c>
      <c r="CI551" s="51"/>
      <c r="CJ551" s="43">
        <v>0</v>
      </c>
      <c r="CK551" s="44">
        <v>0</v>
      </c>
      <c r="CL551" s="45">
        <v>242.8</v>
      </c>
      <c r="CM551" s="43">
        <v>267852.10400000005</v>
      </c>
      <c r="CN551" s="46">
        <v>0.95421497347219508</v>
      </c>
      <c r="CO551" s="43">
        <v>12852.046999999962</v>
      </c>
      <c r="CP551" s="51"/>
      <c r="CQ551" s="43">
        <v>0</v>
      </c>
      <c r="CR551" s="44">
        <v>0</v>
      </c>
      <c r="CS551" s="45">
        <v>242.8</v>
      </c>
      <c r="CT551" s="43">
        <v>267852.10400000005</v>
      </c>
      <c r="CU551" s="46">
        <v>0.95421497347219508</v>
      </c>
      <c r="CV551" s="43">
        <v>12852.046999999962</v>
      </c>
      <c r="CW551" s="51"/>
      <c r="CX551" s="43">
        <v>0</v>
      </c>
      <c r="CY551" s="44">
        <v>0</v>
      </c>
      <c r="CZ551" s="45">
        <v>242.8</v>
      </c>
      <c r="DA551" s="43">
        <v>267852.10400000005</v>
      </c>
      <c r="DB551" s="46">
        <v>0.95421497347219508</v>
      </c>
      <c r="DC551" s="43">
        <v>12852.046999999962</v>
      </c>
      <c r="DD551" s="51"/>
      <c r="DE551" s="43">
        <v>0</v>
      </c>
      <c r="DF551" s="44">
        <v>0</v>
      </c>
      <c r="DG551" s="45">
        <v>242.8</v>
      </c>
      <c r="DH551" s="43">
        <v>267852.10400000005</v>
      </c>
      <c r="DI551" s="46">
        <v>0.95421497347219508</v>
      </c>
      <c r="DJ551" s="43">
        <v>12852.046999999962</v>
      </c>
      <c r="DK551" s="51"/>
      <c r="DL551" s="43">
        <v>0</v>
      </c>
      <c r="DM551" s="44">
        <v>0</v>
      </c>
      <c r="DN551" s="45">
        <v>242.8</v>
      </c>
      <c r="DO551" s="43">
        <v>267852.10400000005</v>
      </c>
      <c r="DP551" s="46">
        <v>0.95421497347219508</v>
      </c>
      <c r="DQ551" s="43">
        <v>12852.046999999962</v>
      </c>
      <c r="DR551" s="45">
        <v>0</v>
      </c>
      <c r="DS551" s="45">
        <v>0</v>
      </c>
      <c r="DT551" s="45"/>
      <c r="DU551" s="45">
        <v>11.649999999999977</v>
      </c>
      <c r="DV551" s="43">
        <v>0</v>
      </c>
      <c r="DW551" s="43">
        <v>0</v>
      </c>
      <c r="DX551" s="43">
        <v>0</v>
      </c>
      <c r="DY551" s="50">
        <v>12852.046999999975</v>
      </c>
      <c r="DZ551" s="50">
        <v>0</v>
      </c>
      <c r="EA551" s="52" t="s">
        <v>2076</v>
      </c>
      <c r="EB551" s="82"/>
      <c r="EC551" s="83"/>
      <c r="ED551" s="83"/>
      <c r="EE551" s="83"/>
      <c r="EF551" s="83"/>
      <c r="EG551" s="83"/>
      <c r="EH551" s="83"/>
      <c r="EI551" s="83"/>
    </row>
    <row r="552" spans="1:139" ht="51" customHeight="1" outlineLevel="1" x14ac:dyDescent="0.25">
      <c r="A552" s="37" t="s">
        <v>1483</v>
      </c>
      <c r="B552" s="38" t="s">
        <v>1484</v>
      </c>
      <c r="C552" s="37" t="s">
        <v>48</v>
      </c>
      <c r="D552" s="37" t="s">
        <v>1485</v>
      </c>
      <c r="E552" s="39" t="s">
        <v>55</v>
      </c>
      <c r="F552" s="39">
        <v>31.96</v>
      </c>
      <c r="G552" s="40">
        <v>1449.1</v>
      </c>
      <c r="H552" s="40">
        <v>1814.56</v>
      </c>
      <c r="I552" s="41">
        <v>57993.337</v>
      </c>
      <c r="J552" s="51">
        <v>0</v>
      </c>
      <c r="K552" s="43">
        <v>0</v>
      </c>
      <c r="L552" s="44">
        <v>0</v>
      </c>
      <c r="M552" s="45">
        <v>0</v>
      </c>
      <c r="N552" s="43">
        <v>0</v>
      </c>
      <c r="O552" s="46">
        <v>0</v>
      </c>
      <c r="P552" s="43">
        <v>57993.337</v>
      </c>
      <c r="Q552" s="51"/>
      <c r="R552" s="43">
        <v>0</v>
      </c>
      <c r="S552" s="44">
        <v>0</v>
      </c>
      <c r="T552" s="48">
        <v>0</v>
      </c>
      <c r="U552" s="43">
        <v>0</v>
      </c>
      <c r="V552" s="46">
        <v>0</v>
      </c>
      <c r="W552" s="43">
        <v>57993.337</v>
      </c>
      <c r="X552" s="51"/>
      <c r="Y552" s="43">
        <v>0</v>
      </c>
      <c r="Z552" s="44">
        <v>0</v>
      </c>
      <c r="AA552" s="45">
        <v>0</v>
      </c>
      <c r="AB552" s="43">
        <v>0</v>
      </c>
      <c r="AC552" s="46">
        <v>0</v>
      </c>
      <c r="AD552" s="43">
        <v>57993.337</v>
      </c>
      <c r="AE552" s="51"/>
      <c r="AF552" s="43">
        <v>0</v>
      </c>
      <c r="AG552" s="44">
        <v>0</v>
      </c>
      <c r="AH552" s="45">
        <v>0</v>
      </c>
      <c r="AI552" s="43">
        <v>0</v>
      </c>
      <c r="AJ552" s="46">
        <v>0</v>
      </c>
      <c r="AK552" s="43">
        <v>57993.337</v>
      </c>
      <c r="AL552" s="51"/>
      <c r="AM552" s="43">
        <v>0</v>
      </c>
      <c r="AN552" s="44">
        <v>0</v>
      </c>
      <c r="AO552" s="45">
        <v>0</v>
      </c>
      <c r="AP552" s="43">
        <v>0</v>
      </c>
      <c r="AQ552" s="46">
        <v>0</v>
      </c>
      <c r="AR552" s="43">
        <v>57993.337</v>
      </c>
      <c r="AS552" s="51"/>
      <c r="AT552" s="43">
        <v>0</v>
      </c>
      <c r="AU552" s="44">
        <v>0</v>
      </c>
      <c r="AV552" s="45">
        <v>0</v>
      </c>
      <c r="AW552" s="43">
        <v>0</v>
      </c>
      <c r="AX552" s="46">
        <v>0</v>
      </c>
      <c r="AY552" s="43">
        <v>57993.337</v>
      </c>
      <c r="AZ552" s="51"/>
      <c r="BA552" s="43">
        <v>0</v>
      </c>
      <c r="BB552" s="44">
        <v>0</v>
      </c>
      <c r="BC552" s="45">
        <v>0</v>
      </c>
      <c r="BD552" s="43">
        <v>0</v>
      </c>
      <c r="BE552" s="46">
        <v>0</v>
      </c>
      <c r="BF552" s="43">
        <v>57993.337</v>
      </c>
      <c r="BG552" s="51"/>
      <c r="BH552" s="43">
        <v>0</v>
      </c>
      <c r="BI552" s="44">
        <v>0</v>
      </c>
      <c r="BJ552" s="45">
        <v>0</v>
      </c>
      <c r="BK552" s="43">
        <v>0</v>
      </c>
      <c r="BL552" s="46">
        <v>0</v>
      </c>
      <c r="BM552" s="43">
        <v>57993.337</v>
      </c>
      <c r="BN552" s="51"/>
      <c r="BO552" s="43">
        <v>0</v>
      </c>
      <c r="BP552" s="44">
        <v>0</v>
      </c>
      <c r="BQ552" s="45">
        <v>0</v>
      </c>
      <c r="BR552" s="43">
        <v>0</v>
      </c>
      <c r="BS552" s="46">
        <v>0</v>
      </c>
      <c r="BT552" s="43">
        <v>57993.337</v>
      </c>
      <c r="BU552" s="51">
        <v>26.56</v>
      </c>
      <c r="BV552" s="43">
        <v>48194.713599999995</v>
      </c>
      <c r="BW552" s="44">
        <v>0.83103880709606337</v>
      </c>
      <c r="BX552" s="45">
        <v>26.56</v>
      </c>
      <c r="BY552" s="43">
        <v>48194.713599999995</v>
      </c>
      <c r="BZ552" s="46">
        <v>0.83103880709606337</v>
      </c>
      <c r="CA552" s="43">
        <v>9798.623400000004</v>
      </c>
      <c r="CB552" s="51"/>
      <c r="CC552" s="43">
        <v>0</v>
      </c>
      <c r="CD552" s="44">
        <v>0</v>
      </c>
      <c r="CE552" s="45">
        <v>26.56</v>
      </c>
      <c r="CF552" s="43">
        <v>48194.713599999995</v>
      </c>
      <c r="CG552" s="46">
        <v>0.83103880709606337</v>
      </c>
      <c r="CH552" s="43">
        <v>9798.623400000004</v>
      </c>
      <c r="CI552" s="51"/>
      <c r="CJ552" s="43">
        <v>0</v>
      </c>
      <c r="CK552" s="44">
        <v>0</v>
      </c>
      <c r="CL552" s="45">
        <v>26.56</v>
      </c>
      <c r="CM552" s="43">
        <v>48194.713599999995</v>
      </c>
      <c r="CN552" s="46">
        <v>0.83103880709606337</v>
      </c>
      <c r="CO552" s="43">
        <v>9798.623400000004</v>
      </c>
      <c r="CP552" s="51"/>
      <c r="CQ552" s="43">
        <v>0</v>
      </c>
      <c r="CR552" s="44">
        <v>0</v>
      </c>
      <c r="CS552" s="45">
        <v>26.56</v>
      </c>
      <c r="CT552" s="43">
        <v>48194.713599999995</v>
      </c>
      <c r="CU552" s="46">
        <v>0.83103880709606337</v>
      </c>
      <c r="CV552" s="43">
        <v>9798.623400000004</v>
      </c>
      <c r="CW552" s="51"/>
      <c r="CX552" s="43">
        <v>0</v>
      </c>
      <c r="CY552" s="44">
        <v>0</v>
      </c>
      <c r="CZ552" s="45">
        <v>26.56</v>
      </c>
      <c r="DA552" s="43">
        <v>48194.713599999995</v>
      </c>
      <c r="DB552" s="46">
        <v>0.83103880709606337</v>
      </c>
      <c r="DC552" s="43">
        <v>9798.623400000004</v>
      </c>
      <c r="DD552" s="51"/>
      <c r="DE552" s="43">
        <v>0</v>
      </c>
      <c r="DF552" s="44">
        <v>0</v>
      </c>
      <c r="DG552" s="45">
        <v>26.56</v>
      </c>
      <c r="DH552" s="43">
        <v>48194.713599999995</v>
      </c>
      <c r="DI552" s="46">
        <v>0.83103880709606337</v>
      </c>
      <c r="DJ552" s="43">
        <v>9798.623400000004</v>
      </c>
      <c r="DK552" s="51"/>
      <c r="DL552" s="43">
        <v>0</v>
      </c>
      <c r="DM552" s="44">
        <v>0</v>
      </c>
      <c r="DN552" s="45">
        <v>26.56</v>
      </c>
      <c r="DO552" s="43">
        <v>48194.713599999995</v>
      </c>
      <c r="DP552" s="46">
        <v>0.83103880709606337</v>
      </c>
      <c r="DQ552" s="43">
        <v>9798.623400000004</v>
      </c>
      <c r="DR552" s="45">
        <v>0</v>
      </c>
      <c r="DS552" s="45">
        <v>0</v>
      </c>
      <c r="DT552" s="45"/>
      <c r="DU552" s="45">
        <v>5.4000000000000021</v>
      </c>
      <c r="DV552" s="43">
        <v>0</v>
      </c>
      <c r="DW552" s="43">
        <v>0</v>
      </c>
      <c r="DX552" s="43">
        <v>0</v>
      </c>
      <c r="DY552" s="50">
        <v>9798.6240000000034</v>
      </c>
      <c r="DZ552" s="50">
        <v>0</v>
      </c>
      <c r="EA552" s="52" t="s">
        <v>2076</v>
      </c>
      <c r="EB552" s="82"/>
      <c r="EC552" s="83"/>
      <c r="ED552" s="83"/>
      <c r="EE552" s="83"/>
      <c r="EF552" s="83"/>
      <c r="EG552" s="83"/>
      <c r="EH552" s="83"/>
      <c r="EI552" s="83"/>
    </row>
    <row r="553" spans="1:139" ht="38.25" customHeight="1" outlineLevel="1" x14ac:dyDescent="0.25">
      <c r="A553" s="37" t="s">
        <v>1486</v>
      </c>
      <c r="B553" s="38" t="s">
        <v>1487</v>
      </c>
      <c r="C553" s="37" t="s">
        <v>48</v>
      </c>
      <c r="D553" s="37" t="s">
        <v>1488</v>
      </c>
      <c r="E553" s="39" t="s">
        <v>55</v>
      </c>
      <c r="F553" s="39">
        <v>395.5</v>
      </c>
      <c r="G553" s="40">
        <v>1871</v>
      </c>
      <c r="H553" s="40">
        <v>2342.86</v>
      </c>
      <c r="I553" s="41">
        <v>926601.13</v>
      </c>
      <c r="J553" s="51">
        <v>0</v>
      </c>
      <c r="K553" s="43">
        <v>0</v>
      </c>
      <c r="L553" s="44">
        <v>0</v>
      </c>
      <c r="M553" s="45">
        <v>0</v>
      </c>
      <c r="N553" s="43">
        <v>0</v>
      </c>
      <c r="O553" s="46">
        <v>0</v>
      </c>
      <c r="P553" s="43">
        <v>926601.13</v>
      </c>
      <c r="Q553" s="51"/>
      <c r="R553" s="43">
        <v>0</v>
      </c>
      <c r="S553" s="44">
        <v>0</v>
      </c>
      <c r="T553" s="48">
        <v>0</v>
      </c>
      <c r="U553" s="43">
        <v>0</v>
      </c>
      <c r="V553" s="46">
        <v>0</v>
      </c>
      <c r="W553" s="43">
        <v>926601.13</v>
      </c>
      <c r="X553" s="51"/>
      <c r="Y553" s="43">
        <v>0</v>
      </c>
      <c r="Z553" s="44">
        <v>0</v>
      </c>
      <c r="AA553" s="45">
        <v>0</v>
      </c>
      <c r="AB553" s="43">
        <v>0</v>
      </c>
      <c r="AC553" s="46">
        <v>0</v>
      </c>
      <c r="AD553" s="43">
        <v>926601.13</v>
      </c>
      <c r="AE553" s="51"/>
      <c r="AF553" s="43">
        <v>0</v>
      </c>
      <c r="AG553" s="44">
        <v>0</v>
      </c>
      <c r="AH553" s="45">
        <v>0</v>
      </c>
      <c r="AI553" s="43">
        <v>0</v>
      </c>
      <c r="AJ553" s="46">
        <v>0</v>
      </c>
      <c r="AK553" s="43">
        <v>926601.13</v>
      </c>
      <c r="AL553" s="51"/>
      <c r="AM553" s="43">
        <v>0</v>
      </c>
      <c r="AN553" s="44">
        <v>0</v>
      </c>
      <c r="AO553" s="45">
        <v>0</v>
      </c>
      <c r="AP553" s="43">
        <v>0</v>
      </c>
      <c r="AQ553" s="46">
        <v>0</v>
      </c>
      <c r="AR553" s="43">
        <v>926601.13</v>
      </c>
      <c r="AS553" s="51"/>
      <c r="AT553" s="43">
        <v>0</v>
      </c>
      <c r="AU553" s="44">
        <v>0</v>
      </c>
      <c r="AV553" s="45">
        <v>0</v>
      </c>
      <c r="AW553" s="43">
        <v>0</v>
      </c>
      <c r="AX553" s="46">
        <v>0</v>
      </c>
      <c r="AY553" s="43">
        <v>926601.13</v>
      </c>
      <c r="AZ553" s="51"/>
      <c r="BA553" s="43">
        <v>0</v>
      </c>
      <c r="BB553" s="44">
        <v>0</v>
      </c>
      <c r="BC553" s="45">
        <v>0</v>
      </c>
      <c r="BD553" s="43">
        <v>0</v>
      </c>
      <c r="BE553" s="46">
        <v>0</v>
      </c>
      <c r="BF553" s="43">
        <v>926601.13</v>
      </c>
      <c r="BG553" s="51"/>
      <c r="BH553" s="43">
        <v>0</v>
      </c>
      <c r="BI553" s="44">
        <v>0</v>
      </c>
      <c r="BJ553" s="45">
        <v>0</v>
      </c>
      <c r="BK553" s="43">
        <v>0</v>
      </c>
      <c r="BL553" s="46">
        <v>0</v>
      </c>
      <c r="BM553" s="43">
        <v>926601.13</v>
      </c>
      <c r="BN553" s="51"/>
      <c r="BO553" s="43">
        <v>0</v>
      </c>
      <c r="BP553" s="44">
        <v>0</v>
      </c>
      <c r="BQ553" s="45">
        <v>0</v>
      </c>
      <c r="BR553" s="43">
        <v>0</v>
      </c>
      <c r="BS553" s="46">
        <v>0</v>
      </c>
      <c r="BT553" s="43">
        <v>926601.13</v>
      </c>
      <c r="BU553" s="51">
        <v>268.86</v>
      </c>
      <c r="BV553" s="43">
        <v>629901.33960000006</v>
      </c>
      <c r="BW553" s="44">
        <v>0.67979772439949437</v>
      </c>
      <c r="BX553" s="45">
        <v>268.86</v>
      </c>
      <c r="BY553" s="43">
        <v>629901.33960000006</v>
      </c>
      <c r="BZ553" s="46">
        <v>0.67979772439949437</v>
      </c>
      <c r="CA553" s="43">
        <v>296699.79039999994</v>
      </c>
      <c r="CB553" s="51"/>
      <c r="CC553" s="43">
        <v>0</v>
      </c>
      <c r="CD553" s="44">
        <v>0</v>
      </c>
      <c r="CE553" s="45">
        <v>268.86</v>
      </c>
      <c r="CF553" s="43">
        <v>629901.33960000006</v>
      </c>
      <c r="CG553" s="46">
        <v>0.67979772439949437</v>
      </c>
      <c r="CH553" s="43">
        <v>296699.79039999994</v>
      </c>
      <c r="CI553" s="51"/>
      <c r="CJ553" s="43">
        <v>0</v>
      </c>
      <c r="CK553" s="44">
        <v>0</v>
      </c>
      <c r="CL553" s="45">
        <v>268.86</v>
      </c>
      <c r="CM553" s="43">
        <v>629901.33960000006</v>
      </c>
      <c r="CN553" s="46">
        <v>0.67979772439949437</v>
      </c>
      <c r="CO553" s="43">
        <v>296699.79039999994</v>
      </c>
      <c r="CP553" s="51"/>
      <c r="CQ553" s="43">
        <v>0</v>
      </c>
      <c r="CR553" s="44">
        <v>0</v>
      </c>
      <c r="CS553" s="45">
        <v>268.86</v>
      </c>
      <c r="CT553" s="43">
        <v>629901.33960000006</v>
      </c>
      <c r="CU553" s="46">
        <v>0.67979772439949437</v>
      </c>
      <c r="CV553" s="43">
        <v>296699.79039999994</v>
      </c>
      <c r="CW553" s="51"/>
      <c r="CX553" s="43">
        <v>0</v>
      </c>
      <c r="CY553" s="44">
        <v>0</v>
      </c>
      <c r="CZ553" s="45">
        <v>268.86</v>
      </c>
      <c r="DA553" s="43">
        <v>629901.33960000006</v>
      </c>
      <c r="DB553" s="46">
        <v>0.67979772439949437</v>
      </c>
      <c r="DC553" s="43">
        <v>296699.79039999994</v>
      </c>
      <c r="DD553" s="51"/>
      <c r="DE553" s="43">
        <v>0</v>
      </c>
      <c r="DF553" s="44">
        <v>0</v>
      </c>
      <c r="DG553" s="45">
        <v>268.86</v>
      </c>
      <c r="DH553" s="43">
        <v>629901.33960000006</v>
      </c>
      <c r="DI553" s="46">
        <v>0.67979772439949437</v>
      </c>
      <c r="DJ553" s="43">
        <v>296699.79039999994</v>
      </c>
      <c r="DK553" s="51"/>
      <c r="DL553" s="43">
        <v>0</v>
      </c>
      <c r="DM553" s="44">
        <v>0</v>
      </c>
      <c r="DN553" s="45">
        <v>268.86</v>
      </c>
      <c r="DO553" s="43">
        <v>629901.33960000006</v>
      </c>
      <c r="DP553" s="46">
        <v>0.67979772439949437</v>
      </c>
      <c r="DQ553" s="43">
        <v>296699.79039999994</v>
      </c>
      <c r="DR553" s="45">
        <v>0</v>
      </c>
      <c r="DS553" s="45">
        <v>0</v>
      </c>
      <c r="DT553" s="45"/>
      <c r="DU553" s="45">
        <v>126.63999999999999</v>
      </c>
      <c r="DV553" s="43">
        <v>0</v>
      </c>
      <c r="DW553" s="43">
        <v>0</v>
      </c>
      <c r="DX553" s="43">
        <v>0</v>
      </c>
      <c r="DY553" s="50">
        <v>296699.7904</v>
      </c>
      <c r="DZ553" s="50">
        <v>0</v>
      </c>
      <c r="EA553" s="52" t="s">
        <v>2076</v>
      </c>
      <c r="EB553" s="82"/>
      <c r="EC553" s="83"/>
      <c r="ED553" s="83"/>
      <c r="EE553" s="83"/>
      <c r="EF553" s="83"/>
      <c r="EG553" s="83"/>
      <c r="EH553" s="83"/>
      <c r="EI553" s="83"/>
    </row>
    <row r="554" spans="1:139" ht="51" customHeight="1" outlineLevel="1" x14ac:dyDescent="0.25">
      <c r="A554" s="37" t="s">
        <v>1489</v>
      </c>
      <c r="B554" s="38" t="s">
        <v>1490</v>
      </c>
      <c r="C554" s="37" t="s">
        <v>48</v>
      </c>
      <c r="D554" s="37" t="s">
        <v>1491</v>
      </c>
      <c r="E554" s="39" t="s">
        <v>55</v>
      </c>
      <c r="F554" s="39">
        <v>40.25</v>
      </c>
      <c r="G554" s="40">
        <v>1622.87</v>
      </c>
      <c r="H554" s="40">
        <v>2032.15</v>
      </c>
      <c r="I554" s="41">
        <v>81794.036999999997</v>
      </c>
      <c r="J554" s="51">
        <v>0</v>
      </c>
      <c r="K554" s="43">
        <v>0</v>
      </c>
      <c r="L554" s="44">
        <v>0</v>
      </c>
      <c r="M554" s="45">
        <v>0</v>
      </c>
      <c r="N554" s="43">
        <v>0</v>
      </c>
      <c r="O554" s="46">
        <v>0</v>
      </c>
      <c r="P554" s="43">
        <v>81794.036999999997</v>
      </c>
      <c r="Q554" s="51"/>
      <c r="R554" s="43">
        <v>0</v>
      </c>
      <c r="S554" s="44">
        <v>0</v>
      </c>
      <c r="T554" s="48">
        <v>0</v>
      </c>
      <c r="U554" s="43">
        <v>0</v>
      </c>
      <c r="V554" s="46">
        <v>0</v>
      </c>
      <c r="W554" s="43">
        <v>81794.036999999997</v>
      </c>
      <c r="X554" s="51"/>
      <c r="Y554" s="43">
        <v>0</v>
      </c>
      <c r="Z554" s="44">
        <v>0</v>
      </c>
      <c r="AA554" s="45">
        <v>0</v>
      </c>
      <c r="AB554" s="43">
        <v>0</v>
      </c>
      <c r="AC554" s="46">
        <v>0</v>
      </c>
      <c r="AD554" s="43">
        <v>81794.036999999997</v>
      </c>
      <c r="AE554" s="51"/>
      <c r="AF554" s="43">
        <v>0</v>
      </c>
      <c r="AG554" s="44">
        <v>0</v>
      </c>
      <c r="AH554" s="45">
        <v>0</v>
      </c>
      <c r="AI554" s="43">
        <v>0</v>
      </c>
      <c r="AJ554" s="46">
        <v>0</v>
      </c>
      <c r="AK554" s="43">
        <v>81794.036999999997</v>
      </c>
      <c r="AL554" s="51"/>
      <c r="AM554" s="43">
        <v>0</v>
      </c>
      <c r="AN554" s="44">
        <v>0</v>
      </c>
      <c r="AO554" s="45">
        <v>0</v>
      </c>
      <c r="AP554" s="43">
        <v>0</v>
      </c>
      <c r="AQ554" s="46">
        <v>0</v>
      </c>
      <c r="AR554" s="43">
        <v>81794.036999999997</v>
      </c>
      <c r="AS554" s="51"/>
      <c r="AT554" s="43">
        <v>0</v>
      </c>
      <c r="AU554" s="44">
        <v>0</v>
      </c>
      <c r="AV554" s="45">
        <v>0</v>
      </c>
      <c r="AW554" s="43">
        <v>0</v>
      </c>
      <c r="AX554" s="46">
        <v>0</v>
      </c>
      <c r="AY554" s="43">
        <v>81794.036999999997</v>
      </c>
      <c r="AZ554" s="51"/>
      <c r="BA554" s="43">
        <v>0</v>
      </c>
      <c r="BB554" s="44">
        <v>0</v>
      </c>
      <c r="BC554" s="45">
        <v>0</v>
      </c>
      <c r="BD554" s="43">
        <v>0</v>
      </c>
      <c r="BE554" s="46">
        <v>0</v>
      </c>
      <c r="BF554" s="43">
        <v>81794.036999999997</v>
      </c>
      <c r="BG554" s="51"/>
      <c r="BH554" s="43">
        <v>0</v>
      </c>
      <c r="BI554" s="44">
        <v>0</v>
      </c>
      <c r="BJ554" s="45">
        <v>0</v>
      </c>
      <c r="BK554" s="43">
        <v>0</v>
      </c>
      <c r="BL554" s="46">
        <v>0</v>
      </c>
      <c r="BM554" s="43">
        <v>81794.036999999997</v>
      </c>
      <c r="BN554" s="51"/>
      <c r="BO554" s="43">
        <v>0</v>
      </c>
      <c r="BP554" s="44">
        <v>0</v>
      </c>
      <c r="BQ554" s="45">
        <v>0</v>
      </c>
      <c r="BR554" s="43">
        <v>0</v>
      </c>
      <c r="BS554" s="46">
        <v>0</v>
      </c>
      <c r="BT554" s="43">
        <v>81794.036999999997</v>
      </c>
      <c r="BU554" s="51">
        <v>21.85</v>
      </c>
      <c r="BV554" s="43">
        <v>44402.477500000008</v>
      </c>
      <c r="BW554" s="44">
        <v>0.54285714617558256</v>
      </c>
      <c r="BX554" s="45">
        <v>21.85</v>
      </c>
      <c r="BY554" s="43">
        <v>44402.477500000008</v>
      </c>
      <c r="BZ554" s="46">
        <v>0.54285714617558256</v>
      </c>
      <c r="CA554" s="43">
        <v>37391.559499999988</v>
      </c>
      <c r="CB554" s="51"/>
      <c r="CC554" s="43">
        <v>0</v>
      </c>
      <c r="CD554" s="44">
        <v>0</v>
      </c>
      <c r="CE554" s="45">
        <v>21.85</v>
      </c>
      <c r="CF554" s="43">
        <v>44402.477500000008</v>
      </c>
      <c r="CG554" s="46">
        <v>0.54285714617558256</v>
      </c>
      <c r="CH554" s="43">
        <v>37391.559499999988</v>
      </c>
      <c r="CI554" s="51"/>
      <c r="CJ554" s="43">
        <v>0</v>
      </c>
      <c r="CK554" s="44">
        <v>0</v>
      </c>
      <c r="CL554" s="45">
        <v>21.85</v>
      </c>
      <c r="CM554" s="43">
        <v>44402.477500000008</v>
      </c>
      <c r="CN554" s="46">
        <v>0.54285714617558256</v>
      </c>
      <c r="CO554" s="43">
        <v>37391.559499999988</v>
      </c>
      <c r="CP554" s="51"/>
      <c r="CQ554" s="43">
        <v>0</v>
      </c>
      <c r="CR554" s="44">
        <v>0</v>
      </c>
      <c r="CS554" s="45">
        <v>21.85</v>
      </c>
      <c r="CT554" s="43">
        <v>44402.477500000008</v>
      </c>
      <c r="CU554" s="46">
        <v>0.54285714617558256</v>
      </c>
      <c r="CV554" s="43">
        <v>37391.559499999988</v>
      </c>
      <c r="CW554" s="51"/>
      <c r="CX554" s="43">
        <v>0</v>
      </c>
      <c r="CY554" s="44">
        <v>0</v>
      </c>
      <c r="CZ554" s="45">
        <v>21.85</v>
      </c>
      <c r="DA554" s="43">
        <v>44402.477500000008</v>
      </c>
      <c r="DB554" s="46">
        <v>0.54285714617558256</v>
      </c>
      <c r="DC554" s="43">
        <v>37391.559499999988</v>
      </c>
      <c r="DD554" s="51"/>
      <c r="DE554" s="43">
        <v>0</v>
      </c>
      <c r="DF554" s="44">
        <v>0</v>
      </c>
      <c r="DG554" s="45">
        <v>21.85</v>
      </c>
      <c r="DH554" s="43">
        <v>44402.477500000008</v>
      </c>
      <c r="DI554" s="46">
        <v>0.54285714617558256</v>
      </c>
      <c r="DJ554" s="43">
        <v>37391.559499999988</v>
      </c>
      <c r="DK554" s="51"/>
      <c r="DL554" s="43">
        <v>0</v>
      </c>
      <c r="DM554" s="44">
        <v>0</v>
      </c>
      <c r="DN554" s="45">
        <v>21.85</v>
      </c>
      <c r="DO554" s="43">
        <v>44402.477500000008</v>
      </c>
      <c r="DP554" s="46">
        <v>0.54285714617558256</v>
      </c>
      <c r="DQ554" s="43">
        <v>37391.559499999988</v>
      </c>
      <c r="DR554" s="45">
        <v>0</v>
      </c>
      <c r="DS554" s="45">
        <v>0</v>
      </c>
      <c r="DT554" s="45"/>
      <c r="DU554" s="45">
        <v>18.399999999999999</v>
      </c>
      <c r="DV554" s="43">
        <v>0</v>
      </c>
      <c r="DW554" s="43">
        <v>0</v>
      </c>
      <c r="DX554" s="43">
        <v>0</v>
      </c>
      <c r="DY554" s="50">
        <v>37391.56</v>
      </c>
      <c r="DZ554" s="50">
        <v>0</v>
      </c>
      <c r="EA554" s="52" t="s">
        <v>2076</v>
      </c>
      <c r="EB554" s="82"/>
      <c r="EC554" s="83"/>
      <c r="ED554" s="83"/>
      <c r="EE554" s="83"/>
      <c r="EF554" s="83"/>
      <c r="EG554" s="83"/>
      <c r="EH554" s="83"/>
      <c r="EI554" s="83"/>
    </row>
    <row r="555" spans="1:139" ht="63.75" customHeight="1" outlineLevel="1" x14ac:dyDescent="0.25">
      <c r="A555" s="37" t="s">
        <v>1492</v>
      </c>
      <c r="B555" s="38" t="s">
        <v>1493</v>
      </c>
      <c r="C555" s="37" t="s">
        <v>48</v>
      </c>
      <c r="D555" s="37" t="s">
        <v>1494</v>
      </c>
      <c r="E555" s="39" t="s">
        <v>63</v>
      </c>
      <c r="F555" s="39">
        <v>55</v>
      </c>
      <c r="G555" s="40">
        <v>244.45</v>
      </c>
      <c r="H555" s="40">
        <v>306.10000000000002</v>
      </c>
      <c r="I555" s="41">
        <v>16835.5</v>
      </c>
      <c r="J555" s="53">
        <v>0</v>
      </c>
      <c r="K555" s="43">
        <v>0</v>
      </c>
      <c r="L555" s="44">
        <v>0</v>
      </c>
      <c r="M555" s="45">
        <v>0</v>
      </c>
      <c r="N555" s="43">
        <v>0</v>
      </c>
      <c r="O555" s="46">
        <v>0</v>
      </c>
      <c r="P555" s="43">
        <v>16835.5</v>
      </c>
      <c r="Q555" s="53"/>
      <c r="R555" s="43">
        <v>0</v>
      </c>
      <c r="S555" s="44">
        <v>0</v>
      </c>
      <c r="T555" s="48">
        <v>0</v>
      </c>
      <c r="U555" s="43">
        <v>0</v>
      </c>
      <c r="V555" s="46">
        <v>0</v>
      </c>
      <c r="W555" s="43">
        <v>16835.5</v>
      </c>
      <c r="X555" s="53"/>
      <c r="Y555" s="43">
        <v>0</v>
      </c>
      <c r="Z555" s="44">
        <v>0</v>
      </c>
      <c r="AA555" s="45">
        <v>0</v>
      </c>
      <c r="AB555" s="43">
        <v>0</v>
      </c>
      <c r="AC555" s="46">
        <v>0</v>
      </c>
      <c r="AD555" s="43">
        <v>16835.5</v>
      </c>
      <c r="AE555" s="53"/>
      <c r="AF555" s="43">
        <v>0</v>
      </c>
      <c r="AG555" s="44">
        <v>0</v>
      </c>
      <c r="AH555" s="45">
        <v>0</v>
      </c>
      <c r="AI555" s="43">
        <v>0</v>
      </c>
      <c r="AJ555" s="46">
        <v>0</v>
      </c>
      <c r="AK555" s="43">
        <v>16835.5</v>
      </c>
      <c r="AL555" s="53"/>
      <c r="AM555" s="43">
        <v>0</v>
      </c>
      <c r="AN555" s="44">
        <v>0</v>
      </c>
      <c r="AO555" s="45">
        <v>0</v>
      </c>
      <c r="AP555" s="43">
        <v>0</v>
      </c>
      <c r="AQ555" s="46">
        <v>0</v>
      </c>
      <c r="AR555" s="43">
        <v>16835.5</v>
      </c>
      <c r="AS555" s="53"/>
      <c r="AT555" s="43">
        <v>0</v>
      </c>
      <c r="AU555" s="44">
        <v>0</v>
      </c>
      <c r="AV555" s="45">
        <v>0</v>
      </c>
      <c r="AW555" s="43">
        <v>0</v>
      </c>
      <c r="AX555" s="46">
        <v>0</v>
      </c>
      <c r="AY555" s="43">
        <v>16835.5</v>
      </c>
      <c r="AZ555" s="53"/>
      <c r="BA555" s="43">
        <v>0</v>
      </c>
      <c r="BB555" s="44">
        <v>0</v>
      </c>
      <c r="BC555" s="45">
        <v>0</v>
      </c>
      <c r="BD555" s="43">
        <v>0</v>
      </c>
      <c r="BE555" s="46">
        <v>0</v>
      </c>
      <c r="BF555" s="43">
        <v>16835.5</v>
      </c>
      <c r="BG555" s="53"/>
      <c r="BH555" s="43">
        <v>0</v>
      </c>
      <c r="BI555" s="44">
        <v>0</v>
      </c>
      <c r="BJ555" s="45">
        <v>0</v>
      </c>
      <c r="BK555" s="43">
        <v>0</v>
      </c>
      <c r="BL555" s="46">
        <v>0</v>
      </c>
      <c r="BM555" s="43">
        <v>16835.5</v>
      </c>
      <c r="BN555" s="53"/>
      <c r="BO555" s="43">
        <v>0</v>
      </c>
      <c r="BP555" s="44">
        <v>0</v>
      </c>
      <c r="BQ555" s="45">
        <v>0</v>
      </c>
      <c r="BR555" s="43">
        <v>0</v>
      </c>
      <c r="BS555" s="46">
        <v>0</v>
      </c>
      <c r="BT555" s="43">
        <v>16835.5</v>
      </c>
      <c r="BU555" s="53">
        <v>34</v>
      </c>
      <c r="BV555" s="43">
        <v>10407.400000000001</v>
      </c>
      <c r="BW555" s="44">
        <v>0.61818181818181828</v>
      </c>
      <c r="BX555" s="45">
        <v>34</v>
      </c>
      <c r="BY555" s="43">
        <v>10407.400000000001</v>
      </c>
      <c r="BZ555" s="46">
        <v>0.61818181818181828</v>
      </c>
      <c r="CA555" s="43">
        <v>6428.0999999999985</v>
      </c>
      <c r="CB555" s="53"/>
      <c r="CC555" s="43">
        <v>0</v>
      </c>
      <c r="CD555" s="44">
        <v>0</v>
      </c>
      <c r="CE555" s="45">
        <v>34</v>
      </c>
      <c r="CF555" s="43">
        <v>10407.400000000001</v>
      </c>
      <c r="CG555" s="46">
        <v>0.61818181818181828</v>
      </c>
      <c r="CH555" s="43">
        <v>6428.0999999999985</v>
      </c>
      <c r="CI555" s="53"/>
      <c r="CJ555" s="43">
        <v>0</v>
      </c>
      <c r="CK555" s="44">
        <v>0</v>
      </c>
      <c r="CL555" s="45">
        <v>34</v>
      </c>
      <c r="CM555" s="43">
        <v>10407.400000000001</v>
      </c>
      <c r="CN555" s="46">
        <v>0.61818181818181828</v>
      </c>
      <c r="CO555" s="43">
        <v>6428.0999999999985</v>
      </c>
      <c r="CP555" s="53"/>
      <c r="CQ555" s="43">
        <v>0</v>
      </c>
      <c r="CR555" s="44">
        <v>0</v>
      </c>
      <c r="CS555" s="45">
        <v>34</v>
      </c>
      <c r="CT555" s="43">
        <v>10407.400000000001</v>
      </c>
      <c r="CU555" s="46">
        <v>0.61818181818181828</v>
      </c>
      <c r="CV555" s="43">
        <v>6428.0999999999985</v>
      </c>
      <c r="CW555" s="53"/>
      <c r="CX555" s="43">
        <v>0</v>
      </c>
      <c r="CY555" s="44">
        <v>0</v>
      </c>
      <c r="CZ555" s="45">
        <v>34</v>
      </c>
      <c r="DA555" s="43">
        <v>10407.400000000001</v>
      </c>
      <c r="DB555" s="46">
        <v>0.61818181818181828</v>
      </c>
      <c r="DC555" s="43">
        <v>6428.0999999999985</v>
      </c>
      <c r="DD555" s="53"/>
      <c r="DE555" s="43">
        <v>0</v>
      </c>
      <c r="DF555" s="44">
        <v>0</v>
      </c>
      <c r="DG555" s="45">
        <v>34</v>
      </c>
      <c r="DH555" s="43">
        <v>10407.400000000001</v>
      </c>
      <c r="DI555" s="46">
        <v>0.61818181818181828</v>
      </c>
      <c r="DJ555" s="43">
        <v>6428.0999999999985</v>
      </c>
      <c r="DK555" s="53"/>
      <c r="DL555" s="43">
        <v>0</v>
      </c>
      <c r="DM555" s="44">
        <v>0</v>
      </c>
      <c r="DN555" s="45">
        <v>34</v>
      </c>
      <c r="DO555" s="43">
        <v>10407.400000000001</v>
      </c>
      <c r="DP555" s="46">
        <v>0.61818181818181828</v>
      </c>
      <c r="DQ555" s="43">
        <v>6428.0999999999985</v>
      </c>
      <c r="DR555" s="45">
        <v>0</v>
      </c>
      <c r="DS555" s="45">
        <v>0</v>
      </c>
      <c r="DT555" s="45"/>
      <c r="DU555" s="45">
        <v>21</v>
      </c>
      <c r="DV555" s="43">
        <v>0</v>
      </c>
      <c r="DW555" s="43">
        <v>0</v>
      </c>
      <c r="DX555" s="43">
        <v>0</v>
      </c>
      <c r="DY555" s="50">
        <v>6428.1</v>
      </c>
      <c r="DZ555" s="50">
        <v>0</v>
      </c>
      <c r="EA555" s="52" t="s">
        <v>2076</v>
      </c>
      <c r="EB555" s="82"/>
      <c r="EC555" s="83"/>
      <c r="ED555" s="83"/>
      <c r="EE555" s="83"/>
      <c r="EF555" s="83"/>
      <c r="EG555" s="83"/>
      <c r="EH555" s="83"/>
      <c r="EI555" s="83"/>
    </row>
    <row r="556" spans="1:139" ht="15" customHeight="1" x14ac:dyDescent="0.25">
      <c r="A556" s="29">
        <v>16</v>
      </c>
      <c r="B556" s="29"/>
      <c r="C556" s="29"/>
      <c r="D556" s="29" t="s">
        <v>1495</v>
      </c>
      <c r="E556" s="29"/>
      <c r="F556" s="29"/>
      <c r="G556" s="31"/>
      <c r="H556" s="31"/>
      <c r="I556" s="32">
        <v>0</v>
      </c>
      <c r="J556" s="33"/>
      <c r="K556" s="32">
        <v>0</v>
      </c>
      <c r="L556" s="34" t="e">
        <v>#DIV/0!</v>
      </c>
      <c r="M556" s="35"/>
      <c r="N556" s="32">
        <v>0</v>
      </c>
      <c r="O556" s="36" t="e">
        <v>#DIV/0!</v>
      </c>
      <c r="P556" s="32">
        <v>693015.73800000001</v>
      </c>
      <c r="Q556" s="33"/>
      <c r="R556" s="32">
        <v>0</v>
      </c>
      <c r="S556" s="34" t="e">
        <v>#DIV/0!</v>
      </c>
      <c r="T556" s="35"/>
      <c r="U556" s="32">
        <v>0</v>
      </c>
      <c r="V556" s="36" t="e">
        <v>#DIV/0!</v>
      </c>
      <c r="W556" s="32">
        <v>693015.73800000001</v>
      </c>
      <c r="X556" s="33"/>
      <c r="Y556" s="32">
        <v>0</v>
      </c>
      <c r="Z556" s="34" t="e">
        <v>#DIV/0!</v>
      </c>
      <c r="AA556" s="35"/>
      <c r="AB556" s="32">
        <v>0</v>
      </c>
      <c r="AC556" s="36" t="e">
        <v>#DIV/0!</v>
      </c>
      <c r="AD556" s="32">
        <v>693015.73800000001</v>
      </c>
      <c r="AE556" s="33"/>
      <c r="AF556" s="32">
        <v>12891.060000000001</v>
      </c>
      <c r="AG556" s="34" t="e">
        <v>#DIV/0!</v>
      </c>
      <c r="AH556" s="35"/>
      <c r="AI556" s="32">
        <v>12891.060000000001</v>
      </c>
      <c r="AJ556" s="36" t="e">
        <v>#DIV/0!</v>
      </c>
      <c r="AK556" s="32">
        <v>680124.67799999996</v>
      </c>
      <c r="AL556" s="33"/>
      <c r="AM556" s="32">
        <v>0</v>
      </c>
      <c r="AN556" s="34" t="e">
        <v>#DIV/0!</v>
      </c>
      <c r="AO556" s="35"/>
      <c r="AP556" s="32">
        <v>12891.060000000001</v>
      </c>
      <c r="AQ556" s="36" t="e">
        <v>#DIV/0!</v>
      </c>
      <c r="AR556" s="32">
        <v>680124.67799999996</v>
      </c>
      <c r="AS556" s="33"/>
      <c r="AT556" s="32">
        <v>0</v>
      </c>
      <c r="AU556" s="34" t="e">
        <v>#DIV/0!</v>
      </c>
      <c r="AV556" s="35"/>
      <c r="AW556" s="32">
        <v>12891.060000000001</v>
      </c>
      <c r="AX556" s="36" t="e">
        <v>#DIV/0!</v>
      </c>
      <c r="AY556" s="32">
        <v>680124.67799999996</v>
      </c>
      <c r="AZ556" s="33"/>
      <c r="BA556" s="32">
        <v>0</v>
      </c>
      <c r="BB556" s="34" t="e">
        <v>#DIV/0!</v>
      </c>
      <c r="BC556" s="35"/>
      <c r="BD556" s="32">
        <v>12891.060000000001</v>
      </c>
      <c r="BE556" s="36" t="e">
        <v>#DIV/0!</v>
      </c>
      <c r="BF556" s="32">
        <v>680124.67799999996</v>
      </c>
      <c r="BG556" s="33"/>
      <c r="BH556" s="32">
        <v>0</v>
      </c>
      <c r="BI556" s="34" t="e">
        <v>#DIV/0!</v>
      </c>
      <c r="BJ556" s="35"/>
      <c r="BK556" s="32">
        <v>12891.060000000001</v>
      </c>
      <c r="BL556" s="36" t="e">
        <v>#DIV/0!</v>
      </c>
      <c r="BM556" s="32">
        <v>680124.67799999996</v>
      </c>
      <c r="BN556" s="33"/>
      <c r="BO556" s="32">
        <v>0</v>
      </c>
      <c r="BP556" s="34" t="e">
        <v>#DIV/0!</v>
      </c>
      <c r="BQ556" s="35"/>
      <c r="BR556" s="32">
        <v>12891.060000000001</v>
      </c>
      <c r="BS556" s="36" t="e">
        <v>#DIV/0!</v>
      </c>
      <c r="BT556" s="32">
        <v>680124.67799999996</v>
      </c>
      <c r="BU556" s="33"/>
      <c r="BV556" s="32">
        <v>0</v>
      </c>
      <c r="BW556" s="34" t="e">
        <v>#DIV/0!</v>
      </c>
      <c r="BX556" s="35"/>
      <c r="BY556" s="32">
        <v>12891.060000000001</v>
      </c>
      <c r="BZ556" s="36" t="e">
        <v>#DIV/0!</v>
      </c>
      <c r="CA556" s="32">
        <v>680124.67799999996</v>
      </c>
      <c r="CB556" s="33"/>
      <c r="CC556" s="32">
        <v>0</v>
      </c>
      <c r="CD556" s="34" t="e">
        <v>#DIV/0!</v>
      </c>
      <c r="CE556" s="35"/>
      <c r="CF556" s="32">
        <v>12891.060000000001</v>
      </c>
      <c r="CG556" s="36" t="e">
        <v>#DIV/0!</v>
      </c>
      <c r="CH556" s="32">
        <v>680124.67799999996</v>
      </c>
      <c r="CI556" s="33"/>
      <c r="CJ556" s="32">
        <v>0</v>
      </c>
      <c r="CK556" s="34" t="e">
        <v>#DIV/0!</v>
      </c>
      <c r="CL556" s="35"/>
      <c r="CM556" s="32">
        <v>12891.060000000001</v>
      </c>
      <c r="CN556" s="36">
        <v>0</v>
      </c>
      <c r="CO556" s="32">
        <v>680124.67799999996</v>
      </c>
      <c r="CP556" s="33"/>
      <c r="CQ556" s="32">
        <v>331845.43520000007</v>
      </c>
      <c r="CR556" s="34"/>
      <c r="CS556" s="35"/>
      <c r="CT556" s="32">
        <v>344736.49520000006</v>
      </c>
      <c r="CU556" s="36"/>
      <c r="CV556" s="32">
        <v>348279.24279999989</v>
      </c>
      <c r="CW556" s="33"/>
      <c r="CX556" s="32">
        <v>193048.0068</v>
      </c>
      <c r="CY556" s="34"/>
      <c r="CZ556" s="35"/>
      <c r="DA556" s="32">
        <v>537784.50200000009</v>
      </c>
      <c r="DB556" s="36"/>
      <c r="DC556" s="32">
        <v>155231.23599999992</v>
      </c>
      <c r="DD556" s="33"/>
      <c r="DE556" s="32">
        <v>102808.827</v>
      </c>
      <c r="DF556" s="34"/>
      <c r="DG556" s="35"/>
      <c r="DH556" s="32">
        <v>640593.32900000014</v>
      </c>
      <c r="DI556" s="36"/>
      <c r="DJ556" s="32">
        <v>52422.409</v>
      </c>
      <c r="DK556" s="33"/>
      <c r="DL556" s="32">
        <v>0</v>
      </c>
      <c r="DM556" s="34"/>
      <c r="DN556" s="35"/>
      <c r="DO556" s="32">
        <v>640593.32900000014</v>
      </c>
      <c r="DP556" s="36"/>
      <c r="DQ556" s="32">
        <v>52422.409</v>
      </c>
      <c r="DR556" s="35"/>
      <c r="DS556" s="35"/>
      <c r="DT556" s="35"/>
      <c r="DU556" s="35"/>
      <c r="DV556" s="32">
        <v>3043.5837440000073</v>
      </c>
      <c r="DW556" s="32">
        <v>0</v>
      </c>
      <c r="DX556" s="32">
        <v>0</v>
      </c>
      <c r="DY556" s="32">
        <v>49378.825855999996</v>
      </c>
      <c r="DZ556" s="32">
        <v>0</v>
      </c>
      <c r="EA556" s="34"/>
      <c r="EB556" s="82"/>
      <c r="EC556" s="83"/>
      <c r="ED556" s="83"/>
      <c r="EE556" s="83"/>
      <c r="EF556" s="83"/>
      <c r="EG556" s="83"/>
      <c r="EH556" s="83"/>
      <c r="EI556" s="83"/>
    </row>
    <row r="557" spans="1:139" ht="25.5" customHeight="1" outlineLevel="1" x14ac:dyDescent="0.25">
      <c r="A557" s="37" t="s">
        <v>1496</v>
      </c>
      <c r="B557" s="38" t="s">
        <v>1497</v>
      </c>
      <c r="C557" s="37" t="s">
        <v>48</v>
      </c>
      <c r="D557" s="37" t="s">
        <v>1498</v>
      </c>
      <c r="E557" s="39" t="s">
        <v>55</v>
      </c>
      <c r="F557" s="39">
        <v>158.52000000000001</v>
      </c>
      <c r="G557" s="40">
        <v>429.07</v>
      </c>
      <c r="H557" s="40">
        <v>537.28</v>
      </c>
      <c r="I557" s="41">
        <v>85169.625</v>
      </c>
      <c r="J557" s="42">
        <v>0</v>
      </c>
      <c r="K557" s="43">
        <v>0</v>
      </c>
      <c r="L557" s="44">
        <v>0</v>
      </c>
      <c r="M557" s="45">
        <v>0</v>
      </c>
      <c r="N557" s="43">
        <v>0</v>
      </c>
      <c r="O557" s="46">
        <v>0</v>
      </c>
      <c r="P557" s="43">
        <v>85169.625</v>
      </c>
      <c r="Q557" s="42"/>
      <c r="R557" s="43">
        <v>0</v>
      </c>
      <c r="S557" s="44">
        <v>0</v>
      </c>
      <c r="T557" s="48">
        <v>0</v>
      </c>
      <c r="U557" s="43">
        <v>0</v>
      </c>
      <c r="V557" s="46">
        <v>0</v>
      </c>
      <c r="W557" s="43">
        <v>85169.625</v>
      </c>
      <c r="X557" s="42"/>
      <c r="Y557" s="43">
        <v>0</v>
      </c>
      <c r="Z557" s="44">
        <v>0</v>
      </c>
      <c r="AA557" s="45">
        <v>0</v>
      </c>
      <c r="AB557" s="43">
        <v>0</v>
      </c>
      <c r="AC557" s="46">
        <v>0</v>
      </c>
      <c r="AD557" s="43">
        <v>85169.625</v>
      </c>
      <c r="AE557" s="42"/>
      <c r="AF557" s="43">
        <v>0</v>
      </c>
      <c r="AG557" s="44">
        <v>0</v>
      </c>
      <c r="AH557" s="45">
        <v>0</v>
      </c>
      <c r="AI557" s="43">
        <v>0</v>
      </c>
      <c r="AJ557" s="46">
        <v>0</v>
      </c>
      <c r="AK557" s="43">
        <v>85169.625</v>
      </c>
      <c r="AL557" s="42"/>
      <c r="AM557" s="43">
        <v>0</v>
      </c>
      <c r="AN557" s="44">
        <v>0</v>
      </c>
      <c r="AO557" s="45">
        <v>0</v>
      </c>
      <c r="AP557" s="43">
        <v>0</v>
      </c>
      <c r="AQ557" s="46">
        <v>0</v>
      </c>
      <c r="AR557" s="43">
        <v>85169.625</v>
      </c>
      <c r="AS557" s="42"/>
      <c r="AT557" s="43">
        <v>0</v>
      </c>
      <c r="AU557" s="44">
        <v>0</v>
      </c>
      <c r="AV557" s="45">
        <v>0</v>
      </c>
      <c r="AW557" s="43">
        <v>0</v>
      </c>
      <c r="AX557" s="46">
        <v>0</v>
      </c>
      <c r="AY557" s="43">
        <v>85169.625</v>
      </c>
      <c r="AZ557" s="42"/>
      <c r="BA557" s="43">
        <v>0</v>
      </c>
      <c r="BB557" s="44">
        <v>0</v>
      </c>
      <c r="BC557" s="45">
        <v>0</v>
      </c>
      <c r="BD557" s="43">
        <v>0</v>
      </c>
      <c r="BE557" s="46">
        <v>0</v>
      </c>
      <c r="BF557" s="43">
        <v>85169.625</v>
      </c>
      <c r="BG557" s="42"/>
      <c r="BH557" s="43">
        <v>0</v>
      </c>
      <c r="BI557" s="44">
        <v>0</v>
      </c>
      <c r="BJ557" s="45">
        <v>0</v>
      </c>
      <c r="BK557" s="43">
        <v>0</v>
      </c>
      <c r="BL557" s="46">
        <v>0</v>
      </c>
      <c r="BM557" s="43">
        <v>85169.625</v>
      </c>
      <c r="BN557" s="42"/>
      <c r="BO557" s="43">
        <v>0</v>
      </c>
      <c r="BP557" s="44">
        <v>0</v>
      </c>
      <c r="BQ557" s="45">
        <v>0</v>
      </c>
      <c r="BR557" s="43">
        <v>0</v>
      </c>
      <c r="BS557" s="46">
        <v>0</v>
      </c>
      <c r="BT557" s="43">
        <v>85169.625</v>
      </c>
      <c r="BU557" s="42"/>
      <c r="BV557" s="43">
        <v>0</v>
      </c>
      <c r="BW557" s="44">
        <v>0</v>
      </c>
      <c r="BX557" s="45">
        <v>0</v>
      </c>
      <c r="BY557" s="43">
        <v>0</v>
      </c>
      <c r="BZ557" s="46">
        <v>0</v>
      </c>
      <c r="CA557" s="43">
        <v>85169.625</v>
      </c>
      <c r="CB557" s="42"/>
      <c r="CC557" s="43">
        <v>0</v>
      </c>
      <c r="CD557" s="44">
        <v>0</v>
      </c>
      <c r="CE557" s="45">
        <v>0</v>
      </c>
      <c r="CF557" s="43">
        <v>0</v>
      </c>
      <c r="CG557" s="46">
        <v>0</v>
      </c>
      <c r="CH557" s="43">
        <v>85169.625</v>
      </c>
      <c r="CI557" s="42"/>
      <c r="CJ557" s="43">
        <v>0</v>
      </c>
      <c r="CK557" s="44">
        <v>0</v>
      </c>
      <c r="CL557" s="45">
        <v>0</v>
      </c>
      <c r="CM557" s="43">
        <v>0</v>
      </c>
      <c r="CN557" s="46">
        <v>0</v>
      </c>
      <c r="CO557" s="43">
        <v>85169.625</v>
      </c>
      <c r="CP557" s="42">
        <v>60.95</v>
      </c>
      <c r="CQ557" s="43">
        <v>32747.216</v>
      </c>
      <c r="CR557" s="44">
        <v>0.3844940728575475</v>
      </c>
      <c r="CS557" s="45">
        <v>60.95</v>
      </c>
      <c r="CT557" s="43">
        <v>32747.216</v>
      </c>
      <c r="CU557" s="46">
        <v>0.3844940728575475</v>
      </c>
      <c r="CV557" s="43">
        <v>52422.409</v>
      </c>
      <c r="CW557" s="42"/>
      <c r="CX557" s="43">
        <v>0</v>
      </c>
      <c r="CY557" s="44">
        <v>0</v>
      </c>
      <c r="CZ557" s="45">
        <v>60.95</v>
      </c>
      <c r="DA557" s="43">
        <v>32747.216</v>
      </c>
      <c r="DB557" s="46">
        <v>0.3844940728575475</v>
      </c>
      <c r="DC557" s="43">
        <v>52422.409</v>
      </c>
      <c r="DD557" s="42"/>
      <c r="DE557" s="43">
        <v>0</v>
      </c>
      <c r="DF557" s="44">
        <v>0</v>
      </c>
      <c r="DG557" s="45">
        <v>60.95</v>
      </c>
      <c r="DH557" s="43">
        <v>32747.216</v>
      </c>
      <c r="DI557" s="46">
        <v>0.3844940728575475</v>
      </c>
      <c r="DJ557" s="43">
        <v>52422.409</v>
      </c>
      <c r="DK557" s="42"/>
      <c r="DL557" s="43">
        <v>0</v>
      </c>
      <c r="DM557" s="44">
        <v>0</v>
      </c>
      <c r="DN557" s="45">
        <v>60.95</v>
      </c>
      <c r="DO557" s="43">
        <v>32747.216</v>
      </c>
      <c r="DP557" s="46">
        <v>0.3844940728575475</v>
      </c>
      <c r="DQ557" s="43">
        <v>52422.409</v>
      </c>
      <c r="DR557" s="45">
        <v>5.6648000000000138</v>
      </c>
      <c r="DS557" s="45">
        <v>0</v>
      </c>
      <c r="DT557" s="45"/>
      <c r="DU557" s="45">
        <v>91.905199999999994</v>
      </c>
      <c r="DV557" s="43">
        <v>3043.5837440000073</v>
      </c>
      <c r="DW557" s="43">
        <v>0</v>
      </c>
      <c r="DX557" s="43">
        <v>0</v>
      </c>
      <c r="DY557" s="50">
        <v>49378.825855999996</v>
      </c>
      <c r="DZ557" s="50">
        <v>0</v>
      </c>
      <c r="EA557" s="52">
        <v>3.5735553873328371E-2</v>
      </c>
      <c r="EB557" s="82"/>
      <c r="EC557" s="83"/>
      <c r="ED557" s="83"/>
      <c r="EE557" s="83"/>
      <c r="EF557" s="83"/>
      <c r="EG557" s="83"/>
      <c r="EH557" s="83"/>
      <c r="EI557" s="83"/>
    </row>
    <row r="558" spans="1:139" ht="76.5" customHeight="1" outlineLevel="1" x14ac:dyDescent="0.25">
      <c r="A558" s="37" t="s">
        <v>1499</v>
      </c>
      <c r="B558" s="38" t="s">
        <v>1500</v>
      </c>
      <c r="C558" s="37" t="s">
        <v>48</v>
      </c>
      <c r="D558" s="37" t="s">
        <v>1501</v>
      </c>
      <c r="E558" s="39" t="s">
        <v>55</v>
      </c>
      <c r="F558" s="39">
        <v>240.45</v>
      </c>
      <c r="G558" s="40">
        <v>1976</v>
      </c>
      <c r="H558" s="40">
        <v>2474.34</v>
      </c>
      <c r="I558" s="41">
        <v>594955.05299999996</v>
      </c>
      <c r="J558" s="51">
        <v>0</v>
      </c>
      <c r="K558" s="43">
        <v>0</v>
      </c>
      <c r="L558" s="44">
        <v>0</v>
      </c>
      <c r="M558" s="45">
        <v>0</v>
      </c>
      <c r="N558" s="43">
        <v>0</v>
      </c>
      <c r="O558" s="46">
        <v>0</v>
      </c>
      <c r="P558" s="43">
        <v>594955.05299999996</v>
      </c>
      <c r="Q558" s="51"/>
      <c r="R558" s="43">
        <v>0</v>
      </c>
      <c r="S558" s="44">
        <v>0</v>
      </c>
      <c r="T558" s="48">
        <v>0</v>
      </c>
      <c r="U558" s="43">
        <v>0</v>
      </c>
      <c r="V558" s="46">
        <v>0</v>
      </c>
      <c r="W558" s="43">
        <v>594955.05299999996</v>
      </c>
      <c r="X558" s="51"/>
      <c r="Y558" s="43">
        <v>0</v>
      </c>
      <c r="Z558" s="44">
        <v>0</v>
      </c>
      <c r="AA558" s="45">
        <v>0</v>
      </c>
      <c r="AB558" s="43">
        <v>0</v>
      </c>
      <c r="AC558" s="46">
        <v>0</v>
      </c>
      <c r="AD558" s="43">
        <v>594955.05299999996</v>
      </c>
      <c r="AE558" s="51"/>
      <c r="AF558" s="43">
        <v>0</v>
      </c>
      <c r="AG558" s="44">
        <v>0</v>
      </c>
      <c r="AH558" s="45">
        <v>0</v>
      </c>
      <c r="AI558" s="43">
        <v>0</v>
      </c>
      <c r="AJ558" s="46">
        <v>0</v>
      </c>
      <c r="AK558" s="43">
        <v>594955.05299999996</v>
      </c>
      <c r="AL558" s="51"/>
      <c r="AM558" s="43">
        <v>0</v>
      </c>
      <c r="AN558" s="44">
        <v>0</v>
      </c>
      <c r="AO558" s="45">
        <v>0</v>
      </c>
      <c r="AP558" s="43">
        <v>0</v>
      </c>
      <c r="AQ558" s="46">
        <v>0</v>
      </c>
      <c r="AR558" s="43">
        <v>594955.05299999996</v>
      </c>
      <c r="AS558" s="51"/>
      <c r="AT558" s="43">
        <v>0</v>
      </c>
      <c r="AU558" s="44">
        <v>0</v>
      </c>
      <c r="AV558" s="45">
        <v>0</v>
      </c>
      <c r="AW558" s="43">
        <v>0</v>
      </c>
      <c r="AX558" s="46">
        <v>0</v>
      </c>
      <c r="AY558" s="43">
        <v>594955.05299999996</v>
      </c>
      <c r="AZ558" s="51"/>
      <c r="BA558" s="43">
        <v>0</v>
      </c>
      <c r="BB558" s="44">
        <v>0</v>
      </c>
      <c r="BC558" s="45">
        <v>0</v>
      </c>
      <c r="BD558" s="43">
        <v>0</v>
      </c>
      <c r="BE558" s="46">
        <v>0</v>
      </c>
      <c r="BF558" s="43">
        <v>594955.05299999996</v>
      </c>
      <c r="BG558" s="51"/>
      <c r="BH558" s="43">
        <v>0</v>
      </c>
      <c r="BI558" s="44">
        <v>0</v>
      </c>
      <c r="BJ558" s="45">
        <v>0</v>
      </c>
      <c r="BK558" s="43">
        <v>0</v>
      </c>
      <c r="BL558" s="46">
        <v>0</v>
      </c>
      <c r="BM558" s="43">
        <v>594955.05299999996</v>
      </c>
      <c r="BN558" s="51"/>
      <c r="BO558" s="43">
        <v>0</v>
      </c>
      <c r="BP558" s="44">
        <v>0</v>
      </c>
      <c r="BQ558" s="45">
        <v>0</v>
      </c>
      <c r="BR558" s="43">
        <v>0</v>
      </c>
      <c r="BS558" s="46">
        <v>0</v>
      </c>
      <c r="BT558" s="43">
        <v>594955.05299999996</v>
      </c>
      <c r="BU558" s="51"/>
      <c r="BV558" s="43">
        <v>0</v>
      </c>
      <c r="BW558" s="44">
        <v>0</v>
      </c>
      <c r="BX558" s="45">
        <v>0</v>
      </c>
      <c r="BY558" s="43">
        <v>0</v>
      </c>
      <c r="BZ558" s="46">
        <v>0</v>
      </c>
      <c r="CA558" s="43">
        <v>594955.05299999996</v>
      </c>
      <c r="CB558" s="51"/>
      <c r="CC558" s="43">
        <v>0</v>
      </c>
      <c r="CD558" s="44">
        <v>0</v>
      </c>
      <c r="CE558" s="45">
        <v>0</v>
      </c>
      <c r="CF558" s="43">
        <v>0</v>
      </c>
      <c r="CG558" s="46">
        <v>0</v>
      </c>
      <c r="CH558" s="43">
        <v>594955.05299999996</v>
      </c>
      <c r="CI558" s="51"/>
      <c r="CJ558" s="43">
        <v>0</v>
      </c>
      <c r="CK558" s="44">
        <v>0</v>
      </c>
      <c r="CL558" s="45">
        <v>0</v>
      </c>
      <c r="CM558" s="43">
        <v>0</v>
      </c>
      <c r="CN558" s="46">
        <v>0</v>
      </c>
      <c r="CO558" s="43">
        <v>594955.05299999996</v>
      </c>
      <c r="CP558" s="51">
        <v>120.88000000000001</v>
      </c>
      <c r="CQ558" s="43">
        <v>299098.21920000005</v>
      </c>
      <c r="CR558" s="44">
        <v>0.50272405905593687</v>
      </c>
      <c r="CS558" s="45">
        <v>120.88000000000001</v>
      </c>
      <c r="CT558" s="43">
        <v>299098.21920000005</v>
      </c>
      <c r="CU558" s="46">
        <v>0.50272405905593687</v>
      </c>
      <c r="CV558" s="43">
        <v>295856.83379999991</v>
      </c>
      <c r="CW558" s="51">
        <v>78.02</v>
      </c>
      <c r="CX558" s="43">
        <v>193048.0068</v>
      </c>
      <c r="CY558" s="44">
        <v>0.32447494281555422</v>
      </c>
      <c r="CZ558" s="45">
        <v>198.9</v>
      </c>
      <c r="DA558" s="43">
        <v>492146.22600000002</v>
      </c>
      <c r="DB558" s="46">
        <v>0.82719900187149109</v>
      </c>
      <c r="DC558" s="43">
        <v>102808.82699999993</v>
      </c>
      <c r="DD558" s="51">
        <v>41.55</v>
      </c>
      <c r="DE558" s="43">
        <v>102808.827</v>
      </c>
      <c r="DF558" s="44">
        <v>0.17280099812850908</v>
      </c>
      <c r="DG558" s="45">
        <v>240.45</v>
      </c>
      <c r="DH558" s="43">
        <v>594955.05300000007</v>
      </c>
      <c r="DI558" s="46">
        <v>1.0000000000000002</v>
      </c>
      <c r="DJ558" s="43">
        <v>0</v>
      </c>
      <c r="DK558" s="51"/>
      <c r="DL558" s="43">
        <v>0</v>
      </c>
      <c r="DM558" s="44">
        <v>0</v>
      </c>
      <c r="DN558" s="45">
        <v>240.45</v>
      </c>
      <c r="DO558" s="43">
        <v>594955.05300000007</v>
      </c>
      <c r="DP558" s="46">
        <v>1.0000000000000002</v>
      </c>
      <c r="DQ558" s="43">
        <v>0</v>
      </c>
      <c r="DR558" s="45">
        <v>0</v>
      </c>
      <c r="DS558" s="45">
        <v>0</v>
      </c>
      <c r="DT558" s="45"/>
      <c r="DU558" s="45">
        <v>0</v>
      </c>
      <c r="DV558" s="43">
        <v>0</v>
      </c>
      <c r="DW558" s="43">
        <v>0</v>
      </c>
      <c r="DX558" s="43">
        <v>0</v>
      </c>
      <c r="DY558" s="50">
        <v>0</v>
      </c>
      <c r="DZ558" s="50">
        <v>0</v>
      </c>
      <c r="EA558" s="52" t="s">
        <v>2076</v>
      </c>
      <c r="EB558" s="82"/>
      <c r="EC558" s="83"/>
      <c r="ED558" s="83"/>
      <c r="EE558" s="83"/>
      <c r="EF558" s="83"/>
      <c r="EG558" s="83"/>
      <c r="EH558" s="83"/>
      <c r="EI558" s="83"/>
    </row>
    <row r="559" spans="1:139" ht="32.25" customHeight="1" outlineLevel="1" x14ac:dyDescent="0.25">
      <c r="A559" s="37" t="s">
        <v>1502</v>
      </c>
      <c r="B559" s="38" t="s">
        <v>1503</v>
      </c>
      <c r="C559" s="37" t="s">
        <v>53</v>
      </c>
      <c r="D559" s="37" t="s">
        <v>1504</v>
      </c>
      <c r="E559" s="39" t="s">
        <v>55</v>
      </c>
      <c r="F559" s="39">
        <v>117</v>
      </c>
      <c r="G559" s="40">
        <v>87.99</v>
      </c>
      <c r="H559" s="40">
        <v>110.18</v>
      </c>
      <c r="I559" s="41">
        <v>12891.06</v>
      </c>
      <c r="J559" s="53">
        <v>0</v>
      </c>
      <c r="K559" s="43">
        <v>0</v>
      </c>
      <c r="L559" s="44">
        <v>0</v>
      </c>
      <c r="M559" s="45">
        <v>0</v>
      </c>
      <c r="N559" s="43">
        <v>0</v>
      </c>
      <c r="O559" s="46">
        <v>0</v>
      </c>
      <c r="P559" s="43">
        <v>12891.06</v>
      </c>
      <c r="Q559" s="53"/>
      <c r="R559" s="43">
        <v>0</v>
      </c>
      <c r="S559" s="44">
        <v>0</v>
      </c>
      <c r="T559" s="48">
        <v>0</v>
      </c>
      <c r="U559" s="43">
        <v>0</v>
      </c>
      <c r="V559" s="46">
        <v>0</v>
      </c>
      <c r="W559" s="43">
        <v>12891.06</v>
      </c>
      <c r="X559" s="53"/>
      <c r="Y559" s="43">
        <v>0</v>
      </c>
      <c r="Z559" s="44">
        <v>0</v>
      </c>
      <c r="AA559" s="45">
        <v>0</v>
      </c>
      <c r="AB559" s="43">
        <v>0</v>
      </c>
      <c r="AC559" s="46">
        <v>0</v>
      </c>
      <c r="AD559" s="43">
        <v>12891.06</v>
      </c>
      <c r="AE559" s="53">
        <v>117</v>
      </c>
      <c r="AF559" s="43">
        <v>12891.060000000001</v>
      </c>
      <c r="AG559" s="44">
        <v>1.0000000000000002</v>
      </c>
      <c r="AH559" s="45">
        <v>117</v>
      </c>
      <c r="AI559" s="43">
        <v>12891.060000000001</v>
      </c>
      <c r="AJ559" s="46">
        <v>1.0000000000000002</v>
      </c>
      <c r="AK559" s="43">
        <v>0</v>
      </c>
      <c r="AL559" s="53"/>
      <c r="AM559" s="43">
        <v>0</v>
      </c>
      <c r="AN559" s="44">
        <v>0</v>
      </c>
      <c r="AO559" s="45">
        <v>117</v>
      </c>
      <c r="AP559" s="43">
        <v>12891.060000000001</v>
      </c>
      <c r="AQ559" s="46">
        <v>1.0000000000000002</v>
      </c>
      <c r="AR559" s="43">
        <v>0</v>
      </c>
      <c r="AS559" s="53"/>
      <c r="AT559" s="43">
        <v>0</v>
      </c>
      <c r="AU559" s="44">
        <v>0</v>
      </c>
      <c r="AV559" s="45">
        <v>117</v>
      </c>
      <c r="AW559" s="43">
        <v>12891.060000000001</v>
      </c>
      <c r="AX559" s="46">
        <v>1.0000000000000002</v>
      </c>
      <c r="AY559" s="43">
        <v>0</v>
      </c>
      <c r="AZ559" s="53"/>
      <c r="BA559" s="43">
        <v>0</v>
      </c>
      <c r="BB559" s="44">
        <v>0</v>
      </c>
      <c r="BC559" s="45">
        <v>117</v>
      </c>
      <c r="BD559" s="43">
        <v>12891.060000000001</v>
      </c>
      <c r="BE559" s="46">
        <v>1.0000000000000002</v>
      </c>
      <c r="BF559" s="43">
        <v>0</v>
      </c>
      <c r="BG559" s="53"/>
      <c r="BH559" s="43">
        <v>0</v>
      </c>
      <c r="BI559" s="44">
        <v>0</v>
      </c>
      <c r="BJ559" s="45">
        <v>117</v>
      </c>
      <c r="BK559" s="43">
        <v>12891.060000000001</v>
      </c>
      <c r="BL559" s="46">
        <v>1.0000000000000002</v>
      </c>
      <c r="BM559" s="43">
        <v>0</v>
      </c>
      <c r="BN559" s="53"/>
      <c r="BO559" s="43">
        <v>0</v>
      </c>
      <c r="BP559" s="44">
        <v>0</v>
      </c>
      <c r="BQ559" s="45">
        <v>117</v>
      </c>
      <c r="BR559" s="43">
        <v>12891.060000000001</v>
      </c>
      <c r="BS559" s="46">
        <v>1.0000000000000002</v>
      </c>
      <c r="BT559" s="43">
        <v>0</v>
      </c>
      <c r="BU559" s="53"/>
      <c r="BV559" s="43">
        <v>0</v>
      </c>
      <c r="BW559" s="44">
        <v>0</v>
      </c>
      <c r="BX559" s="45">
        <v>117</v>
      </c>
      <c r="BY559" s="43">
        <v>12891.060000000001</v>
      </c>
      <c r="BZ559" s="46">
        <v>1.0000000000000002</v>
      </c>
      <c r="CA559" s="43">
        <v>0</v>
      </c>
      <c r="CB559" s="53"/>
      <c r="CC559" s="43">
        <v>0</v>
      </c>
      <c r="CD559" s="44">
        <v>0</v>
      </c>
      <c r="CE559" s="45">
        <v>117</v>
      </c>
      <c r="CF559" s="43">
        <v>12891.060000000001</v>
      </c>
      <c r="CG559" s="46">
        <v>1.0000000000000002</v>
      </c>
      <c r="CH559" s="43">
        <v>0</v>
      </c>
      <c r="CI559" s="53"/>
      <c r="CJ559" s="43">
        <v>0</v>
      </c>
      <c r="CK559" s="44">
        <v>0</v>
      </c>
      <c r="CL559" s="45">
        <v>117</v>
      </c>
      <c r="CM559" s="43">
        <v>12891.060000000001</v>
      </c>
      <c r="CN559" s="46">
        <v>1.0000000000000002</v>
      </c>
      <c r="CO559" s="43">
        <v>0</v>
      </c>
      <c r="CP559" s="53"/>
      <c r="CQ559" s="43">
        <v>0</v>
      </c>
      <c r="CR559" s="44">
        <v>0</v>
      </c>
      <c r="CS559" s="45">
        <v>117</v>
      </c>
      <c r="CT559" s="43">
        <v>12891.060000000001</v>
      </c>
      <c r="CU559" s="46">
        <v>1.0000000000000002</v>
      </c>
      <c r="CV559" s="43">
        <v>0</v>
      </c>
      <c r="CW559" s="53"/>
      <c r="CX559" s="43">
        <v>0</v>
      </c>
      <c r="CY559" s="44">
        <v>0</v>
      </c>
      <c r="CZ559" s="45">
        <v>117</v>
      </c>
      <c r="DA559" s="43">
        <v>12891.060000000001</v>
      </c>
      <c r="DB559" s="46">
        <v>1.0000000000000002</v>
      </c>
      <c r="DC559" s="43">
        <v>0</v>
      </c>
      <c r="DD559" s="53"/>
      <c r="DE559" s="43">
        <v>0</v>
      </c>
      <c r="DF559" s="44">
        <v>0</v>
      </c>
      <c r="DG559" s="45">
        <v>117</v>
      </c>
      <c r="DH559" s="43">
        <v>12891.060000000001</v>
      </c>
      <c r="DI559" s="46">
        <v>1.0000000000000002</v>
      </c>
      <c r="DJ559" s="43">
        <v>0</v>
      </c>
      <c r="DK559" s="53"/>
      <c r="DL559" s="43">
        <v>0</v>
      </c>
      <c r="DM559" s="44">
        <v>0</v>
      </c>
      <c r="DN559" s="45">
        <v>117</v>
      </c>
      <c r="DO559" s="43">
        <v>12891.060000000001</v>
      </c>
      <c r="DP559" s="46">
        <v>1.0000000000000002</v>
      </c>
      <c r="DQ559" s="43">
        <v>0</v>
      </c>
      <c r="DR559" s="45">
        <v>0</v>
      </c>
      <c r="DS559" s="45">
        <v>0</v>
      </c>
      <c r="DT559" s="45"/>
      <c r="DU559" s="45">
        <v>0</v>
      </c>
      <c r="DV559" s="43">
        <v>0</v>
      </c>
      <c r="DW559" s="43">
        <v>0</v>
      </c>
      <c r="DX559" s="43">
        <v>0</v>
      </c>
      <c r="DY559" s="50">
        <v>0</v>
      </c>
      <c r="DZ559" s="50">
        <v>0</v>
      </c>
      <c r="EA559" s="52" t="s">
        <v>2076</v>
      </c>
      <c r="EB559" s="82"/>
      <c r="EC559" s="83"/>
      <c r="ED559" s="83"/>
      <c r="EE559" s="83"/>
      <c r="EF559" s="83"/>
      <c r="EG559" s="83"/>
      <c r="EH559" s="83"/>
      <c r="EI559" s="83"/>
    </row>
    <row r="560" spans="1:139" ht="15" customHeight="1" x14ac:dyDescent="0.25">
      <c r="A560" s="29">
        <v>17</v>
      </c>
      <c r="B560" s="29"/>
      <c r="C560" s="29"/>
      <c r="D560" s="29" t="s">
        <v>1505</v>
      </c>
      <c r="E560" s="29"/>
      <c r="F560" s="29"/>
      <c r="G560" s="31"/>
      <c r="H560" s="31"/>
      <c r="I560" s="32">
        <v>0</v>
      </c>
      <c r="J560" s="33"/>
      <c r="K560" s="32">
        <v>0</v>
      </c>
      <c r="L560" s="34" t="e">
        <v>#DIV/0!</v>
      </c>
      <c r="M560" s="35"/>
      <c r="N560" s="32">
        <v>0</v>
      </c>
      <c r="O560" s="36" t="e">
        <v>#DIV/0!</v>
      </c>
      <c r="P560" s="32">
        <v>321903.02599999995</v>
      </c>
      <c r="Q560" s="33"/>
      <c r="R560" s="32">
        <v>0</v>
      </c>
      <c r="S560" s="34" t="e">
        <v>#DIV/0!</v>
      </c>
      <c r="T560" s="35"/>
      <c r="U560" s="32">
        <v>0</v>
      </c>
      <c r="V560" s="36" t="e">
        <v>#DIV/0!</v>
      </c>
      <c r="W560" s="32">
        <v>321903.02599999995</v>
      </c>
      <c r="X560" s="33"/>
      <c r="Y560" s="32">
        <v>0</v>
      </c>
      <c r="Z560" s="34" t="e">
        <v>#DIV/0!</v>
      </c>
      <c r="AA560" s="35"/>
      <c r="AB560" s="32">
        <v>0</v>
      </c>
      <c r="AC560" s="36" t="e">
        <v>#DIV/0!</v>
      </c>
      <c r="AD560" s="32">
        <v>321903.02599999995</v>
      </c>
      <c r="AE560" s="33"/>
      <c r="AF560" s="32">
        <v>1486.9560000000001</v>
      </c>
      <c r="AG560" s="34" t="e">
        <v>#DIV/0!</v>
      </c>
      <c r="AH560" s="35"/>
      <c r="AI560" s="32">
        <v>1486.9560000000001</v>
      </c>
      <c r="AJ560" s="36" t="e">
        <v>#DIV/0!</v>
      </c>
      <c r="AK560" s="32">
        <v>320416.06999999995</v>
      </c>
      <c r="AL560" s="33"/>
      <c r="AM560" s="32">
        <v>1123.2552000000001</v>
      </c>
      <c r="AN560" s="34" t="e">
        <v>#DIV/0!</v>
      </c>
      <c r="AO560" s="35"/>
      <c r="AP560" s="32">
        <v>2610.2112000000002</v>
      </c>
      <c r="AQ560" s="36" t="e">
        <v>#DIV/0!</v>
      </c>
      <c r="AR560" s="32">
        <v>319292.81479999999</v>
      </c>
      <c r="AS560" s="33"/>
      <c r="AT560" s="32">
        <v>6841.45</v>
      </c>
      <c r="AU560" s="34" t="e">
        <v>#DIV/0!</v>
      </c>
      <c r="AV560" s="35"/>
      <c r="AW560" s="32">
        <v>9451.6611999999986</v>
      </c>
      <c r="AX560" s="36" t="e">
        <v>#DIV/0!</v>
      </c>
      <c r="AY560" s="32">
        <v>312451.36479999998</v>
      </c>
      <c r="AZ560" s="33"/>
      <c r="BA560" s="32">
        <v>0</v>
      </c>
      <c r="BB560" s="34" t="e">
        <v>#DIV/0!</v>
      </c>
      <c r="BC560" s="35"/>
      <c r="BD560" s="32">
        <v>9451.6611999999986</v>
      </c>
      <c r="BE560" s="36" t="e">
        <v>#DIV/0!</v>
      </c>
      <c r="BF560" s="32">
        <v>312451.36479999998</v>
      </c>
      <c r="BG560" s="33"/>
      <c r="BH560" s="32">
        <v>0</v>
      </c>
      <c r="BI560" s="34" t="e">
        <v>#DIV/0!</v>
      </c>
      <c r="BJ560" s="35"/>
      <c r="BK560" s="32">
        <v>9451.6611999999986</v>
      </c>
      <c r="BL560" s="36" t="e">
        <v>#DIV/0!</v>
      </c>
      <c r="BM560" s="32">
        <v>312451.36479999998</v>
      </c>
      <c r="BN560" s="33"/>
      <c r="BO560" s="32">
        <v>0</v>
      </c>
      <c r="BP560" s="34" t="e">
        <v>#DIV/0!</v>
      </c>
      <c r="BQ560" s="35"/>
      <c r="BR560" s="32">
        <v>9451.6611999999986</v>
      </c>
      <c r="BS560" s="36" t="e">
        <v>#DIV/0!</v>
      </c>
      <c r="BT560" s="32">
        <v>312451.36479999998</v>
      </c>
      <c r="BU560" s="33"/>
      <c r="BV560" s="32">
        <v>189913.74</v>
      </c>
      <c r="BW560" s="34" t="e">
        <v>#DIV/0!</v>
      </c>
      <c r="BX560" s="35"/>
      <c r="BY560" s="32">
        <v>199365.40120000002</v>
      </c>
      <c r="BZ560" s="36" t="e">
        <v>#DIV/0!</v>
      </c>
      <c r="CA560" s="32">
        <v>122537.62480000001</v>
      </c>
      <c r="CB560" s="33"/>
      <c r="CC560" s="32">
        <v>0</v>
      </c>
      <c r="CD560" s="34" t="e">
        <v>#DIV/0!</v>
      </c>
      <c r="CE560" s="35"/>
      <c r="CF560" s="32">
        <v>199365.40120000002</v>
      </c>
      <c r="CG560" s="36" t="e">
        <v>#DIV/0!</v>
      </c>
      <c r="CH560" s="32">
        <v>122537.62480000001</v>
      </c>
      <c r="CI560" s="33"/>
      <c r="CJ560" s="32">
        <v>33384.866000000002</v>
      </c>
      <c r="CK560" s="34" t="e">
        <v>#DIV/0!</v>
      </c>
      <c r="CL560" s="35"/>
      <c r="CM560" s="32">
        <v>232750.2672</v>
      </c>
      <c r="CN560" s="36">
        <v>0</v>
      </c>
      <c r="CO560" s="32">
        <v>89152.758800000011</v>
      </c>
      <c r="CP560" s="33"/>
      <c r="CQ560" s="32">
        <v>11286.82</v>
      </c>
      <c r="CR560" s="34"/>
      <c r="CS560" s="35"/>
      <c r="CT560" s="32">
        <v>244037.08720000001</v>
      </c>
      <c r="CU560" s="36"/>
      <c r="CV560" s="32">
        <v>77865.938800000004</v>
      </c>
      <c r="CW560" s="33"/>
      <c r="CX560" s="32">
        <v>16119.5587</v>
      </c>
      <c r="CY560" s="34"/>
      <c r="CZ560" s="35"/>
      <c r="DA560" s="32">
        <v>260156.64589999997</v>
      </c>
      <c r="DB560" s="36"/>
      <c r="DC560" s="32">
        <v>61746.380099999995</v>
      </c>
      <c r="DD560" s="33"/>
      <c r="DE560" s="32">
        <v>0</v>
      </c>
      <c r="DF560" s="34"/>
      <c r="DG560" s="35"/>
      <c r="DH560" s="32">
        <v>260156.64589999997</v>
      </c>
      <c r="DI560" s="36"/>
      <c r="DJ560" s="32">
        <v>61746.380099999995</v>
      </c>
      <c r="DK560" s="33"/>
      <c r="DL560" s="32">
        <v>56666.70145</v>
      </c>
      <c r="DM560" s="34"/>
      <c r="DN560" s="35"/>
      <c r="DO560" s="32">
        <v>316823.34734999994</v>
      </c>
      <c r="DP560" s="36"/>
      <c r="DQ560" s="32">
        <v>5079.6786500000007</v>
      </c>
      <c r="DR560" s="35"/>
      <c r="DS560" s="35"/>
      <c r="DT560" s="35"/>
      <c r="DU560" s="35"/>
      <c r="DV560" s="32">
        <v>2118.17</v>
      </c>
      <c r="DW560" s="32">
        <v>0</v>
      </c>
      <c r="DX560" s="32">
        <v>4420.33</v>
      </c>
      <c r="DY560" s="32">
        <v>4.8025500000001813</v>
      </c>
      <c r="DZ560" s="32">
        <v>0</v>
      </c>
      <c r="EA560" s="34"/>
      <c r="EB560" s="82"/>
      <c r="EC560" s="83"/>
      <c r="ED560" s="83"/>
      <c r="EE560" s="83"/>
      <c r="EF560" s="83"/>
      <c r="EG560" s="83"/>
      <c r="EH560" s="83"/>
      <c r="EI560" s="83"/>
    </row>
    <row r="561" spans="1:139" ht="15" customHeight="1" outlineLevel="1" x14ac:dyDescent="0.25">
      <c r="A561" s="58" t="s">
        <v>1506</v>
      </c>
      <c r="B561" s="58"/>
      <c r="C561" s="58"/>
      <c r="D561" s="58" t="s">
        <v>1507</v>
      </c>
      <c r="E561" s="58"/>
      <c r="F561" s="58"/>
      <c r="G561" s="59"/>
      <c r="H561" s="59"/>
      <c r="I561" s="60">
        <v>0</v>
      </c>
      <c r="J561" s="61"/>
      <c r="K561" s="60">
        <v>0</v>
      </c>
      <c r="L561" s="62" t="e">
        <v>#DIV/0!</v>
      </c>
      <c r="M561" s="63"/>
      <c r="N561" s="60">
        <v>0</v>
      </c>
      <c r="O561" s="64" t="e">
        <v>#DIV/0!</v>
      </c>
      <c r="P561" s="60">
        <v>299751.85499999998</v>
      </c>
      <c r="Q561" s="61"/>
      <c r="R561" s="60">
        <v>0</v>
      </c>
      <c r="S561" s="62" t="e">
        <v>#DIV/0!</v>
      </c>
      <c r="T561" s="63"/>
      <c r="U561" s="60">
        <v>0</v>
      </c>
      <c r="V561" s="64" t="e">
        <v>#DIV/0!</v>
      </c>
      <c r="W561" s="60">
        <v>299751.85499999998</v>
      </c>
      <c r="X561" s="61"/>
      <c r="Y561" s="60">
        <v>0</v>
      </c>
      <c r="Z561" s="62" t="e">
        <v>#DIV/0!</v>
      </c>
      <c r="AA561" s="63"/>
      <c r="AB561" s="60">
        <v>0</v>
      </c>
      <c r="AC561" s="64" t="e">
        <v>#DIV/0!</v>
      </c>
      <c r="AD561" s="60">
        <v>299751.85499999998</v>
      </c>
      <c r="AE561" s="61"/>
      <c r="AF561" s="60">
        <v>0</v>
      </c>
      <c r="AG561" s="62" t="e">
        <v>#DIV/0!</v>
      </c>
      <c r="AH561" s="63"/>
      <c r="AI561" s="60">
        <v>0</v>
      </c>
      <c r="AJ561" s="64" t="e">
        <v>#DIV/0!</v>
      </c>
      <c r="AK561" s="60">
        <v>299751.85499999998</v>
      </c>
      <c r="AL561" s="61"/>
      <c r="AM561" s="60">
        <v>0</v>
      </c>
      <c r="AN561" s="62" t="e">
        <v>#DIV/0!</v>
      </c>
      <c r="AO561" s="63"/>
      <c r="AP561" s="60">
        <v>0</v>
      </c>
      <c r="AQ561" s="64" t="e">
        <v>#DIV/0!</v>
      </c>
      <c r="AR561" s="60">
        <v>299751.85499999998</v>
      </c>
      <c r="AS561" s="61"/>
      <c r="AT561" s="60">
        <v>3606.91</v>
      </c>
      <c r="AU561" s="62" t="e">
        <v>#DIV/0!</v>
      </c>
      <c r="AV561" s="63"/>
      <c r="AW561" s="60">
        <v>3606.91</v>
      </c>
      <c r="AX561" s="64" t="e">
        <v>#DIV/0!</v>
      </c>
      <c r="AY561" s="60">
        <v>296144.94499999995</v>
      </c>
      <c r="AZ561" s="61"/>
      <c r="BA561" s="60">
        <v>0</v>
      </c>
      <c r="BB561" s="62" t="e">
        <v>#DIV/0!</v>
      </c>
      <c r="BC561" s="63"/>
      <c r="BD561" s="60">
        <v>3606.91</v>
      </c>
      <c r="BE561" s="64" t="e">
        <v>#DIV/0!</v>
      </c>
      <c r="BF561" s="60">
        <v>296144.94499999995</v>
      </c>
      <c r="BG561" s="61"/>
      <c r="BH561" s="60">
        <v>0</v>
      </c>
      <c r="BI561" s="62" t="e">
        <v>#DIV/0!</v>
      </c>
      <c r="BJ561" s="63"/>
      <c r="BK561" s="60">
        <v>3606.91</v>
      </c>
      <c r="BL561" s="64" t="e">
        <v>#DIV/0!</v>
      </c>
      <c r="BM561" s="60">
        <v>296144.94499999995</v>
      </c>
      <c r="BN561" s="61"/>
      <c r="BO561" s="60">
        <v>0</v>
      </c>
      <c r="BP561" s="62" t="e">
        <v>#DIV/0!</v>
      </c>
      <c r="BQ561" s="63"/>
      <c r="BR561" s="60">
        <v>3606.91</v>
      </c>
      <c r="BS561" s="64" t="e">
        <v>#DIV/0!</v>
      </c>
      <c r="BT561" s="60">
        <v>296144.94499999995</v>
      </c>
      <c r="BU561" s="61"/>
      <c r="BV561" s="60">
        <v>189913.74</v>
      </c>
      <c r="BW561" s="62" t="e">
        <v>#DIV/0!</v>
      </c>
      <c r="BX561" s="63"/>
      <c r="BY561" s="60">
        <v>193520.65</v>
      </c>
      <c r="BZ561" s="64" t="e">
        <v>#DIV/0!</v>
      </c>
      <c r="CA561" s="60">
        <v>106231.205</v>
      </c>
      <c r="CB561" s="61"/>
      <c r="CC561" s="60">
        <v>0</v>
      </c>
      <c r="CD561" s="62" t="e">
        <v>#DIV/0!</v>
      </c>
      <c r="CE561" s="63"/>
      <c r="CF561" s="60">
        <v>193520.65</v>
      </c>
      <c r="CG561" s="64" t="e">
        <v>#DIV/0!</v>
      </c>
      <c r="CH561" s="60">
        <v>106231.205</v>
      </c>
      <c r="CI561" s="61"/>
      <c r="CJ561" s="60">
        <v>33274.25</v>
      </c>
      <c r="CK561" s="62" t="e">
        <v>#DIV/0!</v>
      </c>
      <c r="CL561" s="63"/>
      <c r="CM561" s="60">
        <v>226794.9</v>
      </c>
      <c r="CN561" s="64">
        <v>0</v>
      </c>
      <c r="CO561" s="60">
        <v>72956.955000000002</v>
      </c>
      <c r="CP561" s="61"/>
      <c r="CQ561" s="60">
        <v>11286.82</v>
      </c>
      <c r="CR561" s="62"/>
      <c r="CS561" s="63"/>
      <c r="CT561" s="60">
        <v>238081.72</v>
      </c>
      <c r="CU561" s="64"/>
      <c r="CV561" s="66">
        <v>61670.135000000002</v>
      </c>
      <c r="CW561" s="61"/>
      <c r="CX561" s="60">
        <v>16119.548699999999</v>
      </c>
      <c r="CY561" s="62"/>
      <c r="CZ561" s="63"/>
      <c r="DA561" s="60">
        <v>254201.26869999999</v>
      </c>
      <c r="DB561" s="64"/>
      <c r="DC561" s="66">
        <v>45550.58630000001</v>
      </c>
      <c r="DD561" s="61"/>
      <c r="DE561" s="60">
        <v>0</v>
      </c>
      <c r="DF561" s="62"/>
      <c r="DG561" s="63"/>
      <c r="DH561" s="60">
        <v>254201.26869999999</v>
      </c>
      <c r="DI561" s="64"/>
      <c r="DJ561" s="66">
        <v>45550.58630000001</v>
      </c>
      <c r="DK561" s="61"/>
      <c r="DL561" s="60">
        <v>40470.89705</v>
      </c>
      <c r="DM561" s="62"/>
      <c r="DN561" s="63"/>
      <c r="DO561" s="60">
        <v>294672.16574999993</v>
      </c>
      <c r="DP561" s="64"/>
      <c r="DQ561" s="66">
        <v>5079.6892500000004</v>
      </c>
      <c r="DR561" s="63"/>
      <c r="DS561" s="63"/>
      <c r="DT561" s="63"/>
      <c r="DU561" s="63"/>
      <c r="DV561" s="60">
        <v>2118.17</v>
      </c>
      <c r="DW561" s="60">
        <v>0</v>
      </c>
      <c r="DX561" s="60">
        <v>4420.33</v>
      </c>
      <c r="DY561" s="60">
        <v>4.8025500000001813</v>
      </c>
      <c r="DZ561" s="60">
        <v>0</v>
      </c>
      <c r="EA561" s="62"/>
      <c r="EB561" s="82"/>
      <c r="EC561" s="83"/>
      <c r="ED561" s="83"/>
      <c r="EE561" s="83"/>
      <c r="EF561" s="83"/>
      <c r="EG561" s="83"/>
      <c r="EH561" s="83"/>
      <c r="EI561" s="83"/>
    </row>
    <row r="562" spans="1:139" ht="38.25" customHeight="1" outlineLevel="1" x14ac:dyDescent="0.25">
      <c r="A562" s="37" t="s">
        <v>1508</v>
      </c>
      <c r="B562" s="38" t="s">
        <v>1509</v>
      </c>
      <c r="C562" s="37" t="s">
        <v>48</v>
      </c>
      <c r="D562" s="37" t="s">
        <v>1510</v>
      </c>
      <c r="E562" s="39" t="s">
        <v>63</v>
      </c>
      <c r="F562" s="39">
        <v>28</v>
      </c>
      <c r="G562" s="40">
        <v>5220</v>
      </c>
      <c r="H562" s="40">
        <v>6536.48</v>
      </c>
      <c r="I562" s="41">
        <v>183021.44</v>
      </c>
      <c r="J562" s="51">
        <v>0</v>
      </c>
      <c r="K562" s="43">
        <v>0</v>
      </c>
      <c r="L562" s="44">
        <v>0</v>
      </c>
      <c r="M562" s="45">
        <v>0</v>
      </c>
      <c r="N562" s="43">
        <v>0</v>
      </c>
      <c r="O562" s="46">
        <v>0</v>
      </c>
      <c r="P562" s="43">
        <v>183021.44</v>
      </c>
      <c r="Q562" s="51"/>
      <c r="R562" s="43">
        <v>0</v>
      </c>
      <c r="S562" s="44">
        <v>0</v>
      </c>
      <c r="T562" s="48">
        <v>0</v>
      </c>
      <c r="U562" s="43">
        <v>0</v>
      </c>
      <c r="V562" s="46">
        <v>0</v>
      </c>
      <c r="W562" s="43">
        <v>183021.44</v>
      </c>
      <c r="X562" s="51"/>
      <c r="Y562" s="43">
        <v>0</v>
      </c>
      <c r="Z562" s="44">
        <v>0</v>
      </c>
      <c r="AA562" s="45">
        <v>0</v>
      </c>
      <c r="AB562" s="43">
        <v>0</v>
      </c>
      <c r="AC562" s="46">
        <v>0</v>
      </c>
      <c r="AD562" s="43">
        <v>183021.44</v>
      </c>
      <c r="AE562" s="51"/>
      <c r="AF562" s="43">
        <v>0</v>
      </c>
      <c r="AG562" s="44">
        <v>0</v>
      </c>
      <c r="AH562" s="45">
        <v>0</v>
      </c>
      <c r="AI562" s="43">
        <v>0</v>
      </c>
      <c r="AJ562" s="46">
        <v>0</v>
      </c>
      <c r="AK562" s="43">
        <v>183021.44</v>
      </c>
      <c r="AL562" s="51"/>
      <c r="AM562" s="43">
        <v>0</v>
      </c>
      <c r="AN562" s="44">
        <v>0</v>
      </c>
      <c r="AO562" s="45">
        <v>0</v>
      </c>
      <c r="AP562" s="43">
        <v>0</v>
      </c>
      <c r="AQ562" s="46">
        <v>0</v>
      </c>
      <c r="AR562" s="43">
        <v>183021.44</v>
      </c>
      <c r="AS562" s="51"/>
      <c r="AT562" s="43">
        <v>0</v>
      </c>
      <c r="AU562" s="44">
        <v>0</v>
      </c>
      <c r="AV562" s="45">
        <v>0</v>
      </c>
      <c r="AW562" s="43">
        <v>0</v>
      </c>
      <c r="AX562" s="46">
        <v>0</v>
      </c>
      <c r="AY562" s="43">
        <v>183021.44</v>
      </c>
      <c r="AZ562" s="51"/>
      <c r="BA562" s="43">
        <v>0</v>
      </c>
      <c r="BB562" s="44">
        <v>0</v>
      </c>
      <c r="BC562" s="45">
        <v>0</v>
      </c>
      <c r="BD562" s="43">
        <v>0</v>
      </c>
      <c r="BE562" s="46">
        <v>0</v>
      </c>
      <c r="BF562" s="43">
        <v>183021.44</v>
      </c>
      <c r="BG562" s="51"/>
      <c r="BH562" s="43">
        <v>0</v>
      </c>
      <c r="BI562" s="44">
        <v>0</v>
      </c>
      <c r="BJ562" s="45">
        <v>0</v>
      </c>
      <c r="BK562" s="43">
        <v>0</v>
      </c>
      <c r="BL562" s="46">
        <v>0</v>
      </c>
      <c r="BM562" s="43">
        <v>183021.44</v>
      </c>
      <c r="BN562" s="51"/>
      <c r="BO562" s="43">
        <v>0</v>
      </c>
      <c r="BP562" s="44">
        <v>0</v>
      </c>
      <c r="BQ562" s="45">
        <v>0</v>
      </c>
      <c r="BR562" s="43">
        <v>0</v>
      </c>
      <c r="BS562" s="46">
        <v>0</v>
      </c>
      <c r="BT562" s="43">
        <v>183021.44</v>
      </c>
      <c r="BU562" s="51">
        <v>27</v>
      </c>
      <c r="BV562" s="43">
        <v>176484.96</v>
      </c>
      <c r="BW562" s="44">
        <v>0.96428571428571419</v>
      </c>
      <c r="BX562" s="45">
        <v>27</v>
      </c>
      <c r="BY562" s="43">
        <v>176484.96</v>
      </c>
      <c r="BZ562" s="46">
        <v>0.96428571428571419</v>
      </c>
      <c r="CA562" s="43">
        <v>6536.4800000000105</v>
      </c>
      <c r="CB562" s="51"/>
      <c r="CC562" s="43">
        <v>0</v>
      </c>
      <c r="CD562" s="44">
        <v>0</v>
      </c>
      <c r="CE562" s="45">
        <v>27</v>
      </c>
      <c r="CF562" s="43">
        <v>176484.96</v>
      </c>
      <c r="CG562" s="46">
        <v>0.96428571428571419</v>
      </c>
      <c r="CH562" s="43">
        <v>6536.4800000000105</v>
      </c>
      <c r="CI562" s="51"/>
      <c r="CJ562" s="43">
        <v>0</v>
      </c>
      <c r="CK562" s="44">
        <v>0</v>
      </c>
      <c r="CL562" s="45">
        <v>27</v>
      </c>
      <c r="CM562" s="43">
        <v>176484.96</v>
      </c>
      <c r="CN562" s="46">
        <v>0.96428571428571419</v>
      </c>
      <c r="CO562" s="43">
        <v>6536.4800000000105</v>
      </c>
      <c r="CP562" s="51"/>
      <c r="CQ562" s="43">
        <v>0</v>
      </c>
      <c r="CR562" s="44">
        <v>0</v>
      </c>
      <c r="CS562" s="45">
        <v>27</v>
      </c>
      <c r="CT562" s="43">
        <v>176484.96</v>
      </c>
      <c r="CU562" s="46">
        <v>0.96428571428571419</v>
      </c>
      <c r="CV562" s="43">
        <v>6536.4800000000105</v>
      </c>
      <c r="CW562" s="51"/>
      <c r="CX562" s="43">
        <v>0</v>
      </c>
      <c r="CY562" s="44">
        <v>0</v>
      </c>
      <c r="CZ562" s="45">
        <v>27</v>
      </c>
      <c r="DA562" s="43">
        <v>176484.96</v>
      </c>
      <c r="DB562" s="46">
        <v>0.96428571428571419</v>
      </c>
      <c r="DC562" s="43">
        <v>6536.4800000000105</v>
      </c>
      <c r="DD562" s="51"/>
      <c r="DE562" s="43">
        <v>0</v>
      </c>
      <c r="DF562" s="44">
        <v>0</v>
      </c>
      <c r="DG562" s="45">
        <v>27</v>
      </c>
      <c r="DH562" s="43">
        <v>176484.96</v>
      </c>
      <c r="DI562" s="46">
        <v>0.96428571428571419</v>
      </c>
      <c r="DJ562" s="43">
        <v>6536.4800000000105</v>
      </c>
      <c r="DK562" s="51">
        <v>1</v>
      </c>
      <c r="DL562" s="43">
        <v>6536.48</v>
      </c>
      <c r="DM562" s="44">
        <v>3.5714285714285712E-2</v>
      </c>
      <c r="DN562" s="45">
        <v>28</v>
      </c>
      <c r="DO562" s="43">
        <v>183021.44</v>
      </c>
      <c r="DP562" s="46">
        <v>1</v>
      </c>
      <c r="DQ562" s="43">
        <v>0</v>
      </c>
      <c r="DR562" s="45">
        <v>0</v>
      </c>
      <c r="DS562" s="45">
        <v>0</v>
      </c>
      <c r="DT562" s="45"/>
      <c r="DU562" s="45">
        <v>0</v>
      </c>
      <c r="DV562" s="43">
        <v>0</v>
      </c>
      <c r="DW562" s="43">
        <v>0</v>
      </c>
      <c r="DX562" s="43">
        <v>0</v>
      </c>
      <c r="DY562" s="50">
        <v>0</v>
      </c>
      <c r="DZ562" s="50">
        <v>0</v>
      </c>
      <c r="EA562" s="52" t="s">
        <v>2076</v>
      </c>
      <c r="EB562" s="82"/>
      <c r="EC562" s="83"/>
      <c r="ED562" s="83"/>
      <c r="EE562" s="83"/>
      <c r="EF562" s="83"/>
      <c r="EG562" s="83"/>
      <c r="EH562" s="83"/>
      <c r="EI562" s="83"/>
    </row>
    <row r="563" spans="1:139" ht="63.75" customHeight="1" outlineLevel="1" x14ac:dyDescent="0.25">
      <c r="A563" s="37" t="s">
        <v>1511</v>
      </c>
      <c r="B563" s="38" t="s">
        <v>1512</v>
      </c>
      <c r="C563" s="37" t="s">
        <v>48</v>
      </c>
      <c r="D563" s="37" t="s">
        <v>1513</v>
      </c>
      <c r="E563" s="39" t="s">
        <v>63</v>
      </c>
      <c r="F563" s="39">
        <v>6</v>
      </c>
      <c r="G563" s="40">
        <v>634.26</v>
      </c>
      <c r="H563" s="40">
        <v>794.22</v>
      </c>
      <c r="I563" s="41">
        <v>4765.32</v>
      </c>
      <c r="J563" s="51">
        <v>0</v>
      </c>
      <c r="K563" s="43">
        <v>0</v>
      </c>
      <c r="L563" s="44">
        <v>0</v>
      </c>
      <c r="M563" s="45">
        <v>0</v>
      </c>
      <c r="N563" s="43">
        <v>0</v>
      </c>
      <c r="O563" s="46">
        <v>0</v>
      </c>
      <c r="P563" s="43">
        <v>4765.32</v>
      </c>
      <c r="Q563" s="51"/>
      <c r="R563" s="43">
        <v>0</v>
      </c>
      <c r="S563" s="44">
        <v>0</v>
      </c>
      <c r="T563" s="48">
        <v>0</v>
      </c>
      <c r="U563" s="43">
        <v>0</v>
      </c>
      <c r="V563" s="46">
        <v>0</v>
      </c>
      <c r="W563" s="43">
        <v>4765.32</v>
      </c>
      <c r="X563" s="51"/>
      <c r="Y563" s="43">
        <v>0</v>
      </c>
      <c r="Z563" s="44">
        <v>0</v>
      </c>
      <c r="AA563" s="45">
        <v>0</v>
      </c>
      <c r="AB563" s="43">
        <v>0</v>
      </c>
      <c r="AC563" s="46">
        <v>0</v>
      </c>
      <c r="AD563" s="43">
        <v>4765.32</v>
      </c>
      <c r="AE563" s="51"/>
      <c r="AF563" s="43">
        <v>0</v>
      </c>
      <c r="AG563" s="44">
        <v>0</v>
      </c>
      <c r="AH563" s="45">
        <v>0</v>
      </c>
      <c r="AI563" s="43">
        <v>0</v>
      </c>
      <c r="AJ563" s="46">
        <v>0</v>
      </c>
      <c r="AK563" s="43">
        <v>4765.32</v>
      </c>
      <c r="AL563" s="51"/>
      <c r="AM563" s="43">
        <v>0</v>
      </c>
      <c r="AN563" s="44">
        <v>0</v>
      </c>
      <c r="AO563" s="45">
        <v>0</v>
      </c>
      <c r="AP563" s="43">
        <v>0</v>
      </c>
      <c r="AQ563" s="46">
        <v>0</v>
      </c>
      <c r="AR563" s="43">
        <v>4765.32</v>
      </c>
      <c r="AS563" s="51">
        <v>3</v>
      </c>
      <c r="AT563" s="43">
        <v>2382.66</v>
      </c>
      <c r="AU563" s="44">
        <v>0.5</v>
      </c>
      <c r="AV563" s="45">
        <v>3</v>
      </c>
      <c r="AW563" s="43">
        <v>2382.66</v>
      </c>
      <c r="AX563" s="46">
        <v>0.5</v>
      </c>
      <c r="AY563" s="43">
        <v>2382.66</v>
      </c>
      <c r="AZ563" s="51"/>
      <c r="BA563" s="43">
        <v>0</v>
      </c>
      <c r="BB563" s="44">
        <v>0</v>
      </c>
      <c r="BC563" s="45">
        <v>3</v>
      </c>
      <c r="BD563" s="43">
        <v>2382.66</v>
      </c>
      <c r="BE563" s="46">
        <v>0.5</v>
      </c>
      <c r="BF563" s="43">
        <v>2382.66</v>
      </c>
      <c r="BG563" s="51"/>
      <c r="BH563" s="43">
        <v>0</v>
      </c>
      <c r="BI563" s="44">
        <v>0</v>
      </c>
      <c r="BJ563" s="45">
        <v>3</v>
      </c>
      <c r="BK563" s="43">
        <v>2382.66</v>
      </c>
      <c r="BL563" s="46">
        <v>0.5</v>
      </c>
      <c r="BM563" s="43">
        <v>2382.66</v>
      </c>
      <c r="BN563" s="51"/>
      <c r="BO563" s="43">
        <v>0</v>
      </c>
      <c r="BP563" s="44">
        <v>0</v>
      </c>
      <c r="BQ563" s="45">
        <v>3</v>
      </c>
      <c r="BR563" s="43">
        <v>2382.66</v>
      </c>
      <c r="BS563" s="46">
        <v>0.5</v>
      </c>
      <c r="BT563" s="43">
        <v>2382.66</v>
      </c>
      <c r="BU563" s="51"/>
      <c r="BV563" s="43">
        <v>0</v>
      </c>
      <c r="BW563" s="44">
        <v>0</v>
      </c>
      <c r="BX563" s="45">
        <v>3</v>
      </c>
      <c r="BY563" s="43">
        <v>2382.66</v>
      </c>
      <c r="BZ563" s="46">
        <v>0.5</v>
      </c>
      <c r="CA563" s="43">
        <v>2382.66</v>
      </c>
      <c r="CB563" s="51"/>
      <c r="CC563" s="43">
        <v>0</v>
      </c>
      <c r="CD563" s="44">
        <v>0</v>
      </c>
      <c r="CE563" s="45">
        <v>3</v>
      </c>
      <c r="CF563" s="43">
        <v>2382.66</v>
      </c>
      <c r="CG563" s="46">
        <v>0.5</v>
      </c>
      <c r="CH563" s="43">
        <v>2382.66</v>
      </c>
      <c r="CI563" s="51"/>
      <c r="CJ563" s="43">
        <v>0</v>
      </c>
      <c r="CK563" s="44">
        <v>0</v>
      </c>
      <c r="CL563" s="45">
        <v>3</v>
      </c>
      <c r="CM563" s="43">
        <v>2382.66</v>
      </c>
      <c r="CN563" s="46">
        <v>0.5</v>
      </c>
      <c r="CO563" s="43">
        <v>2382.66</v>
      </c>
      <c r="CP563" s="51"/>
      <c r="CQ563" s="43">
        <v>0</v>
      </c>
      <c r="CR563" s="44">
        <v>0</v>
      </c>
      <c r="CS563" s="45">
        <v>3</v>
      </c>
      <c r="CT563" s="43">
        <v>2382.66</v>
      </c>
      <c r="CU563" s="46">
        <v>0.5</v>
      </c>
      <c r="CV563" s="43">
        <v>2382.66</v>
      </c>
      <c r="CW563" s="51">
        <v>3</v>
      </c>
      <c r="CX563" s="43">
        <v>2382.66</v>
      </c>
      <c r="CY563" s="44">
        <v>0.5</v>
      </c>
      <c r="CZ563" s="45">
        <v>6</v>
      </c>
      <c r="DA563" s="43">
        <v>4765.32</v>
      </c>
      <c r="DB563" s="46">
        <v>1</v>
      </c>
      <c r="DC563" s="43">
        <v>0</v>
      </c>
      <c r="DD563" s="51"/>
      <c r="DE563" s="43">
        <v>0</v>
      </c>
      <c r="DF563" s="44">
        <v>0</v>
      </c>
      <c r="DG563" s="45">
        <v>6</v>
      </c>
      <c r="DH563" s="43">
        <v>4765.32</v>
      </c>
      <c r="DI563" s="46">
        <v>1</v>
      </c>
      <c r="DJ563" s="43">
        <v>0</v>
      </c>
      <c r="DK563" s="51"/>
      <c r="DL563" s="43">
        <v>0</v>
      </c>
      <c r="DM563" s="44">
        <v>0</v>
      </c>
      <c r="DN563" s="45">
        <v>6</v>
      </c>
      <c r="DO563" s="43">
        <v>4765.32</v>
      </c>
      <c r="DP563" s="46">
        <v>1</v>
      </c>
      <c r="DQ563" s="43">
        <v>0</v>
      </c>
      <c r="DR563" s="45">
        <v>0</v>
      </c>
      <c r="DS563" s="45">
        <v>0</v>
      </c>
      <c r="DT563" s="45"/>
      <c r="DU563" s="45">
        <v>0</v>
      </c>
      <c r="DV563" s="43">
        <v>0</v>
      </c>
      <c r="DW563" s="43">
        <v>0</v>
      </c>
      <c r="DX563" s="43">
        <v>0</v>
      </c>
      <c r="DY563" s="50">
        <v>0</v>
      </c>
      <c r="DZ563" s="50">
        <v>0</v>
      </c>
      <c r="EA563" s="52" t="s">
        <v>2076</v>
      </c>
      <c r="EB563" s="82"/>
      <c r="EC563" s="83"/>
      <c r="ED563" s="83"/>
      <c r="EE563" s="83"/>
      <c r="EF563" s="83"/>
      <c r="EG563" s="83"/>
      <c r="EH563" s="83"/>
      <c r="EI563" s="83"/>
    </row>
    <row r="564" spans="1:139" ht="63.75" customHeight="1" outlineLevel="1" x14ac:dyDescent="0.25">
      <c r="A564" s="37" t="s">
        <v>1514</v>
      </c>
      <c r="B564" s="38" t="s">
        <v>1515</v>
      </c>
      <c r="C564" s="37" t="s">
        <v>48</v>
      </c>
      <c r="D564" s="37" t="s">
        <v>1516</v>
      </c>
      <c r="E564" s="39" t="s">
        <v>63</v>
      </c>
      <c r="F564" s="39">
        <v>1</v>
      </c>
      <c r="G564" s="40">
        <v>625.22</v>
      </c>
      <c r="H564" s="40">
        <v>782.9</v>
      </c>
      <c r="I564" s="41">
        <v>782.9</v>
      </c>
      <c r="J564" s="51">
        <v>0</v>
      </c>
      <c r="K564" s="43">
        <v>0</v>
      </c>
      <c r="L564" s="44">
        <v>0</v>
      </c>
      <c r="M564" s="45">
        <v>0</v>
      </c>
      <c r="N564" s="43">
        <v>0</v>
      </c>
      <c r="O564" s="46">
        <v>0</v>
      </c>
      <c r="P564" s="43">
        <v>782.9</v>
      </c>
      <c r="Q564" s="51"/>
      <c r="R564" s="43">
        <v>0</v>
      </c>
      <c r="S564" s="44">
        <v>0</v>
      </c>
      <c r="T564" s="48">
        <v>0</v>
      </c>
      <c r="U564" s="43">
        <v>0</v>
      </c>
      <c r="V564" s="46">
        <v>0</v>
      </c>
      <c r="W564" s="43">
        <v>782.9</v>
      </c>
      <c r="X564" s="51"/>
      <c r="Y564" s="43">
        <v>0</v>
      </c>
      <c r="Z564" s="44">
        <v>0</v>
      </c>
      <c r="AA564" s="45">
        <v>0</v>
      </c>
      <c r="AB564" s="43">
        <v>0</v>
      </c>
      <c r="AC564" s="46">
        <v>0</v>
      </c>
      <c r="AD564" s="43">
        <v>782.9</v>
      </c>
      <c r="AE564" s="51"/>
      <c r="AF564" s="43">
        <v>0</v>
      </c>
      <c r="AG564" s="44">
        <v>0</v>
      </c>
      <c r="AH564" s="45">
        <v>0</v>
      </c>
      <c r="AI564" s="43">
        <v>0</v>
      </c>
      <c r="AJ564" s="46">
        <v>0</v>
      </c>
      <c r="AK564" s="43">
        <v>782.9</v>
      </c>
      <c r="AL564" s="51"/>
      <c r="AM564" s="43">
        <v>0</v>
      </c>
      <c r="AN564" s="44">
        <v>0</v>
      </c>
      <c r="AO564" s="45">
        <v>0</v>
      </c>
      <c r="AP564" s="43">
        <v>0</v>
      </c>
      <c r="AQ564" s="46">
        <v>0</v>
      </c>
      <c r="AR564" s="43">
        <v>782.9</v>
      </c>
      <c r="AS564" s="51"/>
      <c r="AT564" s="43">
        <v>0</v>
      </c>
      <c r="AU564" s="44">
        <v>0</v>
      </c>
      <c r="AV564" s="45">
        <v>0</v>
      </c>
      <c r="AW564" s="43">
        <v>0</v>
      </c>
      <c r="AX564" s="46">
        <v>0</v>
      </c>
      <c r="AY564" s="43">
        <v>782.9</v>
      </c>
      <c r="AZ564" s="51"/>
      <c r="BA564" s="43">
        <v>0</v>
      </c>
      <c r="BB564" s="44">
        <v>0</v>
      </c>
      <c r="BC564" s="45">
        <v>0</v>
      </c>
      <c r="BD564" s="43">
        <v>0</v>
      </c>
      <c r="BE564" s="46">
        <v>0</v>
      </c>
      <c r="BF564" s="43">
        <v>782.9</v>
      </c>
      <c r="BG564" s="51"/>
      <c r="BH564" s="43">
        <v>0</v>
      </c>
      <c r="BI564" s="44">
        <v>0</v>
      </c>
      <c r="BJ564" s="45">
        <v>0</v>
      </c>
      <c r="BK564" s="43">
        <v>0</v>
      </c>
      <c r="BL564" s="46">
        <v>0</v>
      </c>
      <c r="BM564" s="43">
        <v>782.9</v>
      </c>
      <c r="BN564" s="51"/>
      <c r="BO564" s="43">
        <v>0</v>
      </c>
      <c r="BP564" s="44">
        <v>0</v>
      </c>
      <c r="BQ564" s="45">
        <v>0</v>
      </c>
      <c r="BR564" s="43">
        <v>0</v>
      </c>
      <c r="BS564" s="46">
        <v>0</v>
      </c>
      <c r="BT564" s="43">
        <v>782.9</v>
      </c>
      <c r="BU564" s="51"/>
      <c r="BV564" s="43">
        <v>0</v>
      </c>
      <c r="BW564" s="44">
        <v>0</v>
      </c>
      <c r="BX564" s="45">
        <v>0</v>
      </c>
      <c r="BY564" s="43">
        <v>0</v>
      </c>
      <c r="BZ564" s="46">
        <v>0</v>
      </c>
      <c r="CA564" s="43">
        <v>782.9</v>
      </c>
      <c r="CB564" s="51"/>
      <c r="CC564" s="43">
        <v>0</v>
      </c>
      <c r="CD564" s="44">
        <v>0</v>
      </c>
      <c r="CE564" s="45">
        <v>0</v>
      </c>
      <c r="CF564" s="43">
        <v>0</v>
      </c>
      <c r="CG564" s="46">
        <v>0</v>
      </c>
      <c r="CH564" s="43">
        <v>782.9</v>
      </c>
      <c r="CI564" s="51"/>
      <c r="CJ564" s="43">
        <v>0</v>
      </c>
      <c r="CK564" s="44">
        <v>0</v>
      </c>
      <c r="CL564" s="45">
        <v>0</v>
      </c>
      <c r="CM564" s="43">
        <v>0</v>
      </c>
      <c r="CN564" s="46">
        <v>0</v>
      </c>
      <c r="CO564" s="43">
        <v>782.9</v>
      </c>
      <c r="CP564" s="51"/>
      <c r="CQ564" s="43">
        <v>0</v>
      </c>
      <c r="CR564" s="44">
        <v>0</v>
      </c>
      <c r="CS564" s="45">
        <v>0</v>
      </c>
      <c r="CT564" s="43">
        <v>0</v>
      </c>
      <c r="CU564" s="46">
        <v>0</v>
      </c>
      <c r="CV564" s="43">
        <v>782.9</v>
      </c>
      <c r="CW564" s="51"/>
      <c r="CX564" s="43">
        <v>0</v>
      </c>
      <c r="CY564" s="44">
        <v>0</v>
      </c>
      <c r="CZ564" s="45">
        <v>0</v>
      </c>
      <c r="DA564" s="43">
        <v>0</v>
      </c>
      <c r="DB564" s="46">
        <v>0</v>
      </c>
      <c r="DC564" s="43">
        <v>782.9</v>
      </c>
      <c r="DD564" s="51"/>
      <c r="DE564" s="43">
        <v>0</v>
      </c>
      <c r="DF564" s="44">
        <v>0</v>
      </c>
      <c r="DG564" s="45">
        <v>0</v>
      </c>
      <c r="DH564" s="43">
        <v>0</v>
      </c>
      <c r="DI564" s="46">
        <v>0</v>
      </c>
      <c r="DJ564" s="43">
        <v>782.9</v>
      </c>
      <c r="DK564" s="51">
        <v>1</v>
      </c>
      <c r="DL564" s="43">
        <v>782.9</v>
      </c>
      <c r="DM564" s="44">
        <v>1</v>
      </c>
      <c r="DN564" s="45">
        <v>1</v>
      </c>
      <c r="DO564" s="43">
        <v>782.9</v>
      </c>
      <c r="DP564" s="46">
        <v>1</v>
      </c>
      <c r="DQ564" s="43">
        <v>0</v>
      </c>
      <c r="DR564" s="45">
        <v>0</v>
      </c>
      <c r="DS564" s="45">
        <v>0</v>
      </c>
      <c r="DT564" s="45"/>
      <c r="DU564" s="45">
        <v>0</v>
      </c>
      <c r="DV564" s="43">
        <v>0</v>
      </c>
      <c r="DW564" s="43">
        <v>0</v>
      </c>
      <c r="DX564" s="43">
        <v>0</v>
      </c>
      <c r="DY564" s="50">
        <v>0</v>
      </c>
      <c r="DZ564" s="50">
        <v>0</v>
      </c>
      <c r="EA564" s="52" t="s">
        <v>2076</v>
      </c>
      <c r="EB564" s="82"/>
      <c r="EC564" s="83"/>
      <c r="ED564" s="83"/>
      <c r="EE564" s="83"/>
      <c r="EF564" s="83"/>
      <c r="EG564" s="83"/>
      <c r="EH564" s="83"/>
      <c r="EI564" s="83"/>
    </row>
    <row r="565" spans="1:139" ht="51" customHeight="1" outlineLevel="1" x14ac:dyDescent="0.25">
      <c r="A565" s="37" t="s">
        <v>1517</v>
      </c>
      <c r="B565" s="38" t="s">
        <v>1518</v>
      </c>
      <c r="C565" s="37" t="s">
        <v>48</v>
      </c>
      <c r="D565" s="37" t="s">
        <v>1519</v>
      </c>
      <c r="E565" s="39" t="s">
        <v>63</v>
      </c>
      <c r="F565" s="39">
        <v>1</v>
      </c>
      <c r="G565" s="40">
        <v>4880</v>
      </c>
      <c r="H565" s="40">
        <v>6110.73</v>
      </c>
      <c r="I565" s="41">
        <v>6110.73</v>
      </c>
      <c r="J565" s="51">
        <v>0</v>
      </c>
      <c r="K565" s="43">
        <v>0</v>
      </c>
      <c r="L565" s="44">
        <v>0</v>
      </c>
      <c r="M565" s="45">
        <v>0</v>
      </c>
      <c r="N565" s="43">
        <v>0</v>
      </c>
      <c r="O565" s="46">
        <v>0</v>
      </c>
      <c r="P565" s="43">
        <v>6110.73</v>
      </c>
      <c r="Q565" s="51"/>
      <c r="R565" s="43">
        <v>0</v>
      </c>
      <c r="S565" s="44">
        <v>0</v>
      </c>
      <c r="T565" s="48">
        <v>0</v>
      </c>
      <c r="U565" s="43">
        <v>0</v>
      </c>
      <c r="V565" s="46">
        <v>0</v>
      </c>
      <c r="W565" s="43">
        <v>6110.73</v>
      </c>
      <c r="X565" s="51"/>
      <c r="Y565" s="43">
        <v>0</v>
      </c>
      <c r="Z565" s="44">
        <v>0</v>
      </c>
      <c r="AA565" s="45">
        <v>0</v>
      </c>
      <c r="AB565" s="43">
        <v>0</v>
      </c>
      <c r="AC565" s="46">
        <v>0</v>
      </c>
      <c r="AD565" s="43">
        <v>6110.73</v>
      </c>
      <c r="AE565" s="51"/>
      <c r="AF565" s="43">
        <v>0</v>
      </c>
      <c r="AG565" s="44">
        <v>0</v>
      </c>
      <c r="AH565" s="45">
        <v>0</v>
      </c>
      <c r="AI565" s="43">
        <v>0</v>
      </c>
      <c r="AJ565" s="46">
        <v>0</v>
      </c>
      <c r="AK565" s="43">
        <v>6110.73</v>
      </c>
      <c r="AL565" s="51"/>
      <c r="AM565" s="43">
        <v>0</v>
      </c>
      <c r="AN565" s="44">
        <v>0</v>
      </c>
      <c r="AO565" s="45">
        <v>0</v>
      </c>
      <c r="AP565" s="43">
        <v>0</v>
      </c>
      <c r="AQ565" s="46">
        <v>0</v>
      </c>
      <c r="AR565" s="43">
        <v>6110.73</v>
      </c>
      <c r="AS565" s="51"/>
      <c r="AT565" s="43">
        <v>0</v>
      </c>
      <c r="AU565" s="44">
        <v>0</v>
      </c>
      <c r="AV565" s="45">
        <v>0</v>
      </c>
      <c r="AW565" s="43">
        <v>0</v>
      </c>
      <c r="AX565" s="46">
        <v>0</v>
      </c>
      <c r="AY565" s="43">
        <v>6110.73</v>
      </c>
      <c r="AZ565" s="51"/>
      <c r="BA565" s="43">
        <v>0</v>
      </c>
      <c r="BB565" s="44">
        <v>0</v>
      </c>
      <c r="BC565" s="45">
        <v>0</v>
      </c>
      <c r="BD565" s="43">
        <v>0</v>
      </c>
      <c r="BE565" s="46">
        <v>0</v>
      </c>
      <c r="BF565" s="43">
        <v>6110.73</v>
      </c>
      <c r="BG565" s="51"/>
      <c r="BH565" s="43">
        <v>0</v>
      </c>
      <c r="BI565" s="44">
        <v>0</v>
      </c>
      <c r="BJ565" s="45">
        <v>0</v>
      </c>
      <c r="BK565" s="43">
        <v>0</v>
      </c>
      <c r="BL565" s="46">
        <v>0</v>
      </c>
      <c r="BM565" s="43">
        <v>6110.73</v>
      </c>
      <c r="BN565" s="51"/>
      <c r="BO565" s="43">
        <v>0</v>
      </c>
      <c r="BP565" s="44">
        <v>0</v>
      </c>
      <c r="BQ565" s="45">
        <v>0</v>
      </c>
      <c r="BR565" s="43">
        <v>0</v>
      </c>
      <c r="BS565" s="46">
        <v>0</v>
      </c>
      <c r="BT565" s="43">
        <v>6110.73</v>
      </c>
      <c r="BU565" s="51"/>
      <c r="BV565" s="43">
        <v>0</v>
      </c>
      <c r="BW565" s="44">
        <v>0</v>
      </c>
      <c r="BX565" s="45">
        <v>0</v>
      </c>
      <c r="BY565" s="43">
        <v>0</v>
      </c>
      <c r="BZ565" s="46">
        <v>0</v>
      </c>
      <c r="CA565" s="43">
        <v>6110.73</v>
      </c>
      <c r="CB565" s="51"/>
      <c r="CC565" s="43">
        <v>0</v>
      </c>
      <c r="CD565" s="44">
        <v>0</v>
      </c>
      <c r="CE565" s="45">
        <v>0</v>
      </c>
      <c r="CF565" s="43">
        <v>0</v>
      </c>
      <c r="CG565" s="46">
        <v>0</v>
      </c>
      <c r="CH565" s="43">
        <v>6110.73</v>
      </c>
      <c r="CI565" s="51">
        <v>1</v>
      </c>
      <c r="CJ565" s="43">
        <v>6110.73</v>
      </c>
      <c r="CK565" s="44">
        <v>1</v>
      </c>
      <c r="CL565" s="45">
        <v>1</v>
      </c>
      <c r="CM565" s="43">
        <v>6110.73</v>
      </c>
      <c r="CN565" s="46">
        <v>1</v>
      </c>
      <c r="CO565" s="43">
        <v>0</v>
      </c>
      <c r="CP565" s="51"/>
      <c r="CQ565" s="43">
        <v>0</v>
      </c>
      <c r="CR565" s="44">
        <v>0</v>
      </c>
      <c r="CS565" s="45">
        <v>1</v>
      </c>
      <c r="CT565" s="43">
        <v>6110.73</v>
      </c>
      <c r="CU565" s="46">
        <v>1</v>
      </c>
      <c r="CV565" s="43">
        <v>0</v>
      </c>
      <c r="CW565" s="51"/>
      <c r="CX565" s="43">
        <v>0</v>
      </c>
      <c r="CY565" s="44">
        <v>0</v>
      </c>
      <c r="CZ565" s="45">
        <v>1</v>
      </c>
      <c r="DA565" s="43">
        <v>6110.73</v>
      </c>
      <c r="DB565" s="46">
        <v>1</v>
      </c>
      <c r="DC565" s="43">
        <v>0</v>
      </c>
      <c r="DD565" s="51"/>
      <c r="DE565" s="43">
        <v>0</v>
      </c>
      <c r="DF565" s="44">
        <v>0</v>
      </c>
      <c r="DG565" s="45">
        <v>1</v>
      </c>
      <c r="DH565" s="43">
        <v>6110.73</v>
      </c>
      <c r="DI565" s="46">
        <v>1</v>
      </c>
      <c r="DJ565" s="43">
        <v>0</v>
      </c>
      <c r="DK565" s="51"/>
      <c r="DL565" s="43">
        <v>0</v>
      </c>
      <c r="DM565" s="44">
        <v>0</v>
      </c>
      <c r="DN565" s="45">
        <v>1</v>
      </c>
      <c r="DO565" s="43">
        <v>6110.73</v>
      </c>
      <c r="DP565" s="46">
        <v>1</v>
      </c>
      <c r="DQ565" s="43">
        <v>0</v>
      </c>
      <c r="DR565" s="45">
        <v>0</v>
      </c>
      <c r="DS565" s="45">
        <v>0</v>
      </c>
      <c r="DT565" s="45"/>
      <c r="DU565" s="45">
        <v>0</v>
      </c>
      <c r="DV565" s="43">
        <v>0</v>
      </c>
      <c r="DW565" s="43">
        <v>0</v>
      </c>
      <c r="DX565" s="43">
        <v>0</v>
      </c>
      <c r="DY565" s="50">
        <v>0</v>
      </c>
      <c r="DZ565" s="50">
        <v>0</v>
      </c>
      <c r="EA565" s="52" t="s">
        <v>2076</v>
      </c>
      <c r="EB565" s="82"/>
      <c r="EC565" s="83"/>
      <c r="ED565" s="83"/>
      <c r="EE565" s="83"/>
      <c r="EF565" s="83"/>
      <c r="EG565" s="83"/>
      <c r="EH565" s="83"/>
      <c r="EI565" s="83"/>
    </row>
    <row r="566" spans="1:139" ht="76.5" customHeight="1" outlineLevel="1" x14ac:dyDescent="0.25">
      <c r="A566" s="37" t="s">
        <v>1520</v>
      </c>
      <c r="B566" s="38" t="s">
        <v>1521</v>
      </c>
      <c r="C566" s="37" t="s">
        <v>53</v>
      </c>
      <c r="D566" s="37" t="s">
        <v>1522</v>
      </c>
      <c r="E566" s="39" t="s">
        <v>63</v>
      </c>
      <c r="F566" s="39">
        <v>2</v>
      </c>
      <c r="G566" s="40">
        <v>827.3</v>
      </c>
      <c r="H566" s="40">
        <v>1035.94</v>
      </c>
      <c r="I566" s="41">
        <v>2071.88</v>
      </c>
      <c r="J566" s="51">
        <v>0</v>
      </c>
      <c r="K566" s="43">
        <v>0</v>
      </c>
      <c r="L566" s="44">
        <v>0</v>
      </c>
      <c r="M566" s="45">
        <v>0</v>
      </c>
      <c r="N566" s="43">
        <v>0</v>
      </c>
      <c r="O566" s="46">
        <v>0</v>
      </c>
      <c r="P566" s="43">
        <v>2071.88</v>
      </c>
      <c r="Q566" s="51"/>
      <c r="R566" s="43">
        <v>0</v>
      </c>
      <c r="S566" s="44">
        <v>0</v>
      </c>
      <c r="T566" s="48">
        <v>0</v>
      </c>
      <c r="U566" s="43">
        <v>0</v>
      </c>
      <c r="V566" s="46">
        <v>0</v>
      </c>
      <c r="W566" s="43">
        <v>2071.88</v>
      </c>
      <c r="X566" s="51"/>
      <c r="Y566" s="43">
        <v>0</v>
      </c>
      <c r="Z566" s="44">
        <v>0</v>
      </c>
      <c r="AA566" s="45">
        <v>0</v>
      </c>
      <c r="AB566" s="43">
        <v>0</v>
      </c>
      <c r="AC566" s="46">
        <v>0</v>
      </c>
      <c r="AD566" s="43">
        <v>2071.88</v>
      </c>
      <c r="AE566" s="51"/>
      <c r="AF566" s="43">
        <v>0</v>
      </c>
      <c r="AG566" s="44">
        <v>0</v>
      </c>
      <c r="AH566" s="45">
        <v>0</v>
      </c>
      <c r="AI566" s="43">
        <v>0</v>
      </c>
      <c r="AJ566" s="46">
        <v>0</v>
      </c>
      <c r="AK566" s="43">
        <v>2071.88</v>
      </c>
      <c r="AL566" s="51"/>
      <c r="AM566" s="43">
        <v>0</v>
      </c>
      <c r="AN566" s="44">
        <v>0</v>
      </c>
      <c r="AO566" s="45">
        <v>0</v>
      </c>
      <c r="AP566" s="43">
        <v>0</v>
      </c>
      <c r="AQ566" s="46">
        <v>0</v>
      </c>
      <c r="AR566" s="43">
        <v>2071.88</v>
      </c>
      <c r="AS566" s="51"/>
      <c r="AT566" s="43">
        <v>0</v>
      </c>
      <c r="AU566" s="44">
        <v>0</v>
      </c>
      <c r="AV566" s="45">
        <v>0</v>
      </c>
      <c r="AW566" s="43">
        <v>0</v>
      </c>
      <c r="AX566" s="46">
        <v>0</v>
      </c>
      <c r="AY566" s="43">
        <v>2071.88</v>
      </c>
      <c r="AZ566" s="51"/>
      <c r="BA566" s="43">
        <v>0</v>
      </c>
      <c r="BB566" s="44">
        <v>0</v>
      </c>
      <c r="BC566" s="45">
        <v>0</v>
      </c>
      <c r="BD566" s="43">
        <v>0</v>
      </c>
      <c r="BE566" s="46">
        <v>0</v>
      </c>
      <c r="BF566" s="43">
        <v>2071.88</v>
      </c>
      <c r="BG566" s="51"/>
      <c r="BH566" s="43">
        <v>0</v>
      </c>
      <c r="BI566" s="44">
        <v>0</v>
      </c>
      <c r="BJ566" s="45">
        <v>0</v>
      </c>
      <c r="BK566" s="43">
        <v>0</v>
      </c>
      <c r="BL566" s="46">
        <v>0</v>
      </c>
      <c r="BM566" s="43">
        <v>2071.88</v>
      </c>
      <c r="BN566" s="51"/>
      <c r="BO566" s="43">
        <v>0</v>
      </c>
      <c r="BP566" s="44">
        <v>0</v>
      </c>
      <c r="BQ566" s="45">
        <v>0</v>
      </c>
      <c r="BR566" s="43">
        <v>0</v>
      </c>
      <c r="BS566" s="46">
        <v>0</v>
      </c>
      <c r="BT566" s="43">
        <v>2071.88</v>
      </c>
      <c r="BU566" s="51"/>
      <c r="BV566" s="43">
        <v>0</v>
      </c>
      <c r="BW566" s="44">
        <v>0</v>
      </c>
      <c r="BX566" s="45">
        <v>0</v>
      </c>
      <c r="BY566" s="43">
        <v>0</v>
      </c>
      <c r="BZ566" s="46">
        <v>0</v>
      </c>
      <c r="CA566" s="43">
        <v>2071.88</v>
      </c>
      <c r="CB566" s="51"/>
      <c r="CC566" s="43">
        <v>0</v>
      </c>
      <c r="CD566" s="44">
        <v>0</v>
      </c>
      <c r="CE566" s="45">
        <v>0</v>
      </c>
      <c r="CF566" s="43">
        <v>0</v>
      </c>
      <c r="CG566" s="46">
        <v>0</v>
      </c>
      <c r="CH566" s="43">
        <v>2071.88</v>
      </c>
      <c r="CI566" s="51"/>
      <c r="CJ566" s="43">
        <v>0</v>
      </c>
      <c r="CK566" s="44">
        <v>0</v>
      </c>
      <c r="CL566" s="45">
        <v>0</v>
      </c>
      <c r="CM566" s="43">
        <v>0</v>
      </c>
      <c r="CN566" s="46">
        <v>0</v>
      </c>
      <c r="CO566" s="43">
        <v>2071.88</v>
      </c>
      <c r="CP566" s="51"/>
      <c r="CQ566" s="43">
        <v>0</v>
      </c>
      <c r="CR566" s="44">
        <v>0</v>
      </c>
      <c r="CS566" s="45">
        <v>0</v>
      </c>
      <c r="CT566" s="43">
        <v>0</v>
      </c>
      <c r="CU566" s="46">
        <v>0</v>
      </c>
      <c r="CV566" s="43">
        <v>2071.88</v>
      </c>
      <c r="CW566" s="51"/>
      <c r="CX566" s="43">
        <v>0</v>
      </c>
      <c r="CY566" s="44">
        <v>0</v>
      </c>
      <c r="CZ566" s="45">
        <v>0</v>
      </c>
      <c r="DA566" s="43">
        <v>0</v>
      </c>
      <c r="DB566" s="46">
        <v>0</v>
      </c>
      <c r="DC566" s="43">
        <v>2071.88</v>
      </c>
      <c r="DD566" s="51"/>
      <c r="DE566" s="43">
        <v>0</v>
      </c>
      <c r="DF566" s="44">
        <v>0</v>
      </c>
      <c r="DG566" s="45">
        <v>0</v>
      </c>
      <c r="DH566" s="43">
        <v>0</v>
      </c>
      <c r="DI566" s="46">
        <v>0</v>
      </c>
      <c r="DJ566" s="43">
        <v>2071.88</v>
      </c>
      <c r="DK566" s="51">
        <v>2</v>
      </c>
      <c r="DL566" s="43">
        <v>2071.88</v>
      </c>
      <c r="DM566" s="44">
        <v>1</v>
      </c>
      <c r="DN566" s="45">
        <v>2</v>
      </c>
      <c r="DO566" s="43">
        <v>2071.88</v>
      </c>
      <c r="DP566" s="46">
        <v>1</v>
      </c>
      <c r="DQ566" s="43">
        <v>0</v>
      </c>
      <c r="DR566" s="45">
        <v>0</v>
      </c>
      <c r="DS566" s="45">
        <v>0</v>
      </c>
      <c r="DT566" s="45"/>
      <c r="DU566" s="45">
        <v>0</v>
      </c>
      <c r="DV566" s="43">
        <v>0</v>
      </c>
      <c r="DW566" s="43">
        <v>0</v>
      </c>
      <c r="DX566" s="43">
        <v>0</v>
      </c>
      <c r="DY566" s="50">
        <v>0</v>
      </c>
      <c r="DZ566" s="50">
        <v>0</v>
      </c>
      <c r="EA566" s="52" t="s">
        <v>2076</v>
      </c>
      <c r="EB566" s="82"/>
      <c r="EC566" s="83"/>
      <c r="ED566" s="83"/>
      <c r="EE566" s="83"/>
      <c r="EF566" s="83"/>
      <c r="EG566" s="83"/>
      <c r="EH566" s="83"/>
      <c r="EI566" s="83"/>
    </row>
    <row r="567" spans="1:139" ht="51" customHeight="1" outlineLevel="1" x14ac:dyDescent="0.25">
      <c r="A567" s="37" t="s">
        <v>1523</v>
      </c>
      <c r="B567" s="38" t="s">
        <v>1524</v>
      </c>
      <c r="C567" s="37" t="s">
        <v>48</v>
      </c>
      <c r="D567" s="37" t="s">
        <v>1525</v>
      </c>
      <c r="E567" s="39" t="s">
        <v>63</v>
      </c>
      <c r="F567" s="39">
        <v>2</v>
      </c>
      <c r="G567" s="40">
        <v>2985</v>
      </c>
      <c r="H567" s="40">
        <v>3737.81</v>
      </c>
      <c r="I567" s="41">
        <v>7475.62</v>
      </c>
      <c r="J567" s="51">
        <v>0</v>
      </c>
      <c r="K567" s="43">
        <v>0</v>
      </c>
      <c r="L567" s="44">
        <v>0</v>
      </c>
      <c r="M567" s="45">
        <v>0</v>
      </c>
      <c r="N567" s="43">
        <v>0</v>
      </c>
      <c r="O567" s="46">
        <v>0</v>
      </c>
      <c r="P567" s="43">
        <v>7475.62</v>
      </c>
      <c r="Q567" s="51"/>
      <c r="R567" s="43">
        <v>0</v>
      </c>
      <c r="S567" s="44">
        <v>0</v>
      </c>
      <c r="T567" s="48">
        <v>0</v>
      </c>
      <c r="U567" s="43">
        <v>0</v>
      </c>
      <c r="V567" s="46">
        <v>0</v>
      </c>
      <c r="W567" s="43">
        <v>7475.62</v>
      </c>
      <c r="X567" s="51"/>
      <c r="Y567" s="43">
        <v>0</v>
      </c>
      <c r="Z567" s="44">
        <v>0</v>
      </c>
      <c r="AA567" s="45">
        <v>0</v>
      </c>
      <c r="AB567" s="43">
        <v>0</v>
      </c>
      <c r="AC567" s="46">
        <v>0</v>
      </c>
      <c r="AD567" s="43">
        <v>7475.62</v>
      </c>
      <c r="AE567" s="51"/>
      <c r="AF567" s="43">
        <v>0</v>
      </c>
      <c r="AG567" s="44">
        <v>0</v>
      </c>
      <c r="AH567" s="45">
        <v>0</v>
      </c>
      <c r="AI567" s="43">
        <v>0</v>
      </c>
      <c r="AJ567" s="46">
        <v>0</v>
      </c>
      <c r="AK567" s="43">
        <v>7475.62</v>
      </c>
      <c r="AL567" s="51"/>
      <c r="AM567" s="43">
        <v>0</v>
      </c>
      <c r="AN567" s="44">
        <v>0</v>
      </c>
      <c r="AO567" s="45">
        <v>0</v>
      </c>
      <c r="AP567" s="43">
        <v>0</v>
      </c>
      <c r="AQ567" s="46">
        <v>0</v>
      </c>
      <c r="AR567" s="43">
        <v>7475.62</v>
      </c>
      <c r="AS567" s="51"/>
      <c r="AT567" s="43">
        <v>0</v>
      </c>
      <c r="AU567" s="44">
        <v>0</v>
      </c>
      <c r="AV567" s="45">
        <v>0</v>
      </c>
      <c r="AW567" s="43">
        <v>0</v>
      </c>
      <c r="AX567" s="46">
        <v>0</v>
      </c>
      <c r="AY567" s="43">
        <v>7475.62</v>
      </c>
      <c r="AZ567" s="51"/>
      <c r="BA567" s="43">
        <v>0</v>
      </c>
      <c r="BB567" s="44">
        <v>0</v>
      </c>
      <c r="BC567" s="45">
        <v>0</v>
      </c>
      <c r="BD567" s="43">
        <v>0</v>
      </c>
      <c r="BE567" s="46">
        <v>0</v>
      </c>
      <c r="BF567" s="43">
        <v>7475.62</v>
      </c>
      <c r="BG567" s="51"/>
      <c r="BH567" s="43">
        <v>0</v>
      </c>
      <c r="BI567" s="44">
        <v>0</v>
      </c>
      <c r="BJ567" s="45">
        <v>0</v>
      </c>
      <c r="BK567" s="43">
        <v>0</v>
      </c>
      <c r="BL567" s="46">
        <v>0</v>
      </c>
      <c r="BM567" s="43">
        <v>7475.62</v>
      </c>
      <c r="BN567" s="51"/>
      <c r="BO567" s="43">
        <v>0</v>
      </c>
      <c r="BP567" s="44">
        <v>0</v>
      </c>
      <c r="BQ567" s="45">
        <v>0</v>
      </c>
      <c r="BR567" s="43">
        <v>0</v>
      </c>
      <c r="BS567" s="46">
        <v>0</v>
      </c>
      <c r="BT567" s="43">
        <v>7475.62</v>
      </c>
      <c r="BU567" s="51"/>
      <c r="BV567" s="43">
        <v>0</v>
      </c>
      <c r="BW567" s="44">
        <v>0</v>
      </c>
      <c r="BX567" s="45">
        <v>0</v>
      </c>
      <c r="BY567" s="43">
        <v>0</v>
      </c>
      <c r="BZ567" s="46">
        <v>0</v>
      </c>
      <c r="CA567" s="43">
        <v>7475.62</v>
      </c>
      <c r="CB567" s="51"/>
      <c r="CC567" s="43">
        <v>0</v>
      </c>
      <c r="CD567" s="44">
        <v>0</v>
      </c>
      <c r="CE567" s="45">
        <v>0</v>
      </c>
      <c r="CF567" s="43">
        <v>0</v>
      </c>
      <c r="CG567" s="46">
        <v>0</v>
      </c>
      <c r="CH567" s="43">
        <v>7475.62</v>
      </c>
      <c r="CI567" s="51"/>
      <c r="CJ567" s="43">
        <v>0</v>
      </c>
      <c r="CK567" s="44">
        <v>0</v>
      </c>
      <c r="CL567" s="45">
        <v>0</v>
      </c>
      <c r="CM567" s="43">
        <v>0</v>
      </c>
      <c r="CN567" s="46">
        <v>0</v>
      </c>
      <c r="CO567" s="43">
        <v>7475.62</v>
      </c>
      <c r="CP567" s="51">
        <v>2</v>
      </c>
      <c r="CQ567" s="43">
        <v>7475.62</v>
      </c>
      <c r="CR567" s="44">
        <v>1</v>
      </c>
      <c r="CS567" s="45">
        <v>2</v>
      </c>
      <c r="CT567" s="43">
        <v>7475.62</v>
      </c>
      <c r="CU567" s="46">
        <v>1</v>
      </c>
      <c r="CV567" s="43">
        <v>0</v>
      </c>
      <c r="CW567" s="51"/>
      <c r="CX567" s="43">
        <v>0</v>
      </c>
      <c r="CY567" s="44">
        <v>0</v>
      </c>
      <c r="CZ567" s="45">
        <v>2</v>
      </c>
      <c r="DA567" s="43">
        <v>7475.62</v>
      </c>
      <c r="DB567" s="46">
        <v>1</v>
      </c>
      <c r="DC567" s="43">
        <v>0</v>
      </c>
      <c r="DD567" s="51"/>
      <c r="DE567" s="43">
        <v>0</v>
      </c>
      <c r="DF567" s="44">
        <v>0</v>
      </c>
      <c r="DG567" s="45">
        <v>2</v>
      </c>
      <c r="DH567" s="43">
        <v>7475.62</v>
      </c>
      <c r="DI567" s="46">
        <v>1</v>
      </c>
      <c r="DJ567" s="43">
        <v>0</v>
      </c>
      <c r="DK567" s="51"/>
      <c r="DL567" s="43">
        <v>0</v>
      </c>
      <c r="DM567" s="44">
        <v>0</v>
      </c>
      <c r="DN567" s="45">
        <v>2</v>
      </c>
      <c r="DO567" s="43">
        <v>7475.62</v>
      </c>
      <c r="DP567" s="46">
        <v>1</v>
      </c>
      <c r="DQ567" s="43">
        <v>0</v>
      </c>
      <c r="DR567" s="45">
        <v>0</v>
      </c>
      <c r="DS567" s="45">
        <v>0</v>
      </c>
      <c r="DT567" s="45"/>
      <c r="DU567" s="45">
        <v>0</v>
      </c>
      <c r="DV567" s="43">
        <v>0</v>
      </c>
      <c r="DW567" s="43">
        <v>0</v>
      </c>
      <c r="DX567" s="43">
        <v>0</v>
      </c>
      <c r="DY567" s="50">
        <v>0</v>
      </c>
      <c r="DZ567" s="50">
        <v>0</v>
      </c>
      <c r="EA567" s="52" t="s">
        <v>2076</v>
      </c>
      <c r="EB567" s="82"/>
      <c r="EC567" s="83"/>
      <c r="ED567" s="83"/>
      <c r="EE567" s="83"/>
      <c r="EF567" s="83"/>
      <c r="EG567" s="83"/>
      <c r="EH567" s="83"/>
      <c r="EI567" s="83"/>
    </row>
    <row r="568" spans="1:139" ht="63.75" customHeight="1" outlineLevel="1" x14ac:dyDescent="0.25">
      <c r="A568" s="37" t="s">
        <v>1526</v>
      </c>
      <c r="B568" s="38" t="s">
        <v>1527</v>
      </c>
      <c r="C568" s="37" t="s">
        <v>48</v>
      </c>
      <c r="D568" s="37" t="s">
        <v>1528</v>
      </c>
      <c r="E568" s="39" t="s">
        <v>543</v>
      </c>
      <c r="F568" s="39">
        <v>2</v>
      </c>
      <c r="G568" s="40">
        <v>1182.5326499999999</v>
      </c>
      <c r="H568" s="40">
        <v>1480.76</v>
      </c>
      <c r="I568" s="41">
        <v>2961.52</v>
      </c>
      <c r="J568" s="51">
        <v>0</v>
      </c>
      <c r="K568" s="43">
        <v>0</v>
      </c>
      <c r="L568" s="44">
        <v>0</v>
      </c>
      <c r="M568" s="45">
        <v>0</v>
      </c>
      <c r="N568" s="43">
        <v>0</v>
      </c>
      <c r="O568" s="46">
        <v>0</v>
      </c>
      <c r="P568" s="43">
        <v>2961.52</v>
      </c>
      <c r="Q568" s="51"/>
      <c r="R568" s="43">
        <v>0</v>
      </c>
      <c r="S568" s="44">
        <v>0</v>
      </c>
      <c r="T568" s="48">
        <v>0</v>
      </c>
      <c r="U568" s="43">
        <v>0</v>
      </c>
      <c r="V568" s="46">
        <v>0</v>
      </c>
      <c r="W568" s="43">
        <v>2961.52</v>
      </c>
      <c r="X568" s="51"/>
      <c r="Y568" s="43">
        <v>0</v>
      </c>
      <c r="Z568" s="44">
        <v>0</v>
      </c>
      <c r="AA568" s="45">
        <v>0</v>
      </c>
      <c r="AB568" s="43">
        <v>0</v>
      </c>
      <c r="AC568" s="46">
        <v>0</v>
      </c>
      <c r="AD568" s="43">
        <v>2961.52</v>
      </c>
      <c r="AE568" s="51"/>
      <c r="AF568" s="43">
        <v>0</v>
      </c>
      <c r="AG568" s="44">
        <v>0</v>
      </c>
      <c r="AH568" s="45">
        <v>0</v>
      </c>
      <c r="AI568" s="43">
        <v>0</v>
      </c>
      <c r="AJ568" s="46">
        <v>0</v>
      </c>
      <c r="AK568" s="43">
        <v>2961.52</v>
      </c>
      <c r="AL568" s="51"/>
      <c r="AM568" s="43">
        <v>0</v>
      </c>
      <c r="AN568" s="44">
        <v>0</v>
      </c>
      <c r="AO568" s="45">
        <v>0</v>
      </c>
      <c r="AP568" s="43">
        <v>0</v>
      </c>
      <c r="AQ568" s="46">
        <v>0</v>
      </c>
      <c r="AR568" s="43">
        <v>2961.52</v>
      </c>
      <c r="AS568" s="51"/>
      <c r="AT568" s="43">
        <v>0</v>
      </c>
      <c r="AU568" s="44">
        <v>0</v>
      </c>
      <c r="AV568" s="45">
        <v>0</v>
      </c>
      <c r="AW568" s="43">
        <v>0</v>
      </c>
      <c r="AX568" s="46">
        <v>0</v>
      </c>
      <c r="AY568" s="43">
        <v>2961.52</v>
      </c>
      <c r="AZ568" s="51"/>
      <c r="BA568" s="43">
        <v>0</v>
      </c>
      <c r="BB568" s="44">
        <v>0</v>
      </c>
      <c r="BC568" s="45">
        <v>0</v>
      </c>
      <c r="BD568" s="43">
        <v>0</v>
      </c>
      <c r="BE568" s="46">
        <v>0</v>
      </c>
      <c r="BF568" s="43">
        <v>2961.52</v>
      </c>
      <c r="BG568" s="51"/>
      <c r="BH568" s="43">
        <v>0</v>
      </c>
      <c r="BI568" s="44">
        <v>0</v>
      </c>
      <c r="BJ568" s="45">
        <v>0</v>
      </c>
      <c r="BK568" s="43">
        <v>0</v>
      </c>
      <c r="BL568" s="46">
        <v>0</v>
      </c>
      <c r="BM568" s="43">
        <v>2961.52</v>
      </c>
      <c r="BN568" s="51"/>
      <c r="BO568" s="43">
        <v>0</v>
      </c>
      <c r="BP568" s="44">
        <v>0</v>
      </c>
      <c r="BQ568" s="45">
        <v>0</v>
      </c>
      <c r="BR568" s="43">
        <v>0</v>
      </c>
      <c r="BS568" s="46">
        <v>0</v>
      </c>
      <c r="BT568" s="43">
        <v>2961.52</v>
      </c>
      <c r="BU568" s="51"/>
      <c r="BV568" s="43">
        <v>0</v>
      </c>
      <c r="BW568" s="44">
        <v>0</v>
      </c>
      <c r="BX568" s="45">
        <v>0</v>
      </c>
      <c r="BY568" s="43">
        <v>0</v>
      </c>
      <c r="BZ568" s="46">
        <v>0</v>
      </c>
      <c r="CA568" s="43">
        <v>2961.52</v>
      </c>
      <c r="CB568" s="51"/>
      <c r="CC568" s="43">
        <v>0</v>
      </c>
      <c r="CD568" s="44">
        <v>0</v>
      </c>
      <c r="CE568" s="45">
        <v>0</v>
      </c>
      <c r="CF568" s="43">
        <v>0</v>
      </c>
      <c r="CG568" s="46">
        <v>0</v>
      </c>
      <c r="CH568" s="43">
        <v>2961.52</v>
      </c>
      <c r="CI568" s="51"/>
      <c r="CJ568" s="43">
        <v>0</v>
      </c>
      <c r="CK568" s="44">
        <v>0</v>
      </c>
      <c r="CL568" s="45">
        <v>0</v>
      </c>
      <c r="CM568" s="43">
        <v>0</v>
      </c>
      <c r="CN568" s="46">
        <v>0</v>
      </c>
      <c r="CO568" s="43">
        <v>2961.52</v>
      </c>
      <c r="CP568" s="51"/>
      <c r="CQ568" s="43">
        <v>0</v>
      </c>
      <c r="CR568" s="44">
        <v>0</v>
      </c>
      <c r="CS568" s="45">
        <v>0</v>
      </c>
      <c r="CT568" s="43">
        <v>0</v>
      </c>
      <c r="CU568" s="46">
        <v>0</v>
      </c>
      <c r="CV568" s="43">
        <v>2961.52</v>
      </c>
      <c r="CW568" s="51"/>
      <c r="CX568" s="43">
        <v>0</v>
      </c>
      <c r="CY568" s="44">
        <v>0</v>
      </c>
      <c r="CZ568" s="45">
        <v>0</v>
      </c>
      <c r="DA568" s="43">
        <v>0</v>
      </c>
      <c r="DB568" s="46">
        <v>0</v>
      </c>
      <c r="DC568" s="43">
        <v>2961.52</v>
      </c>
      <c r="DD568" s="51"/>
      <c r="DE568" s="43">
        <v>0</v>
      </c>
      <c r="DF568" s="44">
        <v>0</v>
      </c>
      <c r="DG568" s="45">
        <v>0</v>
      </c>
      <c r="DH568" s="43">
        <v>0</v>
      </c>
      <c r="DI568" s="46">
        <v>0</v>
      </c>
      <c r="DJ568" s="43">
        <v>2961.52</v>
      </c>
      <c r="DK568" s="71">
        <v>0</v>
      </c>
      <c r="DL568" s="77">
        <v>0</v>
      </c>
      <c r="DM568" s="44">
        <v>0</v>
      </c>
      <c r="DN568" s="90">
        <v>0</v>
      </c>
      <c r="DO568" s="77">
        <v>0</v>
      </c>
      <c r="DP568" s="91">
        <v>0</v>
      </c>
      <c r="DQ568" s="43">
        <v>2961.52</v>
      </c>
      <c r="DR568" s="90">
        <v>0</v>
      </c>
      <c r="DS568" s="90">
        <v>0</v>
      </c>
      <c r="DT568" s="90">
        <v>2</v>
      </c>
      <c r="DU568" s="90">
        <v>0</v>
      </c>
      <c r="DV568" s="43">
        <v>0</v>
      </c>
      <c r="DW568" s="43">
        <v>0</v>
      </c>
      <c r="DX568" s="43">
        <v>2961.52</v>
      </c>
      <c r="DY568" s="50">
        <v>0</v>
      </c>
      <c r="DZ568" s="50">
        <v>0</v>
      </c>
      <c r="EA568" s="52" t="s">
        <v>2076</v>
      </c>
      <c r="EB568" s="82"/>
      <c r="EC568" s="83"/>
      <c r="ED568" s="83"/>
      <c r="EE568" s="83"/>
      <c r="EF568" s="83"/>
      <c r="EG568" s="83"/>
      <c r="EH568" s="83"/>
      <c r="EI568" s="83"/>
    </row>
    <row r="569" spans="1:139" ht="51" customHeight="1" outlineLevel="1" x14ac:dyDescent="0.25">
      <c r="A569" s="37" t="s">
        <v>1529</v>
      </c>
      <c r="B569" s="38" t="s">
        <v>1530</v>
      </c>
      <c r="C569" s="37" t="s">
        <v>48</v>
      </c>
      <c r="D569" s="37" t="s">
        <v>1531</v>
      </c>
      <c r="E569" s="39" t="s">
        <v>63</v>
      </c>
      <c r="F569" s="39">
        <v>2</v>
      </c>
      <c r="G569" s="40">
        <v>637.91</v>
      </c>
      <c r="H569" s="40">
        <v>798.79</v>
      </c>
      <c r="I569" s="41">
        <v>1597.58</v>
      </c>
      <c r="J569" s="51">
        <v>0</v>
      </c>
      <c r="K569" s="43">
        <v>0</v>
      </c>
      <c r="L569" s="44">
        <v>0</v>
      </c>
      <c r="M569" s="45">
        <v>0</v>
      </c>
      <c r="N569" s="43">
        <v>0</v>
      </c>
      <c r="O569" s="46">
        <v>0</v>
      </c>
      <c r="P569" s="43">
        <v>1597.58</v>
      </c>
      <c r="Q569" s="51"/>
      <c r="R569" s="43">
        <v>0</v>
      </c>
      <c r="S569" s="44">
        <v>0</v>
      </c>
      <c r="T569" s="48">
        <v>0</v>
      </c>
      <c r="U569" s="43">
        <v>0</v>
      </c>
      <c r="V569" s="46">
        <v>0</v>
      </c>
      <c r="W569" s="43">
        <v>1597.58</v>
      </c>
      <c r="X569" s="51"/>
      <c r="Y569" s="43">
        <v>0</v>
      </c>
      <c r="Z569" s="44">
        <v>0</v>
      </c>
      <c r="AA569" s="45">
        <v>0</v>
      </c>
      <c r="AB569" s="43">
        <v>0</v>
      </c>
      <c r="AC569" s="46">
        <v>0</v>
      </c>
      <c r="AD569" s="43">
        <v>1597.58</v>
      </c>
      <c r="AE569" s="51"/>
      <c r="AF569" s="43">
        <v>0</v>
      </c>
      <c r="AG569" s="44">
        <v>0</v>
      </c>
      <c r="AH569" s="45">
        <v>0</v>
      </c>
      <c r="AI569" s="43">
        <v>0</v>
      </c>
      <c r="AJ569" s="46">
        <v>0</v>
      </c>
      <c r="AK569" s="43">
        <v>1597.58</v>
      </c>
      <c r="AL569" s="51"/>
      <c r="AM569" s="43">
        <v>0</v>
      </c>
      <c r="AN569" s="44">
        <v>0</v>
      </c>
      <c r="AO569" s="45">
        <v>0</v>
      </c>
      <c r="AP569" s="43">
        <v>0</v>
      </c>
      <c r="AQ569" s="46">
        <v>0</v>
      </c>
      <c r="AR569" s="43">
        <v>1597.58</v>
      </c>
      <c r="AS569" s="51"/>
      <c r="AT569" s="43">
        <v>0</v>
      </c>
      <c r="AU569" s="44">
        <v>0</v>
      </c>
      <c r="AV569" s="45">
        <v>0</v>
      </c>
      <c r="AW569" s="43">
        <v>0</v>
      </c>
      <c r="AX569" s="46">
        <v>0</v>
      </c>
      <c r="AY569" s="43">
        <v>1597.58</v>
      </c>
      <c r="AZ569" s="51"/>
      <c r="BA569" s="43">
        <v>0</v>
      </c>
      <c r="BB569" s="44">
        <v>0</v>
      </c>
      <c r="BC569" s="45">
        <v>0</v>
      </c>
      <c r="BD569" s="43">
        <v>0</v>
      </c>
      <c r="BE569" s="46">
        <v>0</v>
      </c>
      <c r="BF569" s="43">
        <v>1597.58</v>
      </c>
      <c r="BG569" s="51"/>
      <c r="BH569" s="43">
        <v>0</v>
      </c>
      <c r="BI569" s="44">
        <v>0</v>
      </c>
      <c r="BJ569" s="45">
        <v>0</v>
      </c>
      <c r="BK569" s="43">
        <v>0</v>
      </c>
      <c r="BL569" s="46">
        <v>0</v>
      </c>
      <c r="BM569" s="43">
        <v>1597.58</v>
      </c>
      <c r="BN569" s="51"/>
      <c r="BO569" s="43">
        <v>0</v>
      </c>
      <c r="BP569" s="44">
        <v>0</v>
      </c>
      <c r="BQ569" s="45">
        <v>0</v>
      </c>
      <c r="BR569" s="43">
        <v>0</v>
      </c>
      <c r="BS569" s="46">
        <v>0</v>
      </c>
      <c r="BT569" s="43">
        <v>1597.58</v>
      </c>
      <c r="BU569" s="51"/>
      <c r="BV569" s="43">
        <v>0</v>
      </c>
      <c r="BW569" s="44">
        <v>0</v>
      </c>
      <c r="BX569" s="45">
        <v>0</v>
      </c>
      <c r="BY569" s="43">
        <v>0</v>
      </c>
      <c r="BZ569" s="46">
        <v>0</v>
      </c>
      <c r="CA569" s="43">
        <v>1597.58</v>
      </c>
      <c r="CB569" s="51"/>
      <c r="CC569" s="43">
        <v>0</v>
      </c>
      <c r="CD569" s="44">
        <v>0</v>
      </c>
      <c r="CE569" s="45">
        <v>0</v>
      </c>
      <c r="CF569" s="43">
        <v>0</v>
      </c>
      <c r="CG569" s="46">
        <v>0</v>
      </c>
      <c r="CH569" s="43">
        <v>1597.58</v>
      </c>
      <c r="CI569" s="51"/>
      <c r="CJ569" s="43">
        <v>0</v>
      </c>
      <c r="CK569" s="44">
        <v>0</v>
      </c>
      <c r="CL569" s="45">
        <v>0</v>
      </c>
      <c r="CM569" s="43">
        <v>0</v>
      </c>
      <c r="CN569" s="46">
        <v>0</v>
      </c>
      <c r="CO569" s="43">
        <v>1597.58</v>
      </c>
      <c r="CP569" s="51"/>
      <c r="CQ569" s="43">
        <v>0</v>
      </c>
      <c r="CR569" s="44">
        <v>0</v>
      </c>
      <c r="CS569" s="45">
        <v>0</v>
      </c>
      <c r="CT569" s="43">
        <v>0</v>
      </c>
      <c r="CU569" s="46">
        <v>0</v>
      </c>
      <c r="CV569" s="43">
        <v>1597.58</v>
      </c>
      <c r="CW569" s="51"/>
      <c r="CX569" s="43">
        <v>0</v>
      </c>
      <c r="CY569" s="44">
        <v>0</v>
      </c>
      <c r="CZ569" s="45">
        <v>0</v>
      </c>
      <c r="DA569" s="43">
        <v>0</v>
      </c>
      <c r="DB569" s="46">
        <v>0</v>
      </c>
      <c r="DC569" s="43">
        <v>1597.58</v>
      </c>
      <c r="DD569" s="51"/>
      <c r="DE569" s="43">
        <v>0</v>
      </c>
      <c r="DF569" s="44">
        <v>0</v>
      </c>
      <c r="DG569" s="45">
        <v>0</v>
      </c>
      <c r="DH569" s="43">
        <v>0</v>
      </c>
      <c r="DI569" s="46">
        <v>0</v>
      </c>
      <c r="DJ569" s="43">
        <v>1597.58</v>
      </c>
      <c r="DK569" s="51">
        <v>2</v>
      </c>
      <c r="DL569" s="43">
        <v>1597.58</v>
      </c>
      <c r="DM569" s="44">
        <v>1</v>
      </c>
      <c r="DN569" s="45">
        <v>2</v>
      </c>
      <c r="DO569" s="43">
        <v>1597.58</v>
      </c>
      <c r="DP569" s="46">
        <v>1</v>
      </c>
      <c r="DQ569" s="43">
        <v>0</v>
      </c>
      <c r="DR569" s="45">
        <v>0</v>
      </c>
      <c r="DS569" s="45">
        <v>0</v>
      </c>
      <c r="DT569" s="45"/>
      <c r="DU569" s="45">
        <v>0</v>
      </c>
      <c r="DV569" s="43">
        <v>0</v>
      </c>
      <c r="DW569" s="43">
        <v>0</v>
      </c>
      <c r="DX569" s="43">
        <v>0</v>
      </c>
      <c r="DY569" s="50">
        <v>0</v>
      </c>
      <c r="DZ569" s="50">
        <v>0</v>
      </c>
      <c r="EA569" s="52" t="s">
        <v>2076</v>
      </c>
      <c r="EB569" s="82"/>
      <c r="EC569" s="83"/>
      <c r="ED569" s="83"/>
      <c r="EE569" s="83"/>
      <c r="EF569" s="83"/>
      <c r="EG569" s="83"/>
      <c r="EH569" s="83"/>
      <c r="EI569" s="83"/>
    </row>
    <row r="570" spans="1:139" ht="63.75" customHeight="1" outlineLevel="1" x14ac:dyDescent="0.25">
      <c r="A570" s="37" t="s">
        <v>1532</v>
      </c>
      <c r="B570" s="38" t="s">
        <v>1533</v>
      </c>
      <c r="C570" s="37" t="s">
        <v>48</v>
      </c>
      <c r="D570" s="37" t="s">
        <v>1534</v>
      </c>
      <c r="E570" s="39" t="s">
        <v>63</v>
      </c>
      <c r="F570" s="39">
        <v>3</v>
      </c>
      <c r="G570" s="40">
        <v>977.68</v>
      </c>
      <c r="H570" s="40">
        <v>1224.25</v>
      </c>
      <c r="I570" s="41">
        <v>3672.75</v>
      </c>
      <c r="J570" s="51">
        <v>0</v>
      </c>
      <c r="K570" s="43">
        <v>0</v>
      </c>
      <c r="L570" s="44">
        <v>0</v>
      </c>
      <c r="M570" s="45">
        <v>0</v>
      </c>
      <c r="N570" s="43">
        <v>0</v>
      </c>
      <c r="O570" s="46">
        <v>0</v>
      </c>
      <c r="P570" s="43">
        <v>3672.75</v>
      </c>
      <c r="Q570" s="51"/>
      <c r="R570" s="43">
        <v>0</v>
      </c>
      <c r="S570" s="44">
        <v>0</v>
      </c>
      <c r="T570" s="48">
        <v>0</v>
      </c>
      <c r="U570" s="43">
        <v>0</v>
      </c>
      <c r="V570" s="46">
        <v>0</v>
      </c>
      <c r="W570" s="43">
        <v>3672.75</v>
      </c>
      <c r="X570" s="51"/>
      <c r="Y570" s="43">
        <v>0</v>
      </c>
      <c r="Z570" s="44">
        <v>0</v>
      </c>
      <c r="AA570" s="45">
        <v>0</v>
      </c>
      <c r="AB570" s="43">
        <v>0</v>
      </c>
      <c r="AC570" s="46">
        <v>0</v>
      </c>
      <c r="AD570" s="43">
        <v>3672.75</v>
      </c>
      <c r="AE570" s="51"/>
      <c r="AF570" s="43">
        <v>0</v>
      </c>
      <c r="AG570" s="44">
        <v>0</v>
      </c>
      <c r="AH570" s="45">
        <v>0</v>
      </c>
      <c r="AI570" s="43">
        <v>0</v>
      </c>
      <c r="AJ570" s="46">
        <v>0</v>
      </c>
      <c r="AK570" s="43">
        <v>3672.75</v>
      </c>
      <c r="AL570" s="51"/>
      <c r="AM570" s="43">
        <v>0</v>
      </c>
      <c r="AN570" s="44">
        <v>0</v>
      </c>
      <c r="AO570" s="45">
        <v>0</v>
      </c>
      <c r="AP570" s="43">
        <v>0</v>
      </c>
      <c r="AQ570" s="46">
        <v>0</v>
      </c>
      <c r="AR570" s="43">
        <v>3672.75</v>
      </c>
      <c r="AS570" s="51">
        <v>1</v>
      </c>
      <c r="AT570" s="43">
        <v>1224.25</v>
      </c>
      <c r="AU570" s="44">
        <v>0.33333333333333331</v>
      </c>
      <c r="AV570" s="45">
        <v>1</v>
      </c>
      <c r="AW570" s="43">
        <v>1224.25</v>
      </c>
      <c r="AX570" s="46">
        <v>0.33333333333333331</v>
      </c>
      <c r="AY570" s="43">
        <v>2448.5</v>
      </c>
      <c r="AZ570" s="51"/>
      <c r="BA570" s="43">
        <v>0</v>
      </c>
      <c r="BB570" s="44">
        <v>0</v>
      </c>
      <c r="BC570" s="45">
        <v>1</v>
      </c>
      <c r="BD570" s="43">
        <v>1224.25</v>
      </c>
      <c r="BE570" s="46">
        <v>0.33333333333333331</v>
      </c>
      <c r="BF570" s="43">
        <v>2448.5</v>
      </c>
      <c r="BG570" s="51"/>
      <c r="BH570" s="43">
        <v>0</v>
      </c>
      <c r="BI570" s="44">
        <v>0</v>
      </c>
      <c r="BJ570" s="45">
        <v>1</v>
      </c>
      <c r="BK570" s="43">
        <v>1224.25</v>
      </c>
      <c r="BL570" s="46">
        <v>0.33333333333333331</v>
      </c>
      <c r="BM570" s="43">
        <v>2448.5</v>
      </c>
      <c r="BN570" s="51"/>
      <c r="BO570" s="43">
        <v>0</v>
      </c>
      <c r="BP570" s="44">
        <v>0</v>
      </c>
      <c r="BQ570" s="45">
        <v>1</v>
      </c>
      <c r="BR570" s="43">
        <v>1224.25</v>
      </c>
      <c r="BS570" s="46">
        <v>0.33333333333333331</v>
      </c>
      <c r="BT570" s="43">
        <v>2448.5</v>
      </c>
      <c r="BU570" s="51"/>
      <c r="BV570" s="43">
        <v>0</v>
      </c>
      <c r="BW570" s="44">
        <v>0</v>
      </c>
      <c r="BX570" s="45">
        <v>1</v>
      </c>
      <c r="BY570" s="43">
        <v>1224.25</v>
      </c>
      <c r="BZ570" s="46">
        <v>0.33333333333333331</v>
      </c>
      <c r="CA570" s="43">
        <v>2448.5</v>
      </c>
      <c r="CB570" s="51"/>
      <c r="CC570" s="43">
        <v>0</v>
      </c>
      <c r="CD570" s="44">
        <v>0</v>
      </c>
      <c r="CE570" s="45">
        <v>1</v>
      </c>
      <c r="CF570" s="43">
        <v>1224.25</v>
      </c>
      <c r="CG570" s="46">
        <v>0.33333333333333331</v>
      </c>
      <c r="CH570" s="43">
        <v>2448.5</v>
      </c>
      <c r="CI570" s="51"/>
      <c r="CJ570" s="43">
        <v>0</v>
      </c>
      <c r="CK570" s="44">
        <v>0</v>
      </c>
      <c r="CL570" s="45">
        <v>1</v>
      </c>
      <c r="CM570" s="43">
        <v>1224.25</v>
      </c>
      <c r="CN570" s="46">
        <v>0.33333333333333331</v>
      </c>
      <c r="CO570" s="43">
        <v>2448.5</v>
      </c>
      <c r="CP570" s="51"/>
      <c r="CQ570" s="43">
        <v>0</v>
      </c>
      <c r="CR570" s="44">
        <v>0</v>
      </c>
      <c r="CS570" s="45">
        <v>1</v>
      </c>
      <c r="CT570" s="43">
        <v>1224.25</v>
      </c>
      <c r="CU570" s="46">
        <v>0.33333333333333331</v>
      </c>
      <c r="CV570" s="43">
        <v>2448.5</v>
      </c>
      <c r="CW570" s="51"/>
      <c r="CX570" s="43">
        <v>0</v>
      </c>
      <c r="CY570" s="44">
        <v>0</v>
      </c>
      <c r="CZ570" s="45">
        <v>1</v>
      </c>
      <c r="DA570" s="43">
        <v>1224.25</v>
      </c>
      <c r="DB570" s="46">
        <v>0.33333333333333331</v>
      </c>
      <c r="DC570" s="43">
        <v>2448.5</v>
      </c>
      <c r="DD570" s="51"/>
      <c r="DE570" s="43">
        <v>0</v>
      </c>
      <c r="DF570" s="44">
        <v>0</v>
      </c>
      <c r="DG570" s="45">
        <v>1</v>
      </c>
      <c r="DH570" s="43">
        <v>1224.25</v>
      </c>
      <c r="DI570" s="46">
        <v>0.33333333333333331</v>
      </c>
      <c r="DJ570" s="43">
        <v>2448.5</v>
      </c>
      <c r="DK570" s="51">
        <v>2</v>
      </c>
      <c r="DL570" s="43">
        <v>2448.5</v>
      </c>
      <c r="DM570" s="44">
        <v>0.66666666666666663</v>
      </c>
      <c r="DN570" s="45">
        <v>3</v>
      </c>
      <c r="DO570" s="43">
        <v>3672.75</v>
      </c>
      <c r="DP570" s="46">
        <v>1</v>
      </c>
      <c r="DQ570" s="43">
        <v>0</v>
      </c>
      <c r="DR570" s="45">
        <v>0</v>
      </c>
      <c r="DS570" s="45">
        <v>0</v>
      </c>
      <c r="DT570" s="45"/>
      <c r="DU570" s="45">
        <v>0</v>
      </c>
      <c r="DV570" s="43">
        <v>0</v>
      </c>
      <c r="DW570" s="43">
        <v>0</v>
      </c>
      <c r="DX570" s="43">
        <v>0</v>
      </c>
      <c r="DY570" s="50">
        <v>0</v>
      </c>
      <c r="DZ570" s="50">
        <v>0</v>
      </c>
      <c r="EA570" s="52" t="s">
        <v>2076</v>
      </c>
      <c r="EB570" s="82"/>
      <c r="EC570" s="83"/>
      <c r="ED570" s="83"/>
      <c r="EE570" s="83"/>
      <c r="EF570" s="83"/>
      <c r="EG570" s="83"/>
      <c r="EH570" s="83"/>
      <c r="EI570" s="83"/>
    </row>
    <row r="571" spans="1:139" ht="80.25" customHeight="1" outlineLevel="1" x14ac:dyDescent="0.25">
      <c r="A571" s="37" t="s">
        <v>1535</v>
      </c>
      <c r="B571" s="38" t="s">
        <v>1536</v>
      </c>
      <c r="C571" s="37" t="s">
        <v>48</v>
      </c>
      <c r="D571" s="37" t="s">
        <v>1537</v>
      </c>
      <c r="E571" s="39" t="s">
        <v>63</v>
      </c>
      <c r="F571" s="39">
        <v>2</v>
      </c>
      <c r="G571" s="40">
        <v>2330</v>
      </c>
      <c r="H571" s="40">
        <v>2917.62</v>
      </c>
      <c r="I571" s="41">
        <v>5835.24</v>
      </c>
      <c r="J571" s="51">
        <v>0</v>
      </c>
      <c r="K571" s="43">
        <v>0</v>
      </c>
      <c r="L571" s="44">
        <v>0</v>
      </c>
      <c r="M571" s="45">
        <v>0</v>
      </c>
      <c r="N571" s="43">
        <v>0</v>
      </c>
      <c r="O571" s="46">
        <v>0</v>
      </c>
      <c r="P571" s="43">
        <v>5835.24</v>
      </c>
      <c r="Q571" s="51"/>
      <c r="R571" s="43">
        <v>0</v>
      </c>
      <c r="S571" s="44">
        <v>0</v>
      </c>
      <c r="T571" s="48">
        <v>0</v>
      </c>
      <c r="U571" s="43">
        <v>0</v>
      </c>
      <c r="V571" s="46">
        <v>0</v>
      </c>
      <c r="W571" s="43">
        <v>5835.24</v>
      </c>
      <c r="X571" s="51"/>
      <c r="Y571" s="43">
        <v>0</v>
      </c>
      <c r="Z571" s="44">
        <v>0</v>
      </c>
      <c r="AA571" s="45">
        <v>0</v>
      </c>
      <c r="AB571" s="43">
        <v>0</v>
      </c>
      <c r="AC571" s="46">
        <v>0</v>
      </c>
      <c r="AD571" s="43">
        <v>5835.24</v>
      </c>
      <c r="AE571" s="51"/>
      <c r="AF571" s="43">
        <v>0</v>
      </c>
      <c r="AG571" s="44">
        <v>0</v>
      </c>
      <c r="AH571" s="45">
        <v>0</v>
      </c>
      <c r="AI571" s="43">
        <v>0</v>
      </c>
      <c r="AJ571" s="46">
        <v>0</v>
      </c>
      <c r="AK571" s="43">
        <v>5835.24</v>
      </c>
      <c r="AL571" s="51"/>
      <c r="AM571" s="43">
        <v>0</v>
      </c>
      <c r="AN571" s="44">
        <v>0</v>
      </c>
      <c r="AO571" s="45">
        <v>0</v>
      </c>
      <c r="AP571" s="43">
        <v>0</v>
      </c>
      <c r="AQ571" s="46">
        <v>0</v>
      </c>
      <c r="AR571" s="43">
        <v>5835.24</v>
      </c>
      <c r="AS571" s="51"/>
      <c r="AT571" s="43">
        <v>0</v>
      </c>
      <c r="AU571" s="44">
        <v>0</v>
      </c>
      <c r="AV571" s="45">
        <v>0</v>
      </c>
      <c r="AW571" s="43">
        <v>0</v>
      </c>
      <c r="AX571" s="46">
        <v>0</v>
      </c>
      <c r="AY571" s="43">
        <v>5835.24</v>
      </c>
      <c r="AZ571" s="51"/>
      <c r="BA571" s="43">
        <v>0</v>
      </c>
      <c r="BB571" s="44">
        <v>0</v>
      </c>
      <c r="BC571" s="45">
        <v>0</v>
      </c>
      <c r="BD571" s="43">
        <v>0</v>
      </c>
      <c r="BE571" s="46">
        <v>0</v>
      </c>
      <c r="BF571" s="43">
        <v>5835.24</v>
      </c>
      <c r="BG571" s="51"/>
      <c r="BH571" s="43">
        <v>0</v>
      </c>
      <c r="BI571" s="44">
        <v>0</v>
      </c>
      <c r="BJ571" s="45">
        <v>0</v>
      </c>
      <c r="BK571" s="43">
        <v>0</v>
      </c>
      <c r="BL571" s="46">
        <v>0</v>
      </c>
      <c r="BM571" s="43">
        <v>5835.24</v>
      </c>
      <c r="BN571" s="51"/>
      <c r="BO571" s="43">
        <v>0</v>
      </c>
      <c r="BP571" s="44">
        <v>0</v>
      </c>
      <c r="BQ571" s="45">
        <v>0</v>
      </c>
      <c r="BR571" s="43">
        <v>0</v>
      </c>
      <c r="BS571" s="46">
        <v>0</v>
      </c>
      <c r="BT571" s="43">
        <v>5835.24</v>
      </c>
      <c r="BU571" s="51"/>
      <c r="BV571" s="43">
        <v>0</v>
      </c>
      <c r="BW571" s="44">
        <v>0</v>
      </c>
      <c r="BX571" s="45">
        <v>0</v>
      </c>
      <c r="BY571" s="43">
        <v>0</v>
      </c>
      <c r="BZ571" s="46">
        <v>0</v>
      </c>
      <c r="CA571" s="43">
        <v>5835.24</v>
      </c>
      <c r="CB571" s="51"/>
      <c r="CC571" s="43">
        <v>0</v>
      </c>
      <c r="CD571" s="44">
        <v>0</v>
      </c>
      <c r="CE571" s="45">
        <v>0</v>
      </c>
      <c r="CF571" s="43">
        <v>0</v>
      </c>
      <c r="CG571" s="46">
        <v>0</v>
      </c>
      <c r="CH571" s="43">
        <v>5835.24</v>
      </c>
      <c r="CI571" s="51">
        <v>1</v>
      </c>
      <c r="CJ571" s="43">
        <v>2917.62</v>
      </c>
      <c r="CK571" s="44">
        <v>0.5</v>
      </c>
      <c r="CL571" s="45">
        <v>1</v>
      </c>
      <c r="CM571" s="43">
        <v>2917.62</v>
      </c>
      <c r="CN571" s="46">
        <v>0.5</v>
      </c>
      <c r="CO571" s="43">
        <v>2917.62</v>
      </c>
      <c r="CP571" s="51"/>
      <c r="CQ571" s="43">
        <v>0</v>
      </c>
      <c r="CR571" s="44">
        <v>0</v>
      </c>
      <c r="CS571" s="45">
        <v>1</v>
      </c>
      <c r="CT571" s="43">
        <v>2917.62</v>
      </c>
      <c r="CU571" s="46">
        <v>0.5</v>
      </c>
      <c r="CV571" s="43">
        <v>2917.62</v>
      </c>
      <c r="CW571" s="51">
        <v>1</v>
      </c>
      <c r="CX571" s="43">
        <v>2917.62</v>
      </c>
      <c r="CY571" s="44">
        <v>0.5</v>
      </c>
      <c r="CZ571" s="45">
        <v>2</v>
      </c>
      <c r="DA571" s="43">
        <v>5835.24</v>
      </c>
      <c r="DB571" s="46">
        <v>1</v>
      </c>
      <c r="DC571" s="43">
        <v>0</v>
      </c>
      <c r="DD571" s="51"/>
      <c r="DE571" s="43">
        <v>0</v>
      </c>
      <c r="DF571" s="44">
        <v>0</v>
      </c>
      <c r="DG571" s="45">
        <v>2</v>
      </c>
      <c r="DH571" s="43">
        <v>5835.24</v>
      </c>
      <c r="DI571" s="46">
        <v>1</v>
      </c>
      <c r="DJ571" s="43">
        <v>0</v>
      </c>
      <c r="DK571" s="51">
        <v>0</v>
      </c>
      <c r="DL571" s="43">
        <v>0</v>
      </c>
      <c r="DM571" s="44">
        <v>0</v>
      </c>
      <c r="DN571" s="45">
        <v>2</v>
      </c>
      <c r="DO571" s="43">
        <v>5835.24</v>
      </c>
      <c r="DP571" s="46">
        <v>1</v>
      </c>
      <c r="DQ571" s="43">
        <v>0</v>
      </c>
      <c r="DR571" s="45">
        <v>0</v>
      </c>
      <c r="DS571" s="45">
        <v>0</v>
      </c>
      <c r="DT571" s="45">
        <v>0.5</v>
      </c>
      <c r="DU571" s="45">
        <v>0</v>
      </c>
      <c r="DV571" s="43">
        <v>0</v>
      </c>
      <c r="DW571" s="43">
        <v>0</v>
      </c>
      <c r="DX571" s="43">
        <v>1458.81</v>
      </c>
      <c r="DY571" s="50">
        <v>0</v>
      </c>
      <c r="DZ571" s="50">
        <v>0</v>
      </c>
      <c r="EA571" s="52" t="s">
        <v>2076</v>
      </c>
      <c r="EB571" s="80" t="s">
        <v>1538</v>
      </c>
      <c r="EC571" s="81"/>
      <c r="ED571" s="81"/>
      <c r="EE571" s="81"/>
      <c r="EF571" s="81"/>
      <c r="EG571" s="81"/>
      <c r="EH571" s="81"/>
      <c r="EI571" s="81"/>
    </row>
    <row r="572" spans="1:139" ht="51" outlineLevel="1" x14ac:dyDescent="0.25">
      <c r="A572" s="37" t="s">
        <v>1539</v>
      </c>
      <c r="B572" s="38" t="s">
        <v>1540</v>
      </c>
      <c r="C572" s="37" t="s">
        <v>48</v>
      </c>
      <c r="D572" s="37" t="s">
        <v>1541</v>
      </c>
      <c r="E572" s="39" t="s">
        <v>63</v>
      </c>
      <c r="F572" s="39">
        <v>2</v>
      </c>
      <c r="G572" s="40">
        <v>1280.6099999999999</v>
      </c>
      <c r="H572" s="40">
        <v>1603.57</v>
      </c>
      <c r="I572" s="41">
        <v>3207.14</v>
      </c>
      <c r="J572" s="51">
        <v>0</v>
      </c>
      <c r="K572" s="43">
        <v>0</v>
      </c>
      <c r="L572" s="44">
        <v>0</v>
      </c>
      <c r="M572" s="45">
        <v>0</v>
      </c>
      <c r="N572" s="43">
        <v>0</v>
      </c>
      <c r="O572" s="46">
        <v>0</v>
      </c>
      <c r="P572" s="43">
        <v>3207.14</v>
      </c>
      <c r="Q572" s="51"/>
      <c r="R572" s="43">
        <v>0</v>
      </c>
      <c r="S572" s="44">
        <v>0</v>
      </c>
      <c r="T572" s="48">
        <v>0</v>
      </c>
      <c r="U572" s="43">
        <v>0</v>
      </c>
      <c r="V572" s="46">
        <v>0</v>
      </c>
      <c r="W572" s="43">
        <v>3207.14</v>
      </c>
      <c r="X572" s="51"/>
      <c r="Y572" s="43">
        <v>0</v>
      </c>
      <c r="Z572" s="44">
        <v>0</v>
      </c>
      <c r="AA572" s="45">
        <v>0</v>
      </c>
      <c r="AB572" s="43">
        <v>0</v>
      </c>
      <c r="AC572" s="46">
        <v>0</v>
      </c>
      <c r="AD572" s="43">
        <v>3207.14</v>
      </c>
      <c r="AE572" s="51"/>
      <c r="AF572" s="43">
        <v>0</v>
      </c>
      <c r="AG572" s="44">
        <v>0</v>
      </c>
      <c r="AH572" s="45">
        <v>0</v>
      </c>
      <c r="AI572" s="43">
        <v>0</v>
      </c>
      <c r="AJ572" s="46">
        <v>0</v>
      </c>
      <c r="AK572" s="43">
        <v>3207.14</v>
      </c>
      <c r="AL572" s="51"/>
      <c r="AM572" s="43">
        <v>0</v>
      </c>
      <c r="AN572" s="44">
        <v>0</v>
      </c>
      <c r="AO572" s="45">
        <v>0</v>
      </c>
      <c r="AP572" s="43">
        <v>0</v>
      </c>
      <c r="AQ572" s="46">
        <v>0</v>
      </c>
      <c r="AR572" s="43">
        <v>3207.14</v>
      </c>
      <c r="AS572" s="51"/>
      <c r="AT572" s="43">
        <v>0</v>
      </c>
      <c r="AU572" s="44">
        <v>0</v>
      </c>
      <c r="AV572" s="45">
        <v>0</v>
      </c>
      <c r="AW572" s="43">
        <v>0</v>
      </c>
      <c r="AX572" s="46">
        <v>0</v>
      </c>
      <c r="AY572" s="43">
        <v>3207.14</v>
      </c>
      <c r="AZ572" s="51"/>
      <c r="BA572" s="43">
        <v>0</v>
      </c>
      <c r="BB572" s="44">
        <v>0</v>
      </c>
      <c r="BC572" s="45">
        <v>0</v>
      </c>
      <c r="BD572" s="43">
        <v>0</v>
      </c>
      <c r="BE572" s="46">
        <v>0</v>
      </c>
      <c r="BF572" s="43">
        <v>3207.14</v>
      </c>
      <c r="BG572" s="51"/>
      <c r="BH572" s="43">
        <v>0</v>
      </c>
      <c r="BI572" s="44">
        <v>0</v>
      </c>
      <c r="BJ572" s="45">
        <v>0</v>
      </c>
      <c r="BK572" s="43">
        <v>0</v>
      </c>
      <c r="BL572" s="46">
        <v>0</v>
      </c>
      <c r="BM572" s="43">
        <v>3207.14</v>
      </c>
      <c r="BN572" s="51"/>
      <c r="BO572" s="43">
        <v>0</v>
      </c>
      <c r="BP572" s="44">
        <v>0</v>
      </c>
      <c r="BQ572" s="45">
        <v>0</v>
      </c>
      <c r="BR572" s="43">
        <v>0</v>
      </c>
      <c r="BS572" s="46">
        <v>0</v>
      </c>
      <c r="BT572" s="43">
        <v>3207.14</v>
      </c>
      <c r="BU572" s="51"/>
      <c r="BV572" s="43">
        <v>0</v>
      </c>
      <c r="BW572" s="44">
        <v>0</v>
      </c>
      <c r="BX572" s="45">
        <v>0</v>
      </c>
      <c r="BY572" s="43">
        <v>0</v>
      </c>
      <c r="BZ572" s="46">
        <v>0</v>
      </c>
      <c r="CA572" s="43">
        <v>3207.14</v>
      </c>
      <c r="CB572" s="51"/>
      <c r="CC572" s="43">
        <v>0</v>
      </c>
      <c r="CD572" s="44">
        <v>0</v>
      </c>
      <c r="CE572" s="45">
        <v>0</v>
      </c>
      <c r="CF572" s="43">
        <v>0</v>
      </c>
      <c r="CG572" s="46">
        <v>0</v>
      </c>
      <c r="CH572" s="43">
        <v>3207.14</v>
      </c>
      <c r="CI572" s="51"/>
      <c r="CJ572" s="43">
        <v>0</v>
      </c>
      <c r="CK572" s="44">
        <v>0</v>
      </c>
      <c r="CL572" s="45">
        <v>0</v>
      </c>
      <c r="CM572" s="43">
        <v>0</v>
      </c>
      <c r="CN572" s="46">
        <v>0</v>
      </c>
      <c r="CO572" s="43">
        <v>3207.14</v>
      </c>
      <c r="CP572" s="51"/>
      <c r="CQ572" s="43">
        <v>0</v>
      </c>
      <c r="CR572" s="44">
        <v>0</v>
      </c>
      <c r="CS572" s="45">
        <v>0</v>
      </c>
      <c r="CT572" s="43">
        <v>0</v>
      </c>
      <c r="CU572" s="46">
        <v>0</v>
      </c>
      <c r="CV572" s="43">
        <v>3207.14</v>
      </c>
      <c r="CW572" s="51"/>
      <c r="CX572" s="43">
        <v>0</v>
      </c>
      <c r="CY572" s="44">
        <v>0</v>
      </c>
      <c r="CZ572" s="45">
        <v>0</v>
      </c>
      <c r="DA572" s="43">
        <v>0</v>
      </c>
      <c r="DB572" s="46">
        <v>0</v>
      </c>
      <c r="DC572" s="43">
        <v>3207.14</v>
      </c>
      <c r="DD572" s="51"/>
      <c r="DE572" s="43">
        <v>0</v>
      </c>
      <c r="DF572" s="44">
        <v>0</v>
      </c>
      <c r="DG572" s="45">
        <v>0</v>
      </c>
      <c r="DH572" s="43">
        <v>0</v>
      </c>
      <c r="DI572" s="46">
        <v>0</v>
      </c>
      <c r="DJ572" s="43">
        <v>3207.14</v>
      </c>
      <c r="DK572" s="51">
        <v>2</v>
      </c>
      <c r="DL572" s="43">
        <v>3207.14</v>
      </c>
      <c r="DM572" s="44">
        <v>1</v>
      </c>
      <c r="DN572" s="45">
        <v>2</v>
      </c>
      <c r="DO572" s="43">
        <v>3207.14</v>
      </c>
      <c r="DP572" s="46">
        <v>1</v>
      </c>
      <c r="DQ572" s="43">
        <v>0</v>
      </c>
      <c r="DR572" s="45">
        <v>0</v>
      </c>
      <c r="DS572" s="45">
        <v>0</v>
      </c>
      <c r="DT572" s="45"/>
      <c r="DU572" s="45">
        <v>0</v>
      </c>
      <c r="DV572" s="43">
        <v>0</v>
      </c>
      <c r="DW572" s="43">
        <v>0</v>
      </c>
      <c r="DX572" s="43">
        <v>0</v>
      </c>
      <c r="DY572" s="50">
        <v>0</v>
      </c>
      <c r="DZ572" s="50">
        <v>0</v>
      </c>
      <c r="EA572" s="52" t="s">
        <v>2076</v>
      </c>
      <c r="EB572"/>
    </row>
    <row r="573" spans="1:139" ht="51" outlineLevel="1" x14ac:dyDescent="0.25">
      <c r="A573" s="37" t="s">
        <v>1542</v>
      </c>
      <c r="B573" s="38" t="s">
        <v>1543</v>
      </c>
      <c r="C573" s="37" t="s">
        <v>48</v>
      </c>
      <c r="D573" s="37" t="s">
        <v>1544</v>
      </c>
      <c r="E573" s="39" t="s">
        <v>63</v>
      </c>
      <c r="F573" s="39">
        <v>1</v>
      </c>
      <c r="G573" s="40">
        <v>968.27</v>
      </c>
      <c r="H573" s="40">
        <v>1212.46</v>
      </c>
      <c r="I573" s="41">
        <v>1212.46</v>
      </c>
      <c r="J573" s="51">
        <v>0</v>
      </c>
      <c r="K573" s="43">
        <v>0</v>
      </c>
      <c r="L573" s="44">
        <v>0</v>
      </c>
      <c r="M573" s="45">
        <v>0</v>
      </c>
      <c r="N573" s="43">
        <v>0</v>
      </c>
      <c r="O573" s="46">
        <v>0</v>
      </c>
      <c r="P573" s="43">
        <v>1212.46</v>
      </c>
      <c r="Q573" s="51"/>
      <c r="R573" s="43">
        <v>0</v>
      </c>
      <c r="S573" s="44">
        <v>0</v>
      </c>
      <c r="T573" s="48">
        <v>0</v>
      </c>
      <c r="U573" s="43">
        <v>0</v>
      </c>
      <c r="V573" s="46">
        <v>0</v>
      </c>
      <c r="W573" s="43">
        <v>1212.46</v>
      </c>
      <c r="X573" s="51"/>
      <c r="Y573" s="43">
        <v>0</v>
      </c>
      <c r="Z573" s="44">
        <v>0</v>
      </c>
      <c r="AA573" s="45">
        <v>0</v>
      </c>
      <c r="AB573" s="43">
        <v>0</v>
      </c>
      <c r="AC573" s="46">
        <v>0</v>
      </c>
      <c r="AD573" s="43">
        <v>1212.46</v>
      </c>
      <c r="AE573" s="51"/>
      <c r="AF573" s="43">
        <v>0</v>
      </c>
      <c r="AG573" s="44">
        <v>0</v>
      </c>
      <c r="AH573" s="45">
        <v>0</v>
      </c>
      <c r="AI573" s="43">
        <v>0</v>
      </c>
      <c r="AJ573" s="46">
        <v>0</v>
      </c>
      <c r="AK573" s="43">
        <v>1212.46</v>
      </c>
      <c r="AL573" s="51"/>
      <c r="AM573" s="43">
        <v>0</v>
      </c>
      <c r="AN573" s="44">
        <v>0</v>
      </c>
      <c r="AO573" s="45">
        <v>0</v>
      </c>
      <c r="AP573" s="43">
        <v>0</v>
      </c>
      <c r="AQ573" s="46">
        <v>0</v>
      </c>
      <c r="AR573" s="43">
        <v>1212.46</v>
      </c>
      <c r="AS573" s="51"/>
      <c r="AT573" s="43">
        <v>0</v>
      </c>
      <c r="AU573" s="44">
        <v>0</v>
      </c>
      <c r="AV573" s="45">
        <v>0</v>
      </c>
      <c r="AW573" s="43">
        <v>0</v>
      </c>
      <c r="AX573" s="46">
        <v>0</v>
      </c>
      <c r="AY573" s="43">
        <v>1212.46</v>
      </c>
      <c r="AZ573" s="51"/>
      <c r="BA573" s="43">
        <v>0</v>
      </c>
      <c r="BB573" s="44">
        <v>0</v>
      </c>
      <c r="BC573" s="45">
        <v>0</v>
      </c>
      <c r="BD573" s="43">
        <v>0</v>
      </c>
      <c r="BE573" s="46">
        <v>0</v>
      </c>
      <c r="BF573" s="43">
        <v>1212.46</v>
      </c>
      <c r="BG573" s="51"/>
      <c r="BH573" s="43">
        <v>0</v>
      </c>
      <c r="BI573" s="44">
        <v>0</v>
      </c>
      <c r="BJ573" s="45">
        <v>0</v>
      </c>
      <c r="BK573" s="43">
        <v>0</v>
      </c>
      <c r="BL573" s="46">
        <v>0</v>
      </c>
      <c r="BM573" s="43">
        <v>1212.46</v>
      </c>
      <c r="BN573" s="51"/>
      <c r="BO573" s="43">
        <v>0</v>
      </c>
      <c r="BP573" s="44">
        <v>0</v>
      </c>
      <c r="BQ573" s="45">
        <v>0</v>
      </c>
      <c r="BR573" s="43">
        <v>0</v>
      </c>
      <c r="BS573" s="46">
        <v>0</v>
      </c>
      <c r="BT573" s="43">
        <v>1212.46</v>
      </c>
      <c r="BU573" s="51"/>
      <c r="BV573" s="43">
        <v>0</v>
      </c>
      <c r="BW573" s="44">
        <v>0</v>
      </c>
      <c r="BX573" s="45">
        <v>0</v>
      </c>
      <c r="BY573" s="43">
        <v>0</v>
      </c>
      <c r="BZ573" s="46">
        <v>0</v>
      </c>
      <c r="CA573" s="43">
        <v>1212.46</v>
      </c>
      <c r="CB573" s="51"/>
      <c r="CC573" s="43">
        <v>0</v>
      </c>
      <c r="CD573" s="44">
        <v>0</v>
      </c>
      <c r="CE573" s="45">
        <v>0</v>
      </c>
      <c r="CF573" s="43">
        <v>0</v>
      </c>
      <c r="CG573" s="46">
        <v>0</v>
      </c>
      <c r="CH573" s="43">
        <v>1212.46</v>
      </c>
      <c r="CI573" s="51"/>
      <c r="CJ573" s="43">
        <v>0</v>
      </c>
      <c r="CK573" s="44">
        <v>0</v>
      </c>
      <c r="CL573" s="45">
        <v>0</v>
      </c>
      <c r="CM573" s="43">
        <v>0</v>
      </c>
      <c r="CN573" s="46">
        <v>0</v>
      </c>
      <c r="CO573" s="43">
        <v>1212.46</v>
      </c>
      <c r="CP573" s="51"/>
      <c r="CQ573" s="43">
        <v>0</v>
      </c>
      <c r="CR573" s="44">
        <v>0</v>
      </c>
      <c r="CS573" s="45">
        <v>0</v>
      </c>
      <c r="CT573" s="43">
        <v>0</v>
      </c>
      <c r="CU573" s="46">
        <v>0</v>
      </c>
      <c r="CV573" s="43">
        <v>1212.46</v>
      </c>
      <c r="CW573" s="51"/>
      <c r="CX573" s="43">
        <v>0</v>
      </c>
      <c r="CY573" s="44">
        <v>0</v>
      </c>
      <c r="CZ573" s="45">
        <v>0</v>
      </c>
      <c r="DA573" s="43">
        <v>0</v>
      </c>
      <c r="DB573" s="46">
        <v>0</v>
      </c>
      <c r="DC573" s="43">
        <v>1212.46</v>
      </c>
      <c r="DD573" s="51"/>
      <c r="DE573" s="43">
        <v>0</v>
      </c>
      <c r="DF573" s="44">
        <v>0</v>
      </c>
      <c r="DG573" s="45">
        <v>0</v>
      </c>
      <c r="DH573" s="43">
        <v>0</v>
      </c>
      <c r="DI573" s="46">
        <v>0</v>
      </c>
      <c r="DJ573" s="43">
        <v>1212.46</v>
      </c>
      <c r="DK573" s="51">
        <v>1</v>
      </c>
      <c r="DL573" s="43">
        <v>1212.46</v>
      </c>
      <c r="DM573" s="44">
        <v>1</v>
      </c>
      <c r="DN573" s="45">
        <v>1</v>
      </c>
      <c r="DO573" s="43">
        <v>1212.46</v>
      </c>
      <c r="DP573" s="46">
        <v>1</v>
      </c>
      <c r="DQ573" s="43">
        <v>0</v>
      </c>
      <c r="DR573" s="45">
        <v>0</v>
      </c>
      <c r="DS573" s="45">
        <v>0</v>
      </c>
      <c r="DT573" s="45"/>
      <c r="DU573" s="45">
        <v>0</v>
      </c>
      <c r="DV573" s="43">
        <v>0</v>
      </c>
      <c r="DW573" s="43">
        <v>0</v>
      </c>
      <c r="DX573" s="43">
        <v>0</v>
      </c>
      <c r="DY573" s="50">
        <v>0</v>
      </c>
      <c r="DZ573" s="50">
        <v>0</v>
      </c>
      <c r="EA573" s="52" t="s">
        <v>2076</v>
      </c>
      <c r="EB573"/>
    </row>
    <row r="574" spans="1:139" ht="51" outlineLevel="1" x14ac:dyDescent="0.25">
      <c r="A574" s="37" t="s">
        <v>1545</v>
      </c>
      <c r="B574" s="38" t="s">
        <v>1546</v>
      </c>
      <c r="C574" s="37" t="s">
        <v>48</v>
      </c>
      <c r="D574" s="37" t="s">
        <v>1547</v>
      </c>
      <c r="E574" s="39" t="s">
        <v>63</v>
      </c>
      <c r="F574" s="39">
        <v>1</v>
      </c>
      <c r="G574" s="40">
        <v>3043.6057599999999</v>
      </c>
      <c r="H574" s="40">
        <v>3811.2</v>
      </c>
      <c r="I574" s="41">
        <v>3811.2</v>
      </c>
      <c r="J574" s="51">
        <v>0</v>
      </c>
      <c r="K574" s="43">
        <v>0</v>
      </c>
      <c r="L574" s="44">
        <v>0</v>
      </c>
      <c r="M574" s="45">
        <v>0</v>
      </c>
      <c r="N574" s="43">
        <v>0</v>
      </c>
      <c r="O574" s="46">
        <v>0</v>
      </c>
      <c r="P574" s="43">
        <v>3811.2</v>
      </c>
      <c r="Q574" s="51"/>
      <c r="R574" s="43">
        <v>0</v>
      </c>
      <c r="S574" s="44">
        <v>0</v>
      </c>
      <c r="T574" s="48">
        <v>0</v>
      </c>
      <c r="U574" s="43">
        <v>0</v>
      </c>
      <c r="V574" s="46">
        <v>0</v>
      </c>
      <c r="W574" s="43">
        <v>3811.2</v>
      </c>
      <c r="X574" s="51"/>
      <c r="Y574" s="43">
        <v>0</v>
      </c>
      <c r="Z574" s="44">
        <v>0</v>
      </c>
      <c r="AA574" s="45">
        <v>0</v>
      </c>
      <c r="AB574" s="43">
        <v>0</v>
      </c>
      <c r="AC574" s="46">
        <v>0</v>
      </c>
      <c r="AD574" s="43">
        <v>3811.2</v>
      </c>
      <c r="AE574" s="51"/>
      <c r="AF574" s="43">
        <v>0</v>
      </c>
      <c r="AG574" s="44">
        <v>0</v>
      </c>
      <c r="AH574" s="45">
        <v>0</v>
      </c>
      <c r="AI574" s="43">
        <v>0</v>
      </c>
      <c r="AJ574" s="46">
        <v>0</v>
      </c>
      <c r="AK574" s="43">
        <v>3811.2</v>
      </c>
      <c r="AL574" s="51"/>
      <c r="AM574" s="43">
        <v>0</v>
      </c>
      <c r="AN574" s="44">
        <v>0</v>
      </c>
      <c r="AO574" s="45">
        <v>0</v>
      </c>
      <c r="AP574" s="43">
        <v>0</v>
      </c>
      <c r="AQ574" s="46">
        <v>0</v>
      </c>
      <c r="AR574" s="43">
        <v>3811.2</v>
      </c>
      <c r="AS574" s="51"/>
      <c r="AT574" s="43">
        <v>0</v>
      </c>
      <c r="AU574" s="44">
        <v>0</v>
      </c>
      <c r="AV574" s="45">
        <v>0</v>
      </c>
      <c r="AW574" s="43">
        <v>0</v>
      </c>
      <c r="AX574" s="46">
        <v>0</v>
      </c>
      <c r="AY574" s="43">
        <v>3811.2</v>
      </c>
      <c r="AZ574" s="51"/>
      <c r="BA574" s="43">
        <v>0</v>
      </c>
      <c r="BB574" s="44">
        <v>0</v>
      </c>
      <c r="BC574" s="45">
        <v>0</v>
      </c>
      <c r="BD574" s="43">
        <v>0</v>
      </c>
      <c r="BE574" s="46">
        <v>0</v>
      </c>
      <c r="BF574" s="43">
        <v>3811.2</v>
      </c>
      <c r="BG574" s="51"/>
      <c r="BH574" s="43">
        <v>0</v>
      </c>
      <c r="BI574" s="44">
        <v>0</v>
      </c>
      <c r="BJ574" s="45">
        <v>0</v>
      </c>
      <c r="BK574" s="43">
        <v>0</v>
      </c>
      <c r="BL574" s="46">
        <v>0</v>
      </c>
      <c r="BM574" s="43">
        <v>3811.2</v>
      </c>
      <c r="BN574" s="51"/>
      <c r="BO574" s="43">
        <v>0</v>
      </c>
      <c r="BP574" s="44">
        <v>0</v>
      </c>
      <c r="BQ574" s="45">
        <v>0</v>
      </c>
      <c r="BR574" s="43">
        <v>0</v>
      </c>
      <c r="BS574" s="46">
        <v>0</v>
      </c>
      <c r="BT574" s="43">
        <v>3811.2</v>
      </c>
      <c r="BU574" s="51"/>
      <c r="BV574" s="43">
        <v>0</v>
      </c>
      <c r="BW574" s="44">
        <v>0</v>
      </c>
      <c r="BX574" s="45">
        <v>0</v>
      </c>
      <c r="BY574" s="43">
        <v>0</v>
      </c>
      <c r="BZ574" s="46">
        <v>0</v>
      </c>
      <c r="CA574" s="43">
        <v>3811.2</v>
      </c>
      <c r="CB574" s="51"/>
      <c r="CC574" s="43">
        <v>0</v>
      </c>
      <c r="CD574" s="44">
        <v>0</v>
      </c>
      <c r="CE574" s="45">
        <v>0</v>
      </c>
      <c r="CF574" s="43">
        <v>0</v>
      </c>
      <c r="CG574" s="46">
        <v>0</v>
      </c>
      <c r="CH574" s="43">
        <v>3811.2</v>
      </c>
      <c r="CI574" s="51"/>
      <c r="CJ574" s="43">
        <v>0</v>
      </c>
      <c r="CK574" s="44">
        <v>0</v>
      </c>
      <c r="CL574" s="45">
        <v>0</v>
      </c>
      <c r="CM574" s="43">
        <v>0</v>
      </c>
      <c r="CN574" s="46">
        <v>0</v>
      </c>
      <c r="CO574" s="43">
        <v>3811.2</v>
      </c>
      <c r="CP574" s="51">
        <v>1</v>
      </c>
      <c r="CQ574" s="43">
        <v>3811.2</v>
      </c>
      <c r="CR574" s="44">
        <v>1</v>
      </c>
      <c r="CS574" s="45">
        <v>1</v>
      </c>
      <c r="CT574" s="43">
        <v>3811.2</v>
      </c>
      <c r="CU574" s="46">
        <v>1</v>
      </c>
      <c r="CV574" s="43">
        <v>0</v>
      </c>
      <c r="CW574" s="51"/>
      <c r="CX574" s="43">
        <v>0</v>
      </c>
      <c r="CY574" s="44">
        <v>0</v>
      </c>
      <c r="CZ574" s="45">
        <v>1</v>
      </c>
      <c r="DA574" s="43">
        <v>3811.2</v>
      </c>
      <c r="DB574" s="46">
        <v>1</v>
      </c>
      <c r="DC574" s="43">
        <v>0</v>
      </c>
      <c r="DD574" s="51"/>
      <c r="DE574" s="43">
        <v>0</v>
      </c>
      <c r="DF574" s="44">
        <v>0</v>
      </c>
      <c r="DG574" s="45">
        <v>1</v>
      </c>
      <c r="DH574" s="43">
        <v>3811.2</v>
      </c>
      <c r="DI574" s="46">
        <v>1</v>
      </c>
      <c r="DJ574" s="43">
        <v>0</v>
      </c>
      <c r="DK574" s="51"/>
      <c r="DL574" s="43">
        <v>0</v>
      </c>
      <c r="DM574" s="44">
        <v>0</v>
      </c>
      <c r="DN574" s="45">
        <v>1</v>
      </c>
      <c r="DO574" s="43">
        <v>3811.2</v>
      </c>
      <c r="DP574" s="46">
        <v>1</v>
      </c>
      <c r="DQ574" s="43">
        <v>0</v>
      </c>
      <c r="DR574" s="45">
        <v>0</v>
      </c>
      <c r="DS574" s="45">
        <v>0</v>
      </c>
      <c r="DT574" s="45"/>
      <c r="DU574" s="45">
        <v>0</v>
      </c>
      <c r="DV574" s="43">
        <v>0</v>
      </c>
      <c r="DW574" s="43">
        <v>0</v>
      </c>
      <c r="DX574" s="43">
        <v>0</v>
      </c>
      <c r="DY574" s="50">
        <v>0</v>
      </c>
      <c r="DZ574" s="50">
        <v>0</v>
      </c>
      <c r="EA574" s="52" t="s">
        <v>2076</v>
      </c>
      <c r="EB574"/>
    </row>
    <row r="575" spans="1:139" ht="25.5" outlineLevel="1" x14ac:dyDescent="0.25">
      <c r="A575" s="37" t="s">
        <v>1548</v>
      </c>
      <c r="B575" s="38" t="s">
        <v>1549</v>
      </c>
      <c r="C575" s="37" t="s">
        <v>48</v>
      </c>
      <c r="D575" s="37" t="s">
        <v>1550</v>
      </c>
      <c r="E575" s="39" t="s">
        <v>63</v>
      </c>
      <c r="F575" s="39">
        <v>2</v>
      </c>
      <c r="G575" s="40">
        <v>5362.08</v>
      </c>
      <c r="H575" s="40">
        <v>6714.39</v>
      </c>
      <c r="I575" s="41">
        <v>13428.78</v>
      </c>
      <c r="J575" s="51">
        <v>0</v>
      </c>
      <c r="K575" s="43">
        <v>0</v>
      </c>
      <c r="L575" s="44">
        <v>0</v>
      </c>
      <c r="M575" s="45">
        <v>0</v>
      </c>
      <c r="N575" s="43">
        <v>0</v>
      </c>
      <c r="O575" s="46">
        <v>0</v>
      </c>
      <c r="P575" s="43">
        <v>13428.78</v>
      </c>
      <c r="Q575" s="51"/>
      <c r="R575" s="43">
        <v>0</v>
      </c>
      <c r="S575" s="44">
        <v>0</v>
      </c>
      <c r="T575" s="48">
        <v>0</v>
      </c>
      <c r="U575" s="43">
        <v>0</v>
      </c>
      <c r="V575" s="46">
        <v>0</v>
      </c>
      <c r="W575" s="43">
        <v>13428.78</v>
      </c>
      <c r="X575" s="51"/>
      <c r="Y575" s="43">
        <v>0</v>
      </c>
      <c r="Z575" s="44">
        <v>0</v>
      </c>
      <c r="AA575" s="45">
        <v>0</v>
      </c>
      <c r="AB575" s="43">
        <v>0</v>
      </c>
      <c r="AC575" s="46">
        <v>0</v>
      </c>
      <c r="AD575" s="43">
        <v>13428.78</v>
      </c>
      <c r="AE575" s="51"/>
      <c r="AF575" s="43">
        <v>0</v>
      </c>
      <c r="AG575" s="44">
        <v>0</v>
      </c>
      <c r="AH575" s="45">
        <v>0</v>
      </c>
      <c r="AI575" s="43">
        <v>0</v>
      </c>
      <c r="AJ575" s="46">
        <v>0</v>
      </c>
      <c r="AK575" s="43">
        <v>13428.78</v>
      </c>
      <c r="AL575" s="51"/>
      <c r="AM575" s="43">
        <v>0</v>
      </c>
      <c r="AN575" s="44">
        <v>0</v>
      </c>
      <c r="AO575" s="45">
        <v>0</v>
      </c>
      <c r="AP575" s="43">
        <v>0</v>
      </c>
      <c r="AQ575" s="46">
        <v>0</v>
      </c>
      <c r="AR575" s="43">
        <v>13428.78</v>
      </c>
      <c r="AS575" s="51"/>
      <c r="AT575" s="43">
        <v>0</v>
      </c>
      <c r="AU575" s="44">
        <v>0</v>
      </c>
      <c r="AV575" s="45">
        <v>0</v>
      </c>
      <c r="AW575" s="43">
        <v>0</v>
      </c>
      <c r="AX575" s="46">
        <v>0</v>
      </c>
      <c r="AY575" s="43">
        <v>13428.78</v>
      </c>
      <c r="AZ575" s="51"/>
      <c r="BA575" s="43">
        <v>0</v>
      </c>
      <c r="BB575" s="44">
        <v>0</v>
      </c>
      <c r="BC575" s="45">
        <v>0</v>
      </c>
      <c r="BD575" s="43">
        <v>0</v>
      </c>
      <c r="BE575" s="46">
        <v>0</v>
      </c>
      <c r="BF575" s="43">
        <v>13428.78</v>
      </c>
      <c r="BG575" s="51"/>
      <c r="BH575" s="43">
        <v>0</v>
      </c>
      <c r="BI575" s="44">
        <v>0</v>
      </c>
      <c r="BJ575" s="45">
        <v>0</v>
      </c>
      <c r="BK575" s="43">
        <v>0</v>
      </c>
      <c r="BL575" s="46">
        <v>0</v>
      </c>
      <c r="BM575" s="43">
        <v>13428.78</v>
      </c>
      <c r="BN575" s="51"/>
      <c r="BO575" s="43">
        <v>0</v>
      </c>
      <c r="BP575" s="44">
        <v>0</v>
      </c>
      <c r="BQ575" s="45">
        <v>0</v>
      </c>
      <c r="BR575" s="43">
        <v>0</v>
      </c>
      <c r="BS575" s="46">
        <v>0</v>
      </c>
      <c r="BT575" s="43">
        <v>13428.78</v>
      </c>
      <c r="BU575" s="51">
        <v>2</v>
      </c>
      <c r="BV575" s="43">
        <v>13428.78</v>
      </c>
      <c r="BW575" s="44">
        <v>1</v>
      </c>
      <c r="BX575" s="45">
        <v>2</v>
      </c>
      <c r="BY575" s="43">
        <v>13428.78</v>
      </c>
      <c r="BZ575" s="46">
        <v>1</v>
      </c>
      <c r="CA575" s="43">
        <v>0</v>
      </c>
      <c r="CB575" s="51"/>
      <c r="CC575" s="43">
        <v>0</v>
      </c>
      <c r="CD575" s="44">
        <v>0</v>
      </c>
      <c r="CE575" s="45">
        <v>2</v>
      </c>
      <c r="CF575" s="43">
        <v>13428.78</v>
      </c>
      <c r="CG575" s="46">
        <v>1</v>
      </c>
      <c r="CH575" s="43">
        <v>0</v>
      </c>
      <c r="CI575" s="51"/>
      <c r="CJ575" s="43">
        <v>0</v>
      </c>
      <c r="CK575" s="44">
        <v>0</v>
      </c>
      <c r="CL575" s="45">
        <v>2</v>
      </c>
      <c r="CM575" s="43">
        <v>13428.78</v>
      </c>
      <c r="CN575" s="46">
        <v>1</v>
      </c>
      <c r="CO575" s="43">
        <v>0</v>
      </c>
      <c r="CP575" s="51"/>
      <c r="CQ575" s="43">
        <v>0</v>
      </c>
      <c r="CR575" s="44">
        <v>0</v>
      </c>
      <c r="CS575" s="45">
        <v>2</v>
      </c>
      <c r="CT575" s="43">
        <v>13428.78</v>
      </c>
      <c r="CU575" s="46">
        <v>1</v>
      </c>
      <c r="CV575" s="43">
        <v>0</v>
      </c>
      <c r="CW575" s="51"/>
      <c r="CX575" s="43">
        <v>0</v>
      </c>
      <c r="CY575" s="44">
        <v>0</v>
      </c>
      <c r="CZ575" s="45">
        <v>2</v>
      </c>
      <c r="DA575" s="43">
        <v>13428.78</v>
      </c>
      <c r="DB575" s="46">
        <v>1</v>
      </c>
      <c r="DC575" s="43">
        <v>0</v>
      </c>
      <c r="DD575" s="51"/>
      <c r="DE575" s="43">
        <v>0</v>
      </c>
      <c r="DF575" s="44">
        <v>0</v>
      </c>
      <c r="DG575" s="45">
        <v>2</v>
      </c>
      <c r="DH575" s="43">
        <v>13428.78</v>
      </c>
      <c r="DI575" s="46">
        <v>1</v>
      </c>
      <c r="DJ575" s="43">
        <v>0</v>
      </c>
      <c r="DK575" s="51"/>
      <c r="DL575" s="43">
        <v>0</v>
      </c>
      <c r="DM575" s="44">
        <v>0</v>
      </c>
      <c r="DN575" s="45">
        <v>2</v>
      </c>
      <c r="DO575" s="43">
        <v>13428.78</v>
      </c>
      <c r="DP575" s="46">
        <v>1</v>
      </c>
      <c r="DQ575" s="43">
        <v>0</v>
      </c>
      <c r="DR575" s="45">
        <v>0</v>
      </c>
      <c r="DS575" s="45">
        <v>0</v>
      </c>
      <c r="DT575" s="45"/>
      <c r="DU575" s="45">
        <v>0</v>
      </c>
      <c r="DV575" s="43">
        <v>0</v>
      </c>
      <c r="DW575" s="43">
        <v>0</v>
      </c>
      <c r="DX575" s="43">
        <v>0</v>
      </c>
      <c r="DY575" s="50">
        <v>0</v>
      </c>
      <c r="DZ575" s="50">
        <v>0</v>
      </c>
      <c r="EA575" s="52" t="s">
        <v>2076</v>
      </c>
      <c r="EB575"/>
    </row>
    <row r="576" spans="1:139" ht="38.25" outlineLevel="1" x14ac:dyDescent="0.25">
      <c r="A576" s="37" t="s">
        <v>1551</v>
      </c>
      <c r="B576" s="38" t="s">
        <v>1552</v>
      </c>
      <c r="C576" s="37" t="s">
        <v>48</v>
      </c>
      <c r="D576" s="37" t="s">
        <v>1553</v>
      </c>
      <c r="E576" s="39" t="s">
        <v>63</v>
      </c>
      <c r="F576" s="39">
        <v>1</v>
      </c>
      <c r="G576" s="40">
        <v>1691.56</v>
      </c>
      <c r="H576" s="40">
        <v>2118.17</v>
      </c>
      <c r="I576" s="41">
        <v>2118.17</v>
      </c>
      <c r="J576" s="51">
        <v>0</v>
      </c>
      <c r="K576" s="43">
        <v>0</v>
      </c>
      <c r="L576" s="44">
        <v>0</v>
      </c>
      <c r="M576" s="45">
        <v>0</v>
      </c>
      <c r="N576" s="43">
        <v>0</v>
      </c>
      <c r="O576" s="46">
        <v>0</v>
      </c>
      <c r="P576" s="43">
        <v>2118.17</v>
      </c>
      <c r="Q576" s="51"/>
      <c r="R576" s="43">
        <v>0</v>
      </c>
      <c r="S576" s="44">
        <v>0</v>
      </c>
      <c r="T576" s="48">
        <v>0</v>
      </c>
      <c r="U576" s="43">
        <v>0</v>
      </c>
      <c r="V576" s="46">
        <v>0</v>
      </c>
      <c r="W576" s="43">
        <v>2118.17</v>
      </c>
      <c r="X576" s="51"/>
      <c r="Y576" s="43">
        <v>0</v>
      </c>
      <c r="Z576" s="44">
        <v>0</v>
      </c>
      <c r="AA576" s="45">
        <v>0</v>
      </c>
      <c r="AB576" s="43">
        <v>0</v>
      </c>
      <c r="AC576" s="46">
        <v>0</v>
      </c>
      <c r="AD576" s="43">
        <v>2118.17</v>
      </c>
      <c r="AE576" s="51"/>
      <c r="AF576" s="43">
        <v>0</v>
      </c>
      <c r="AG576" s="44">
        <v>0</v>
      </c>
      <c r="AH576" s="45">
        <v>0</v>
      </c>
      <c r="AI576" s="43">
        <v>0</v>
      </c>
      <c r="AJ576" s="46">
        <v>0</v>
      </c>
      <c r="AK576" s="43">
        <v>2118.17</v>
      </c>
      <c r="AL576" s="51"/>
      <c r="AM576" s="43">
        <v>0</v>
      </c>
      <c r="AN576" s="44">
        <v>0</v>
      </c>
      <c r="AO576" s="45">
        <v>0</v>
      </c>
      <c r="AP576" s="43">
        <v>0</v>
      </c>
      <c r="AQ576" s="46">
        <v>0</v>
      </c>
      <c r="AR576" s="43">
        <v>2118.17</v>
      </c>
      <c r="AS576" s="51"/>
      <c r="AT576" s="43">
        <v>0</v>
      </c>
      <c r="AU576" s="44">
        <v>0</v>
      </c>
      <c r="AV576" s="45">
        <v>0</v>
      </c>
      <c r="AW576" s="43">
        <v>0</v>
      </c>
      <c r="AX576" s="46">
        <v>0</v>
      </c>
      <c r="AY576" s="43">
        <v>2118.17</v>
      </c>
      <c r="AZ576" s="51"/>
      <c r="BA576" s="43">
        <v>0</v>
      </c>
      <c r="BB576" s="44">
        <v>0</v>
      </c>
      <c r="BC576" s="45">
        <v>0</v>
      </c>
      <c r="BD576" s="43">
        <v>0</v>
      </c>
      <c r="BE576" s="46">
        <v>0</v>
      </c>
      <c r="BF576" s="43">
        <v>2118.17</v>
      </c>
      <c r="BG576" s="51"/>
      <c r="BH576" s="43">
        <v>0</v>
      </c>
      <c r="BI576" s="44">
        <v>0</v>
      </c>
      <c r="BJ576" s="45">
        <v>0</v>
      </c>
      <c r="BK576" s="43">
        <v>0</v>
      </c>
      <c r="BL576" s="46">
        <v>0</v>
      </c>
      <c r="BM576" s="43">
        <v>2118.17</v>
      </c>
      <c r="BN576" s="51"/>
      <c r="BO576" s="43">
        <v>0</v>
      </c>
      <c r="BP576" s="44">
        <v>0</v>
      </c>
      <c r="BQ576" s="45">
        <v>0</v>
      </c>
      <c r="BR576" s="43">
        <v>0</v>
      </c>
      <c r="BS576" s="46">
        <v>0</v>
      </c>
      <c r="BT576" s="43">
        <v>2118.17</v>
      </c>
      <c r="BU576" s="51"/>
      <c r="BV576" s="43">
        <v>0</v>
      </c>
      <c r="BW576" s="44">
        <v>0</v>
      </c>
      <c r="BX576" s="45">
        <v>0</v>
      </c>
      <c r="BY576" s="43">
        <v>0</v>
      </c>
      <c r="BZ576" s="46">
        <v>0</v>
      </c>
      <c r="CA576" s="43">
        <v>2118.17</v>
      </c>
      <c r="CB576" s="51"/>
      <c r="CC576" s="43">
        <v>0</v>
      </c>
      <c r="CD576" s="44">
        <v>0</v>
      </c>
      <c r="CE576" s="45">
        <v>0</v>
      </c>
      <c r="CF576" s="43">
        <v>0</v>
      </c>
      <c r="CG576" s="46">
        <v>0</v>
      </c>
      <c r="CH576" s="43">
        <v>2118.17</v>
      </c>
      <c r="CI576" s="51"/>
      <c r="CJ576" s="43">
        <v>0</v>
      </c>
      <c r="CK576" s="44">
        <v>0</v>
      </c>
      <c r="CL576" s="45">
        <v>0</v>
      </c>
      <c r="CM576" s="43">
        <v>0</v>
      </c>
      <c r="CN576" s="46">
        <v>0</v>
      </c>
      <c r="CO576" s="43">
        <v>2118.17</v>
      </c>
      <c r="CP576" s="51"/>
      <c r="CQ576" s="43">
        <v>0</v>
      </c>
      <c r="CR576" s="44">
        <v>0</v>
      </c>
      <c r="CS576" s="45">
        <v>0</v>
      </c>
      <c r="CT576" s="43">
        <v>0</v>
      </c>
      <c r="CU576" s="46">
        <v>0</v>
      </c>
      <c r="CV576" s="43">
        <v>2118.17</v>
      </c>
      <c r="CW576" s="51"/>
      <c r="CX576" s="43">
        <v>0</v>
      </c>
      <c r="CY576" s="44">
        <v>0</v>
      </c>
      <c r="CZ576" s="45">
        <v>0</v>
      </c>
      <c r="DA576" s="43">
        <v>0</v>
      </c>
      <c r="DB576" s="46">
        <v>0</v>
      </c>
      <c r="DC576" s="43">
        <v>2118.17</v>
      </c>
      <c r="DD576" s="51"/>
      <c r="DE576" s="43">
        <v>0</v>
      </c>
      <c r="DF576" s="44">
        <v>0</v>
      </c>
      <c r="DG576" s="45">
        <v>0</v>
      </c>
      <c r="DH576" s="43">
        <v>0</v>
      </c>
      <c r="DI576" s="46">
        <v>0</v>
      </c>
      <c r="DJ576" s="43">
        <v>2118.17</v>
      </c>
      <c r="DK576" s="51"/>
      <c r="DL576" s="43">
        <v>0</v>
      </c>
      <c r="DM576" s="44">
        <v>0</v>
      </c>
      <c r="DN576" s="45">
        <v>0</v>
      </c>
      <c r="DO576" s="43">
        <v>0</v>
      </c>
      <c r="DP576" s="46">
        <v>0</v>
      </c>
      <c r="DQ576" s="43">
        <v>2118.17</v>
      </c>
      <c r="DR576" s="45">
        <v>1</v>
      </c>
      <c r="DS576" s="45">
        <v>0</v>
      </c>
      <c r="DT576" s="45"/>
      <c r="DU576" s="45">
        <v>0</v>
      </c>
      <c r="DV576" s="43">
        <v>2118.17</v>
      </c>
      <c r="DW576" s="43">
        <v>0</v>
      </c>
      <c r="DX576" s="43">
        <v>0</v>
      </c>
      <c r="DY576" s="50">
        <v>0</v>
      </c>
      <c r="DZ576" s="50">
        <v>0</v>
      </c>
      <c r="EA576" s="52">
        <v>1</v>
      </c>
      <c r="EB576"/>
    </row>
    <row r="577" spans="1:132" ht="51" outlineLevel="1" x14ac:dyDescent="0.25">
      <c r="A577" s="37" t="s">
        <v>1554</v>
      </c>
      <c r="B577" s="38" t="s">
        <v>1555</v>
      </c>
      <c r="C577" s="37" t="s">
        <v>48</v>
      </c>
      <c r="D577" s="37" t="s">
        <v>1556</v>
      </c>
      <c r="E577" s="39" t="s">
        <v>63</v>
      </c>
      <c r="F577" s="39">
        <v>2</v>
      </c>
      <c r="G577" s="40">
        <v>1350.18</v>
      </c>
      <c r="H577" s="40">
        <v>1690.69</v>
      </c>
      <c r="I577" s="41">
        <v>3381.38</v>
      </c>
      <c r="J577" s="51">
        <v>0</v>
      </c>
      <c r="K577" s="43">
        <v>0</v>
      </c>
      <c r="L577" s="44">
        <v>0</v>
      </c>
      <c r="M577" s="45">
        <v>0</v>
      </c>
      <c r="N577" s="43">
        <v>0</v>
      </c>
      <c r="O577" s="46">
        <v>0</v>
      </c>
      <c r="P577" s="43">
        <v>3381.38</v>
      </c>
      <c r="Q577" s="51"/>
      <c r="R577" s="43">
        <v>0</v>
      </c>
      <c r="S577" s="44">
        <v>0</v>
      </c>
      <c r="T577" s="48">
        <v>0</v>
      </c>
      <c r="U577" s="43">
        <v>0</v>
      </c>
      <c r="V577" s="46">
        <v>0</v>
      </c>
      <c r="W577" s="43">
        <v>3381.38</v>
      </c>
      <c r="X577" s="51"/>
      <c r="Y577" s="43">
        <v>0</v>
      </c>
      <c r="Z577" s="44">
        <v>0</v>
      </c>
      <c r="AA577" s="45">
        <v>0</v>
      </c>
      <c r="AB577" s="43">
        <v>0</v>
      </c>
      <c r="AC577" s="46">
        <v>0</v>
      </c>
      <c r="AD577" s="43">
        <v>3381.38</v>
      </c>
      <c r="AE577" s="51"/>
      <c r="AF577" s="43">
        <v>0</v>
      </c>
      <c r="AG577" s="44">
        <v>0</v>
      </c>
      <c r="AH577" s="45">
        <v>0</v>
      </c>
      <c r="AI577" s="43">
        <v>0</v>
      </c>
      <c r="AJ577" s="46">
        <v>0</v>
      </c>
      <c r="AK577" s="43">
        <v>3381.38</v>
      </c>
      <c r="AL577" s="51"/>
      <c r="AM577" s="43">
        <v>0</v>
      </c>
      <c r="AN577" s="44">
        <v>0</v>
      </c>
      <c r="AO577" s="45">
        <v>0</v>
      </c>
      <c r="AP577" s="43">
        <v>0</v>
      </c>
      <c r="AQ577" s="46">
        <v>0</v>
      </c>
      <c r="AR577" s="43">
        <v>3381.38</v>
      </c>
      <c r="AS577" s="51"/>
      <c r="AT577" s="43">
        <v>0</v>
      </c>
      <c r="AU577" s="44">
        <v>0</v>
      </c>
      <c r="AV577" s="45">
        <v>0</v>
      </c>
      <c r="AW577" s="43">
        <v>0</v>
      </c>
      <c r="AX577" s="46">
        <v>0</v>
      </c>
      <c r="AY577" s="43">
        <v>3381.38</v>
      </c>
      <c r="AZ577" s="51"/>
      <c r="BA577" s="43">
        <v>0</v>
      </c>
      <c r="BB577" s="44">
        <v>0</v>
      </c>
      <c r="BC577" s="45">
        <v>0</v>
      </c>
      <c r="BD577" s="43">
        <v>0</v>
      </c>
      <c r="BE577" s="46">
        <v>0</v>
      </c>
      <c r="BF577" s="43">
        <v>3381.38</v>
      </c>
      <c r="BG577" s="51"/>
      <c r="BH577" s="43">
        <v>0</v>
      </c>
      <c r="BI577" s="44">
        <v>0</v>
      </c>
      <c r="BJ577" s="45">
        <v>0</v>
      </c>
      <c r="BK577" s="43">
        <v>0</v>
      </c>
      <c r="BL577" s="46">
        <v>0</v>
      </c>
      <c r="BM577" s="43">
        <v>3381.38</v>
      </c>
      <c r="BN577" s="51"/>
      <c r="BO577" s="43">
        <v>0</v>
      </c>
      <c r="BP577" s="44">
        <v>0</v>
      </c>
      <c r="BQ577" s="45">
        <v>0</v>
      </c>
      <c r="BR577" s="43">
        <v>0</v>
      </c>
      <c r="BS577" s="46">
        <v>0</v>
      </c>
      <c r="BT577" s="43">
        <v>3381.38</v>
      </c>
      <c r="BU577" s="51"/>
      <c r="BV577" s="43">
        <v>0</v>
      </c>
      <c r="BW577" s="44">
        <v>0</v>
      </c>
      <c r="BX577" s="45">
        <v>0</v>
      </c>
      <c r="BY577" s="43">
        <v>0</v>
      </c>
      <c r="BZ577" s="46">
        <v>0</v>
      </c>
      <c r="CA577" s="43">
        <v>3381.38</v>
      </c>
      <c r="CB577" s="51"/>
      <c r="CC577" s="43">
        <v>0</v>
      </c>
      <c r="CD577" s="44">
        <v>0</v>
      </c>
      <c r="CE577" s="45">
        <v>0</v>
      </c>
      <c r="CF577" s="43">
        <v>0</v>
      </c>
      <c r="CG577" s="46">
        <v>0</v>
      </c>
      <c r="CH577" s="43">
        <v>3381.38</v>
      </c>
      <c r="CI577" s="51"/>
      <c r="CJ577" s="43">
        <v>0</v>
      </c>
      <c r="CK577" s="44">
        <v>0</v>
      </c>
      <c r="CL577" s="45">
        <v>0</v>
      </c>
      <c r="CM577" s="43">
        <v>0</v>
      </c>
      <c r="CN577" s="46">
        <v>0</v>
      </c>
      <c r="CO577" s="43">
        <v>3381.38</v>
      </c>
      <c r="CP577" s="51"/>
      <c r="CQ577" s="43">
        <v>0</v>
      </c>
      <c r="CR577" s="44">
        <v>0</v>
      </c>
      <c r="CS577" s="45">
        <v>0</v>
      </c>
      <c r="CT577" s="43">
        <v>0</v>
      </c>
      <c r="CU577" s="46">
        <v>0</v>
      </c>
      <c r="CV577" s="43">
        <v>3381.38</v>
      </c>
      <c r="CW577" s="51"/>
      <c r="CX577" s="43">
        <v>0</v>
      </c>
      <c r="CY577" s="44">
        <v>0</v>
      </c>
      <c r="CZ577" s="45">
        <v>0</v>
      </c>
      <c r="DA577" s="43">
        <v>0</v>
      </c>
      <c r="DB577" s="46">
        <v>0</v>
      </c>
      <c r="DC577" s="43">
        <v>3381.38</v>
      </c>
      <c r="DD577" s="51"/>
      <c r="DE577" s="43">
        <v>0</v>
      </c>
      <c r="DF577" s="44">
        <v>0</v>
      </c>
      <c r="DG577" s="45">
        <v>0</v>
      </c>
      <c r="DH577" s="43">
        <v>0</v>
      </c>
      <c r="DI577" s="46">
        <v>0</v>
      </c>
      <c r="DJ577" s="43">
        <v>3381.38</v>
      </c>
      <c r="DK577" s="51">
        <v>2</v>
      </c>
      <c r="DL577" s="43">
        <v>3381.38</v>
      </c>
      <c r="DM577" s="44">
        <v>1</v>
      </c>
      <c r="DN577" s="45">
        <v>2</v>
      </c>
      <c r="DO577" s="43">
        <v>3381.38</v>
      </c>
      <c r="DP577" s="46">
        <v>1</v>
      </c>
      <c r="DQ577" s="43">
        <v>0</v>
      </c>
      <c r="DR577" s="45">
        <v>0</v>
      </c>
      <c r="DS577" s="45">
        <v>0</v>
      </c>
      <c r="DT577" s="45"/>
      <c r="DU577" s="45">
        <v>0</v>
      </c>
      <c r="DV577" s="43">
        <v>0</v>
      </c>
      <c r="DW577" s="43">
        <v>0</v>
      </c>
      <c r="DX577" s="43">
        <v>0</v>
      </c>
      <c r="DY577" s="50">
        <v>0</v>
      </c>
      <c r="DZ577" s="50">
        <v>0</v>
      </c>
      <c r="EA577" s="52" t="s">
        <v>2076</v>
      </c>
      <c r="EB577"/>
    </row>
    <row r="578" spans="1:132" ht="63.75" outlineLevel="1" x14ac:dyDescent="0.25">
      <c r="A578" s="37" t="s">
        <v>1557</v>
      </c>
      <c r="B578" s="38" t="s">
        <v>1558</v>
      </c>
      <c r="C578" s="37" t="s">
        <v>48</v>
      </c>
      <c r="D578" s="37" t="s">
        <v>1559</v>
      </c>
      <c r="E578" s="39" t="s">
        <v>543</v>
      </c>
      <c r="F578" s="39">
        <v>1</v>
      </c>
      <c r="G578" s="40">
        <v>3667.989</v>
      </c>
      <c r="H578" s="40">
        <v>4593.05</v>
      </c>
      <c r="I578" s="41">
        <v>4593.05</v>
      </c>
      <c r="J578" s="51">
        <v>0</v>
      </c>
      <c r="K578" s="43">
        <v>0</v>
      </c>
      <c r="L578" s="44">
        <v>0</v>
      </c>
      <c r="M578" s="45">
        <v>0</v>
      </c>
      <c r="N578" s="43">
        <v>0</v>
      </c>
      <c r="O578" s="46">
        <v>0</v>
      </c>
      <c r="P578" s="43">
        <v>4593.05</v>
      </c>
      <c r="Q578" s="51"/>
      <c r="R578" s="43">
        <v>0</v>
      </c>
      <c r="S578" s="44">
        <v>0</v>
      </c>
      <c r="T578" s="48">
        <v>0</v>
      </c>
      <c r="U578" s="43">
        <v>0</v>
      </c>
      <c r="V578" s="46">
        <v>0</v>
      </c>
      <c r="W578" s="43">
        <v>4593.05</v>
      </c>
      <c r="X578" s="51"/>
      <c r="Y578" s="43">
        <v>0</v>
      </c>
      <c r="Z578" s="44">
        <v>0</v>
      </c>
      <c r="AA578" s="45">
        <v>0</v>
      </c>
      <c r="AB578" s="43">
        <v>0</v>
      </c>
      <c r="AC578" s="46">
        <v>0</v>
      </c>
      <c r="AD578" s="43">
        <v>4593.05</v>
      </c>
      <c r="AE578" s="51"/>
      <c r="AF578" s="43">
        <v>0</v>
      </c>
      <c r="AG578" s="44">
        <v>0</v>
      </c>
      <c r="AH578" s="45">
        <v>0</v>
      </c>
      <c r="AI578" s="43">
        <v>0</v>
      </c>
      <c r="AJ578" s="46">
        <v>0</v>
      </c>
      <c r="AK578" s="43">
        <v>4593.05</v>
      </c>
      <c r="AL578" s="51"/>
      <c r="AM578" s="43">
        <v>0</v>
      </c>
      <c r="AN578" s="44">
        <v>0</v>
      </c>
      <c r="AO578" s="45">
        <v>0</v>
      </c>
      <c r="AP578" s="43">
        <v>0</v>
      </c>
      <c r="AQ578" s="46">
        <v>0</v>
      </c>
      <c r="AR578" s="43">
        <v>4593.05</v>
      </c>
      <c r="AS578" s="51"/>
      <c r="AT578" s="43">
        <v>0</v>
      </c>
      <c r="AU578" s="44">
        <v>0</v>
      </c>
      <c r="AV578" s="45">
        <v>0</v>
      </c>
      <c r="AW578" s="43">
        <v>0</v>
      </c>
      <c r="AX578" s="46">
        <v>0</v>
      </c>
      <c r="AY578" s="43">
        <v>4593.05</v>
      </c>
      <c r="AZ578" s="51"/>
      <c r="BA578" s="43">
        <v>0</v>
      </c>
      <c r="BB578" s="44">
        <v>0</v>
      </c>
      <c r="BC578" s="45">
        <v>0</v>
      </c>
      <c r="BD578" s="43">
        <v>0</v>
      </c>
      <c r="BE578" s="46">
        <v>0</v>
      </c>
      <c r="BF578" s="43">
        <v>4593.05</v>
      </c>
      <c r="BG578" s="51"/>
      <c r="BH578" s="43">
        <v>0</v>
      </c>
      <c r="BI578" s="44">
        <v>0</v>
      </c>
      <c r="BJ578" s="45">
        <v>0</v>
      </c>
      <c r="BK578" s="43">
        <v>0</v>
      </c>
      <c r="BL578" s="46">
        <v>0</v>
      </c>
      <c r="BM578" s="43">
        <v>4593.05</v>
      </c>
      <c r="BN578" s="51"/>
      <c r="BO578" s="43">
        <v>0</v>
      </c>
      <c r="BP578" s="44">
        <v>0</v>
      </c>
      <c r="BQ578" s="45">
        <v>0</v>
      </c>
      <c r="BR578" s="43">
        <v>0</v>
      </c>
      <c r="BS578" s="46">
        <v>0</v>
      </c>
      <c r="BT578" s="43">
        <v>4593.05</v>
      </c>
      <c r="BU578" s="51"/>
      <c r="BV578" s="43">
        <v>0</v>
      </c>
      <c r="BW578" s="44">
        <v>0</v>
      </c>
      <c r="BX578" s="45">
        <v>0</v>
      </c>
      <c r="BY578" s="43">
        <v>0</v>
      </c>
      <c r="BZ578" s="46">
        <v>0</v>
      </c>
      <c r="CA578" s="43">
        <v>4593.05</v>
      </c>
      <c r="CB578" s="51"/>
      <c r="CC578" s="43">
        <v>0</v>
      </c>
      <c r="CD578" s="44">
        <v>0</v>
      </c>
      <c r="CE578" s="45">
        <v>0</v>
      </c>
      <c r="CF578" s="43">
        <v>0</v>
      </c>
      <c r="CG578" s="46">
        <v>0</v>
      </c>
      <c r="CH578" s="43">
        <v>4593.05</v>
      </c>
      <c r="CI578" s="51"/>
      <c r="CJ578" s="43">
        <v>0</v>
      </c>
      <c r="CK578" s="44">
        <v>0</v>
      </c>
      <c r="CL578" s="45">
        <v>0</v>
      </c>
      <c r="CM578" s="43">
        <v>0</v>
      </c>
      <c r="CN578" s="46">
        <v>0</v>
      </c>
      <c r="CO578" s="43">
        <v>4593.05</v>
      </c>
      <c r="CP578" s="51"/>
      <c r="CQ578" s="43">
        <v>0</v>
      </c>
      <c r="CR578" s="44">
        <v>0</v>
      </c>
      <c r="CS578" s="45">
        <v>0</v>
      </c>
      <c r="CT578" s="43">
        <v>0</v>
      </c>
      <c r="CU578" s="46">
        <v>0</v>
      </c>
      <c r="CV578" s="43">
        <v>4593.05</v>
      </c>
      <c r="CW578" s="51"/>
      <c r="CX578" s="43">
        <v>0</v>
      </c>
      <c r="CY578" s="44">
        <v>0</v>
      </c>
      <c r="CZ578" s="45">
        <v>0</v>
      </c>
      <c r="DA578" s="43">
        <v>0</v>
      </c>
      <c r="DB578" s="46">
        <v>0</v>
      </c>
      <c r="DC578" s="43">
        <v>4593.05</v>
      </c>
      <c r="DD578" s="51"/>
      <c r="DE578" s="43">
        <v>0</v>
      </c>
      <c r="DF578" s="44">
        <v>0</v>
      </c>
      <c r="DG578" s="45">
        <v>0</v>
      </c>
      <c r="DH578" s="43">
        <v>0</v>
      </c>
      <c r="DI578" s="46">
        <v>0</v>
      </c>
      <c r="DJ578" s="43">
        <v>4593.05</v>
      </c>
      <c r="DK578" s="51">
        <v>1</v>
      </c>
      <c r="DL578" s="43">
        <v>4593.05</v>
      </c>
      <c r="DM578" s="44">
        <v>1</v>
      </c>
      <c r="DN578" s="45">
        <v>1</v>
      </c>
      <c r="DO578" s="43">
        <v>4593.05</v>
      </c>
      <c r="DP578" s="46">
        <v>1</v>
      </c>
      <c r="DQ578" s="43">
        <v>0</v>
      </c>
      <c r="DR578" s="45">
        <v>0</v>
      </c>
      <c r="DS578" s="45">
        <v>0</v>
      </c>
      <c r="DT578" s="45"/>
      <c r="DU578" s="45">
        <v>0</v>
      </c>
      <c r="DV578" s="43">
        <v>0</v>
      </c>
      <c r="DW578" s="43">
        <v>0</v>
      </c>
      <c r="DX578" s="43">
        <v>0</v>
      </c>
      <c r="DY578" s="50">
        <v>0</v>
      </c>
      <c r="DZ578" s="50">
        <v>0</v>
      </c>
      <c r="EA578" s="52" t="s">
        <v>2076</v>
      </c>
      <c r="EB578"/>
    </row>
    <row r="579" spans="1:132" ht="51" outlineLevel="1" x14ac:dyDescent="0.25">
      <c r="A579" s="37" t="s">
        <v>1560</v>
      </c>
      <c r="B579" s="38" t="s">
        <v>1561</v>
      </c>
      <c r="C579" s="37" t="s">
        <v>48</v>
      </c>
      <c r="D579" s="37" t="s">
        <v>1562</v>
      </c>
      <c r="E579" s="39" t="s">
        <v>63</v>
      </c>
      <c r="F579" s="39">
        <v>16</v>
      </c>
      <c r="G579" s="40">
        <v>1383.05</v>
      </c>
      <c r="H579" s="40">
        <v>1731.85</v>
      </c>
      <c r="I579" s="41">
        <v>27709.599999999999</v>
      </c>
      <c r="J579" s="51">
        <v>0</v>
      </c>
      <c r="K579" s="43">
        <v>0</v>
      </c>
      <c r="L579" s="44">
        <v>0</v>
      </c>
      <c r="M579" s="45">
        <v>0</v>
      </c>
      <c r="N579" s="43">
        <v>0</v>
      </c>
      <c r="O579" s="46">
        <v>0</v>
      </c>
      <c r="P579" s="43">
        <v>27709.599999999999</v>
      </c>
      <c r="Q579" s="51"/>
      <c r="R579" s="43">
        <v>0</v>
      </c>
      <c r="S579" s="44">
        <v>0</v>
      </c>
      <c r="T579" s="48">
        <v>0</v>
      </c>
      <c r="U579" s="43">
        <v>0</v>
      </c>
      <c r="V579" s="46">
        <v>0</v>
      </c>
      <c r="W579" s="43">
        <v>27709.599999999999</v>
      </c>
      <c r="X579" s="51"/>
      <c r="Y579" s="43">
        <v>0</v>
      </c>
      <c r="Z579" s="44">
        <v>0</v>
      </c>
      <c r="AA579" s="45">
        <v>0</v>
      </c>
      <c r="AB579" s="43">
        <v>0</v>
      </c>
      <c r="AC579" s="46">
        <v>0</v>
      </c>
      <c r="AD579" s="43">
        <v>27709.599999999999</v>
      </c>
      <c r="AE579" s="51"/>
      <c r="AF579" s="43">
        <v>0</v>
      </c>
      <c r="AG579" s="44">
        <v>0</v>
      </c>
      <c r="AH579" s="45">
        <v>0</v>
      </c>
      <c r="AI579" s="43">
        <v>0</v>
      </c>
      <c r="AJ579" s="46">
        <v>0</v>
      </c>
      <c r="AK579" s="43">
        <v>27709.599999999999</v>
      </c>
      <c r="AL579" s="51"/>
      <c r="AM579" s="43">
        <v>0</v>
      </c>
      <c r="AN579" s="44">
        <v>0</v>
      </c>
      <c r="AO579" s="45">
        <v>0</v>
      </c>
      <c r="AP579" s="43">
        <v>0</v>
      </c>
      <c r="AQ579" s="46">
        <v>0</v>
      </c>
      <c r="AR579" s="43">
        <v>27709.599999999999</v>
      </c>
      <c r="AS579" s="51"/>
      <c r="AT579" s="43">
        <v>0</v>
      </c>
      <c r="AU579" s="44">
        <v>0</v>
      </c>
      <c r="AV579" s="45">
        <v>0</v>
      </c>
      <c r="AW579" s="43">
        <v>0</v>
      </c>
      <c r="AX579" s="46">
        <v>0</v>
      </c>
      <c r="AY579" s="43">
        <v>27709.599999999999</v>
      </c>
      <c r="AZ579" s="51"/>
      <c r="BA579" s="43">
        <v>0</v>
      </c>
      <c r="BB579" s="44">
        <v>0</v>
      </c>
      <c r="BC579" s="45">
        <v>0</v>
      </c>
      <c r="BD579" s="43">
        <v>0</v>
      </c>
      <c r="BE579" s="46">
        <v>0</v>
      </c>
      <c r="BF579" s="43">
        <v>27709.599999999999</v>
      </c>
      <c r="BG579" s="51"/>
      <c r="BH579" s="43">
        <v>0</v>
      </c>
      <c r="BI579" s="44">
        <v>0</v>
      </c>
      <c r="BJ579" s="45">
        <v>0</v>
      </c>
      <c r="BK579" s="43">
        <v>0</v>
      </c>
      <c r="BL579" s="46">
        <v>0</v>
      </c>
      <c r="BM579" s="43">
        <v>27709.599999999999</v>
      </c>
      <c r="BN579" s="51"/>
      <c r="BO579" s="43">
        <v>0</v>
      </c>
      <c r="BP579" s="44">
        <v>0</v>
      </c>
      <c r="BQ579" s="45">
        <v>0</v>
      </c>
      <c r="BR579" s="43">
        <v>0</v>
      </c>
      <c r="BS579" s="46">
        <v>0</v>
      </c>
      <c r="BT579" s="43">
        <v>27709.599999999999</v>
      </c>
      <c r="BU579" s="51"/>
      <c r="BV579" s="43">
        <v>0</v>
      </c>
      <c r="BW579" s="44">
        <v>0</v>
      </c>
      <c r="BX579" s="45">
        <v>0</v>
      </c>
      <c r="BY579" s="43">
        <v>0</v>
      </c>
      <c r="BZ579" s="46">
        <v>0</v>
      </c>
      <c r="CA579" s="43">
        <v>27709.599999999999</v>
      </c>
      <c r="CB579" s="51"/>
      <c r="CC579" s="43">
        <v>0</v>
      </c>
      <c r="CD579" s="44">
        <v>0</v>
      </c>
      <c r="CE579" s="45">
        <v>0</v>
      </c>
      <c r="CF579" s="43">
        <v>0</v>
      </c>
      <c r="CG579" s="46">
        <v>0</v>
      </c>
      <c r="CH579" s="43">
        <v>27709.599999999999</v>
      </c>
      <c r="CI579" s="51">
        <v>14</v>
      </c>
      <c r="CJ579" s="43">
        <v>24245.899999999998</v>
      </c>
      <c r="CK579" s="44">
        <v>0.875</v>
      </c>
      <c r="CL579" s="45">
        <v>14</v>
      </c>
      <c r="CM579" s="43">
        <v>24245.899999999998</v>
      </c>
      <c r="CN579" s="46">
        <v>0.875</v>
      </c>
      <c r="CO579" s="43">
        <v>3463.7000000000007</v>
      </c>
      <c r="CP579" s="51"/>
      <c r="CQ579" s="43">
        <v>0</v>
      </c>
      <c r="CR579" s="44">
        <v>0</v>
      </c>
      <c r="CS579" s="45">
        <v>14</v>
      </c>
      <c r="CT579" s="43">
        <v>24245.899999999998</v>
      </c>
      <c r="CU579" s="46">
        <v>0.875</v>
      </c>
      <c r="CV579" s="43">
        <v>3463.7000000000007</v>
      </c>
      <c r="CW579" s="51"/>
      <c r="CX579" s="43">
        <v>0</v>
      </c>
      <c r="CY579" s="44">
        <v>0</v>
      </c>
      <c r="CZ579" s="45">
        <v>14</v>
      </c>
      <c r="DA579" s="43">
        <v>24245.899999999998</v>
      </c>
      <c r="DB579" s="46">
        <v>0.875</v>
      </c>
      <c r="DC579" s="43">
        <v>3463.7000000000007</v>
      </c>
      <c r="DD579" s="51"/>
      <c r="DE579" s="43">
        <v>0</v>
      </c>
      <c r="DF579" s="44">
        <v>0</v>
      </c>
      <c r="DG579" s="45">
        <v>14</v>
      </c>
      <c r="DH579" s="43">
        <v>24245.899999999998</v>
      </c>
      <c r="DI579" s="46">
        <v>0.875</v>
      </c>
      <c r="DJ579" s="43">
        <v>3463.7000000000007</v>
      </c>
      <c r="DK579" s="51">
        <v>2</v>
      </c>
      <c r="DL579" s="43">
        <v>3463.7</v>
      </c>
      <c r="DM579" s="44">
        <v>0.125</v>
      </c>
      <c r="DN579" s="45">
        <v>16</v>
      </c>
      <c r="DO579" s="43">
        <v>27709.599999999999</v>
      </c>
      <c r="DP579" s="46">
        <v>1</v>
      </c>
      <c r="DQ579" s="43">
        <v>0</v>
      </c>
      <c r="DR579" s="45">
        <v>0</v>
      </c>
      <c r="DS579" s="45">
        <v>0</v>
      </c>
      <c r="DT579" s="45"/>
      <c r="DU579" s="45">
        <v>0</v>
      </c>
      <c r="DV579" s="43">
        <v>0</v>
      </c>
      <c r="DW579" s="43">
        <v>0</v>
      </c>
      <c r="DX579" s="43">
        <v>0</v>
      </c>
      <c r="DY579" s="50">
        <v>0</v>
      </c>
      <c r="DZ579" s="50">
        <v>0</v>
      </c>
      <c r="EA579" s="52" t="s">
        <v>2076</v>
      </c>
      <c r="EB579"/>
    </row>
    <row r="580" spans="1:132" ht="38.25" outlineLevel="1" x14ac:dyDescent="0.25">
      <c r="A580" s="37" t="s">
        <v>1563</v>
      </c>
      <c r="B580" s="38" t="s">
        <v>1564</v>
      </c>
      <c r="C580" s="37" t="s">
        <v>48</v>
      </c>
      <c r="D580" s="37" t="s">
        <v>1565</v>
      </c>
      <c r="E580" s="39" t="s">
        <v>63</v>
      </c>
      <c r="F580" s="39">
        <v>1</v>
      </c>
      <c r="G580" s="40">
        <v>6780.9039999999995</v>
      </c>
      <c r="H580" s="40">
        <v>8491.0400000000009</v>
      </c>
      <c r="I580" s="41">
        <v>8491.0400000000009</v>
      </c>
      <c r="J580" s="51">
        <v>0</v>
      </c>
      <c r="K580" s="43">
        <v>0</v>
      </c>
      <c r="L580" s="44">
        <v>0</v>
      </c>
      <c r="M580" s="45">
        <v>0</v>
      </c>
      <c r="N580" s="43">
        <v>0</v>
      </c>
      <c r="O580" s="46">
        <v>0</v>
      </c>
      <c r="P580" s="43">
        <v>8491.0400000000009</v>
      </c>
      <c r="Q580" s="51"/>
      <c r="R580" s="43">
        <v>0</v>
      </c>
      <c r="S580" s="44">
        <v>0</v>
      </c>
      <c r="T580" s="48">
        <v>0</v>
      </c>
      <c r="U580" s="43">
        <v>0</v>
      </c>
      <c r="V580" s="46">
        <v>0</v>
      </c>
      <c r="W580" s="43">
        <v>8491.0400000000009</v>
      </c>
      <c r="X580" s="51"/>
      <c r="Y580" s="43">
        <v>0</v>
      </c>
      <c r="Z580" s="44">
        <v>0</v>
      </c>
      <c r="AA580" s="45">
        <v>0</v>
      </c>
      <c r="AB580" s="43">
        <v>0</v>
      </c>
      <c r="AC580" s="46">
        <v>0</v>
      </c>
      <c r="AD580" s="43">
        <v>8491.0400000000009</v>
      </c>
      <c r="AE580" s="51"/>
      <c r="AF580" s="43">
        <v>0</v>
      </c>
      <c r="AG580" s="44">
        <v>0</v>
      </c>
      <c r="AH580" s="45">
        <v>0</v>
      </c>
      <c r="AI580" s="43">
        <v>0</v>
      </c>
      <c r="AJ580" s="46">
        <v>0</v>
      </c>
      <c r="AK580" s="43">
        <v>8491.0400000000009</v>
      </c>
      <c r="AL580" s="51"/>
      <c r="AM580" s="43">
        <v>0</v>
      </c>
      <c r="AN580" s="44">
        <v>0</v>
      </c>
      <c r="AO580" s="45">
        <v>0</v>
      </c>
      <c r="AP580" s="43">
        <v>0</v>
      </c>
      <c r="AQ580" s="46">
        <v>0</v>
      </c>
      <c r="AR580" s="43">
        <v>8491.0400000000009</v>
      </c>
      <c r="AS580" s="51"/>
      <c r="AT580" s="43">
        <v>0</v>
      </c>
      <c r="AU580" s="44">
        <v>0</v>
      </c>
      <c r="AV580" s="45">
        <v>0</v>
      </c>
      <c r="AW580" s="43">
        <v>0</v>
      </c>
      <c r="AX580" s="46">
        <v>0</v>
      </c>
      <c r="AY580" s="43">
        <v>8491.0400000000009</v>
      </c>
      <c r="AZ580" s="51"/>
      <c r="BA580" s="43">
        <v>0</v>
      </c>
      <c r="BB580" s="44">
        <v>0</v>
      </c>
      <c r="BC580" s="45">
        <v>0</v>
      </c>
      <c r="BD580" s="43">
        <v>0</v>
      </c>
      <c r="BE580" s="46">
        <v>0</v>
      </c>
      <c r="BF580" s="43">
        <v>8491.0400000000009</v>
      </c>
      <c r="BG580" s="51"/>
      <c r="BH580" s="43">
        <v>0</v>
      </c>
      <c r="BI580" s="44">
        <v>0</v>
      </c>
      <c r="BJ580" s="45">
        <v>0</v>
      </c>
      <c r="BK580" s="43">
        <v>0</v>
      </c>
      <c r="BL580" s="46">
        <v>0</v>
      </c>
      <c r="BM580" s="43">
        <v>8491.0400000000009</v>
      </c>
      <c r="BN580" s="51"/>
      <c r="BO580" s="43">
        <v>0</v>
      </c>
      <c r="BP580" s="44">
        <v>0</v>
      </c>
      <c r="BQ580" s="45">
        <v>0</v>
      </c>
      <c r="BR580" s="43">
        <v>0</v>
      </c>
      <c r="BS580" s="46">
        <v>0</v>
      </c>
      <c r="BT580" s="43">
        <v>8491.0400000000009</v>
      </c>
      <c r="BU580" s="51"/>
      <c r="BV580" s="43">
        <v>0</v>
      </c>
      <c r="BW580" s="44">
        <v>0</v>
      </c>
      <c r="BX580" s="45">
        <v>0</v>
      </c>
      <c r="BY580" s="43">
        <v>0</v>
      </c>
      <c r="BZ580" s="46">
        <v>0</v>
      </c>
      <c r="CA580" s="43">
        <v>8491.0400000000009</v>
      </c>
      <c r="CB580" s="51"/>
      <c r="CC580" s="43">
        <v>0</v>
      </c>
      <c r="CD580" s="44">
        <v>0</v>
      </c>
      <c r="CE580" s="45">
        <v>0</v>
      </c>
      <c r="CF580" s="43">
        <v>0</v>
      </c>
      <c r="CG580" s="46">
        <v>0</v>
      </c>
      <c r="CH580" s="43">
        <v>8491.0400000000009</v>
      </c>
      <c r="CI580" s="51"/>
      <c r="CJ580" s="43">
        <v>0</v>
      </c>
      <c r="CK580" s="44">
        <v>0</v>
      </c>
      <c r="CL580" s="45">
        <v>0</v>
      </c>
      <c r="CM580" s="43">
        <v>0</v>
      </c>
      <c r="CN580" s="46">
        <v>0</v>
      </c>
      <c r="CO580" s="43">
        <v>8491.0400000000009</v>
      </c>
      <c r="CP580" s="51"/>
      <c r="CQ580" s="43">
        <v>0</v>
      </c>
      <c r="CR580" s="44">
        <v>0</v>
      </c>
      <c r="CS580" s="45">
        <v>0</v>
      </c>
      <c r="CT580" s="43">
        <v>0</v>
      </c>
      <c r="CU580" s="46">
        <v>0</v>
      </c>
      <c r="CV580" s="43">
        <v>8491.0400000000009</v>
      </c>
      <c r="CW580" s="51"/>
      <c r="CX580" s="43">
        <v>0</v>
      </c>
      <c r="CY580" s="44">
        <v>0</v>
      </c>
      <c r="CZ580" s="45">
        <v>0</v>
      </c>
      <c r="DA580" s="43">
        <v>0</v>
      </c>
      <c r="DB580" s="46">
        <v>0</v>
      </c>
      <c r="DC580" s="43">
        <v>8491.0400000000009</v>
      </c>
      <c r="DD580" s="51"/>
      <c r="DE580" s="43">
        <v>0</v>
      </c>
      <c r="DF580" s="44">
        <v>0</v>
      </c>
      <c r="DG580" s="45">
        <v>0</v>
      </c>
      <c r="DH580" s="43">
        <v>0</v>
      </c>
      <c r="DI580" s="46">
        <v>0</v>
      </c>
      <c r="DJ580" s="43">
        <v>8491.0400000000009</v>
      </c>
      <c r="DK580" s="51">
        <v>1</v>
      </c>
      <c r="DL580" s="43">
        <v>8491.0400000000009</v>
      </c>
      <c r="DM580" s="44">
        <v>1</v>
      </c>
      <c r="DN580" s="45">
        <v>1</v>
      </c>
      <c r="DO580" s="43">
        <v>8491.0400000000009</v>
      </c>
      <c r="DP580" s="46">
        <v>1</v>
      </c>
      <c r="DQ580" s="43">
        <v>0</v>
      </c>
      <c r="DR580" s="45">
        <v>0</v>
      </c>
      <c r="DS580" s="45">
        <v>0</v>
      </c>
      <c r="DT580" s="45"/>
      <c r="DU580" s="45">
        <v>0</v>
      </c>
      <c r="DV580" s="43">
        <v>0</v>
      </c>
      <c r="DW580" s="43">
        <v>0</v>
      </c>
      <c r="DX580" s="43">
        <v>0</v>
      </c>
      <c r="DY580" s="50">
        <v>0</v>
      </c>
      <c r="DZ580" s="50">
        <v>0</v>
      </c>
      <c r="EA580" s="52" t="s">
        <v>2076</v>
      </c>
      <c r="EB580"/>
    </row>
    <row r="581" spans="1:132" ht="63.75" outlineLevel="1" x14ac:dyDescent="0.25">
      <c r="A581" s="37" t="s">
        <v>1566</v>
      </c>
      <c r="B581" s="38" t="s">
        <v>1567</v>
      </c>
      <c r="C581" s="37" t="s">
        <v>48</v>
      </c>
      <c r="D581" s="37" t="s">
        <v>1568</v>
      </c>
      <c r="E581" s="39" t="s">
        <v>63</v>
      </c>
      <c r="F581" s="39">
        <v>2</v>
      </c>
      <c r="G581" s="40">
        <v>911.24</v>
      </c>
      <c r="H581" s="40">
        <v>1141.05</v>
      </c>
      <c r="I581" s="41">
        <v>2282.1</v>
      </c>
      <c r="J581" s="51">
        <v>0</v>
      </c>
      <c r="K581" s="43">
        <v>0</v>
      </c>
      <c r="L581" s="44">
        <v>0</v>
      </c>
      <c r="M581" s="45">
        <v>0</v>
      </c>
      <c r="N581" s="43">
        <v>0</v>
      </c>
      <c r="O581" s="46">
        <v>0</v>
      </c>
      <c r="P581" s="43">
        <v>2282.1</v>
      </c>
      <c r="Q581" s="51"/>
      <c r="R581" s="43">
        <v>0</v>
      </c>
      <c r="S581" s="44">
        <v>0</v>
      </c>
      <c r="T581" s="48">
        <v>0</v>
      </c>
      <c r="U581" s="43">
        <v>0</v>
      </c>
      <c r="V581" s="46">
        <v>0</v>
      </c>
      <c r="W581" s="43">
        <v>2282.1</v>
      </c>
      <c r="X581" s="51"/>
      <c r="Y581" s="43">
        <v>0</v>
      </c>
      <c r="Z581" s="44">
        <v>0</v>
      </c>
      <c r="AA581" s="45">
        <v>0</v>
      </c>
      <c r="AB581" s="43">
        <v>0</v>
      </c>
      <c r="AC581" s="46">
        <v>0</v>
      </c>
      <c r="AD581" s="43">
        <v>2282.1</v>
      </c>
      <c r="AE581" s="51"/>
      <c r="AF581" s="43">
        <v>0</v>
      </c>
      <c r="AG581" s="44">
        <v>0</v>
      </c>
      <c r="AH581" s="45">
        <v>0</v>
      </c>
      <c r="AI581" s="43">
        <v>0</v>
      </c>
      <c r="AJ581" s="46">
        <v>0</v>
      </c>
      <c r="AK581" s="43">
        <v>2282.1</v>
      </c>
      <c r="AL581" s="51"/>
      <c r="AM581" s="43">
        <v>0</v>
      </c>
      <c r="AN581" s="44">
        <v>0</v>
      </c>
      <c r="AO581" s="45">
        <v>0</v>
      </c>
      <c r="AP581" s="43">
        <v>0</v>
      </c>
      <c r="AQ581" s="46">
        <v>0</v>
      </c>
      <c r="AR581" s="43">
        <v>2282.1</v>
      </c>
      <c r="AS581" s="51"/>
      <c r="AT581" s="43">
        <v>0</v>
      </c>
      <c r="AU581" s="44">
        <v>0</v>
      </c>
      <c r="AV581" s="45">
        <v>0</v>
      </c>
      <c r="AW581" s="43">
        <v>0</v>
      </c>
      <c r="AX581" s="46">
        <v>0</v>
      </c>
      <c r="AY581" s="43">
        <v>2282.1</v>
      </c>
      <c r="AZ581" s="51"/>
      <c r="BA581" s="43">
        <v>0</v>
      </c>
      <c r="BB581" s="44">
        <v>0</v>
      </c>
      <c r="BC581" s="45">
        <v>0</v>
      </c>
      <c r="BD581" s="43">
        <v>0</v>
      </c>
      <c r="BE581" s="46">
        <v>0</v>
      </c>
      <c r="BF581" s="43">
        <v>2282.1</v>
      </c>
      <c r="BG581" s="51"/>
      <c r="BH581" s="43">
        <v>0</v>
      </c>
      <c r="BI581" s="44">
        <v>0</v>
      </c>
      <c r="BJ581" s="45">
        <v>0</v>
      </c>
      <c r="BK581" s="43">
        <v>0</v>
      </c>
      <c r="BL581" s="46">
        <v>0</v>
      </c>
      <c r="BM581" s="43">
        <v>2282.1</v>
      </c>
      <c r="BN581" s="51"/>
      <c r="BO581" s="43">
        <v>0</v>
      </c>
      <c r="BP581" s="44">
        <v>0</v>
      </c>
      <c r="BQ581" s="45">
        <v>0</v>
      </c>
      <c r="BR581" s="43">
        <v>0</v>
      </c>
      <c r="BS581" s="46">
        <v>0</v>
      </c>
      <c r="BT581" s="43">
        <v>2282.1</v>
      </c>
      <c r="BU581" s="51"/>
      <c r="BV581" s="43">
        <v>0</v>
      </c>
      <c r="BW581" s="44">
        <v>0</v>
      </c>
      <c r="BX581" s="45">
        <v>0</v>
      </c>
      <c r="BY581" s="43">
        <v>0</v>
      </c>
      <c r="BZ581" s="46">
        <v>0</v>
      </c>
      <c r="CA581" s="43">
        <v>2282.1</v>
      </c>
      <c r="CB581" s="51"/>
      <c r="CC581" s="43">
        <v>0</v>
      </c>
      <c r="CD581" s="44">
        <v>0</v>
      </c>
      <c r="CE581" s="45">
        <v>0</v>
      </c>
      <c r="CF581" s="43">
        <v>0</v>
      </c>
      <c r="CG581" s="46">
        <v>0</v>
      </c>
      <c r="CH581" s="43">
        <v>2282.1</v>
      </c>
      <c r="CI581" s="51"/>
      <c r="CJ581" s="43">
        <v>0</v>
      </c>
      <c r="CK581" s="44">
        <v>0</v>
      </c>
      <c r="CL581" s="45">
        <v>0</v>
      </c>
      <c r="CM581" s="43">
        <v>0</v>
      </c>
      <c r="CN581" s="46">
        <v>0</v>
      </c>
      <c r="CO581" s="43">
        <v>2282.1</v>
      </c>
      <c r="CP581" s="51"/>
      <c r="CQ581" s="43">
        <v>0</v>
      </c>
      <c r="CR581" s="44">
        <v>0</v>
      </c>
      <c r="CS581" s="45">
        <v>0</v>
      </c>
      <c r="CT581" s="43">
        <v>0</v>
      </c>
      <c r="CU581" s="46">
        <v>0</v>
      </c>
      <c r="CV581" s="43">
        <v>2282.1</v>
      </c>
      <c r="CW581" s="51"/>
      <c r="CX581" s="43">
        <v>0</v>
      </c>
      <c r="CY581" s="44">
        <v>0</v>
      </c>
      <c r="CZ581" s="45">
        <v>0</v>
      </c>
      <c r="DA581" s="43">
        <v>0</v>
      </c>
      <c r="DB581" s="46">
        <v>0</v>
      </c>
      <c r="DC581" s="43">
        <v>2282.1</v>
      </c>
      <c r="DD581" s="51"/>
      <c r="DE581" s="43">
        <v>0</v>
      </c>
      <c r="DF581" s="44">
        <v>0</v>
      </c>
      <c r="DG581" s="45">
        <v>0</v>
      </c>
      <c r="DH581" s="43">
        <v>0</v>
      </c>
      <c r="DI581" s="46">
        <v>0</v>
      </c>
      <c r="DJ581" s="43">
        <v>2282.1</v>
      </c>
      <c r="DK581" s="51">
        <v>2</v>
      </c>
      <c r="DL581" s="43">
        <v>2282.1</v>
      </c>
      <c r="DM581" s="44">
        <v>1</v>
      </c>
      <c r="DN581" s="45">
        <v>2</v>
      </c>
      <c r="DO581" s="43">
        <v>2282.1</v>
      </c>
      <c r="DP581" s="46">
        <v>1</v>
      </c>
      <c r="DQ581" s="43">
        <v>0</v>
      </c>
      <c r="DR581" s="45">
        <v>0</v>
      </c>
      <c r="DS581" s="45">
        <v>0</v>
      </c>
      <c r="DT581" s="45"/>
      <c r="DU581" s="45">
        <v>0</v>
      </c>
      <c r="DV581" s="43">
        <v>0</v>
      </c>
      <c r="DW581" s="43">
        <v>0</v>
      </c>
      <c r="DX581" s="43">
        <v>0</v>
      </c>
      <c r="DY581" s="50">
        <v>0</v>
      </c>
      <c r="DZ581" s="50">
        <v>0</v>
      </c>
      <c r="EA581" s="52" t="s">
        <v>2076</v>
      </c>
      <c r="EB581"/>
    </row>
    <row r="582" spans="1:132" ht="51" outlineLevel="1" x14ac:dyDescent="0.25">
      <c r="A582" s="37" t="s">
        <v>1569</v>
      </c>
      <c r="B582" s="38" t="s">
        <v>1570</v>
      </c>
      <c r="C582" s="37" t="s">
        <v>53</v>
      </c>
      <c r="D582" s="37" t="s">
        <v>1571</v>
      </c>
      <c r="E582" s="39" t="s">
        <v>55</v>
      </c>
      <c r="F582" s="39">
        <v>6.5129999999999999</v>
      </c>
      <c r="G582" s="40">
        <v>1278.43</v>
      </c>
      <c r="H582" s="40">
        <v>1600.85</v>
      </c>
      <c r="I582" s="41">
        <v>10426.335999999999</v>
      </c>
      <c r="J582" s="51">
        <v>0</v>
      </c>
      <c r="K582" s="43">
        <v>0</v>
      </c>
      <c r="L582" s="44">
        <v>0</v>
      </c>
      <c r="M582" s="45">
        <v>0</v>
      </c>
      <c r="N582" s="43">
        <v>0</v>
      </c>
      <c r="O582" s="46">
        <v>0</v>
      </c>
      <c r="P582" s="43">
        <v>10426.335999999999</v>
      </c>
      <c r="Q582" s="51"/>
      <c r="R582" s="43">
        <v>0</v>
      </c>
      <c r="S582" s="44">
        <v>0</v>
      </c>
      <c r="T582" s="48">
        <v>0</v>
      </c>
      <c r="U582" s="43">
        <v>0</v>
      </c>
      <c r="V582" s="46">
        <v>0</v>
      </c>
      <c r="W582" s="43">
        <v>10426.335999999999</v>
      </c>
      <c r="X582" s="51"/>
      <c r="Y582" s="43">
        <v>0</v>
      </c>
      <c r="Z582" s="44">
        <v>0</v>
      </c>
      <c r="AA582" s="45">
        <v>0</v>
      </c>
      <c r="AB582" s="43">
        <v>0</v>
      </c>
      <c r="AC582" s="46">
        <v>0</v>
      </c>
      <c r="AD582" s="43">
        <v>10426.335999999999</v>
      </c>
      <c r="AE582" s="51"/>
      <c r="AF582" s="43">
        <v>0</v>
      </c>
      <c r="AG582" s="44">
        <v>0</v>
      </c>
      <c r="AH582" s="45">
        <v>0</v>
      </c>
      <c r="AI582" s="43">
        <v>0</v>
      </c>
      <c r="AJ582" s="46">
        <v>0</v>
      </c>
      <c r="AK582" s="43">
        <v>10426.335999999999</v>
      </c>
      <c r="AL582" s="51"/>
      <c r="AM582" s="43">
        <v>0</v>
      </c>
      <c r="AN582" s="44">
        <v>0</v>
      </c>
      <c r="AO582" s="45">
        <v>0</v>
      </c>
      <c r="AP582" s="43">
        <v>0</v>
      </c>
      <c r="AQ582" s="46">
        <v>0</v>
      </c>
      <c r="AR582" s="43">
        <v>10426.335999999999</v>
      </c>
      <c r="AS582" s="51"/>
      <c r="AT582" s="43">
        <v>0</v>
      </c>
      <c r="AU582" s="44">
        <v>0</v>
      </c>
      <c r="AV582" s="45">
        <v>0</v>
      </c>
      <c r="AW582" s="43">
        <v>0</v>
      </c>
      <c r="AX582" s="46">
        <v>0</v>
      </c>
      <c r="AY582" s="43">
        <v>10426.335999999999</v>
      </c>
      <c r="AZ582" s="51"/>
      <c r="BA582" s="43">
        <v>0</v>
      </c>
      <c r="BB582" s="44">
        <v>0</v>
      </c>
      <c r="BC582" s="45">
        <v>0</v>
      </c>
      <c r="BD582" s="43">
        <v>0</v>
      </c>
      <c r="BE582" s="46">
        <v>0</v>
      </c>
      <c r="BF582" s="43">
        <v>10426.335999999999</v>
      </c>
      <c r="BG582" s="51"/>
      <c r="BH582" s="43">
        <v>0</v>
      </c>
      <c r="BI582" s="44">
        <v>0</v>
      </c>
      <c r="BJ582" s="45">
        <v>0</v>
      </c>
      <c r="BK582" s="43">
        <v>0</v>
      </c>
      <c r="BL582" s="46">
        <v>0</v>
      </c>
      <c r="BM582" s="43">
        <v>10426.335999999999</v>
      </c>
      <c r="BN582" s="51"/>
      <c r="BO582" s="43">
        <v>0</v>
      </c>
      <c r="BP582" s="44">
        <v>0</v>
      </c>
      <c r="BQ582" s="45">
        <v>0</v>
      </c>
      <c r="BR582" s="43">
        <v>0</v>
      </c>
      <c r="BS582" s="46">
        <v>0</v>
      </c>
      <c r="BT582" s="43">
        <v>10426.335999999999</v>
      </c>
      <c r="BU582" s="51"/>
      <c r="BV582" s="43">
        <v>0</v>
      </c>
      <c r="BW582" s="44">
        <v>0</v>
      </c>
      <c r="BX582" s="45">
        <v>0</v>
      </c>
      <c r="BY582" s="43">
        <v>0</v>
      </c>
      <c r="BZ582" s="46">
        <v>0</v>
      </c>
      <c r="CA582" s="43">
        <v>10426.335999999999</v>
      </c>
      <c r="CB582" s="51"/>
      <c r="CC582" s="43">
        <v>0</v>
      </c>
      <c r="CD582" s="44">
        <v>0</v>
      </c>
      <c r="CE582" s="45">
        <v>0</v>
      </c>
      <c r="CF582" s="43">
        <v>0</v>
      </c>
      <c r="CG582" s="46">
        <v>0</v>
      </c>
      <c r="CH582" s="43">
        <v>10426.335999999999</v>
      </c>
      <c r="CI582" s="51"/>
      <c r="CJ582" s="43">
        <v>0</v>
      </c>
      <c r="CK582" s="44">
        <v>0</v>
      </c>
      <c r="CL582" s="45">
        <v>0</v>
      </c>
      <c r="CM582" s="43">
        <v>0</v>
      </c>
      <c r="CN582" s="46">
        <v>0</v>
      </c>
      <c r="CO582" s="43">
        <v>10426.335999999999</v>
      </c>
      <c r="CP582" s="51"/>
      <c r="CQ582" s="43">
        <v>0</v>
      </c>
      <c r="CR582" s="44">
        <v>0</v>
      </c>
      <c r="CS582" s="45">
        <v>0</v>
      </c>
      <c r="CT582" s="43">
        <v>0</v>
      </c>
      <c r="CU582" s="46">
        <v>0</v>
      </c>
      <c r="CV582" s="43">
        <v>10426.335999999999</v>
      </c>
      <c r="CW582" s="51">
        <v>6.51</v>
      </c>
      <c r="CX582" s="43">
        <v>10421.5335</v>
      </c>
      <c r="CY582" s="44">
        <v>0.99953938756625527</v>
      </c>
      <c r="CZ582" s="45">
        <v>6.51</v>
      </c>
      <c r="DA582" s="43">
        <v>10421.5335</v>
      </c>
      <c r="DB582" s="46">
        <v>0.99953938756625527</v>
      </c>
      <c r="DC582" s="43">
        <v>4.8024999999997817</v>
      </c>
      <c r="DD582" s="51"/>
      <c r="DE582" s="43">
        <v>0</v>
      </c>
      <c r="DF582" s="44">
        <v>0</v>
      </c>
      <c r="DG582" s="45">
        <v>6.51</v>
      </c>
      <c r="DH582" s="43">
        <v>10421.5335</v>
      </c>
      <c r="DI582" s="46">
        <v>0.99953938756625527</v>
      </c>
      <c r="DJ582" s="43">
        <v>4.8024999999997817</v>
      </c>
      <c r="DK582" s="51">
        <v>3.0000000000000001E-3</v>
      </c>
      <c r="DL582" s="43">
        <v>4.8025500000000001</v>
      </c>
      <c r="DM582" s="44">
        <v>4.6061722929320527E-4</v>
      </c>
      <c r="DN582" s="45">
        <v>6.5129999999999999</v>
      </c>
      <c r="DO582" s="43">
        <v>10426.33605</v>
      </c>
      <c r="DP582" s="46">
        <v>1.0000000047955486</v>
      </c>
      <c r="DQ582" s="43">
        <v>-5.0000000555883162E-5</v>
      </c>
      <c r="DR582" s="45">
        <v>0</v>
      </c>
      <c r="DS582" s="45">
        <v>0</v>
      </c>
      <c r="DT582" s="45"/>
      <c r="DU582" s="45">
        <v>3.0000000000001137E-3</v>
      </c>
      <c r="DV582" s="43">
        <v>0</v>
      </c>
      <c r="DW582" s="43">
        <v>0</v>
      </c>
      <c r="DX582" s="43">
        <v>0</v>
      </c>
      <c r="DY582" s="50">
        <v>4.8025500000001813</v>
      </c>
      <c r="DZ582" s="50"/>
      <c r="EA582" s="52" t="s">
        <v>2076</v>
      </c>
      <c r="EB582"/>
    </row>
    <row r="583" spans="1:132" ht="38.25" outlineLevel="1" x14ac:dyDescent="0.25">
      <c r="A583" s="37" t="s">
        <v>1572</v>
      </c>
      <c r="B583" s="38" t="s">
        <v>1573</v>
      </c>
      <c r="C583" s="37" t="s">
        <v>53</v>
      </c>
      <c r="D583" s="37" t="s">
        <v>1574</v>
      </c>
      <c r="E583" s="39" t="s">
        <v>55</v>
      </c>
      <c r="F583" s="39">
        <v>53.29</v>
      </c>
      <c r="G583" s="40">
        <v>11.93</v>
      </c>
      <c r="H583" s="40">
        <v>14.93</v>
      </c>
      <c r="I583" s="41">
        <v>795.61900000000003</v>
      </c>
      <c r="J583" s="51">
        <v>0</v>
      </c>
      <c r="K583" s="43">
        <v>0</v>
      </c>
      <c r="L583" s="44">
        <v>0</v>
      </c>
      <c r="M583" s="45">
        <v>0</v>
      </c>
      <c r="N583" s="43">
        <v>0</v>
      </c>
      <c r="O583" s="46">
        <v>0</v>
      </c>
      <c r="P583" s="43">
        <v>795.61900000000003</v>
      </c>
      <c r="Q583" s="51"/>
      <c r="R583" s="43">
        <v>0</v>
      </c>
      <c r="S583" s="44">
        <v>0</v>
      </c>
      <c r="T583" s="48">
        <v>0</v>
      </c>
      <c r="U583" s="43">
        <v>0</v>
      </c>
      <c r="V583" s="46">
        <v>0</v>
      </c>
      <c r="W583" s="43">
        <v>795.61900000000003</v>
      </c>
      <c r="X583" s="51"/>
      <c r="Y583" s="43">
        <v>0</v>
      </c>
      <c r="Z583" s="44">
        <v>0</v>
      </c>
      <c r="AA583" s="45">
        <v>0</v>
      </c>
      <c r="AB583" s="43">
        <v>0</v>
      </c>
      <c r="AC583" s="46">
        <v>0</v>
      </c>
      <c r="AD583" s="43">
        <v>795.61900000000003</v>
      </c>
      <c r="AE583" s="51"/>
      <c r="AF583" s="43">
        <v>0</v>
      </c>
      <c r="AG583" s="44">
        <v>0</v>
      </c>
      <c r="AH583" s="45">
        <v>0</v>
      </c>
      <c r="AI583" s="43">
        <v>0</v>
      </c>
      <c r="AJ583" s="46">
        <v>0</v>
      </c>
      <c r="AK583" s="43">
        <v>795.61900000000003</v>
      </c>
      <c r="AL583" s="51"/>
      <c r="AM583" s="43">
        <v>0</v>
      </c>
      <c r="AN583" s="44">
        <v>0</v>
      </c>
      <c r="AO583" s="45">
        <v>0</v>
      </c>
      <c r="AP583" s="43">
        <v>0</v>
      </c>
      <c r="AQ583" s="46">
        <v>0</v>
      </c>
      <c r="AR583" s="43">
        <v>795.61900000000003</v>
      </c>
      <c r="AS583" s="51"/>
      <c r="AT583" s="43">
        <v>0</v>
      </c>
      <c r="AU583" s="44">
        <v>0</v>
      </c>
      <c r="AV583" s="45">
        <v>0</v>
      </c>
      <c r="AW583" s="43">
        <v>0</v>
      </c>
      <c r="AX583" s="46">
        <v>0</v>
      </c>
      <c r="AY583" s="43">
        <v>795.61900000000003</v>
      </c>
      <c r="AZ583" s="51"/>
      <c r="BA583" s="43">
        <v>0</v>
      </c>
      <c r="BB583" s="44">
        <v>0</v>
      </c>
      <c r="BC583" s="45">
        <v>0</v>
      </c>
      <c r="BD583" s="43">
        <v>0</v>
      </c>
      <c r="BE583" s="46">
        <v>0</v>
      </c>
      <c r="BF583" s="43">
        <v>795.61900000000003</v>
      </c>
      <c r="BG583" s="51"/>
      <c r="BH583" s="43">
        <v>0</v>
      </c>
      <c r="BI583" s="44">
        <v>0</v>
      </c>
      <c r="BJ583" s="45">
        <v>0</v>
      </c>
      <c r="BK583" s="43">
        <v>0</v>
      </c>
      <c r="BL583" s="46">
        <v>0</v>
      </c>
      <c r="BM583" s="43">
        <v>795.61900000000003</v>
      </c>
      <c r="BN583" s="51"/>
      <c r="BO583" s="43">
        <v>0</v>
      </c>
      <c r="BP583" s="44">
        <v>0</v>
      </c>
      <c r="BQ583" s="45">
        <v>0</v>
      </c>
      <c r="BR583" s="43">
        <v>0</v>
      </c>
      <c r="BS583" s="46">
        <v>0</v>
      </c>
      <c r="BT583" s="43">
        <v>795.61900000000003</v>
      </c>
      <c r="BU583" s="51"/>
      <c r="BV583" s="43">
        <v>0</v>
      </c>
      <c r="BW583" s="44">
        <v>0</v>
      </c>
      <c r="BX583" s="45">
        <v>0</v>
      </c>
      <c r="BY583" s="43">
        <v>0</v>
      </c>
      <c r="BZ583" s="46">
        <v>0</v>
      </c>
      <c r="CA583" s="43">
        <v>795.61900000000003</v>
      </c>
      <c r="CB583" s="51"/>
      <c r="CC583" s="43">
        <v>0</v>
      </c>
      <c r="CD583" s="44">
        <v>0</v>
      </c>
      <c r="CE583" s="45">
        <v>0</v>
      </c>
      <c r="CF583" s="43">
        <v>0</v>
      </c>
      <c r="CG583" s="46">
        <v>0</v>
      </c>
      <c r="CH583" s="43">
        <v>795.61900000000003</v>
      </c>
      <c r="CI583" s="51"/>
      <c r="CJ583" s="43">
        <v>0</v>
      </c>
      <c r="CK583" s="44">
        <v>0</v>
      </c>
      <c r="CL583" s="45">
        <v>0</v>
      </c>
      <c r="CM583" s="43">
        <v>0</v>
      </c>
      <c r="CN583" s="46">
        <v>0</v>
      </c>
      <c r="CO583" s="43">
        <v>795.61900000000003</v>
      </c>
      <c r="CP583" s="51"/>
      <c r="CQ583" s="43">
        <v>0</v>
      </c>
      <c r="CR583" s="44">
        <v>0</v>
      </c>
      <c r="CS583" s="45">
        <v>0</v>
      </c>
      <c r="CT583" s="43">
        <v>0</v>
      </c>
      <c r="CU583" s="46">
        <v>0</v>
      </c>
      <c r="CV583" s="43">
        <v>795.61900000000003</v>
      </c>
      <c r="CW583" s="51">
        <v>26.64</v>
      </c>
      <c r="CX583" s="43">
        <v>397.73520000000002</v>
      </c>
      <c r="CY583" s="44">
        <v>0.49990661359268695</v>
      </c>
      <c r="CZ583" s="45">
        <v>26.64</v>
      </c>
      <c r="DA583" s="43">
        <v>397.73520000000002</v>
      </c>
      <c r="DB583" s="46">
        <v>0.49990661359268695</v>
      </c>
      <c r="DC583" s="43">
        <v>397.88380000000001</v>
      </c>
      <c r="DD583" s="51"/>
      <c r="DE583" s="43">
        <v>0</v>
      </c>
      <c r="DF583" s="44">
        <v>0</v>
      </c>
      <c r="DG583" s="45">
        <v>26.64</v>
      </c>
      <c r="DH583" s="43">
        <v>397.73520000000002</v>
      </c>
      <c r="DI583" s="46">
        <v>0.49990661359268695</v>
      </c>
      <c r="DJ583" s="43">
        <v>397.88380000000001</v>
      </c>
      <c r="DK583" s="51">
        <v>26.65</v>
      </c>
      <c r="DL583" s="43">
        <v>397.88449999999995</v>
      </c>
      <c r="DM583" s="44">
        <v>0.50009426622541686</v>
      </c>
      <c r="DN583" s="45">
        <v>53.29</v>
      </c>
      <c r="DO583" s="43">
        <v>795.61969999999997</v>
      </c>
      <c r="DP583" s="46">
        <v>1.0000008798181037</v>
      </c>
      <c r="DQ583" s="43">
        <v>-6.9999999993797246E-4</v>
      </c>
      <c r="DR583" s="45">
        <v>0</v>
      </c>
      <c r="DS583" s="45">
        <v>0</v>
      </c>
      <c r="DT583" s="45"/>
      <c r="DU583" s="45">
        <v>0</v>
      </c>
      <c r="DV583" s="43">
        <v>0</v>
      </c>
      <c r="DW583" s="43">
        <v>0</v>
      </c>
      <c r="DX583" s="43">
        <v>0</v>
      </c>
      <c r="DY583" s="50">
        <v>0</v>
      </c>
      <c r="DZ583" s="50">
        <v>0</v>
      </c>
      <c r="EA583" s="52" t="s">
        <v>2076</v>
      </c>
      <c r="EB583"/>
    </row>
    <row r="584" spans="1:132" outlineLevel="1" x14ac:dyDescent="0.25">
      <c r="A584" s="58" t="s">
        <v>1575</v>
      </c>
      <c r="B584" s="58"/>
      <c r="C584" s="58"/>
      <c r="D584" s="58" t="s">
        <v>1576</v>
      </c>
      <c r="E584" s="58"/>
      <c r="F584" s="58"/>
      <c r="G584" s="59"/>
      <c r="H584" s="59"/>
      <c r="I584" s="60">
        <v>0</v>
      </c>
      <c r="J584" s="61"/>
      <c r="K584" s="60">
        <v>0</v>
      </c>
      <c r="L584" s="62" t="e">
        <v>#DIV/0!</v>
      </c>
      <c r="M584" s="63"/>
      <c r="N584" s="60">
        <v>0</v>
      </c>
      <c r="O584" s="64" t="e">
        <v>#DIV/0!</v>
      </c>
      <c r="P584" s="60">
        <v>22151.170999999995</v>
      </c>
      <c r="Q584" s="61"/>
      <c r="R584" s="60">
        <v>0</v>
      </c>
      <c r="S584" s="62" t="e">
        <v>#DIV/0!</v>
      </c>
      <c r="T584" s="63"/>
      <c r="U584" s="60">
        <v>0</v>
      </c>
      <c r="V584" s="64" t="e">
        <v>#DIV/0!</v>
      </c>
      <c r="W584" s="60">
        <v>22151.170999999995</v>
      </c>
      <c r="X584" s="61"/>
      <c r="Y584" s="60">
        <v>0</v>
      </c>
      <c r="Z584" s="62" t="e">
        <v>#DIV/0!</v>
      </c>
      <c r="AA584" s="63"/>
      <c r="AB584" s="60">
        <v>0</v>
      </c>
      <c r="AC584" s="64" t="e">
        <v>#DIV/0!</v>
      </c>
      <c r="AD584" s="60">
        <v>22151.170999999995</v>
      </c>
      <c r="AE584" s="61"/>
      <c r="AF584" s="60">
        <v>1486.9560000000001</v>
      </c>
      <c r="AG584" s="62" t="e">
        <v>#DIV/0!</v>
      </c>
      <c r="AH584" s="63"/>
      <c r="AI584" s="60">
        <v>1486.9560000000001</v>
      </c>
      <c r="AJ584" s="64" t="e">
        <v>#DIV/0!</v>
      </c>
      <c r="AK584" s="60">
        <v>20664.214999999997</v>
      </c>
      <c r="AL584" s="61"/>
      <c r="AM584" s="60">
        <v>1123.2552000000001</v>
      </c>
      <c r="AN584" s="62" t="e">
        <v>#DIV/0!</v>
      </c>
      <c r="AO584" s="63"/>
      <c r="AP584" s="60">
        <v>2610.2112000000002</v>
      </c>
      <c r="AQ584" s="64" t="e">
        <v>#DIV/0!</v>
      </c>
      <c r="AR584" s="60">
        <v>19540.959799999997</v>
      </c>
      <c r="AS584" s="61"/>
      <c r="AT584" s="60">
        <v>3234.54</v>
      </c>
      <c r="AU584" s="62" t="e">
        <v>#DIV/0!</v>
      </c>
      <c r="AV584" s="63"/>
      <c r="AW584" s="60">
        <v>5844.7512000000006</v>
      </c>
      <c r="AX584" s="64" t="e">
        <v>#DIV/0!</v>
      </c>
      <c r="AY584" s="60">
        <v>16306.419800000001</v>
      </c>
      <c r="AZ584" s="61"/>
      <c r="BA584" s="60">
        <v>0</v>
      </c>
      <c r="BB584" s="62" t="e">
        <v>#DIV/0!</v>
      </c>
      <c r="BC584" s="63"/>
      <c r="BD584" s="60">
        <v>5844.7512000000006</v>
      </c>
      <c r="BE584" s="64" t="e">
        <v>#DIV/0!</v>
      </c>
      <c r="BF584" s="60">
        <v>16306.419800000001</v>
      </c>
      <c r="BG584" s="61"/>
      <c r="BH584" s="60">
        <v>0</v>
      </c>
      <c r="BI584" s="62" t="e">
        <v>#DIV/0!</v>
      </c>
      <c r="BJ584" s="63"/>
      <c r="BK584" s="60">
        <v>5844.7512000000006</v>
      </c>
      <c r="BL584" s="64" t="e">
        <v>#DIV/0!</v>
      </c>
      <c r="BM584" s="60">
        <v>16306.419800000001</v>
      </c>
      <c r="BN584" s="61"/>
      <c r="BO584" s="60">
        <v>0</v>
      </c>
      <c r="BP584" s="62" t="e">
        <v>#DIV/0!</v>
      </c>
      <c r="BQ584" s="63"/>
      <c r="BR584" s="60">
        <v>5844.7512000000006</v>
      </c>
      <c r="BS584" s="64" t="e">
        <v>#DIV/0!</v>
      </c>
      <c r="BT584" s="60">
        <v>16306.419800000001</v>
      </c>
      <c r="BU584" s="61"/>
      <c r="BV584" s="60">
        <v>0</v>
      </c>
      <c r="BW584" s="62" t="e">
        <v>#DIV/0!</v>
      </c>
      <c r="BX584" s="63"/>
      <c r="BY584" s="60">
        <v>5844.7512000000006</v>
      </c>
      <c r="BZ584" s="64" t="e">
        <v>#DIV/0!</v>
      </c>
      <c r="CA584" s="60">
        <v>16306.419800000001</v>
      </c>
      <c r="CB584" s="61"/>
      <c r="CC584" s="60">
        <v>0</v>
      </c>
      <c r="CD584" s="62" t="e">
        <v>#DIV/0!</v>
      </c>
      <c r="CE584" s="63"/>
      <c r="CF584" s="60">
        <v>5844.7512000000006</v>
      </c>
      <c r="CG584" s="64" t="e">
        <v>#DIV/0!</v>
      </c>
      <c r="CH584" s="60">
        <v>16306.419800000001</v>
      </c>
      <c r="CI584" s="61"/>
      <c r="CJ584" s="60">
        <v>110.61600000000001</v>
      </c>
      <c r="CK584" s="62" t="e">
        <v>#DIV/0!</v>
      </c>
      <c r="CL584" s="63"/>
      <c r="CM584" s="60">
        <v>5955.3672000000006</v>
      </c>
      <c r="CN584" s="64">
        <v>0</v>
      </c>
      <c r="CO584" s="60">
        <v>16195.803800000003</v>
      </c>
      <c r="CP584" s="61"/>
      <c r="CQ584" s="60">
        <v>0</v>
      </c>
      <c r="CR584" s="62"/>
      <c r="CS584" s="63"/>
      <c r="CT584" s="60">
        <v>5955.3672000000006</v>
      </c>
      <c r="CU584" s="64"/>
      <c r="CV584" s="60">
        <v>16195.803800000003</v>
      </c>
      <c r="CW584" s="61"/>
      <c r="CX584" s="60">
        <v>0.01</v>
      </c>
      <c r="CY584" s="62"/>
      <c r="CZ584" s="63"/>
      <c r="DA584" s="60">
        <v>5955.3771999999999</v>
      </c>
      <c r="DB584" s="64"/>
      <c r="DC584" s="60">
        <v>16195.793800000001</v>
      </c>
      <c r="DD584" s="61"/>
      <c r="DE584" s="60">
        <v>0</v>
      </c>
      <c r="DF584" s="62"/>
      <c r="DG584" s="63"/>
      <c r="DH584" s="60">
        <v>5955.3771999999999</v>
      </c>
      <c r="DI584" s="64"/>
      <c r="DJ584" s="60">
        <v>16195.793800000001</v>
      </c>
      <c r="DK584" s="61"/>
      <c r="DL584" s="60">
        <v>16195.804399999999</v>
      </c>
      <c r="DM584" s="62"/>
      <c r="DN584" s="63"/>
      <c r="DO584" s="60">
        <v>22151.1816</v>
      </c>
      <c r="DP584" s="64"/>
      <c r="DQ584" s="60">
        <v>-1.0600000000067666E-2</v>
      </c>
      <c r="DR584" s="63"/>
      <c r="DS584" s="63"/>
      <c r="DT584" s="63"/>
      <c r="DU584" s="63"/>
      <c r="DV584" s="60">
        <v>0</v>
      </c>
      <c r="DW584" s="60">
        <v>0</v>
      </c>
      <c r="DX584" s="60">
        <v>0</v>
      </c>
      <c r="DY584" s="60">
        <v>0</v>
      </c>
      <c r="DZ584" s="60">
        <v>0</v>
      </c>
      <c r="EA584" s="62"/>
      <c r="EB584"/>
    </row>
    <row r="585" spans="1:132" ht="51" outlineLevel="1" x14ac:dyDescent="0.25">
      <c r="A585" s="37" t="s">
        <v>1577</v>
      </c>
      <c r="B585" s="38" t="s">
        <v>1578</v>
      </c>
      <c r="C585" s="37" t="s">
        <v>48</v>
      </c>
      <c r="D585" s="37" t="s">
        <v>1579</v>
      </c>
      <c r="E585" s="39" t="s">
        <v>130</v>
      </c>
      <c r="F585" s="39">
        <v>44.4</v>
      </c>
      <c r="G585" s="40">
        <v>26.75</v>
      </c>
      <c r="H585" s="40">
        <v>33.49</v>
      </c>
      <c r="I585" s="41">
        <v>1486.9559999999999</v>
      </c>
      <c r="J585" s="51">
        <v>0</v>
      </c>
      <c r="K585" s="43">
        <v>0</v>
      </c>
      <c r="L585" s="44">
        <v>0</v>
      </c>
      <c r="M585" s="45">
        <v>0</v>
      </c>
      <c r="N585" s="43">
        <v>0</v>
      </c>
      <c r="O585" s="46">
        <v>0</v>
      </c>
      <c r="P585" s="43">
        <v>1486.9559999999999</v>
      </c>
      <c r="Q585" s="51"/>
      <c r="R585" s="43">
        <v>0</v>
      </c>
      <c r="S585" s="44">
        <v>0</v>
      </c>
      <c r="T585" s="48">
        <v>0</v>
      </c>
      <c r="U585" s="43">
        <v>0</v>
      </c>
      <c r="V585" s="46">
        <v>0</v>
      </c>
      <c r="W585" s="43">
        <v>1486.9559999999999</v>
      </c>
      <c r="X585" s="51"/>
      <c r="Y585" s="43">
        <v>0</v>
      </c>
      <c r="Z585" s="44">
        <v>0</v>
      </c>
      <c r="AA585" s="45">
        <v>0</v>
      </c>
      <c r="AB585" s="43">
        <v>0</v>
      </c>
      <c r="AC585" s="46">
        <v>0</v>
      </c>
      <c r="AD585" s="43">
        <v>1486.9559999999999</v>
      </c>
      <c r="AE585" s="51">
        <v>44.4</v>
      </c>
      <c r="AF585" s="43">
        <v>1486.9560000000001</v>
      </c>
      <c r="AG585" s="44">
        <v>1.0000000000000002</v>
      </c>
      <c r="AH585" s="45">
        <v>44.4</v>
      </c>
      <c r="AI585" s="43">
        <v>1486.9560000000001</v>
      </c>
      <c r="AJ585" s="46">
        <v>1.0000000000000002</v>
      </c>
      <c r="AK585" s="43">
        <v>0</v>
      </c>
      <c r="AL585" s="51"/>
      <c r="AM585" s="43">
        <v>0</v>
      </c>
      <c r="AN585" s="44">
        <v>0</v>
      </c>
      <c r="AO585" s="45">
        <v>44.4</v>
      </c>
      <c r="AP585" s="43">
        <v>1486.9560000000001</v>
      </c>
      <c r="AQ585" s="46">
        <v>1.0000000000000002</v>
      </c>
      <c r="AR585" s="43">
        <v>0</v>
      </c>
      <c r="AS585" s="51"/>
      <c r="AT585" s="43">
        <v>0</v>
      </c>
      <c r="AU585" s="44">
        <v>0</v>
      </c>
      <c r="AV585" s="45">
        <v>44.4</v>
      </c>
      <c r="AW585" s="43">
        <v>1486.9560000000001</v>
      </c>
      <c r="AX585" s="46">
        <v>1.0000000000000002</v>
      </c>
      <c r="AY585" s="43">
        <v>0</v>
      </c>
      <c r="AZ585" s="51"/>
      <c r="BA585" s="43">
        <v>0</v>
      </c>
      <c r="BB585" s="44">
        <v>0</v>
      </c>
      <c r="BC585" s="45">
        <v>44.4</v>
      </c>
      <c r="BD585" s="43">
        <v>1486.9560000000001</v>
      </c>
      <c r="BE585" s="46">
        <v>1.0000000000000002</v>
      </c>
      <c r="BF585" s="43">
        <v>0</v>
      </c>
      <c r="BG585" s="51"/>
      <c r="BH585" s="43">
        <v>0</v>
      </c>
      <c r="BI585" s="44">
        <v>0</v>
      </c>
      <c r="BJ585" s="45">
        <v>44.4</v>
      </c>
      <c r="BK585" s="43">
        <v>1486.9560000000001</v>
      </c>
      <c r="BL585" s="46">
        <v>1.0000000000000002</v>
      </c>
      <c r="BM585" s="43">
        <v>0</v>
      </c>
      <c r="BN585" s="51"/>
      <c r="BO585" s="43">
        <v>0</v>
      </c>
      <c r="BP585" s="44">
        <v>0</v>
      </c>
      <c r="BQ585" s="45">
        <v>44.4</v>
      </c>
      <c r="BR585" s="43">
        <v>1486.9560000000001</v>
      </c>
      <c r="BS585" s="46">
        <v>1.0000000000000002</v>
      </c>
      <c r="BT585" s="43">
        <v>0</v>
      </c>
      <c r="BU585" s="51"/>
      <c r="BV585" s="43">
        <v>0</v>
      </c>
      <c r="BW585" s="44">
        <v>0</v>
      </c>
      <c r="BX585" s="45">
        <v>44.4</v>
      </c>
      <c r="BY585" s="43">
        <v>1486.9560000000001</v>
      </c>
      <c r="BZ585" s="46">
        <v>1.0000000000000002</v>
      </c>
      <c r="CA585" s="43">
        <v>0</v>
      </c>
      <c r="CB585" s="51"/>
      <c r="CC585" s="43">
        <v>0</v>
      </c>
      <c r="CD585" s="44">
        <v>0</v>
      </c>
      <c r="CE585" s="45">
        <v>44.4</v>
      </c>
      <c r="CF585" s="43">
        <v>1486.9560000000001</v>
      </c>
      <c r="CG585" s="46">
        <v>1.0000000000000002</v>
      </c>
      <c r="CH585" s="43">
        <v>0</v>
      </c>
      <c r="CI585" s="51"/>
      <c r="CJ585" s="43">
        <v>0</v>
      </c>
      <c r="CK585" s="44">
        <v>0</v>
      </c>
      <c r="CL585" s="45">
        <v>44.4</v>
      </c>
      <c r="CM585" s="43">
        <v>1486.9560000000001</v>
      </c>
      <c r="CN585" s="46">
        <v>1.0000000000000002</v>
      </c>
      <c r="CO585" s="43">
        <v>0</v>
      </c>
      <c r="CP585" s="51"/>
      <c r="CQ585" s="43">
        <v>0</v>
      </c>
      <c r="CR585" s="44">
        <v>0</v>
      </c>
      <c r="CS585" s="45">
        <v>44.4</v>
      </c>
      <c r="CT585" s="43">
        <v>1486.9560000000001</v>
      </c>
      <c r="CU585" s="46">
        <v>1.0000000000000002</v>
      </c>
      <c r="CV585" s="43">
        <v>0</v>
      </c>
      <c r="CW585" s="51"/>
      <c r="CX585" s="43">
        <v>0.01</v>
      </c>
      <c r="CY585" s="44">
        <v>6.7251485585316584E-6</v>
      </c>
      <c r="CZ585" s="45">
        <v>44.4</v>
      </c>
      <c r="DA585" s="43">
        <v>1486.9660000000001</v>
      </c>
      <c r="DB585" s="46">
        <v>1.0000067251485587</v>
      </c>
      <c r="DC585" s="43">
        <v>-1.0000000000218279E-2</v>
      </c>
      <c r="DD585" s="51"/>
      <c r="DE585" s="43">
        <v>0</v>
      </c>
      <c r="DF585" s="44">
        <v>0</v>
      </c>
      <c r="DG585" s="45">
        <v>44.4</v>
      </c>
      <c r="DH585" s="43">
        <v>1486.9660000000001</v>
      </c>
      <c r="DI585" s="46">
        <v>1.0000067251485587</v>
      </c>
      <c r="DJ585" s="43">
        <v>-1.0000000000218279E-2</v>
      </c>
      <c r="DK585" s="51"/>
      <c r="DL585" s="43">
        <v>0</v>
      </c>
      <c r="DM585" s="44">
        <v>0</v>
      </c>
      <c r="DN585" s="45">
        <v>44.4</v>
      </c>
      <c r="DO585" s="43">
        <v>1486.9660000000001</v>
      </c>
      <c r="DP585" s="46">
        <v>1.0000067251485587</v>
      </c>
      <c r="DQ585" s="43">
        <v>-1.0000000000218279E-2</v>
      </c>
      <c r="DR585" s="45">
        <v>0</v>
      </c>
      <c r="DS585" s="45">
        <v>0</v>
      </c>
      <c r="DT585" s="45"/>
      <c r="DU585" s="45">
        <v>0</v>
      </c>
      <c r="DV585" s="43">
        <v>0</v>
      </c>
      <c r="DW585" s="43">
        <v>0</v>
      </c>
      <c r="DX585" s="43">
        <v>0</v>
      </c>
      <c r="DY585" s="50">
        <v>0</v>
      </c>
      <c r="DZ585" s="50">
        <v>0</v>
      </c>
      <c r="EA585" s="52" t="s">
        <v>2076</v>
      </c>
      <c r="EB585"/>
    </row>
    <row r="586" spans="1:132" ht="38.25" outlineLevel="1" x14ac:dyDescent="0.25">
      <c r="A586" s="37" t="s">
        <v>1580</v>
      </c>
      <c r="B586" s="38" t="s">
        <v>1581</v>
      </c>
      <c r="C586" s="37" t="s">
        <v>48</v>
      </c>
      <c r="D586" s="37" t="s">
        <v>1582</v>
      </c>
      <c r="E586" s="39" t="s">
        <v>63</v>
      </c>
      <c r="F586" s="39">
        <v>2</v>
      </c>
      <c r="G586" s="40">
        <v>1340.91</v>
      </c>
      <c r="H586" s="40">
        <v>1679.08</v>
      </c>
      <c r="I586" s="41">
        <v>3358.16</v>
      </c>
      <c r="J586" s="51">
        <v>0</v>
      </c>
      <c r="K586" s="43">
        <v>0</v>
      </c>
      <c r="L586" s="44">
        <v>0</v>
      </c>
      <c r="M586" s="45">
        <v>0</v>
      </c>
      <c r="N586" s="43">
        <v>0</v>
      </c>
      <c r="O586" s="46">
        <v>0</v>
      </c>
      <c r="P586" s="43">
        <v>3358.16</v>
      </c>
      <c r="Q586" s="51"/>
      <c r="R586" s="43">
        <v>0</v>
      </c>
      <c r="S586" s="44">
        <v>0</v>
      </c>
      <c r="T586" s="48">
        <v>0</v>
      </c>
      <c r="U586" s="43">
        <v>0</v>
      </c>
      <c r="V586" s="46">
        <v>0</v>
      </c>
      <c r="W586" s="43">
        <v>3358.16</v>
      </c>
      <c r="X586" s="51"/>
      <c r="Y586" s="43">
        <v>0</v>
      </c>
      <c r="Z586" s="44">
        <v>0</v>
      </c>
      <c r="AA586" s="45">
        <v>0</v>
      </c>
      <c r="AB586" s="43">
        <v>0</v>
      </c>
      <c r="AC586" s="46">
        <v>0</v>
      </c>
      <c r="AD586" s="43">
        <v>3358.16</v>
      </c>
      <c r="AE586" s="51"/>
      <c r="AF586" s="43">
        <v>0</v>
      </c>
      <c r="AG586" s="44">
        <v>0</v>
      </c>
      <c r="AH586" s="45">
        <v>0</v>
      </c>
      <c r="AI586" s="43">
        <v>0</v>
      </c>
      <c r="AJ586" s="46">
        <v>0</v>
      </c>
      <c r="AK586" s="43">
        <v>3358.16</v>
      </c>
      <c r="AL586" s="51"/>
      <c r="AM586" s="43">
        <v>0</v>
      </c>
      <c r="AN586" s="44">
        <v>0</v>
      </c>
      <c r="AO586" s="45">
        <v>0</v>
      </c>
      <c r="AP586" s="43">
        <v>0</v>
      </c>
      <c r="AQ586" s="46">
        <v>0</v>
      </c>
      <c r="AR586" s="43">
        <v>3358.16</v>
      </c>
      <c r="AS586" s="51"/>
      <c r="AT586" s="43">
        <v>0</v>
      </c>
      <c r="AU586" s="44">
        <v>0</v>
      </c>
      <c r="AV586" s="45">
        <v>0</v>
      </c>
      <c r="AW586" s="43">
        <v>0</v>
      </c>
      <c r="AX586" s="46">
        <v>0</v>
      </c>
      <c r="AY586" s="43">
        <v>3358.16</v>
      </c>
      <c r="AZ586" s="51"/>
      <c r="BA586" s="43">
        <v>0</v>
      </c>
      <c r="BB586" s="44">
        <v>0</v>
      </c>
      <c r="BC586" s="45">
        <v>0</v>
      </c>
      <c r="BD586" s="43">
        <v>0</v>
      </c>
      <c r="BE586" s="46">
        <v>0</v>
      </c>
      <c r="BF586" s="43">
        <v>3358.16</v>
      </c>
      <c r="BG586" s="51"/>
      <c r="BH586" s="43">
        <v>0</v>
      </c>
      <c r="BI586" s="44">
        <v>0</v>
      </c>
      <c r="BJ586" s="45">
        <v>0</v>
      </c>
      <c r="BK586" s="43">
        <v>0</v>
      </c>
      <c r="BL586" s="46">
        <v>0</v>
      </c>
      <c r="BM586" s="43">
        <v>3358.16</v>
      </c>
      <c r="BN586" s="51"/>
      <c r="BO586" s="43">
        <v>0</v>
      </c>
      <c r="BP586" s="44">
        <v>0</v>
      </c>
      <c r="BQ586" s="45">
        <v>0</v>
      </c>
      <c r="BR586" s="43">
        <v>0</v>
      </c>
      <c r="BS586" s="46">
        <v>0</v>
      </c>
      <c r="BT586" s="43">
        <v>3358.16</v>
      </c>
      <c r="BU586" s="51"/>
      <c r="BV586" s="43">
        <v>0</v>
      </c>
      <c r="BW586" s="44">
        <v>0</v>
      </c>
      <c r="BX586" s="45">
        <v>0</v>
      </c>
      <c r="BY586" s="43">
        <v>0</v>
      </c>
      <c r="BZ586" s="46">
        <v>0</v>
      </c>
      <c r="CA586" s="43">
        <v>3358.16</v>
      </c>
      <c r="CB586" s="51"/>
      <c r="CC586" s="43">
        <v>0</v>
      </c>
      <c r="CD586" s="44">
        <v>0</v>
      </c>
      <c r="CE586" s="45">
        <v>0</v>
      </c>
      <c r="CF586" s="43">
        <v>0</v>
      </c>
      <c r="CG586" s="46">
        <v>0</v>
      </c>
      <c r="CH586" s="43">
        <v>3358.16</v>
      </c>
      <c r="CI586" s="51"/>
      <c r="CJ586" s="43">
        <v>0</v>
      </c>
      <c r="CK586" s="44">
        <v>0</v>
      </c>
      <c r="CL586" s="45">
        <v>0</v>
      </c>
      <c r="CM586" s="43">
        <v>0</v>
      </c>
      <c r="CN586" s="46">
        <v>0</v>
      </c>
      <c r="CO586" s="43">
        <v>3358.16</v>
      </c>
      <c r="CP586" s="51"/>
      <c r="CQ586" s="43">
        <v>0</v>
      </c>
      <c r="CR586" s="44">
        <v>0</v>
      </c>
      <c r="CS586" s="45">
        <v>0</v>
      </c>
      <c r="CT586" s="43">
        <v>0</v>
      </c>
      <c r="CU586" s="46">
        <v>0</v>
      </c>
      <c r="CV586" s="43">
        <v>3358.16</v>
      </c>
      <c r="CW586" s="51"/>
      <c r="CX586" s="43">
        <v>0</v>
      </c>
      <c r="CY586" s="44">
        <v>0</v>
      </c>
      <c r="CZ586" s="45">
        <v>0</v>
      </c>
      <c r="DA586" s="43">
        <v>0</v>
      </c>
      <c r="DB586" s="46">
        <v>0</v>
      </c>
      <c r="DC586" s="43">
        <v>3358.16</v>
      </c>
      <c r="DD586" s="51"/>
      <c r="DE586" s="43">
        <v>0</v>
      </c>
      <c r="DF586" s="44">
        <v>0</v>
      </c>
      <c r="DG586" s="45">
        <v>0</v>
      </c>
      <c r="DH586" s="43">
        <v>0</v>
      </c>
      <c r="DI586" s="46">
        <v>0</v>
      </c>
      <c r="DJ586" s="43">
        <v>3358.16</v>
      </c>
      <c r="DK586" s="51">
        <v>2</v>
      </c>
      <c r="DL586" s="43">
        <v>3358.16</v>
      </c>
      <c r="DM586" s="44">
        <v>1</v>
      </c>
      <c r="DN586" s="45">
        <v>2</v>
      </c>
      <c r="DO586" s="43">
        <v>3358.16</v>
      </c>
      <c r="DP586" s="46">
        <v>1</v>
      </c>
      <c r="DQ586" s="43">
        <v>0</v>
      </c>
      <c r="DR586" s="45">
        <v>0</v>
      </c>
      <c r="DS586" s="45">
        <v>0</v>
      </c>
      <c r="DT586" s="45"/>
      <c r="DU586" s="45">
        <v>0</v>
      </c>
      <c r="DV586" s="43">
        <v>0</v>
      </c>
      <c r="DW586" s="43">
        <v>0</v>
      </c>
      <c r="DX586" s="43">
        <v>0</v>
      </c>
      <c r="DY586" s="50">
        <v>0</v>
      </c>
      <c r="DZ586" s="50">
        <v>0</v>
      </c>
      <c r="EA586" s="52" t="s">
        <v>2076</v>
      </c>
      <c r="EB586"/>
    </row>
    <row r="587" spans="1:132" ht="38.25" outlineLevel="1" x14ac:dyDescent="0.25">
      <c r="A587" s="37" t="s">
        <v>1583</v>
      </c>
      <c r="B587" s="38" t="s">
        <v>1584</v>
      </c>
      <c r="C587" s="37" t="s">
        <v>48</v>
      </c>
      <c r="D587" s="37" t="s">
        <v>1585</v>
      </c>
      <c r="E587" s="39" t="s">
        <v>63</v>
      </c>
      <c r="F587" s="39">
        <v>2</v>
      </c>
      <c r="G587" s="40">
        <v>1787.88</v>
      </c>
      <c r="H587" s="40">
        <v>2238.7800000000002</v>
      </c>
      <c r="I587" s="41">
        <v>4477.5600000000004</v>
      </c>
      <c r="J587" s="51">
        <v>0</v>
      </c>
      <c r="K587" s="43">
        <v>0</v>
      </c>
      <c r="L587" s="44">
        <v>0</v>
      </c>
      <c r="M587" s="45">
        <v>0</v>
      </c>
      <c r="N587" s="43">
        <v>0</v>
      </c>
      <c r="O587" s="46">
        <v>0</v>
      </c>
      <c r="P587" s="43">
        <v>4477.5600000000004</v>
      </c>
      <c r="Q587" s="51"/>
      <c r="R587" s="43">
        <v>0</v>
      </c>
      <c r="S587" s="44">
        <v>0</v>
      </c>
      <c r="T587" s="48">
        <v>0</v>
      </c>
      <c r="U587" s="43">
        <v>0</v>
      </c>
      <c r="V587" s="46">
        <v>0</v>
      </c>
      <c r="W587" s="43">
        <v>4477.5600000000004</v>
      </c>
      <c r="X587" s="51"/>
      <c r="Y587" s="43">
        <v>0</v>
      </c>
      <c r="Z587" s="44">
        <v>0</v>
      </c>
      <c r="AA587" s="45">
        <v>0</v>
      </c>
      <c r="AB587" s="43">
        <v>0</v>
      </c>
      <c r="AC587" s="46">
        <v>0</v>
      </c>
      <c r="AD587" s="43">
        <v>4477.5600000000004</v>
      </c>
      <c r="AE587" s="51"/>
      <c r="AF587" s="43">
        <v>0</v>
      </c>
      <c r="AG587" s="44">
        <v>0</v>
      </c>
      <c r="AH587" s="45">
        <v>0</v>
      </c>
      <c r="AI587" s="43">
        <v>0</v>
      </c>
      <c r="AJ587" s="46">
        <v>0</v>
      </c>
      <c r="AK587" s="43">
        <v>4477.5600000000004</v>
      </c>
      <c r="AL587" s="51"/>
      <c r="AM587" s="43">
        <v>0</v>
      </c>
      <c r="AN587" s="44">
        <v>0</v>
      </c>
      <c r="AO587" s="45">
        <v>0</v>
      </c>
      <c r="AP587" s="43">
        <v>0</v>
      </c>
      <c r="AQ587" s="46">
        <v>0</v>
      </c>
      <c r="AR587" s="43">
        <v>4477.5600000000004</v>
      </c>
      <c r="AS587" s="51"/>
      <c r="AT587" s="43">
        <v>0</v>
      </c>
      <c r="AU587" s="44">
        <v>0</v>
      </c>
      <c r="AV587" s="45">
        <v>0</v>
      </c>
      <c r="AW587" s="43">
        <v>0</v>
      </c>
      <c r="AX587" s="46">
        <v>0</v>
      </c>
      <c r="AY587" s="43">
        <v>4477.5600000000004</v>
      </c>
      <c r="AZ587" s="51"/>
      <c r="BA587" s="43">
        <v>0</v>
      </c>
      <c r="BB587" s="44">
        <v>0</v>
      </c>
      <c r="BC587" s="45">
        <v>0</v>
      </c>
      <c r="BD587" s="43">
        <v>0</v>
      </c>
      <c r="BE587" s="46">
        <v>0</v>
      </c>
      <c r="BF587" s="43">
        <v>4477.5600000000004</v>
      </c>
      <c r="BG587" s="51"/>
      <c r="BH587" s="43">
        <v>0</v>
      </c>
      <c r="BI587" s="44">
        <v>0</v>
      </c>
      <c r="BJ587" s="45">
        <v>0</v>
      </c>
      <c r="BK587" s="43">
        <v>0</v>
      </c>
      <c r="BL587" s="46">
        <v>0</v>
      </c>
      <c r="BM587" s="43">
        <v>4477.5600000000004</v>
      </c>
      <c r="BN587" s="51"/>
      <c r="BO587" s="43">
        <v>0</v>
      </c>
      <c r="BP587" s="44">
        <v>0</v>
      </c>
      <c r="BQ587" s="45">
        <v>0</v>
      </c>
      <c r="BR587" s="43">
        <v>0</v>
      </c>
      <c r="BS587" s="46">
        <v>0</v>
      </c>
      <c r="BT587" s="43">
        <v>4477.5600000000004</v>
      </c>
      <c r="BU587" s="51"/>
      <c r="BV587" s="43">
        <v>0</v>
      </c>
      <c r="BW587" s="44">
        <v>0</v>
      </c>
      <c r="BX587" s="45">
        <v>0</v>
      </c>
      <c r="BY587" s="43">
        <v>0</v>
      </c>
      <c r="BZ587" s="46">
        <v>0</v>
      </c>
      <c r="CA587" s="43">
        <v>4477.5600000000004</v>
      </c>
      <c r="CB587" s="51"/>
      <c r="CC587" s="43">
        <v>0</v>
      </c>
      <c r="CD587" s="44">
        <v>0</v>
      </c>
      <c r="CE587" s="45">
        <v>0</v>
      </c>
      <c r="CF587" s="43">
        <v>0</v>
      </c>
      <c r="CG587" s="46">
        <v>0</v>
      </c>
      <c r="CH587" s="43">
        <v>4477.5600000000004</v>
      </c>
      <c r="CI587" s="51"/>
      <c r="CJ587" s="43">
        <v>0</v>
      </c>
      <c r="CK587" s="44">
        <v>0</v>
      </c>
      <c r="CL587" s="45">
        <v>0</v>
      </c>
      <c r="CM587" s="43">
        <v>0</v>
      </c>
      <c r="CN587" s="46">
        <v>0</v>
      </c>
      <c r="CO587" s="43">
        <v>4477.5600000000004</v>
      </c>
      <c r="CP587" s="51"/>
      <c r="CQ587" s="43">
        <v>0</v>
      </c>
      <c r="CR587" s="44">
        <v>0</v>
      </c>
      <c r="CS587" s="45">
        <v>0</v>
      </c>
      <c r="CT587" s="43">
        <v>0</v>
      </c>
      <c r="CU587" s="46">
        <v>0</v>
      </c>
      <c r="CV587" s="43">
        <v>4477.5600000000004</v>
      </c>
      <c r="CW587" s="51"/>
      <c r="CX587" s="43">
        <v>0</v>
      </c>
      <c r="CY587" s="44">
        <v>0</v>
      </c>
      <c r="CZ587" s="45">
        <v>0</v>
      </c>
      <c r="DA587" s="43">
        <v>0</v>
      </c>
      <c r="DB587" s="46">
        <v>0</v>
      </c>
      <c r="DC587" s="43">
        <v>4477.5600000000004</v>
      </c>
      <c r="DD587" s="51"/>
      <c r="DE587" s="43">
        <v>0</v>
      </c>
      <c r="DF587" s="44">
        <v>0</v>
      </c>
      <c r="DG587" s="45">
        <v>0</v>
      </c>
      <c r="DH587" s="43">
        <v>0</v>
      </c>
      <c r="DI587" s="46">
        <v>0</v>
      </c>
      <c r="DJ587" s="43">
        <v>4477.5600000000004</v>
      </c>
      <c r="DK587" s="51">
        <v>2</v>
      </c>
      <c r="DL587" s="43">
        <v>4477.5600000000004</v>
      </c>
      <c r="DM587" s="44">
        <v>1</v>
      </c>
      <c r="DN587" s="45">
        <v>2</v>
      </c>
      <c r="DO587" s="43">
        <v>4477.5600000000004</v>
      </c>
      <c r="DP587" s="46">
        <v>1</v>
      </c>
      <c r="DQ587" s="43">
        <v>0</v>
      </c>
      <c r="DR587" s="45">
        <v>0</v>
      </c>
      <c r="DS587" s="45">
        <v>0</v>
      </c>
      <c r="DT587" s="45"/>
      <c r="DU587" s="45">
        <v>0</v>
      </c>
      <c r="DV587" s="43">
        <v>0</v>
      </c>
      <c r="DW587" s="43">
        <v>0</v>
      </c>
      <c r="DX587" s="43">
        <v>0</v>
      </c>
      <c r="DY587" s="50">
        <v>0</v>
      </c>
      <c r="DZ587" s="50">
        <v>0</v>
      </c>
      <c r="EA587" s="52" t="s">
        <v>2076</v>
      </c>
      <c r="EB587"/>
    </row>
    <row r="588" spans="1:132" ht="38.25" outlineLevel="1" x14ac:dyDescent="0.25">
      <c r="A588" s="37" t="s">
        <v>1586</v>
      </c>
      <c r="B588" s="38" t="s">
        <v>1587</v>
      </c>
      <c r="C588" s="37" t="s">
        <v>48</v>
      </c>
      <c r="D588" s="37" t="s">
        <v>1588</v>
      </c>
      <c r="E588" s="39" t="s">
        <v>55</v>
      </c>
      <c r="F588" s="39">
        <v>24.54</v>
      </c>
      <c r="G588" s="40">
        <v>40.159999999999997</v>
      </c>
      <c r="H588" s="40">
        <v>50.28</v>
      </c>
      <c r="I588" s="41">
        <v>1233.8710000000001</v>
      </c>
      <c r="J588" s="51">
        <v>0</v>
      </c>
      <c r="K588" s="43">
        <v>0</v>
      </c>
      <c r="L588" s="44">
        <v>0</v>
      </c>
      <c r="M588" s="45">
        <v>0</v>
      </c>
      <c r="N588" s="43">
        <v>0</v>
      </c>
      <c r="O588" s="46">
        <v>0</v>
      </c>
      <c r="P588" s="43">
        <v>1233.8710000000001</v>
      </c>
      <c r="Q588" s="51"/>
      <c r="R588" s="43">
        <v>0</v>
      </c>
      <c r="S588" s="44">
        <v>0</v>
      </c>
      <c r="T588" s="48">
        <v>0</v>
      </c>
      <c r="U588" s="43">
        <v>0</v>
      </c>
      <c r="V588" s="46">
        <v>0</v>
      </c>
      <c r="W588" s="43">
        <v>1233.8710000000001</v>
      </c>
      <c r="X588" s="51"/>
      <c r="Y588" s="43">
        <v>0</v>
      </c>
      <c r="Z588" s="44">
        <v>0</v>
      </c>
      <c r="AA588" s="45">
        <v>0</v>
      </c>
      <c r="AB588" s="43">
        <v>0</v>
      </c>
      <c r="AC588" s="46">
        <v>0</v>
      </c>
      <c r="AD588" s="43">
        <v>1233.8710000000001</v>
      </c>
      <c r="AE588" s="51"/>
      <c r="AF588" s="43">
        <v>0</v>
      </c>
      <c r="AG588" s="44">
        <v>0</v>
      </c>
      <c r="AH588" s="45">
        <v>0</v>
      </c>
      <c r="AI588" s="43">
        <v>0</v>
      </c>
      <c r="AJ588" s="46">
        <v>0</v>
      </c>
      <c r="AK588" s="43">
        <v>1233.8710000000001</v>
      </c>
      <c r="AL588" s="51">
        <v>22.34</v>
      </c>
      <c r="AM588" s="43">
        <v>1123.2552000000001</v>
      </c>
      <c r="AN588" s="44">
        <v>0.91035059580782751</v>
      </c>
      <c r="AO588" s="45">
        <v>22.34</v>
      </c>
      <c r="AP588" s="43">
        <v>1123.2552000000001</v>
      </c>
      <c r="AQ588" s="46">
        <v>0.91035059580782751</v>
      </c>
      <c r="AR588" s="43">
        <v>110.61580000000004</v>
      </c>
      <c r="AS588" s="51"/>
      <c r="AT588" s="43">
        <v>0</v>
      </c>
      <c r="AU588" s="44">
        <v>0</v>
      </c>
      <c r="AV588" s="45">
        <v>22.34</v>
      </c>
      <c r="AW588" s="43">
        <v>1123.2552000000001</v>
      </c>
      <c r="AX588" s="46">
        <v>0.91035059580782751</v>
      </c>
      <c r="AY588" s="43">
        <v>110.61580000000004</v>
      </c>
      <c r="AZ588" s="51"/>
      <c r="BA588" s="43">
        <v>0</v>
      </c>
      <c r="BB588" s="44">
        <v>0</v>
      </c>
      <c r="BC588" s="45">
        <v>22.34</v>
      </c>
      <c r="BD588" s="43">
        <v>1123.2552000000001</v>
      </c>
      <c r="BE588" s="46">
        <v>0.91035059580782751</v>
      </c>
      <c r="BF588" s="43">
        <v>110.61580000000004</v>
      </c>
      <c r="BG588" s="51"/>
      <c r="BH588" s="43">
        <v>0</v>
      </c>
      <c r="BI588" s="44">
        <v>0</v>
      </c>
      <c r="BJ588" s="45">
        <v>22.34</v>
      </c>
      <c r="BK588" s="43">
        <v>1123.2552000000001</v>
      </c>
      <c r="BL588" s="46">
        <v>0.91035059580782751</v>
      </c>
      <c r="BM588" s="43">
        <v>110.61580000000004</v>
      </c>
      <c r="BN588" s="51"/>
      <c r="BO588" s="43">
        <v>0</v>
      </c>
      <c r="BP588" s="44">
        <v>0</v>
      </c>
      <c r="BQ588" s="45">
        <v>22.34</v>
      </c>
      <c r="BR588" s="43">
        <v>1123.2552000000001</v>
      </c>
      <c r="BS588" s="46">
        <v>0.91035059580782751</v>
      </c>
      <c r="BT588" s="43">
        <v>110.61580000000004</v>
      </c>
      <c r="BU588" s="51"/>
      <c r="BV588" s="43">
        <v>0</v>
      </c>
      <c r="BW588" s="44">
        <v>0</v>
      </c>
      <c r="BX588" s="45">
        <v>22.34</v>
      </c>
      <c r="BY588" s="43">
        <v>1123.2552000000001</v>
      </c>
      <c r="BZ588" s="46">
        <v>0.91035059580782751</v>
      </c>
      <c r="CA588" s="43">
        <v>110.61580000000004</v>
      </c>
      <c r="CB588" s="51"/>
      <c r="CC588" s="43">
        <v>0</v>
      </c>
      <c r="CD588" s="44">
        <v>0</v>
      </c>
      <c r="CE588" s="45">
        <v>22.34</v>
      </c>
      <c r="CF588" s="43">
        <v>1123.2552000000001</v>
      </c>
      <c r="CG588" s="46">
        <v>0.91035059580782751</v>
      </c>
      <c r="CH588" s="43">
        <v>110.61580000000004</v>
      </c>
      <c r="CI588" s="51">
        <v>2.2000000000000002</v>
      </c>
      <c r="CJ588" s="43">
        <v>110.61600000000001</v>
      </c>
      <c r="CK588" s="44">
        <v>8.9649566283671475E-2</v>
      </c>
      <c r="CL588" s="45">
        <v>24.54</v>
      </c>
      <c r="CM588" s="43">
        <v>1233.8712</v>
      </c>
      <c r="CN588" s="46">
        <v>1.0000001620914989</v>
      </c>
      <c r="CO588" s="43">
        <v>-1.9999999994979589E-4</v>
      </c>
      <c r="CP588" s="51"/>
      <c r="CQ588" s="43">
        <v>0</v>
      </c>
      <c r="CR588" s="44">
        <v>0</v>
      </c>
      <c r="CS588" s="45">
        <v>24.54</v>
      </c>
      <c r="CT588" s="43">
        <v>1233.8712</v>
      </c>
      <c r="CU588" s="46">
        <v>1.0000001620914989</v>
      </c>
      <c r="CV588" s="43">
        <v>-1.9999999994979589E-4</v>
      </c>
      <c r="CW588" s="51"/>
      <c r="CX588" s="43">
        <v>0</v>
      </c>
      <c r="CY588" s="44">
        <v>0</v>
      </c>
      <c r="CZ588" s="45">
        <v>24.54</v>
      </c>
      <c r="DA588" s="43">
        <v>1233.8712</v>
      </c>
      <c r="DB588" s="46">
        <v>1.0000001620914989</v>
      </c>
      <c r="DC588" s="43">
        <v>-1.9999999994979589E-4</v>
      </c>
      <c r="DD588" s="51"/>
      <c r="DE588" s="43">
        <v>0</v>
      </c>
      <c r="DF588" s="44">
        <v>0</v>
      </c>
      <c r="DG588" s="45">
        <v>24.54</v>
      </c>
      <c r="DH588" s="43">
        <v>1233.8712</v>
      </c>
      <c r="DI588" s="46">
        <v>1.0000001620914989</v>
      </c>
      <c r="DJ588" s="43">
        <v>-1.9999999994979589E-4</v>
      </c>
      <c r="DK588" s="51"/>
      <c r="DL588" s="43">
        <v>0</v>
      </c>
      <c r="DM588" s="44">
        <v>0</v>
      </c>
      <c r="DN588" s="45">
        <v>24.54</v>
      </c>
      <c r="DO588" s="43">
        <v>1233.8712</v>
      </c>
      <c r="DP588" s="46">
        <v>1.0000001620914989</v>
      </c>
      <c r="DQ588" s="43">
        <v>-1.9999999994979589E-4</v>
      </c>
      <c r="DR588" s="45">
        <v>0</v>
      </c>
      <c r="DS588" s="45">
        <v>0</v>
      </c>
      <c r="DT588" s="45"/>
      <c r="DU588" s="45">
        <v>0</v>
      </c>
      <c r="DV588" s="43">
        <v>0</v>
      </c>
      <c r="DW588" s="43">
        <v>0</v>
      </c>
      <c r="DX588" s="43">
        <v>0</v>
      </c>
      <c r="DY588" s="50">
        <v>0</v>
      </c>
      <c r="DZ588" s="50">
        <v>0</v>
      </c>
      <c r="EA588" s="52" t="s">
        <v>2076</v>
      </c>
      <c r="EB588"/>
    </row>
    <row r="589" spans="1:132" ht="51" outlineLevel="1" x14ac:dyDescent="0.25">
      <c r="A589" s="37" t="s">
        <v>1589</v>
      </c>
      <c r="B589" s="38" t="s">
        <v>1590</v>
      </c>
      <c r="C589" s="37" t="s">
        <v>48</v>
      </c>
      <c r="D589" s="37" t="s">
        <v>1591</v>
      </c>
      <c r="E589" s="39" t="s">
        <v>927</v>
      </c>
      <c r="F589" s="39">
        <v>6</v>
      </c>
      <c r="G589" s="40">
        <v>630</v>
      </c>
      <c r="H589" s="40">
        <v>788.88</v>
      </c>
      <c r="I589" s="41">
        <v>4733.28</v>
      </c>
      <c r="J589" s="51">
        <v>0</v>
      </c>
      <c r="K589" s="43">
        <v>0</v>
      </c>
      <c r="L589" s="44">
        <v>0</v>
      </c>
      <c r="M589" s="45">
        <v>0</v>
      </c>
      <c r="N589" s="43">
        <v>0</v>
      </c>
      <c r="O589" s="46">
        <v>0</v>
      </c>
      <c r="P589" s="43">
        <v>4733.28</v>
      </c>
      <c r="Q589" s="51"/>
      <c r="R589" s="43">
        <v>0</v>
      </c>
      <c r="S589" s="44">
        <v>0</v>
      </c>
      <c r="T589" s="48">
        <v>0</v>
      </c>
      <c r="U589" s="43">
        <v>0</v>
      </c>
      <c r="V589" s="46">
        <v>0</v>
      </c>
      <c r="W589" s="43">
        <v>4733.28</v>
      </c>
      <c r="X589" s="51"/>
      <c r="Y589" s="43">
        <v>0</v>
      </c>
      <c r="Z589" s="44">
        <v>0</v>
      </c>
      <c r="AA589" s="45">
        <v>0</v>
      </c>
      <c r="AB589" s="43">
        <v>0</v>
      </c>
      <c r="AC589" s="46">
        <v>0</v>
      </c>
      <c r="AD589" s="43">
        <v>4733.28</v>
      </c>
      <c r="AE589" s="51"/>
      <c r="AF589" s="43">
        <v>0</v>
      </c>
      <c r="AG589" s="44">
        <v>0</v>
      </c>
      <c r="AH589" s="45">
        <v>0</v>
      </c>
      <c r="AI589" s="43">
        <v>0</v>
      </c>
      <c r="AJ589" s="46">
        <v>0</v>
      </c>
      <c r="AK589" s="43">
        <v>4733.28</v>
      </c>
      <c r="AL589" s="51"/>
      <c r="AM589" s="43">
        <v>0</v>
      </c>
      <c r="AN589" s="44">
        <v>0</v>
      </c>
      <c r="AO589" s="45">
        <v>0</v>
      </c>
      <c r="AP589" s="43">
        <v>0</v>
      </c>
      <c r="AQ589" s="46">
        <v>0</v>
      </c>
      <c r="AR589" s="43">
        <v>4733.28</v>
      </c>
      <c r="AS589" s="51"/>
      <c r="AT589" s="43">
        <v>0</v>
      </c>
      <c r="AU589" s="44">
        <v>0</v>
      </c>
      <c r="AV589" s="45">
        <v>0</v>
      </c>
      <c r="AW589" s="43">
        <v>0</v>
      </c>
      <c r="AX589" s="46">
        <v>0</v>
      </c>
      <c r="AY589" s="43">
        <v>4733.28</v>
      </c>
      <c r="AZ589" s="51"/>
      <c r="BA589" s="43">
        <v>0</v>
      </c>
      <c r="BB589" s="44">
        <v>0</v>
      </c>
      <c r="BC589" s="45">
        <v>0</v>
      </c>
      <c r="BD589" s="43">
        <v>0</v>
      </c>
      <c r="BE589" s="46">
        <v>0</v>
      </c>
      <c r="BF589" s="43">
        <v>4733.28</v>
      </c>
      <c r="BG589" s="51"/>
      <c r="BH589" s="43">
        <v>0</v>
      </c>
      <c r="BI589" s="44">
        <v>0</v>
      </c>
      <c r="BJ589" s="45">
        <v>0</v>
      </c>
      <c r="BK589" s="43">
        <v>0</v>
      </c>
      <c r="BL589" s="46">
        <v>0</v>
      </c>
      <c r="BM589" s="43">
        <v>4733.28</v>
      </c>
      <c r="BN589" s="51"/>
      <c r="BO589" s="43">
        <v>0</v>
      </c>
      <c r="BP589" s="44">
        <v>0</v>
      </c>
      <c r="BQ589" s="45">
        <v>0</v>
      </c>
      <c r="BR589" s="43">
        <v>0</v>
      </c>
      <c r="BS589" s="46">
        <v>0</v>
      </c>
      <c r="BT589" s="43">
        <v>4733.28</v>
      </c>
      <c r="BU589" s="51"/>
      <c r="BV589" s="43">
        <v>0</v>
      </c>
      <c r="BW589" s="44">
        <v>0</v>
      </c>
      <c r="BX589" s="45">
        <v>0</v>
      </c>
      <c r="BY589" s="43">
        <v>0</v>
      </c>
      <c r="BZ589" s="46">
        <v>0</v>
      </c>
      <c r="CA589" s="43">
        <v>4733.28</v>
      </c>
      <c r="CB589" s="51"/>
      <c r="CC589" s="43">
        <v>0</v>
      </c>
      <c r="CD589" s="44">
        <v>0</v>
      </c>
      <c r="CE589" s="45">
        <v>0</v>
      </c>
      <c r="CF589" s="43">
        <v>0</v>
      </c>
      <c r="CG589" s="46">
        <v>0</v>
      </c>
      <c r="CH589" s="43">
        <v>4733.28</v>
      </c>
      <c r="CI589" s="51"/>
      <c r="CJ589" s="43">
        <v>0</v>
      </c>
      <c r="CK589" s="44">
        <v>0</v>
      </c>
      <c r="CL589" s="45">
        <v>0</v>
      </c>
      <c r="CM589" s="43">
        <v>0</v>
      </c>
      <c r="CN589" s="46">
        <v>0</v>
      </c>
      <c r="CO589" s="43">
        <v>4733.28</v>
      </c>
      <c r="CP589" s="51"/>
      <c r="CQ589" s="43">
        <v>0</v>
      </c>
      <c r="CR589" s="44">
        <v>0</v>
      </c>
      <c r="CS589" s="45">
        <v>0</v>
      </c>
      <c r="CT589" s="43">
        <v>0</v>
      </c>
      <c r="CU589" s="46">
        <v>0</v>
      </c>
      <c r="CV589" s="43">
        <v>4733.28</v>
      </c>
      <c r="CW589" s="51"/>
      <c r="CX589" s="43">
        <v>0</v>
      </c>
      <c r="CY589" s="44">
        <v>0</v>
      </c>
      <c r="CZ589" s="45">
        <v>0</v>
      </c>
      <c r="DA589" s="43">
        <v>0</v>
      </c>
      <c r="DB589" s="46">
        <v>0</v>
      </c>
      <c r="DC589" s="43">
        <v>4733.28</v>
      </c>
      <c r="DD589" s="51"/>
      <c r="DE589" s="43">
        <v>0</v>
      </c>
      <c r="DF589" s="44">
        <v>0</v>
      </c>
      <c r="DG589" s="45">
        <v>0</v>
      </c>
      <c r="DH589" s="43">
        <v>0</v>
      </c>
      <c r="DI589" s="46">
        <v>0</v>
      </c>
      <c r="DJ589" s="43">
        <v>4733.28</v>
      </c>
      <c r="DK589" s="51">
        <v>6</v>
      </c>
      <c r="DL589" s="43">
        <v>4733.28</v>
      </c>
      <c r="DM589" s="44">
        <v>1</v>
      </c>
      <c r="DN589" s="45">
        <v>6</v>
      </c>
      <c r="DO589" s="43">
        <v>4733.28</v>
      </c>
      <c r="DP589" s="46">
        <v>1</v>
      </c>
      <c r="DQ589" s="43">
        <v>0</v>
      </c>
      <c r="DR589" s="45">
        <v>0</v>
      </c>
      <c r="DS589" s="45">
        <v>0</v>
      </c>
      <c r="DT589" s="45"/>
      <c r="DU589" s="45">
        <v>0</v>
      </c>
      <c r="DV589" s="43">
        <v>0</v>
      </c>
      <c r="DW589" s="43">
        <v>0</v>
      </c>
      <c r="DX589" s="43">
        <v>0</v>
      </c>
      <c r="DY589" s="50">
        <v>0</v>
      </c>
      <c r="DZ589" s="50">
        <v>0</v>
      </c>
      <c r="EA589" s="52" t="s">
        <v>2076</v>
      </c>
      <c r="EB589"/>
    </row>
    <row r="590" spans="1:132" ht="51" outlineLevel="1" x14ac:dyDescent="0.25">
      <c r="A590" s="37" t="s">
        <v>1592</v>
      </c>
      <c r="B590" s="38" t="s">
        <v>1593</v>
      </c>
      <c r="C590" s="37" t="s">
        <v>48</v>
      </c>
      <c r="D590" s="37" t="s">
        <v>1594</v>
      </c>
      <c r="E590" s="39" t="s">
        <v>927</v>
      </c>
      <c r="F590" s="39">
        <v>1</v>
      </c>
      <c r="G590" s="40">
        <v>279.45</v>
      </c>
      <c r="H590" s="40">
        <v>349.92</v>
      </c>
      <c r="I590" s="41">
        <v>349.92</v>
      </c>
      <c r="J590" s="51">
        <v>0</v>
      </c>
      <c r="K590" s="43">
        <v>0</v>
      </c>
      <c r="L590" s="44">
        <v>0</v>
      </c>
      <c r="M590" s="45">
        <v>0</v>
      </c>
      <c r="N590" s="43">
        <v>0</v>
      </c>
      <c r="O590" s="46">
        <v>0</v>
      </c>
      <c r="P590" s="43">
        <v>349.92</v>
      </c>
      <c r="Q590" s="51"/>
      <c r="R590" s="43">
        <v>0</v>
      </c>
      <c r="S590" s="44">
        <v>0</v>
      </c>
      <c r="T590" s="48">
        <v>0</v>
      </c>
      <c r="U590" s="43">
        <v>0</v>
      </c>
      <c r="V590" s="46">
        <v>0</v>
      </c>
      <c r="W590" s="43">
        <v>349.92</v>
      </c>
      <c r="X590" s="51"/>
      <c r="Y590" s="43">
        <v>0</v>
      </c>
      <c r="Z590" s="44">
        <v>0</v>
      </c>
      <c r="AA590" s="45">
        <v>0</v>
      </c>
      <c r="AB590" s="43">
        <v>0</v>
      </c>
      <c r="AC590" s="46">
        <v>0</v>
      </c>
      <c r="AD590" s="43">
        <v>349.92</v>
      </c>
      <c r="AE590" s="51"/>
      <c r="AF590" s="43">
        <v>0</v>
      </c>
      <c r="AG590" s="44">
        <v>0</v>
      </c>
      <c r="AH590" s="45">
        <v>0</v>
      </c>
      <c r="AI590" s="43">
        <v>0</v>
      </c>
      <c r="AJ590" s="46">
        <v>0</v>
      </c>
      <c r="AK590" s="43">
        <v>349.92</v>
      </c>
      <c r="AL590" s="51"/>
      <c r="AM590" s="43">
        <v>0</v>
      </c>
      <c r="AN590" s="44">
        <v>0</v>
      </c>
      <c r="AO590" s="45">
        <v>0</v>
      </c>
      <c r="AP590" s="43">
        <v>0</v>
      </c>
      <c r="AQ590" s="46">
        <v>0</v>
      </c>
      <c r="AR590" s="43">
        <v>349.92</v>
      </c>
      <c r="AS590" s="51">
        <v>1</v>
      </c>
      <c r="AT590" s="43">
        <v>349.92</v>
      </c>
      <c r="AU590" s="44">
        <v>1</v>
      </c>
      <c r="AV590" s="45">
        <v>1</v>
      </c>
      <c r="AW590" s="43">
        <v>349.92</v>
      </c>
      <c r="AX590" s="46">
        <v>1</v>
      </c>
      <c r="AY590" s="43">
        <v>0</v>
      </c>
      <c r="AZ590" s="51"/>
      <c r="BA590" s="43">
        <v>0</v>
      </c>
      <c r="BB590" s="44">
        <v>0</v>
      </c>
      <c r="BC590" s="45">
        <v>1</v>
      </c>
      <c r="BD590" s="43">
        <v>349.92</v>
      </c>
      <c r="BE590" s="46">
        <v>1</v>
      </c>
      <c r="BF590" s="43">
        <v>0</v>
      </c>
      <c r="BG590" s="51"/>
      <c r="BH590" s="43">
        <v>0</v>
      </c>
      <c r="BI590" s="44">
        <v>0</v>
      </c>
      <c r="BJ590" s="45">
        <v>1</v>
      </c>
      <c r="BK590" s="43">
        <v>349.92</v>
      </c>
      <c r="BL590" s="46">
        <v>1</v>
      </c>
      <c r="BM590" s="43">
        <v>0</v>
      </c>
      <c r="BN590" s="51"/>
      <c r="BO590" s="43">
        <v>0</v>
      </c>
      <c r="BP590" s="44">
        <v>0</v>
      </c>
      <c r="BQ590" s="45">
        <v>1</v>
      </c>
      <c r="BR590" s="43">
        <v>349.92</v>
      </c>
      <c r="BS590" s="46">
        <v>1</v>
      </c>
      <c r="BT590" s="43">
        <v>0</v>
      </c>
      <c r="BU590" s="51"/>
      <c r="BV590" s="43">
        <v>0</v>
      </c>
      <c r="BW590" s="44">
        <v>0</v>
      </c>
      <c r="BX590" s="45">
        <v>1</v>
      </c>
      <c r="BY590" s="43">
        <v>349.92</v>
      </c>
      <c r="BZ590" s="46">
        <v>1</v>
      </c>
      <c r="CA590" s="43">
        <v>0</v>
      </c>
      <c r="CB590" s="51"/>
      <c r="CC590" s="43">
        <v>0</v>
      </c>
      <c r="CD590" s="44">
        <v>0</v>
      </c>
      <c r="CE590" s="45">
        <v>1</v>
      </c>
      <c r="CF590" s="43">
        <v>349.92</v>
      </c>
      <c r="CG590" s="46">
        <v>1</v>
      </c>
      <c r="CH590" s="43">
        <v>0</v>
      </c>
      <c r="CI590" s="51"/>
      <c r="CJ590" s="43">
        <v>0</v>
      </c>
      <c r="CK590" s="44">
        <v>0</v>
      </c>
      <c r="CL590" s="45">
        <v>1</v>
      </c>
      <c r="CM590" s="43">
        <v>349.92</v>
      </c>
      <c r="CN590" s="46">
        <v>1</v>
      </c>
      <c r="CO590" s="43">
        <v>0</v>
      </c>
      <c r="CP590" s="51"/>
      <c r="CQ590" s="43">
        <v>0</v>
      </c>
      <c r="CR590" s="44">
        <v>0</v>
      </c>
      <c r="CS590" s="45">
        <v>1</v>
      </c>
      <c r="CT590" s="43">
        <v>349.92</v>
      </c>
      <c r="CU590" s="46">
        <v>1</v>
      </c>
      <c r="CV590" s="43">
        <v>0</v>
      </c>
      <c r="CW590" s="51"/>
      <c r="CX590" s="43">
        <v>0</v>
      </c>
      <c r="CY590" s="44">
        <v>0</v>
      </c>
      <c r="CZ590" s="45">
        <v>1</v>
      </c>
      <c r="DA590" s="43">
        <v>349.92</v>
      </c>
      <c r="DB590" s="46">
        <v>1</v>
      </c>
      <c r="DC590" s="43">
        <v>0</v>
      </c>
      <c r="DD590" s="51"/>
      <c r="DE590" s="43">
        <v>0</v>
      </c>
      <c r="DF590" s="44">
        <v>0</v>
      </c>
      <c r="DG590" s="45">
        <v>1</v>
      </c>
      <c r="DH590" s="43">
        <v>349.92</v>
      </c>
      <c r="DI590" s="46">
        <v>1</v>
      </c>
      <c r="DJ590" s="43">
        <v>0</v>
      </c>
      <c r="DK590" s="51"/>
      <c r="DL590" s="43">
        <v>0</v>
      </c>
      <c r="DM590" s="44">
        <v>0</v>
      </c>
      <c r="DN590" s="45">
        <v>1</v>
      </c>
      <c r="DO590" s="43">
        <v>349.92</v>
      </c>
      <c r="DP590" s="46">
        <v>1</v>
      </c>
      <c r="DQ590" s="43">
        <v>0</v>
      </c>
      <c r="DR590" s="45">
        <v>0</v>
      </c>
      <c r="DS590" s="45">
        <v>0</v>
      </c>
      <c r="DT590" s="45"/>
      <c r="DU590" s="45">
        <v>0</v>
      </c>
      <c r="DV590" s="43">
        <v>0</v>
      </c>
      <c r="DW590" s="43">
        <v>0</v>
      </c>
      <c r="DX590" s="43">
        <v>0</v>
      </c>
      <c r="DY590" s="50">
        <v>0</v>
      </c>
      <c r="DZ590" s="50">
        <v>0</v>
      </c>
      <c r="EA590" s="52" t="s">
        <v>2076</v>
      </c>
      <c r="EB590"/>
    </row>
    <row r="591" spans="1:132" ht="51" outlineLevel="1" x14ac:dyDescent="0.25">
      <c r="A591" s="37" t="s">
        <v>1595</v>
      </c>
      <c r="B591" s="38" t="s">
        <v>1596</v>
      </c>
      <c r="C591" s="37" t="s">
        <v>48</v>
      </c>
      <c r="D591" s="37" t="s">
        <v>1597</v>
      </c>
      <c r="E591" s="39" t="s">
        <v>927</v>
      </c>
      <c r="F591" s="39">
        <v>3</v>
      </c>
      <c r="G591" s="40">
        <v>1151.8235560000001</v>
      </c>
      <c r="H591" s="40">
        <v>1442.31</v>
      </c>
      <c r="I591" s="41">
        <v>4326.93</v>
      </c>
      <c r="J591" s="51">
        <v>0</v>
      </c>
      <c r="K591" s="43">
        <v>0</v>
      </c>
      <c r="L591" s="44">
        <v>0</v>
      </c>
      <c r="M591" s="45">
        <v>0</v>
      </c>
      <c r="N591" s="43">
        <v>0</v>
      </c>
      <c r="O591" s="46">
        <v>0</v>
      </c>
      <c r="P591" s="43">
        <v>4326.93</v>
      </c>
      <c r="Q591" s="51"/>
      <c r="R591" s="43">
        <v>0</v>
      </c>
      <c r="S591" s="44">
        <v>0</v>
      </c>
      <c r="T591" s="48">
        <v>0</v>
      </c>
      <c r="U591" s="43">
        <v>0</v>
      </c>
      <c r="V591" s="46">
        <v>0</v>
      </c>
      <c r="W591" s="43">
        <v>4326.93</v>
      </c>
      <c r="X591" s="51"/>
      <c r="Y591" s="43">
        <v>0</v>
      </c>
      <c r="Z591" s="44">
        <v>0</v>
      </c>
      <c r="AA591" s="45">
        <v>0</v>
      </c>
      <c r="AB591" s="43">
        <v>0</v>
      </c>
      <c r="AC591" s="46">
        <v>0</v>
      </c>
      <c r="AD591" s="43">
        <v>4326.93</v>
      </c>
      <c r="AE591" s="51"/>
      <c r="AF591" s="43">
        <v>0</v>
      </c>
      <c r="AG591" s="44">
        <v>0</v>
      </c>
      <c r="AH591" s="45">
        <v>0</v>
      </c>
      <c r="AI591" s="43">
        <v>0</v>
      </c>
      <c r="AJ591" s="46">
        <v>0</v>
      </c>
      <c r="AK591" s="43">
        <v>4326.93</v>
      </c>
      <c r="AL591" s="51"/>
      <c r="AM591" s="43">
        <v>0</v>
      </c>
      <c r="AN591" s="44">
        <v>0</v>
      </c>
      <c r="AO591" s="45">
        <v>0</v>
      </c>
      <c r="AP591" s="43">
        <v>0</v>
      </c>
      <c r="AQ591" s="46">
        <v>0</v>
      </c>
      <c r="AR591" s="43">
        <v>4326.93</v>
      </c>
      <c r="AS591" s="51">
        <v>2</v>
      </c>
      <c r="AT591" s="43">
        <v>2884.62</v>
      </c>
      <c r="AU591" s="44">
        <v>0.66666666666666663</v>
      </c>
      <c r="AV591" s="45">
        <v>2</v>
      </c>
      <c r="AW591" s="43">
        <v>2884.62</v>
      </c>
      <c r="AX591" s="46">
        <v>0.66666666666666663</v>
      </c>
      <c r="AY591" s="43">
        <v>1442.3100000000004</v>
      </c>
      <c r="AZ591" s="51"/>
      <c r="BA591" s="43">
        <v>0</v>
      </c>
      <c r="BB591" s="44">
        <v>0</v>
      </c>
      <c r="BC591" s="45">
        <v>2</v>
      </c>
      <c r="BD591" s="43">
        <v>2884.62</v>
      </c>
      <c r="BE591" s="46">
        <v>0.66666666666666663</v>
      </c>
      <c r="BF591" s="43">
        <v>1442.3100000000004</v>
      </c>
      <c r="BG591" s="51"/>
      <c r="BH591" s="43">
        <v>0</v>
      </c>
      <c r="BI591" s="44">
        <v>0</v>
      </c>
      <c r="BJ591" s="45">
        <v>2</v>
      </c>
      <c r="BK591" s="43">
        <v>2884.62</v>
      </c>
      <c r="BL591" s="46">
        <v>0.66666666666666663</v>
      </c>
      <c r="BM591" s="43">
        <v>1442.3100000000004</v>
      </c>
      <c r="BN591" s="51"/>
      <c r="BO591" s="43">
        <v>0</v>
      </c>
      <c r="BP591" s="44">
        <v>0</v>
      </c>
      <c r="BQ591" s="45">
        <v>2</v>
      </c>
      <c r="BR591" s="43">
        <v>2884.62</v>
      </c>
      <c r="BS591" s="46">
        <v>0.66666666666666663</v>
      </c>
      <c r="BT591" s="43">
        <v>1442.3100000000004</v>
      </c>
      <c r="BU591" s="51"/>
      <c r="BV591" s="43">
        <v>0</v>
      </c>
      <c r="BW591" s="44">
        <v>0</v>
      </c>
      <c r="BX591" s="45">
        <v>2</v>
      </c>
      <c r="BY591" s="43">
        <v>2884.62</v>
      </c>
      <c r="BZ591" s="46">
        <v>0.66666666666666663</v>
      </c>
      <c r="CA591" s="43">
        <v>1442.3100000000004</v>
      </c>
      <c r="CB591" s="51"/>
      <c r="CC591" s="43">
        <v>0</v>
      </c>
      <c r="CD591" s="44">
        <v>0</v>
      </c>
      <c r="CE591" s="45">
        <v>2</v>
      </c>
      <c r="CF591" s="43">
        <v>2884.62</v>
      </c>
      <c r="CG591" s="46">
        <v>0.66666666666666663</v>
      </c>
      <c r="CH591" s="43">
        <v>1442.3100000000004</v>
      </c>
      <c r="CI591" s="51"/>
      <c r="CJ591" s="43">
        <v>0</v>
      </c>
      <c r="CK591" s="44">
        <v>0</v>
      </c>
      <c r="CL591" s="45">
        <v>2</v>
      </c>
      <c r="CM591" s="43">
        <v>2884.62</v>
      </c>
      <c r="CN591" s="46">
        <v>0.66666666666666663</v>
      </c>
      <c r="CO591" s="43">
        <v>1442.3100000000004</v>
      </c>
      <c r="CP591" s="51"/>
      <c r="CQ591" s="43">
        <v>0</v>
      </c>
      <c r="CR591" s="44">
        <v>0</v>
      </c>
      <c r="CS591" s="45">
        <v>2</v>
      </c>
      <c r="CT591" s="43">
        <v>2884.62</v>
      </c>
      <c r="CU591" s="46">
        <v>0.66666666666666663</v>
      </c>
      <c r="CV591" s="43">
        <v>1442.3100000000004</v>
      </c>
      <c r="CW591" s="51"/>
      <c r="CX591" s="43">
        <v>0</v>
      </c>
      <c r="CY591" s="44">
        <v>0</v>
      </c>
      <c r="CZ591" s="45">
        <v>2</v>
      </c>
      <c r="DA591" s="43">
        <v>2884.62</v>
      </c>
      <c r="DB591" s="46">
        <v>0.66666666666666663</v>
      </c>
      <c r="DC591" s="43">
        <v>1442.3100000000004</v>
      </c>
      <c r="DD591" s="51"/>
      <c r="DE591" s="43">
        <v>0</v>
      </c>
      <c r="DF591" s="44">
        <v>0</v>
      </c>
      <c r="DG591" s="45">
        <v>2</v>
      </c>
      <c r="DH591" s="43">
        <v>2884.62</v>
      </c>
      <c r="DI591" s="46">
        <v>0.66666666666666663</v>
      </c>
      <c r="DJ591" s="43">
        <v>1442.3100000000004</v>
      </c>
      <c r="DK591" s="51">
        <v>1</v>
      </c>
      <c r="DL591" s="43">
        <v>1442.31</v>
      </c>
      <c r="DM591" s="44">
        <v>0.33333333333333331</v>
      </c>
      <c r="DN591" s="45">
        <v>3</v>
      </c>
      <c r="DO591" s="43">
        <v>4326.93</v>
      </c>
      <c r="DP591" s="46">
        <v>1</v>
      </c>
      <c r="DQ591" s="43">
        <v>0</v>
      </c>
      <c r="DR591" s="45">
        <v>0</v>
      </c>
      <c r="DS591" s="45">
        <v>0</v>
      </c>
      <c r="DT591" s="45"/>
      <c r="DU591" s="45">
        <v>0</v>
      </c>
      <c r="DV591" s="43">
        <v>0</v>
      </c>
      <c r="DW591" s="43">
        <v>0</v>
      </c>
      <c r="DX591" s="43">
        <v>0</v>
      </c>
      <c r="DY591" s="50">
        <v>0</v>
      </c>
      <c r="DZ591" s="50">
        <v>0</v>
      </c>
      <c r="EA591" s="52" t="s">
        <v>2076</v>
      </c>
      <c r="EB591"/>
    </row>
    <row r="592" spans="1:132" ht="25.5" outlineLevel="1" x14ac:dyDescent="0.25">
      <c r="A592" s="37" t="s">
        <v>1598</v>
      </c>
      <c r="B592" s="38" t="s">
        <v>1599</v>
      </c>
      <c r="C592" s="37" t="s">
        <v>53</v>
      </c>
      <c r="D592" s="37" t="s">
        <v>1600</v>
      </c>
      <c r="E592" s="39" t="s">
        <v>55</v>
      </c>
      <c r="F592" s="39">
        <v>3.96</v>
      </c>
      <c r="G592" s="40">
        <v>440.54</v>
      </c>
      <c r="H592" s="40">
        <v>551.64</v>
      </c>
      <c r="I592" s="41">
        <v>2184.4940000000001</v>
      </c>
      <c r="J592" s="53">
        <v>0</v>
      </c>
      <c r="K592" s="43">
        <v>0</v>
      </c>
      <c r="L592" s="44">
        <v>0</v>
      </c>
      <c r="M592" s="45">
        <v>0</v>
      </c>
      <c r="N592" s="43">
        <v>0</v>
      </c>
      <c r="O592" s="46">
        <v>0</v>
      </c>
      <c r="P592" s="43">
        <v>2184.4940000000001</v>
      </c>
      <c r="Q592" s="53"/>
      <c r="R592" s="43">
        <v>0</v>
      </c>
      <c r="S592" s="44">
        <v>0</v>
      </c>
      <c r="T592" s="48">
        <v>0</v>
      </c>
      <c r="U592" s="43">
        <v>0</v>
      </c>
      <c r="V592" s="46">
        <v>0</v>
      </c>
      <c r="W592" s="43">
        <v>2184.4940000000001</v>
      </c>
      <c r="X592" s="53"/>
      <c r="Y592" s="43">
        <v>0</v>
      </c>
      <c r="Z592" s="44">
        <v>0</v>
      </c>
      <c r="AA592" s="45">
        <v>0</v>
      </c>
      <c r="AB592" s="43">
        <v>0</v>
      </c>
      <c r="AC592" s="46">
        <v>0</v>
      </c>
      <c r="AD592" s="43">
        <v>2184.4940000000001</v>
      </c>
      <c r="AE592" s="53"/>
      <c r="AF592" s="43">
        <v>0</v>
      </c>
      <c r="AG592" s="44">
        <v>0</v>
      </c>
      <c r="AH592" s="45">
        <v>0</v>
      </c>
      <c r="AI592" s="43">
        <v>0</v>
      </c>
      <c r="AJ592" s="46">
        <v>0</v>
      </c>
      <c r="AK592" s="43">
        <v>2184.4940000000001</v>
      </c>
      <c r="AL592" s="53"/>
      <c r="AM592" s="43">
        <v>0</v>
      </c>
      <c r="AN592" s="44">
        <v>0</v>
      </c>
      <c r="AO592" s="45">
        <v>0</v>
      </c>
      <c r="AP592" s="43">
        <v>0</v>
      </c>
      <c r="AQ592" s="46">
        <v>0</v>
      </c>
      <c r="AR592" s="43">
        <v>2184.4940000000001</v>
      </c>
      <c r="AS592" s="53"/>
      <c r="AT592" s="43">
        <v>0</v>
      </c>
      <c r="AU592" s="44">
        <v>0</v>
      </c>
      <c r="AV592" s="45">
        <v>0</v>
      </c>
      <c r="AW592" s="43">
        <v>0</v>
      </c>
      <c r="AX592" s="46">
        <v>0</v>
      </c>
      <c r="AY592" s="43">
        <v>2184.4940000000001</v>
      </c>
      <c r="AZ592" s="53"/>
      <c r="BA592" s="43">
        <v>0</v>
      </c>
      <c r="BB592" s="44">
        <v>0</v>
      </c>
      <c r="BC592" s="45">
        <v>0</v>
      </c>
      <c r="BD592" s="43">
        <v>0</v>
      </c>
      <c r="BE592" s="46">
        <v>0</v>
      </c>
      <c r="BF592" s="43">
        <v>2184.4940000000001</v>
      </c>
      <c r="BG592" s="53"/>
      <c r="BH592" s="43">
        <v>0</v>
      </c>
      <c r="BI592" s="44">
        <v>0</v>
      </c>
      <c r="BJ592" s="45">
        <v>0</v>
      </c>
      <c r="BK592" s="43">
        <v>0</v>
      </c>
      <c r="BL592" s="46">
        <v>0</v>
      </c>
      <c r="BM592" s="43">
        <v>2184.4940000000001</v>
      </c>
      <c r="BN592" s="53"/>
      <c r="BO592" s="43">
        <v>0</v>
      </c>
      <c r="BP592" s="44">
        <v>0</v>
      </c>
      <c r="BQ592" s="45">
        <v>0</v>
      </c>
      <c r="BR592" s="43">
        <v>0</v>
      </c>
      <c r="BS592" s="46">
        <v>0</v>
      </c>
      <c r="BT592" s="43">
        <v>2184.4940000000001</v>
      </c>
      <c r="BU592" s="53"/>
      <c r="BV592" s="43">
        <v>0</v>
      </c>
      <c r="BW592" s="44">
        <v>0</v>
      </c>
      <c r="BX592" s="45">
        <v>0</v>
      </c>
      <c r="BY592" s="43">
        <v>0</v>
      </c>
      <c r="BZ592" s="46">
        <v>0</v>
      </c>
      <c r="CA592" s="43">
        <v>2184.4940000000001</v>
      </c>
      <c r="CB592" s="53"/>
      <c r="CC592" s="43">
        <v>0</v>
      </c>
      <c r="CD592" s="44">
        <v>0</v>
      </c>
      <c r="CE592" s="45">
        <v>0</v>
      </c>
      <c r="CF592" s="43">
        <v>0</v>
      </c>
      <c r="CG592" s="46">
        <v>0</v>
      </c>
      <c r="CH592" s="43">
        <v>2184.4940000000001</v>
      </c>
      <c r="CI592" s="53"/>
      <c r="CJ592" s="43">
        <v>0</v>
      </c>
      <c r="CK592" s="44">
        <v>0</v>
      </c>
      <c r="CL592" s="45">
        <v>0</v>
      </c>
      <c r="CM592" s="43">
        <v>0</v>
      </c>
      <c r="CN592" s="46">
        <v>0</v>
      </c>
      <c r="CO592" s="43">
        <v>2184.4940000000001</v>
      </c>
      <c r="CP592" s="53"/>
      <c r="CQ592" s="43">
        <v>0</v>
      </c>
      <c r="CR592" s="44">
        <v>0</v>
      </c>
      <c r="CS592" s="45">
        <v>0</v>
      </c>
      <c r="CT592" s="43">
        <v>0</v>
      </c>
      <c r="CU592" s="46">
        <v>0</v>
      </c>
      <c r="CV592" s="43">
        <v>2184.4940000000001</v>
      </c>
      <c r="CW592" s="53"/>
      <c r="CX592" s="43">
        <v>0</v>
      </c>
      <c r="CY592" s="44">
        <v>0</v>
      </c>
      <c r="CZ592" s="45">
        <v>0</v>
      </c>
      <c r="DA592" s="43">
        <v>0</v>
      </c>
      <c r="DB592" s="46">
        <v>0</v>
      </c>
      <c r="DC592" s="43">
        <v>2184.4940000000001</v>
      </c>
      <c r="DD592" s="53"/>
      <c r="DE592" s="43">
        <v>0</v>
      </c>
      <c r="DF592" s="44">
        <v>0</v>
      </c>
      <c r="DG592" s="45">
        <v>0</v>
      </c>
      <c r="DH592" s="43">
        <v>0</v>
      </c>
      <c r="DI592" s="46">
        <v>0</v>
      </c>
      <c r="DJ592" s="43">
        <v>2184.4940000000001</v>
      </c>
      <c r="DK592" s="53">
        <v>3.96</v>
      </c>
      <c r="DL592" s="43">
        <v>2184.4944</v>
      </c>
      <c r="DM592" s="44">
        <v>1.0000001831087657</v>
      </c>
      <c r="DN592" s="45">
        <v>3.96</v>
      </c>
      <c r="DO592" s="43">
        <v>2184.4944</v>
      </c>
      <c r="DP592" s="46">
        <v>1.0000001831087657</v>
      </c>
      <c r="DQ592" s="43">
        <v>-3.9999999989959178E-4</v>
      </c>
      <c r="DR592" s="45">
        <v>0</v>
      </c>
      <c r="DS592" s="45">
        <v>0</v>
      </c>
      <c r="DT592" s="45"/>
      <c r="DU592" s="45">
        <v>0</v>
      </c>
      <c r="DV592" s="43">
        <v>0</v>
      </c>
      <c r="DW592" s="43">
        <v>0</v>
      </c>
      <c r="DX592" s="43">
        <v>0</v>
      </c>
      <c r="DY592" s="50">
        <v>0</v>
      </c>
      <c r="DZ592" s="50">
        <v>0</v>
      </c>
      <c r="EA592" s="52" t="s">
        <v>2076</v>
      </c>
      <c r="EB592"/>
    </row>
    <row r="593" spans="1:132" x14ac:dyDescent="0.25">
      <c r="A593" s="29">
        <v>18</v>
      </c>
      <c r="B593" s="29"/>
      <c r="C593" s="29"/>
      <c r="D593" s="29" t="s">
        <v>1601</v>
      </c>
      <c r="E593" s="29"/>
      <c r="F593" s="29"/>
      <c r="G593" s="31"/>
      <c r="H593" s="31"/>
      <c r="I593" s="32">
        <v>0</v>
      </c>
      <c r="J593" s="33"/>
      <c r="K593" s="32">
        <v>0</v>
      </c>
      <c r="L593" s="34" t="e">
        <v>#DIV/0!</v>
      </c>
      <c r="M593" s="35"/>
      <c r="N593" s="32">
        <v>0</v>
      </c>
      <c r="O593" s="36" t="e">
        <v>#DIV/0!</v>
      </c>
      <c r="P593" s="32">
        <v>50194.65</v>
      </c>
      <c r="Q593" s="33"/>
      <c r="R593" s="32">
        <v>0</v>
      </c>
      <c r="S593" s="34" t="e">
        <v>#DIV/0!</v>
      </c>
      <c r="T593" s="35"/>
      <c r="U593" s="32">
        <v>0</v>
      </c>
      <c r="V593" s="36" t="e">
        <v>#DIV/0!</v>
      </c>
      <c r="W593" s="32">
        <v>50194.65</v>
      </c>
      <c r="X593" s="33"/>
      <c r="Y593" s="32">
        <v>0</v>
      </c>
      <c r="Z593" s="34" t="e">
        <v>#DIV/0!</v>
      </c>
      <c r="AA593" s="35"/>
      <c r="AB593" s="32">
        <v>0</v>
      </c>
      <c r="AC593" s="36" t="e">
        <v>#DIV/0!</v>
      </c>
      <c r="AD593" s="32">
        <v>50194.65</v>
      </c>
      <c r="AE593" s="33"/>
      <c r="AF593" s="32">
        <v>0</v>
      </c>
      <c r="AG593" s="34" t="e">
        <v>#DIV/0!</v>
      </c>
      <c r="AH593" s="35"/>
      <c r="AI593" s="32">
        <v>0</v>
      </c>
      <c r="AJ593" s="36" t="e">
        <v>#DIV/0!</v>
      </c>
      <c r="AK593" s="32">
        <v>50194.65</v>
      </c>
      <c r="AL593" s="33"/>
      <c r="AM593" s="32">
        <v>0</v>
      </c>
      <c r="AN593" s="34" t="e">
        <v>#DIV/0!</v>
      </c>
      <c r="AO593" s="35"/>
      <c r="AP593" s="32">
        <v>0</v>
      </c>
      <c r="AQ593" s="36" t="e">
        <v>#DIV/0!</v>
      </c>
      <c r="AR593" s="32">
        <v>50194.65</v>
      </c>
      <c r="AS593" s="33"/>
      <c r="AT593" s="32">
        <v>0</v>
      </c>
      <c r="AU593" s="34" t="e">
        <v>#DIV/0!</v>
      </c>
      <c r="AV593" s="35"/>
      <c r="AW593" s="32">
        <v>0</v>
      </c>
      <c r="AX593" s="36" t="e">
        <v>#DIV/0!</v>
      </c>
      <c r="AY593" s="32">
        <v>50194.65</v>
      </c>
      <c r="AZ593" s="33"/>
      <c r="BA593" s="32">
        <v>0</v>
      </c>
      <c r="BB593" s="34" t="e">
        <v>#DIV/0!</v>
      </c>
      <c r="BC593" s="35"/>
      <c r="BD593" s="32">
        <v>0</v>
      </c>
      <c r="BE593" s="36" t="e">
        <v>#DIV/0!</v>
      </c>
      <c r="BF593" s="32">
        <v>50194.65</v>
      </c>
      <c r="BG593" s="33"/>
      <c r="BH593" s="32">
        <v>0</v>
      </c>
      <c r="BI593" s="34" t="e">
        <v>#DIV/0!</v>
      </c>
      <c r="BJ593" s="35"/>
      <c r="BK593" s="32">
        <v>0</v>
      </c>
      <c r="BL593" s="36" t="e">
        <v>#DIV/0!</v>
      </c>
      <c r="BM593" s="32">
        <v>50194.65</v>
      </c>
      <c r="BN593" s="33"/>
      <c r="BO593" s="32">
        <v>0</v>
      </c>
      <c r="BP593" s="34" t="e">
        <v>#DIV/0!</v>
      </c>
      <c r="BQ593" s="35"/>
      <c r="BR593" s="32">
        <v>0</v>
      </c>
      <c r="BS593" s="36" t="e">
        <v>#DIV/0!</v>
      </c>
      <c r="BT593" s="32">
        <v>50194.65</v>
      </c>
      <c r="BU593" s="33"/>
      <c r="BV593" s="32">
        <v>15009.62</v>
      </c>
      <c r="BW593" s="34" t="e">
        <v>#DIV/0!</v>
      </c>
      <c r="BX593" s="35"/>
      <c r="BY593" s="32">
        <v>15009.62</v>
      </c>
      <c r="BZ593" s="36" t="e">
        <v>#DIV/0!</v>
      </c>
      <c r="CA593" s="32">
        <v>35185.03</v>
      </c>
      <c r="CB593" s="33"/>
      <c r="CC593" s="32">
        <v>0</v>
      </c>
      <c r="CD593" s="34" t="e">
        <v>#DIV/0!</v>
      </c>
      <c r="CE593" s="35"/>
      <c r="CF593" s="32">
        <v>15009.62</v>
      </c>
      <c r="CG593" s="36" t="e">
        <v>#DIV/0!</v>
      </c>
      <c r="CH593" s="32">
        <v>35185.03</v>
      </c>
      <c r="CI593" s="33"/>
      <c r="CJ593" s="32">
        <v>6489.3600000000006</v>
      </c>
      <c r="CK593" s="34" t="e">
        <v>#DIV/0!</v>
      </c>
      <c r="CL593" s="35"/>
      <c r="CM593" s="32">
        <v>21498.98</v>
      </c>
      <c r="CN593" s="36">
        <v>0</v>
      </c>
      <c r="CO593" s="32">
        <v>28695.669999999995</v>
      </c>
      <c r="CP593" s="33"/>
      <c r="CQ593" s="32">
        <v>7179.6799999999994</v>
      </c>
      <c r="CR593" s="34"/>
      <c r="CS593" s="35"/>
      <c r="CT593" s="32">
        <v>28678.660000000003</v>
      </c>
      <c r="CU593" s="36"/>
      <c r="CV593" s="32">
        <v>21515.989999999998</v>
      </c>
      <c r="CW593" s="33"/>
      <c r="CX593" s="32">
        <v>4323.1400000000003</v>
      </c>
      <c r="CY593" s="34"/>
      <c r="CZ593" s="35"/>
      <c r="DA593" s="32">
        <v>33001.80000000001</v>
      </c>
      <c r="DB593" s="36"/>
      <c r="DC593" s="32">
        <v>17192.849999999999</v>
      </c>
      <c r="DD593" s="33"/>
      <c r="DE593" s="32">
        <v>0</v>
      </c>
      <c r="DF593" s="34"/>
      <c r="DG593" s="35"/>
      <c r="DH593" s="32">
        <v>33001.80000000001</v>
      </c>
      <c r="DI593" s="36"/>
      <c r="DJ593" s="32">
        <v>17192.849999999999</v>
      </c>
      <c r="DK593" s="33"/>
      <c r="DL593" s="32">
        <v>6837.8899999999994</v>
      </c>
      <c r="DM593" s="34"/>
      <c r="DN593" s="35"/>
      <c r="DO593" s="32">
        <v>39839.69</v>
      </c>
      <c r="DP593" s="36"/>
      <c r="DQ593" s="32">
        <v>10354.959999999999</v>
      </c>
      <c r="DR593" s="35"/>
      <c r="DS593" s="35"/>
      <c r="DT593" s="35"/>
      <c r="DU593" s="35"/>
      <c r="DV593" s="32">
        <v>10354.960000000001</v>
      </c>
      <c r="DW593" s="32">
        <v>0</v>
      </c>
      <c r="DX593" s="32">
        <v>0</v>
      </c>
      <c r="DY593" s="32">
        <v>0</v>
      </c>
      <c r="DZ593" s="32">
        <v>778.692992</v>
      </c>
      <c r="EA593" s="34"/>
      <c r="EB593"/>
    </row>
    <row r="594" spans="1:132" ht="25.5" outlineLevel="1" x14ac:dyDescent="0.25">
      <c r="A594" s="37" t="s">
        <v>1602</v>
      </c>
      <c r="B594" s="38" t="s">
        <v>1603</v>
      </c>
      <c r="C594" s="37" t="s">
        <v>48</v>
      </c>
      <c r="D594" s="37" t="s">
        <v>1604</v>
      </c>
      <c r="E594" s="39" t="s">
        <v>63</v>
      </c>
      <c r="F594" s="39">
        <v>13</v>
      </c>
      <c r="G594" s="40">
        <v>7.55</v>
      </c>
      <c r="H594" s="40">
        <v>9.4499999999999993</v>
      </c>
      <c r="I594" s="41">
        <v>122.85</v>
      </c>
      <c r="J594" s="42">
        <v>0</v>
      </c>
      <c r="K594" s="43">
        <v>0</v>
      </c>
      <c r="L594" s="44">
        <v>0</v>
      </c>
      <c r="M594" s="45">
        <v>0</v>
      </c>
      <c r="N594" s="43">
        <v>0</v>
      </c>
      <c r="O594" s="46">
        <v>0</v>
      </c>
      <c r="P594" s="43">
        <v>122.85</v>
      </c>
      <c r="Q594" s="42"/>
      <c r="R594" s="43">
        <v>0</v>
      </c>
      <c r="S594" s="44">
        <v>0</v>
      </c>
      <c r="T594" s="48">
        <v>0</v>
      </c>
      <c r="U594" s="43">
        <v>0</v>
      </c>
      <c r="V594" s="46">
        <v>0</v>
      </c>
      <c r="W594" s="43">
        <v>122.85</v>
      </c>
      <c r="X594" s="42"/>
      <c r="Y594" s="43">
        <v>0</v>
      </c>
      <c r="Z594" s="44">
        <v>0</v>
      </c>
      <c r="AA594" s="45">
        <v>0</v>
      </c>
      <c r="AB594" s="43">
        <v>0</v>
      </c>
      <c r="AC594" s="46">
        <v>0</v>
      </c>
      <c r="AD594" s="43">
        <v>122.85</v>
      </c>
      <c r="AE594" s="42"/>
      <c r="AF594" s="43">
        <v>0</v>
      </c>
      <c r="AG594" s="44">
        <v>0</v>
      </c>
      <c r="AH594" s="45">
        <v>0</v>
      </c>
      <c r="AI594" s="43">
        <v>0</v>
      </c>
      <c r="AJ594" s="46">
        <v>0</v>
      </c>
      <c r="AK594" s="43">
        <v>122.85</v>
      </c>
      <c r="AL594" s="42"/>
      <c r="AM594" s="43">
        <v>0</v>
      </c>
      <c r="AN594" s="44">
        <v>0</v>
      </c>
      <c r="AO594" s="45">
        <v>0</v>
      </c>
      <c r="AP594" s="43">
        <v>0</v>
      </c>
      <c r="AQ594" s="46">
        <v>0</v>
      </c>
      <c r="AR594" s="43">
        <v>122.85</v>
      </c>
      <c r="AS594" s="42"/>
      <c r="AT594" s="43">
        <v>0</v>
      </c>
      <c r="AU594" s="44">
        <v>0</v>
      </c>
      <c r="AV594" s="45">
        <v>0</v>
      </c>
      <c r="AW594" s="43">
        <v>0</v>
      </c>
      <c r="AX594" s="46">
        <v>0</v>
      </c>
      <c r="AY594" s="43">
        <v>122.85</v>
      </c>
      <c r="AZ594" s="42"/>
      <c r="BA594" s="43">
        <v>0</v>
      </c>
      <c r="BB594" s="44">
        <v>0</v>
      </c>
      <c r="BC594" s="45">
        <v>0</v>
      </c>
      <c r="BD594" s="43">
        <v>0</v>
      </c>
      <c r="BE594" s="46">
        <v>0</v>
      </c>
      <c r="BF594" s="43">
        <v>122.85</v>
      </c>
      <c r="BG594" s="42"/>
      <c r="BH594" s="43">
        <v>0</v>
      </c>
      <c r="BI594" s="44">
        <v>0</v>
      </c>
      <c r="BJ594" s="45">
        <v>0</v>
      </c>
      <c r="BK594" s="43">
        <v>0</v>
      </c>
      <c r="BL594" s="46">
        <v>0</v>
      </c>
      <c r="BM594" s="43">
        <v>122.85</v>
      </c>
      <c r="BN594" s="42"/>
      <c r="BO594" s="43">
        <v>0</v>
      </c>
      <c r="BP594" s="44">
        <v>0</v>
      </c>
      <c r="BQ594" s="45">
        <v>0</v>
      </c>
      <c r="BR594" s="43">
        <v>0</v>
      </c>
      <c r="BS594" s="46">
        <v>0</v>
      </c>
      <c r="BT594" s="43">
        <v>122.85</v>
      </c>
      <c r="BU594" s="42"/>
      <c r="BV594" s="43">
        <v>0</v>
      </c>
      <c r="BW594" s="44">
        <v>0</v>
      </c>
      <c r="BX594" s="45">
        <v>0</v>
      </c>
      <c r="BY594" s="43">
        <v>0</v>
      </c>
      <c r="BZ594" s="46">
        <v>0</v>
      </c>
      <c r="CA594" s="43">
        <v>122.85</v>
      </c>
      <c r="CB594" s="42"/>
      <c r="CC594" s="43">
        <v>0</v>
      </c>
      <c r="CD594" s="44">
        <v>0</v>
      </c>
      <c r="CE594" s="45">
        <v>0</v>
      </c>
      <c r="CF594" s="43">
        <v>0</v>
      </c>
      <c r="CG594" s="46">
        <v>0</v>
      </c>
      <c r="CH594" s="43">
        <v>122.85</v>
      </c>
      <c r="CI594" s="42"/>
      <c r="CJ594" s="43">
        <v>0</v>
      </c>
      <c r="CK594" s="44">
        <v>0</v>
      </c>
      <c r="CL594" s="45">
        <v>0</v>
      </c>
      <c r="CM594" s="43">
        <v>0</v>
      </c>
      <c r="CN594" s="46">
        <v>0</v>
      </c>
      <c r="CO594" s="43">
        <v>122.85</v>
      </c>
      <c r="CP594" s="42"/>
      <c r="CQ594" s="43">
        <v>0</v>
      </c>
      <c r="CR594" s="44">
        <v>0</v>
      </c>
      <c r="CS594" s="45">
        <v>0</v>
      </c>
      <c r="CT594" s="43">
        <v>0</v>
      </c>
      <c r="CU594" s="46">
        <v>0</v>
      </c>
      <c r="CV594" s="43">
        <v>122.85</v>
      </c>
      <c r="CW594" s="42"/>
      <c r="CX594" s="43">
        <v>0</v>
      </c>
      <c r="CY594" s="44">
        <v>0</v>
      </c>
      <c r="CZ594" s="45">
        <v>0</v>
      </c>
      <c r="DA594" s="43">
        <v>0</v>
      </c>
      <c r="DB594" s="46">
        <v>0</v>
      </c>
      <c r="DC594" s="43">
        <v>122.85</v>
      </c>
      <c r="DD594" s="42"/>
      <c r="DE594" s="43">
        <v>0</v>
      </c>
      <c r="DF594" s="44">
        <v>0</v>
      </c>
      <c r="DG594" s="45">
        <v>0</v>
      </c>
      <c r="DH594" s="43">
        <v>0</v>
      </c>
      <c r="DI594" s="46">
        <v>0</v>
      </c>
      <c r="DJ594" s="43">
        <v>122.85</v>
      </c>
      <c r="DK594" s="42">
        <v>13</v>
      </c>
      <c r="DL594" s="43">
        <v>122.85</v>
      </c>
      <c r="DM594" s="44">
        <v>1</v>
      </c>
      <c r="DN594" s="45">
        <v>13</v>
      </c>
      <c r="DO594" s="43">
        <v>122.85</v>
      </c>
      <c r="DP594" s="46">
        <v>1</v>
      </c>
      <c r="DQ594" s="43">
        <v>0</v>
      </c>
      <c r="DR594" s="45">
        <v>0</v>
      </c>
      <c r="DS594" s="45">
        <v>0</v>
      </c>
      <c r="DT594" s="45"/>
      <c r="DU594" s="45">
        <v>0</v>
      </c>
      <c r="DV594" s="43">
        <v>0</v>
      </c>
      <c r="DW594" s="43">
        <v>0</v>
      </c>
      <c r="DX594" s="43">
        <v>0</v>
      </c>
      <c r="DY594" s="50">
        <v>0</v>
      </c>
      <c r="DZ594" s="50">
        <v>0</v>
      </c>
      <c r="EA594" s="52" t="s">
        <v>2076</v>
      </c>
      <c r="EB594"/>
    </row>
    <row r="595" spans="1:132" ht="25.5" outlineLevel="1" x14ac:dyDescent="0.25">
      <c r="A595" s="37" t="s">
        <v>1605</v>
      </c>
      <c r="B595" s="38" t="s">
        <v>1606</v>
      </c>
      <c r="C595" s="37" t="s">
        <v>53</v>
      </c>
      <c r="D595" s="37" t="s">
        <v>1607</v>
      </c>
      <c r="E595" s="39" t="s">
        <v>63</v>
      </c>
      <c r="F595" s="39">
        <v>7</v>
      </c>
      <c r="G595" s="40">
        <v>39.6</v>
      </c>
      <c r="H595" s="40">
        <v>49.58</v>
      </c>
      <c r="I595" s="41">
        <v>347.06</v>
      </c>
      <c r="J595" s="51">
        <v>0</v>
      </c>
      <c r="K595" s="43">
        <v>0</v>
      </c>
      <c r="L595" s="44">
        <v>0</v>
      </c>
      <c r="M595" s="45">
        <v>0</v>
      </c>
      <c r="N595" s="43">
        <v>0</v>
      </c>
      <c r="O595" s="46">
        <v>0</v>
      </c>
      <c r="P595" s="43">
        <v>347.06</v>
      </c>
      <c r="Q595" s="51"/>
      <c r="R595" s="43">
        <v>0</v>
      </c>
      <c r="S595" s="44">
        <v>0</v>
      </c>
      <c r="T595" s="48">
        <v>0</v>
      </c>
      <c r="U595" s="43">
        <v>0</v>
      </c>
      <c r="V595" s="46">
        <v>0</v>
      </c>
      <c r="W595" s="43">
        <v>347.06</v>
      </c>
      <c r="X595" s="51"/>
      <c r="Y595" s="43">
        <v>0</v>
      </c>
      <c r="Z595" s="44">
        <v>0</v>
      </c>
      <c r="AA595" s="45">
        <v>0</v>
      </c>
      <c r="AB595" s="43">
        <v>0</v>
      </c>
      <c r="AC595" s="46">
        <v>0</v>
      </c>
      <c r="AD595" s="43">
        <v>347.06</v>
      </c>
      <c r="AE595" s="51"/>
      <c r="AF595" s="43">
        <v>0</v>
      </c>
      <c r="AG595" s="44">
        <v>0</v>
      </c>
      <c r="AH595" s="45">
        <v>0</v>
      </c>
      <c r="AI595" s="43">
        <v>0</v>
      </c>
      <c r="AJ595" s="46">
        <v>0</v>
      </c>
      <c r="AK595" s="43">
        <v>347.06</v>
      </c>
      <c r="AL595" s="51"/>
      <c r="AM595" s="43">
        <v>0</v>
      </c>
      <c r="AN595" s="44">
        <v>0</v>
      </c>
      <c r="AO595" s="45">
        <v>0</v>
      </c>
      <c r="AP595" s="43">
        <v>0</v>
      </c>
      <c r="AQ595" s="46">
        <v>0</v>
      </c>
      <c r="AR595" s="43">
        <v>347.06</v>
      </c>
      <c r="AS595" s="51"/>
      <c r="AT595" s="43">
        <v>0</v>
      </c>
      <c r="AU595" s="44">
        <v>0</v>
      </c>
      <c r="AV595" s="45">
        <v>0</v>
      </c>
      <c r="AW595" s="43">
        <v>0</v>
      </c>
      <c r="AX595" s="46">
        <v>0</v>
      </c>
      <c r="AY595" s="43">
        <v>347.06</v>
      </c>
      <c r="AZ595" s="51"/>
      <c r="BA595" s="43">
        <v>0</v>
      </c>
      <c r="BB595" s="44">
        <v>0</v>
      </c>
      <c r="BC595" s="45">
        <v>0</v>
      </c>
      <c r="BD595" s="43">
        <v>0</v>
      </c>
      <c r="BE595" s="46">
        <v>0</v>
      </c>
      <c r="BF595" s="43">
        <v>347.06</v>
      </c>
      <c r="BG595" s="51"/>
      <c r="BH595" s="43">
        <v>0</v>
      </c>
      <c r="BI595" s="44">
        <v>0</v>
      </c>
      <c r="BJ595" s="45">
        <v>0</v>
      </c>
      <c r="BK595" s="43">
        <v>0</v>
      </c>
      <c r="BL595" s="46">
        <v>0</v>
      </c>
      <c r="BM595" s="43">
        <v>347.06</v>
      </c>
      <c r="BN595" s="51"/>
      <c r="BO595" s="43">
        <v>0</v>
      </c>
      <c r="BP595" s="44">
        <v>0</v>
      </c>
      <c r="BQ595" s="45">
        <v>0</v>
      </c>
      <c r="BR595" s="43">
        <v>0</v>
      </c>
      <c r="BS595" s="46">
        <v>0</v>
      </c>
      <c r="BT595" s="43">
        <v>347.06</v>
      </c>
      <c r="BU595" s="51"/>
      <c r="BV595" s="43">
        <v>0</v>
      </c>
      <c r="BW595" s="44">
        <v>0</v>
      </c>
      <c r="BX595" s="45">
        <v>0</v>
      </c>
      <c r="BY595" s="43">
        <v>0</v>
      </c>
      <c r="BZ595" s="46">
        <v>0</v>
      </c>
      <c r="CA595" s="43">
        <v>347.06</v>
      </c>
      <c r="CB595" s="51"/>
      <c r="CC595" s="43">
        <v>0</v>
      </c>
      <c r="CD595" s="44">
        <v>0</v>
      </c>
      <c r="CE595" s="45">
        <v>0</v>
      </c>
      <c r="CF595" s="43">
        <v>0</v>
      </c>
      <c r="CG595" s="46">
        <v>0</v>
      </c>
      <c r="CH595" s="43">
        <v>347.06</v>
      </c>
      <c r="CI595" s="51"/>
      <c r="CJ595" s="43">
        <v>0</v>
      </c>
      <c r="CK595" s="44">
        <v>0</v>
      </c>
      <c r="CL595" s="45">
        <v>0</v>
      </c>
      <c r="CM595" s="43">
        <v>0</v>
      </c>
      <c r="CN595" s="46">
        <v>0</v>
      </c>
      <c r="CO595" s="43">
        <v>347.06</v>
      </c>
      <c r="CP595" s="51"/>
      <c r="CQ595" s="43">
        <v>0</v>
      </c>
      <c r="CR595" s="44">
        <v>0</v>
      </c>
      <c r="CS595" s="45">
        <v>0</v>
      </c>
      <c r="CT595" s="43">
        <v>0</v>
      </c>
      <c r="CU595" s="46">
        <v>0</v>
      </c>
      <c r="CV595" s="43">
        <v>347.06</v>
      </c>
      <c r="CW595" s="51"/>
      <c r="CX595" s="43">
        <v>0</v>
      </c>
      <c r="CY595" s="44">
        <v>0</v>
      </c>
      <c r="CZ595" s="45">
        <v>0</v>
      </c>
      <c r="DA595" s="43">
        <v>0</v>
      </c>
      <c r="DB595" s="46">
        <v>0</v>
      </c>
      <c r="DC595" s="43">
        <v>347.06</v>
      </c>
      <c r="DD595" s="51"/>
      <c r="DE595" s="43">
        <v>0</v>
      </c>
      <c r="DF595" s="44">
        <v>0</v>
      </c>
      <c r="DG595" s="45">
        <v>0</v>
      </c>
      <c r="DH595" s="43">
        <v>0</v>
      </c>
      <c r="DI595" s="46">
        <v>0</v>
      </c>
      <c r="DJ595" s="43">
        <v>347.06</v>
      </c>
      <c r="DK595" s="51">
        <v>7</v>
      </c>
      <c r="DL595" s="43">
        <v>347.06</v>
      </c>
      <c r="DM595" s="44">
        <v>1</v>
      </c>
      <c r="DN595" s="45">
        <v>7</v>
      </c>
      <c r="DO595" s="43">
        <v>347.06</v>
      </c>
      <c r="DP595" s="46">
        <v>1</v>
      </c>
      <c r="DQ595" s="43">
        <v>0</v>
      </c>
      <c r="DR595" s="45">
        <v>0</v>
      </c>
      <c r="DS595" s="45">
        <v>0</v>
      </c>
      <c r="DT595" s="45"/>
      <c r="DU595" s="45">
        <v>0</v>
      </c>
      <c r="DV595" s="43">
        <v>0</v>
      </c>
      <c r="DW595" s="43">
        <v>0</v>
      </c>
      <c r="DX595" s="43">
        <v>0</v>
      </c>
      <c r="DY595" s="50">
        <v>0</v>
      </c>
      <c r="DZ595" s="50">
        <v>0</v>
      </c>
      <c r="EA595" s="52" t="s">
        <v>2076</v>
      </c>
      <c r="EB595"/>
    </row>
    <row r="596" spans="1:132" ht="38.25" outlineLevel="1" x14ac:dyDescent="0.25">
      <c r="A596" s="37" t="s">
        <v>1608</v>
      </c>
      <c r="B596" s="38" t="s">
        <v>1609</v>
      </c>
      <c r="C596" s="37" t="s">
        <v>53</v>
      </c>
      <c r="D596" s="37" t="s">
        <v>1610</v>
      </c>
      <c r="E596" s="39" t="s">
        <v>63</v>
      </c>
      <c r="F596" s="39">
        <v>7</v>
      </c>
      <c r="G596" s="40">
        <v>530.33000000000004</v>
      </c>
      <c r="H596" s="40">
        <v>664.07</v>
      </c>
      <c r="I596" s="41">
        <v>4648.49</v>
      </c>
      <c r="J596" s="51">
        <v>0</v>
      </c>
      <c r="K596" s="43">
        <v>0</v>
      </c>
      <c r="L596" s="44">
        <v>0</v>
      </c>
      <c r="M596" s="45">
        <v>0</v>
      </c>
      <c r="N596" s="43">
        <v>0</v>
      </c>
      <c r="O596" s="46">
        <v>0</v>
      </c>
      <c r="P596" s="43">
        <v>4648.49</v>
      </c>
      <c r="Q596" s="51"/>
      <c r="R596" s="43">
        <v>0</v>
      </c>
      <c r="S596" s="44">
        <v>0</v>
      </c>
      <c r="T596" s="48">
        <v>0</v>
      </c>
      <c r="U596" s="43">
        <v>0</v>
      </c>
      <c r="V596" s="46">
        <v>0</v>
      </c>
      <c r="W596" s="43">
        <v>4648.49</v>
      </c>
      <c r="X596" s="51"/>
      <c r="Y596" s="43">
        <v>0</v>
      </c>
      <c r="Z596" s="44">
        <v>0</v>
      </c>
      <c r="AA596" s="45">
        <v>0</v>
      </c>
      <c r="AB596" s="43">
        <v>0</v>
      </c>
      <c r="AC596" s="46">
        <v>0</v>
      </c>
      <c r="AD596" s="43">
        <v>4648.49</v>
      </c>
      <c r="AE596" s="51"/>
      <c r="AF596" s="43">
        <v>0</v>
      </c>
      <c r="AG596" s="44">
        <v>0</v>
      </c>
      <c r="AH596" s="45">
        <v>0</v>
      </c>
      <c r="AI596" s="43">
        <v>0</v>
      </c>
      <c r="AJ596" s="46">
        <v>0</v>
      </c>
      <c r="AK596" s="43">
        <v>4648.49</v>
      </c>
      <c r="AL596" s="51"/>
      <c r="AM596" s="43">
        <v>0</v>
      </c>
      <c r="AN596" s="44">
        <v>0</v>
      </c>
      <c r="AO596" s="45">
        <v>0</v>
      </c>
      <c r="AP596" s="43">
        <v>0</v>
      </c>
      <c r="AQ596" s="46">
        <v>0</v>
      </c>
      <c r="AR596" s="43">
        <v>4648.49</v>
      </c>
      <c r="AS596" s="51"/>
      <c r="AT596" s="43">
        <v>0</v>
      </c>
      <c r="AU596" s="44">
        <v>0</v>
      </c>
      <c r="AV596" s="45">
        <v>0</v>
      </c>
      <c r="AW596" s="43">
        <v>0</v>
      </c>
      <c r="AX596" s="46">
        <v>0</v>
      </c>
      <c r="AY596" s="43">
        <v>4648.49</v>
      </c>
      <c r="AZ596" s="51"/>
      <c r="BA596" s="43">
        <v>0</v>
      </c>
      <c r="BB596" s="44">
        <v>0</v>
      </c>
      <c r="BC596" s="45">
        <v>0</v>
      </c>
      <c r="BD596" s="43">
        <v>0</v>
      </c>
      <c r="BE596" s="46">
        <v>0</v>
      </c>
      <c r="BF596" s="43">
        <v>4648.49</v>
      </c>
      <c r="BG596" s="51"/>
      <c r="BH596" s="43">
        <v>0</v>
      </c>
      <c r="BI596" s="44">
        <v>0</v>
      </c>
      <c r="BJ596" s="45">
        <v>0</v>
      </c>
      <c r="BK596" s="43">
        <v>0</v>
      </c>
      <c r="BL596" s="46">
        <v>0</v>
      </c>
      <c r="BM596" s="43">
        <v>4648.49</v>
      </c>
      <c r="BN596" s="51"/>
      <c r="BO596" s="43">
        <v>0</v>
      </c>
      <c r="BP596" s="44">
        <v>0</v>
      </c>
      <c r="BQ596" s="45">
        <v>0</v>
      </c>
      <c r="BR596" s="43">
        <v>0</v>
      </c>
      <c r="BS596" s="46">
        <v>0</v>
      </c>
      <c r="BT596" s="43">
        <v>4648.49</v>
      </c>
      <c r="BU596" s="51"/>
      <c r="BV596" s="43">
        <v>0</v>
      </c>
      <c r="BW596" s="44">
        <v>0</v>
      </c>
      <c r="BX596" s="45">
        <v>0</v>
      </c>
      <c r="BY596" s="43">
        <v>0</v>
      </c>
      <c r="BZ596" s="46">
        <v>0</v>
      </c>
      <c r="CA596" s="43">
        <v>4648.49</v>
      </c>
      <c r="CB596" s="51"/>
      <c r="CC596" s="43">
        <v>0</v>
      </c>
      <c r="CD596" s="44">
        <v>0</v>
      </c>
      <c r="CE596" s="45">
        <v>0</v>
      </c>
      <c r="CF596" s="43">
        <v>0</v>
      </c>
      <c r="CG596" s="46">
        <v>0</v>
      </c>
      <c r="CH596" s="43">
        <v>4648.49</v>
      </c>
      <c r="CI596" s="51">
        <v>5</v>
      </c>
      <c r="CJ596" s="43">
        <v>3320.3500000000004</v>
      </c>
      <c r="CK596" s="44">
        <v>0.71428571428571441</v>
      </c>
      <c r="CL596" s="45">
        <v>5</v>
      </c>
      <c r="CM596" s="43">
        <v>3320.3500000000004</v>
      </c>
      <c r="CN596" s="46">
        <v>0.71428571428571441</v>
      </c>
      <c r="CO596" s="43">
        <v>1328.1399999999994</v>
      </c>
      <c r="CP596" s="51">
        <v>2</v>
      </c>
      <c r="CQ596" s="43">
        <v>1328.14</v>
      </c>
      <c r="CR596" s="44">
        <v>0.28571428571428575</v>
      </c>
      <c r="CS596" s="45">
        <v>7</v>
      </c>
      <c r="CT596" s="43">
        <v>4648.4900000000007</v>
      </c>
      <c r="CU596" s="46">
        <v>1.0000000000000002</v>
      </c>
      <c r="CV596" s="43">
        <v>0</v>
      </c>
      <c r="CW596" s="51"/>
      <c r="CX596" s="43">
        <v>0</v>
      </c>
      <c r="CY596" s="44">
        <v>0</v>
      </c>
      <c r="CZ596" s="45">
        <v>7</v>
      </c>
      <c r="DA596" s="43">
        <v>4648.4900000000007</v>
      </c>
      <c r="DB596" s="46">
        <v>1.0000000000000002</v>
      </c>
      <c r="DC596" s="43">
        <v>0</v>
      </c>
      <c r="DD596" s="51"/>
      <c r="DE596" s="43">
        <v>0</v>
      </c>
      <c r="DF596" s="44">
        <v>0</v>
      </c>
      <c r="DG596" s="45">
        <v>7</v>
      </c>
      <c r="DH596" s="43">
        <v>4648.4900000000007</v>
      </c>
      <c r="DI596" s="46">
        <v>1.0000000000000002</v>
      </c>
      <c r="DJ596" s="43">
        <v>0</v>
      </c>
      <c r="DK596" s="51"/>
      <c r="DL596" s="43">
        <v>0</v>
      </c>
      <c r="DM596" s="44">
        <v>0</v>
      </c>
      <c r="DN596" s="45">
        <v>7</v>
      </c>
      <c r="DO596" s="43">
        <v>4648.4900000000007</v>
      </c>
      <c r="DP596" s="46">
        <v>1.0000000000000002</v>
      </c>
      <c r="DQ596" s="43">
        <v>0</v>
      </c>
      <c r="DR596" s="45">
        <v>0</v>
      </c>
      <c r="DS596" s="45">
        <v>0</v>
      </c>
      <c r="DT596" s="45"/>
      <c r="DU596" s="45">
        <v>0</v>
      </c>
      <c r="DV596" s="43">
        <v>0</v>
      </c>
      <c r="DW596" s="43">
        <v>0</v>
      </c>
      <c r="DX596" s="43">
        <v>0</v>
      </c>
      <c r="DY596" s="50">
        <v>0</v>
      </c>
      <c r="DZ596" s="50">
        <v>0</v>
      </c>
      <c r="EA596" s="52" t="s">
        <v>2076</v>
      </c>
      <c r="EB596"/>
    </row>
    <row r="597" spans="1:132" ht="25.5" outlineLevel="1" x14ac:dyDescent="0.25">
      <c r="A597" s="37" t="s">
        <v>1611</v>
      </c>
      <c r="B597" s="38" t="s">
        <v>1612</v>
      </c>
      <c r="C597" s="37" t="s">
        <v>48</v>
      </c>
      <c r="D597" s="37" t="s">
        <v>1613</v>
      </c>
      <c r="E597" s="39" t="s">
        <v>927</v>
      </c>
      <c r="F597" s="39">
        <v>7</v>
      </c>
      <c r="G597" s="40">
        <v>89.72</v>
      </c>
      <c r="H597" s="40">
        <v>112.34</v>
      </c>
      <c r="I597" s="41">
        <v>786.38</v>
      </c>
      <c r="J597" s="51">
        <v>0</v>
      </c>
      <c r="K597" s="43">
        <v>0</v>
      </c>
      <c r="L597" s="44">
        <v>0</v>
      </c>
      <c r="M597" s="45">
        <v>0</v>
      </c>
      <c r="N597" s="43">
        <v>0</v>
      </c>
      <c r="O597" s="46">
        <v>0</v>
      </c>
      <c r="P597" s="43">
        <v>786.38</v>
      </c>
      <c r="Q597" s="51"/>
      <c r="R597" s="43">
        <v>0</v>
      </c>
      <c r="S597" s="44">
        <v>0</v>
      </c>
      <c r="T597" s="48">
        <v>0</v>
      </c>
      <c r="U597" s="43">
        <v>0</v>
      </c>
      <c r="V597" s="46">
        <v>0</v>
      </c>
      <c r="W597" s="43">
        <v>786.38</v>
      </c>
      <c r="X597" s="51"/>
      <c r="Y597" s="43">
        <v>0</v>
      </c>
      <c r="Z597" s="44">
        <v>0</v>
      </c>
      <c r="AA597" s="45">
        <v>0</v>
      </c>
      <c r="AB597" s="43">
        <v>0</v>
      </c>
      <c r="AC597" s="46">
        <v>0</v>
      </c>
      <c r="AD597" s="43">
        <v>786.38</v>
      </c>
      <c r="AE597" s="51"/>
      <c r="AF597" s="43">
        <v>0</v>
      </c>
      <c r="AG597" s="44">
        <v>0</v>
      </c>
      <c r="AH597" s="45">
        <v>0</v>
      </c>
      <c r="AI597" s="43">
        <v>0</v>
      </c>
      <c r="AJ597" s="46">
        <v>0</v>
      </c>
      <c r="AK597" s="43">
        <v>786.38</v>
      </c>
      <c r="AL597" s="51"/>
      <c r="AM597" s="43">
        <v>0</v>
      </c>
      <c r="AN597" s="44">
        <v>0</v>
      </c>
      <c r="AO597" s="45">
        <v>0</v>
      </c>
      <c r="AP597" s="43">
        <v>0</v>
      </c>
      <c r="AQ597" s="46">
        <v>0</v>
      </c>
      <c r="AR597" s="43">
        <v>786.38</v>
      </c>
      <c r="AS597" s="51"/>
      <c r="AT597" s="43">
        <v>0</v>
      </c>
      <c r="AU597" s="44">
        <v>0</v>
      </c>
      <c r="AV597" s="45">
        <v>0</v>
      </c>
      <c r="AW597" s="43">
        <v>0</v>
      </c>
      <c r="AX597" s="46">
        <v>0</v>
      </c>
      <c r="AY597" s="43">
        <v>786.38</v>
      </c>
      <c r="AZ597" s="51"/>
      <c r="BA597" s="43">
        <v>0</v>
      </c>
      <c r="BB597" s="44">
        <v>0</v>
      </c>
      <c r="BC597" s="45">
        <v>0</v>
      </c>
      <c r="BD597" s="43">
        <v>0</v>
      </c>
      <c r="BE597" s="46">
        <v>0</v>
      </c>
      <c r="BF597" s="43">
        <v>786.38</v>
      </c>
      <c r="BG597" s="51"/>
      <c r="BH597" s="43">
        <v>0</v>
      </c>
      <c r="BI597" s="44">
        <v>0</v>
      </c>
      <c r="BJ597" s="45">
        <v>0</v>
      </c>
      <c r="BK597" s="43">
        <v>0</v>
      </c>
      <c r="BL597" s="46">
        <v>0</v>
      </c>
      <c r="BM597" s="43">
        <v>786.38</v>
      </c>
      <c r="BN597" s="51"/>
      <c r="BO597" s="43">
        <v>0</v>
      </c>
      <c r="BP597" s="44">
        <v>0</v>
      </c>
      <c r="BQ597" s="45">
        <v>0</v>
      </c>
      <c r="BR597" s="43">
        <v>0</v>
      </c>
      <c r="BS597" s="46">
        <v>0</v>
      </c>
      <c r="BT597" s="43">
        <v>786.38</v>
      </c>
      <c r="BU597" s="51"/>
      <c r="BV597" s="43">
        <v>0</v>
      </c>
      <c r="BW597" s="44">
        <v>0</v>
      </c>
      <c r="BX597" s="45">
        <v>0</v>
      </c>
      <c r="BY597" s="43">
        <v>0</v>
      </c>
      <c r="BZ597" s="46">
        <v>0</v>
      </c>
      <c r="CA597" s="43">
        <v>786.38</v>
      </c>
      <c r="CB597" s="51"/>
      <c r="CC597" s="43">
        <v>0</v>
      </c>
      <c r="CD597" s="44">
        <v>0</v>
      </c>
      <c r="CE597" s="45">
        <v>0</v>
      </c>
      <c r="CF597" s="43">
        <v>0</v>
      </c>
      <c r="CG597" s="46">
        <v>0</v>
      </c>
      <c r="CH597" s="43">
        <v>786.38</v>
      </c>
      <c r="CI597" s="51"/>
      <c r="CJ597" s="43">
        <v>0</v>
      </c>
      <c r="CK597" s="44">
        <v>0</v>
      </c>
      <c r="CL597" s="45">
        <v>0</v>
      </c>
      <c r="CM597" s="43">
        <v>0</v>
      </c>
      <c r="CN597" s="46">
        <v>0</v>
      </c>
      <c r="CO597" s="43">
        <v>786.38</v>
      </c>
      <c r="CP597" s="51"/>
      <c r="CQ597" s="43">
        <v>0</v>
      </c>
      <c r="CR597" s="44">
        <v>0</v>
      </c>
      <c r="CS597" s="45">
        <v>0</v>
      </c>
      <c r="CT597" s="43">
        <v>0</v>
      </c>
      <c r="CU597" s="46">
        <v>0</v>
      </c>
      <c r="CV597" s="43">
        <v>786.38</v>
      </c>
      <c r="CW597" s="51"/>
      <c r="CX597" s="43">
        <v>0</v>
      </c>
      <c r="CY597" s="44">
        <v>0</v>
      </c>
      <c r="CZ597" s="45">
        <v>0</v>
      </c>
      <c r="DA597" s="43">
        <v>0</v>
      </c>
      <c r="DB597" s="46">
        <v>0</v>
      </c>
      <c r="DC597" s="43">
        <v>786.38</v>
      </c>
      <c r="DD597" s="51"/>
      <c r="DE597" s="43">
        <v>0</v>
      </c>
      <c r="DF597" s="44">
        <v>0</v>
      </c>
      <c r="DG597" s="45">
        <v>0</v>
      </c>
      <c r="DH597" s="43">
        <v>0</v>
      </c>
      <c r="DI597" s="46">
        <v>0</v>
      </c>
      <c r="DJ597" s="43">
        <v>786.38</v>
      </c>
      <c r="DK597" s="51">
        <v>7</v>
      </c>
      <c r="DL597" s="43">
        <v>786.38</v>
      </c>
      <c r="DM597" s="44">
        <v>1</v>
      </c>
      <c r="DN597" s="45">
        <v>7</v>
      </c>
      <c r="DO597" s="43">
        <v>786.38</v>
      </c>
      <c r="DP597" s="46">
        <v>1</v>
      </c>
      <c r="DQ597" s="43">
        <v>0</v>
      </c>
      <c r="DR597" s="45">
        <v>0</v>
      </c>
      <c r="DS597" s="45">
        <v>0</v>
      </c>
      <c r="DT597" s="45"/>
      <c r="DU597" s="45">
        <v>0</v>
      </c>
      <c r="DV597" s="43">
        <v>0</v>
      </c>
      <c r="DW597" s="43">
        <v>0</v>
      </c>
      <c r="DX597" s="43">
        <v>0</v>
      </c>
      <c r="DY597" s="50">
        <v>0</v>
      </c>
      <c r="DZ597" s="50">
        <v>0</v>
      </c>
      <c r="EA597" s="52" t="s">
        <v>2076</v>
      </c>
      <c r="EB597"/>
    </row>
    <row r="598" spans="1:132" ht="38.25" outlineLevel="1" x14ac:dyDescent="0.25">
      <c r="A598" s="37" t="s">
        <v>1614</v>
      </c>
      <c r="B598" s="38" t="s">
        <v>1615</v>
      </c>
      <c r="C598" s="37" t="s">
        <v>48</v>
      </c>
      <c r="D598" s="37" t="s">
        <v>1616</v>
      </c>
      <c r="E598" s="39" t="s">
        <v>63</v>
      </c>
      <c r="F598" s="39">
        <v>3</v>
      </c>
      <c r="G598" s="40">
        <v>2.34</v>
      </c>
      <c r="H598" s="40">
        <v>2.93</v>
      </c>
      <c r="I598" s="41">
        <v>8.7899999999999991</v>
      </c>
      <c r="J598" s="51">
        <v>0</v>
      </c>
      <c r="K598" s="43">
        <v>0</v>
      </c>
      <c r="L598" s="44">
        <v>0</v>
      </c>
      <c r="M598" s="45">
        <v>0</v>
      </c>
      <c r="N598" s="43">
        <v>0</v>
      </c>
      <c r="O598" s="46">
        <v>0</v>
      </c>
      <c r="P598" s="43">
        <v>8.7899999999999991</v>
      </c>
      <c r="Q598" s="51"/>
      <c r="R598" s="43">
        <v>0</v>
      </c>
      <c r="S598" s="44">
        <v>0</v>
      </c>
      <c r="T598" s="48">
        <v>0</v>
      </c>
      <c r="U598" s="43">
        <v>0</v>
      </c>
      <c r="V598" s="46">
        <v>0</v>
      </c>
      <c r="W598" s="43">
        <v>8.7899999999999991</v>
      </c>
      <c r="X598" s="51"/>
      <c r="Y598" s="43">
        <v>0</v>
      </c>
      <c r="Z598" s="44">
        <v>0</v>
      </c>
      <c r="AA598" s="45">
        <v>0</v>
      </c>
      <c r="AB598" s="43">
        <v>0</v>
      </c>
      <c r="AC598" s="46">
        <v>0</v>
      </c>
      <c r="AD598" s="43">
        <v>8.7899999999999991</v>
      </c>
      <c r="AE598" s="51"/>
      <c r="AF598" s="43">
        <v>0</v>
      </c>
      <c r="AG598" s="44">
        <v>0</v>
      </c>
      <c r="AH598" s="45">
        <v>0</v>
      </c>
      <c r="AI598" s="43">
        <v>0</v>
      </c>
      <c r="AJ598" s="46">
        <v>0</v>
      </c>
      <c r="AK598" s="43">
        <v>8.7899999999999991</v>
      </c>
      <c r="AL598" s="51"/>
      <c r="AM598" s="43">
        <v>0</v>
      </c>
      <c r="AN598" s="44">
        <v>0</v>
      </c>
      <c r="AO598" s="45">
        <v>0</v>
      </c>
      <c r="AP598" s="43">
        <v>0</v>
      </c>
      <c r="AQ598" s="46">
        <v>0</v>
      </c>
      <c r="AR598" s="43">
        <v>8.7899999999999991</v>
      </c>
      <c r="AS598" s="51"/>
      <c r="AT598" s="43">
        <v>0</v>
      </c>
      <c r="AU598" s="44">
        <v>0</v>
      </c>
      <c r="AV598" s="45">
        <v>0</v>
      </c>
      <c r="AW598" s="43">
        <v>0</v>
      </c>
      <c r="AX598" s="46">
        <v>0</v>
      </c>
      <c r="AY598" s="43">
        <v>8.7899999999999991</v>
      </c>
      <c r="AZ598" s="51"/>
      <c r="BA598" s="43">
        <v>0</v>
      </c>
      <c r="BB598" s="44">
        <v>0</v>
      </c>
      <c r="BC598" s="45">
        <v>0</v>
      </c>
      <c r="BD598" s="43">
        <v>0</v>
      </c>
      <c r="BE598" s="46">
        <v>0</v>
      </c>
      <c r="BF598" s="43">
        <v>8.7899999999999991</v>
      </c>
      <c r="BG598" s="51"/>
      <c r="BH598" s="43">
        <v>0</v>
      </c>
      <c r="BI598" s="44">
        <v>0</v>
      </c>
      <c r="BJ598" s="45">
        <v>0</v>
      </c>
      <c r="BK598" s="43">
        <v>0</v>
      </c>
      <c r="BL598" s="46">
        <v>0</v>
      </c>
      <c r="BM598" s="43">
        <v>8.7899999999999991</v>
      </c>
      <c r="BN598" s="51"/>
      <c r="BO598" s="43">
        <v>0</v>
      </c>
      <c r="BP598" s="44">
        <v>0</v>
      </c>
      <c r="BQ598" s="45">
        <v>0</v>
      </c>
      <c r="BR598" s="43">
        <v>0</v>
      </c>
      <c r="BS598" s="46">
        <v>0</v>
      </c>
      <c r="BT598" s="43">
        <v>8.7899999999999991</v>
      </c>
      <c r="BU598" s="51"/>
      <c r="BV598" s="43">
        <v>0</v>
      </c>
      <c r="BW598" s="44">
        <v>0</v>
      </c>
      <c r="BX598" s="45">
        <v>0</v>
      </c>
      <c r="BY598" s="43">
        <v>0</v>
      </c>
      <c r="BZ598" s="46">
        <v>0</v>
      </c>
      <c r="CA598" s="43">
        <v>8.7899999999999991</v>
      </c>
      <c r="CB598" s="51"/>
      <c r="CC598" s="43">
        <v>0</v>
      </c>
      <c r="CD598" s="44">
        <v>0</v>
      </c>
      <c r="CE598" s="45">
        <v>0</v>
      </c>
      <c r="CF598" s="43">
        <v>0</v>
      </c>
      <c r="CG598" s="46">
        <v>0</v>
      </c>
      <c r="CH598" s="43">
        <v>8.7899999999999991</v>
      </c>
      <c r="CI598" s="51"/>
      <c r="CJ598" s="43">
        <v>0</v>
      </c>
      <c r="CK598" s="44">
        <v>0</v>
      </c>
      <c r="CL598" s="45">
        <v>0</v>
      </c>
      <c r="CM598" s="43">
        <v>0</v>
      </c>
      <c r="CN598" s="46">
        <v>0</v>
      </c>
      <c r="CO598" s="43">
        <v>8.7899999999999991</v>
      </c>
      <c r="CP598" s="51"/>
      <c r="CQ598" s="43">
        <v>0</v>
      </c>
      <c r="CR598" s="44">
        <v>0</v>
      </c>
      <c r="CS598" s="45">
        <v>0</v>
      </c>
      <c r="CT598" s="43">
        <v>0</v>
      </c>
      <c r="CU598" s="46">
        <v>0</v>
      </c>
      <c r="CV598" s="43">
        <v>8.7899999999999991</v>
      </c>
      <c r="CW598" s="51"/>
      <c r="CX598" s="43">
        <v>0</v>
      </c>
      <c r="CY598" s="44">
        <v>0</v>
      </c>
      <c r="CZ598" s="45">
        <v>0</v>
      </c>
      <c r="DA598" s="43">
        <v>0</v>
      </c>
      <c r="DB598" s="46">
        <v>0</v>
      </c>
      <c r="DC598" s="43">
        <v>8.7899999999999991</v>
      </c>
      <c r="DD598" s="51"/>
      <c r="DE598" s="43">
        <v>0</v>
      </c>
      <c r="DF598" s="44">
        <v>0</v>
      </c>
      <c r="DG598" s="45">
        <v>0</v>
      </c>
      <c r="DH598" s="43">
        <v>0</v>
      </c>
      <c r="DI598" s="46">
        <v>0</v>
      </c>
      <c r="DJ598" s="43">
        <v>8.7899999999999991</v>
      </c>
      <c r="DK598" s="51">
        <v>3</v>
      </c>
      <c r="DL598" s="43">
        <v>8.7900000000000009</v>
      </c>
      <c r="DM598" s="44">
        <v>1.0000000000000002</v>
      </c>
      <c r="DN598" s="45">
        <v>3</v>
      </c>
      <c r="DO598" s="43">
        <v>8.7900000000000009</v>
      </c>
      <c r="DP598" s="46">
        <v>1.0000000000000002</v>
      </c>
      <c r="DQ598" s="43">
        <v>0</v>
      </c>
      <c r="DR598" s="45">
        <v>0</v>
      </c>
      <c r="DS598" s="45">
        <v>0</v>
      </c>
      <c r="DT598" s="45"/>
      <c r="DU598" s="45">
        <v>0</v>
      </c>
      <c r="DV598" s="43">
        <v>0</v>
      </c>
      <c r="DW598" s="43">
        <v>0</v>
      </c>
      <c r="DX598" s="43">
        <v>0</v>
      </c>
      <c r="DY598" s="50">
        <v>0</v>
      </c>
      <c r="DZ598" s="50">
        <v>0</v>
      </c>
      <c r="EA598" s="52" t="s">
        <v>2076</v>
      </c>
      <c r="EB598"/>
    </row>
    <row r="599" spans="1:132" ht="51" outlineLevel="1" x14ac:dyDescent="0.25">
      <c r="A599" s="37" t="s">
        <v>1617</v>
      </c>
      <c r="B599" s="38" t="s">
        <v>1618</v>
      </c>
      <c r="C599" s="37" t="s">
        <v>48</v>
      </c>
      <c r="D599" s="37" t="s">
        <v>1619</v>
      </c>
      <c r="E599" s="39" t="s">
        <v>63</v>
      </c>
      <c r="F599" s="39">
        <v>16</v>
      </c>
      <c r="G599" s="40">
        <v>126.2</v>
      </c>
      <c r="H599" s="40">
        <v>158.02000000000001</v>
      </c>
      <c r="I599" s="41">
        <v>2528.3200000000002</v>
      </c>
      <c r="J599" s="51">
        <v>0</v>
      </c>
      <c r="K599" s="43">
        <v>0</v>
      </c>
      <c r="L599" s="44">
        <v>0</v>
      </c>
      <c r="M599" s="45">
        <v>0</v>
      </c>
      <c r="N599" s="43">
        <v>0</v>
      </c>
      <c r="O599" s="46">
        <v>0</v>
      </c>
      <c r="P599" s="43">
        <v>2528.3200000000002</v>
      </c>
      <c r="Q599" s="51"/>
      <c r="R599" s="43">
        <v>0</v>
      </c>
      <c r="S599" s="44">
        <v>0</v>
      </c>
      <c r="T599" s="48">
        <v>0</v>
      </c>
      <c r="U599" s="43">
        <v>0</v>
      </c>
      <c r="V599" s="46">
        <v>0</v>
      </c>
      <c r="W599" s="43">
        <v>2528.3200000000002</v>
      </c>
      <c r="X599" s="51"/>
      <c r="Y599" s="43">
        <v>0</v>
      </c>
      <c r="Z599" s="44">
        <v>0</v>
      </c>
      <c r="AA599" s="45">
        <v>0</v>
      </c>
      <c r="AB599" s="43">
        <v>0</v>
      </c>
      <c r="AC599" s="46">
        <v>0</v>
      </c>
      <c r="AD599" s="43">
        <v>2528.3200000000002</v>
      </c>
      <c r="AE599" s="51"/>
      <c r="AF599" s="43">
        <v>0</v>
      </c>
      <c r="AG599" s="44">
        <v>0</v>
      </c>
      <c r="AH599" s="45">
        <v>0</v>
      </c>
      <c r="AI599" s="43">
        <v>0</v>
      </c>
      <c r="AJ599" s="46">
        <v>0</v>
      </c>
      <c r="AK599" s="43">
        <v>2528.3200000000002</v>
      </c>
      <c r="AL599" s="51"/>
      <c r="AM599" s="43">
        <v>0</v>
      </c>
      <c r="AN599" s="44">
        <v>0</v>
      </c>
      <c r="AO599" s="45">
        <v>0</v>
      </c>
      <c r="AP599" s="43">
        <v>0</v>
      </c>
      <c r="AQ599" s="46">
        <v>0</v>
      </c>
      <c r="AR599" s="43">
        <v>2528.3200000000002</v>
      </c>
      <c r="AS599" s="51"/>
      <c r="AT599" s="43">
        <v>0</v>
      </c>
      <c r="AU599" s="44">
        <v>0</v>
      </c>
      <c r="AV599" s="45">
        <v>0</v>
      </c>
      <c r="AW599" s="43">
        <v>0</v>
      </c>
      <c r="AX599" s="46">
        <v>0</v>
      </c>
      <c r="AY599" s="43">
        <v>2528.3200000000002</v>
      </c>
      <c r="AZ599" s="51"/>
      <c r="BA599" s="43">
        <v>0</v>
      </c>
      <c r="BB599" s="44">
        <v>0</v>
      </c>
      <c r="BC599" s="45">
        <v>0</v>
      </c>
      <c r="BD599" s="43">
        <v>0</v>
      </c>
      <c r="BE599" s="46">
        <v>0</v>
      </c>
      <c r="BF599" s="43">
        <v>2528.3200000000002</v>
      </c>
      <c r="BG599" s="51"/>
      <c r="BH599" s="43">
        <v>0</v>
      </c>
      <c r="BI599" s="44">
        <v>0</v>
      </c>
      <c r="BJ599" s="45">
        <v>0</v>
      </c>
      <c r="BK599" s="43">
        <v>0</v>
      </c>
      <c r="BL599" s="46">
        <v>0</v>
      </c>
      <c r="BM599" s="43">
        <v>2528.3200000000002</v>
      </c>
      <c r="BN599" s="51"/>
      <c r="BO599" s="43">
        <v>0</v>
      </c>
      <c r="BP599" s="44">
        <v>0</v>
      </c>
      <c r="BQ599" s="45">
        <v>0</v>
      </c>
      <c r="BR599" s="43">
        <v>0</v>
      </c>
      <c r="BS599" s="46">
        <v>0</v>
      </c>
      <c r="BT599" s="43">
        <v>2528.3200000000002</v>
      </c>
      <c r="BU599" s="51"/>
      <c r="BV599" s="43">
        <v>0</v>
      </c>
      <c r="BW599" s="44">
        <v>0</v>
      </c>
      <c r="BX599" s="45">
        <v>0</v>
      </c>
      <c r="BY599" s="43">
        <v>0</v>
      </c>
      <c r="BZ599" s="46">
        <v>0</v>
      </c>
      <c r="CA599" s="43">
        <v>2528.3200000000002</v>
      </c>
      <c r="CB599" s="51"/>
      <c r="CC599" s="43">
        <v>0</v>
      </c>
      <c r="CD599" s="44">
        <v>0</v>
      </c>
      <c r="CE599" s="45">
        <v>0</v>
      </c>
      <c r="CF599" s="43">
        <v>0</v>
      </c>
      <c r="CG599" s="46">
        <v>0</v>
      </c>
      <c r="CH599" s="43">
        <v>2528.3200000000002</v>
      </c>
      <c r="CI599" s="51"/>
      <c r="CJ599" s="43">
        <v>0</v>
      </c>
      <c r="CK599" s="44">
        <v>0</v>
      </c>
      <c r="CL599" s="45">
        <v>0</v>
      </c>
      <c r="CM599" s="43">
        <v>0</v>
      </c>
      <c r="CN599" s="46">
        <v>0</v>
      </c>
      <c r="CO599" s="43">
        <v>2528.3200000000002</v>
      </c>
      <c r="CP599" s="51"/>
      <c r="CQ599" s="43">
        <v>0</v>
      </c>
      <c r="CR599" s="44">
        <v>0</v>
      </c>
      <c r="CS599" s="45">
        <v>0</v>
      </c>
      <c r="CT599" s="43">
        <v>0</v>
      </c>
      <c r="CU599" s="46">
        <v>0</v>
      </c>
      <c r="CV599" s="43">
        <v>2528.3200000000002</v>
      </c>
      <c r="CW599" s="51">
        <v>16</v>
      </c>
      <c r="CX599" s="43">
        <v>2528.3200000000002</v>
      </c>
      <c r="CY599" s="44">
        <v>1</v>
      </c>
      <c r="CZ599" s="45">
        <v>16</v>
      </c>
      <c r="DA599" s="43">
        <v>2528.3200000000002</v>
      </c>
      <c r="DB599" s="46">
        <v>1</v>
      </c>
      <c r="DC599" s="43">
        <v>0</v>
      </c>
      <c r="DD599" s="51"/>
      <c r="DE599" s="43">
        <v>0</v>
      </c>
      <c r="DF599" s="44">
        <v>0</v>
      </c>
      <c r="DG599" s="45">
        <v>16</v>
      </c>
      <c r="DH599" s="43">
        <v>2528.3200000000002</v>
      </c>
      <c r="DI599" s="46">
        <v>1</v>
      </c>
      <c r="DJ599" s="43">
        <v>0</v>
      </c>
      <c r="DK599" s="51"/>
      <c r="DL599" s="43">
        <v>0</v>
      </c>
      <c r="DM599" s="44">
        <v>0</v>
      </c>
      <c r="DN599" s="45">
        <v>16</v>
      </c>
      <c r="DO599" s="43">
        <v>2528.3200000000002</v>
      </c>
      <c r="DP599" s="46">
        <v>1</v>
      </c>
      <c r="DQ599" s="43">
        <v>0</v>
      </c>
      <c r="DR599" s="45">
        <v>0</v>
      </c>
      <c r="DS599" s="45">
        <v>0</v>
      </c>
      <c r="DT599" s="45"/>
      <c r="DU599" s="45">
        <v>0</v>
      </c>
      <c r="DV599" s="43">
        <v>0</v>
      </c>
      <c r="DW599" s="43">
        <v>0</v>
      </c>
      <c r="DX599" s="43">
        <v>0</v>
      </c>
      <c r="DY599" s="50">
        <v>0</v>
      </c>
      <c r="DZ599" s="50">
        <v>0</v>
      </c>
      <c r="EA599" s="52" t="s">
        <v>2076</v>
      </c>
      <c r="EB599"/>
    </row>
    <row r="600" spans="1:132" ht="25.5" outlineLevel="1" x14ac:dyDescent="0.25">
      <c r="A600" s="37" t="s">
        <v>1620</v>
      </c>
      <c r="B600" s="38" t="s">
        <v>1621</v>
      </c>
      <c r="C600" s="37" t="s">
        <v>53</v>
      </c>
      <c r="D600" s="37" t="s">
        <v>1622</v>
      </c>
      <c r="E600" s="39" t="s">
        <v>63</v>
      </c>
      <c r="F600" s="39">
        <v>18</v>
      </c>
      <c r="G600" s="40">
        <v>8.5399999999999991</v>
      </c>
      <c r="H600" s="40">
        <v>10.69</v>
      </c>
      <c r="I600" s="41">
        <v>192.42</v>
      </c>
      <c r="J600" s="51">
        <v>0</v>
      </c>
      <c r="K600" s="43">
        <v>0</v>
      </c>
      <c r="L600" s="44">
        <v>0</v>
      </c>
      <c r="M600" s="45">
        <v>0</v>
      </c>
      <c r="N600" s="43">
        <v>0</v>
      </c>
      <c r="O600" s="46">
        <v>0</v>
      </c>
      <c r="P600" s="43">
        <v>192.42</v>
      </c>
      <c r="Q600" s="51"/>
      <c r="R600" s="43">
        <v>0</v>
      </c>
      <c r="S600" s="44">
        <v>0</v>
      </c>
      <c r="T600" s="48">
        <v>0</v>
      </c>
      <c r="U600" s="43">
        <v>0</v>
      </c>
      <c r="V600" s="46">
        <v>0</v>
      </c>
      <c r="W600" s="43">
        <v>192.42</v>
      </c>
      <c r="X600" s="51"/>
      <c r="Y600" s="43">
        <v>0</v>
      </c>
      <c r="Z600" s="44">
        <v>0</v>
      </c>
      <c r="AA600" s="45">
        <v>0</v>
      </c>
      <c r="AB600" s="43">
        <v>0</v>
      </c>
      <c r="AC600" s="46">
        <v>0</v>
      </c>
      <c r="AD600" s="43">
        <v>192.42</v>
      </c>
      <c r="AE600" s="51"/>
      <c r="AF600" s="43">
        <v>0</v>
      </c>
      <c r="AG600" s="44">
        <v>0</v>
      </c>
      <c r="AH600" s="45">
        <v>0</v>
      </c>
      <c r="AI600" s="43">
        <v>0</v>
      </c>
      <c r="AJ600" s="46">
        <v>0</v>
      </c>
      <c r="AK600" s="43">
        <v>192.42</v>
      </c>
      <c r="AL600" s="51"/>
      <c r="AM600" s="43">
        <v>0</v>
      </c>
      <c r="AN600" s="44">
        <v>0</v>
      </c>
      <c r="AO600" s="45">
        <v>0</v>
      </c>
      <c r="AP600" s="43">
        <v>0</v>
      </c>
      <c r="AQ600" s="46">
        <v>0</v>
      </c>
      <c r="AR600" s="43">
        <v>192.42</v>
      </c>
      <c r="AS600" s="51"/>
      <c r="AT600" s="43">
        <v>0</v>
      </c>
      <c r="AU600" s="44">
        <v>0</v>
      </c>
      <c r="AV600" s="45">
        <v>0</v>
      </c>
      <c r="AW600" s="43">
        <v>0</v>
      </c>
      <c r="AX600" s="46">
        <v>0</v>
      </c>
      <c r="AY600" s="43">
        <v>192.42</v>
      </c>
      <c r="AZ600" s="51"/>
      <c r="BA600" s="43">
        <v>0</v>
      </c>
      <c r="BB600" s="44">
        <v>0</v>
      </c>
      <c r="BC600" s="45">
        <v>0</v>
      </c>
      <c r="BD600" s="43">
        <v>0</v>
      </c>
      <c r="BE600" s="46">
        <v>0</v>
      </c>
      <c r="BF600" s="43">
        <v>192.42</v>
      </c>
      <c r="BG600" s="51"/>
      <c r="BH600" s="43">
        <v>0</v>
      </c>
      <c r="BI600" s="44">
        <v>0</v>
      </c>
      <c r="BJ600" s="45">
        <v>0</v>
      </c>
      <c r="BK600" s="43">
        <v>0</v>
      </c>
      <c r="BL600" s="46">
        <v>0</v>
      </c>
      <c r="BM600" s="43">
        <v>192.42</v>
      </c>
      <c r="BN600" s="51"/>
      <c r="BO600" s="43">
        <v>0</v>
      </c>
      <c r="BP600" s="44">
        <v>0</v>
      </c>
      <c r="BQ600" s="45">
        <v>0</v>
      </c>
      <c r="BR600" s="43">
        <v>0</v>
      </c>
      <c r="BS600" s="46">
        <v>0</v>
      </c>
      <c r="BT600" s="43">
        <v>192.42</v>
      </c>
      <c r="BU600" s="51"/>
      <c r="BV600" s="43">
        <v>0</v>
      </c>
      <c r="BW600" s="44">
        <v>0</v>
      </c>
      <c r="BX600" s="45">
        <v>0</v>
      </c>
      <c r="BY600" s="43">
        <v>0</v>
      </c>
      <c r="BZ600" s="46">
        <v>0</v>
      </c>
      <c r="CA600" s="43">
        <v>192.42</v>
      </c>
      <c r="CB600" s="51"/>
      <c r="CC600" s="43">
        <v>0</v>
      </c>
      <c r="CD600" s="44">
        <v>0</v>
      </c>
      <c r="CE600" s="45">
        <v>0</v>
      </c>
      <c r="CF600" s="43">
        <v>0</v>
      </c>
      <c r="CG600" s="46">
        <v>0</v>
      </c>
      <c r="CH600" s="43">
        <v>192.42</v>
      </c>
      <c r="CI600" s="51"/>
      <c r="CJ600" s="43">
        <v>0</v>
      </c>
      <c r="CK600" s="44">
        <v>0</v>
      </c>
      <c r="CL600" s="45">
        <v>0</v>
      </c>
      <c r="CM600" s="43">
        <v>0</v>
      </c>
      <c r="CN600" s="46">
        <v>0</v>
      </c>
      <c r="CO600" s="43">
        <v>192.42</v>
      </c>
      <c r="CP600" s="51">
        <v>9</v>
      </c>
      <c r="CQ600" s="43">
        <v>96.21</v>
      </c>
      <c r="CR600" s="44">
        <v>0.5</v>
      </c>
      <c r="CS600" s="45">
        <v>9</v>
      </c>
      <c r="CT600" s="43">
        <v>96.21</v>
      </c>
      <c r="CU600" s="46">
        <v>0.5</v>
      </c>
      <c r="CV600" s="43">
        <v>96.21</v>
      </c>
      <c r="CW600" s="51"/>
      <c r="CX600" s="43">
        <v>0</v>
      </c>
      <c r="CY600" s="44">
        <v>0</v>
      </c>
      <c r="CZ600" s="45">
        <v>9</v>
      </c>
      <c r="DA600" s="43">
        <v>96.21</v>
      </c>
      <c r="DB600" s="46">
        <v>0.5</v>
      </c>
      <c r="DC600" s="43">
        <v>96.21</v>
      </c>
      <c r="DD600" s="51"/>
      <c r="DE600" s="43">
        <v>0</v>
      </c>
      <c r="DF600" s="44">
        <v>0</v>
      </c>
      <c r="DG600" s="45">
        <v>9</v>
      </c>
      <c r="DH600" s="43">
        <v>96.21</v>
      </c>
      <c r="DI600" s="46">
        <v>0.5</v>
      </c>
      <c r="DJ600" s="43">
        <v>96.21</v>
      </c>
      <c r="DK600" s="51">
        <v>9</v>
      </c>
      <c r="DL600" s="43">
        <v>96.21</v>
      </c>
      <c r="DM600" s="44">
        <v>0.5</v>
      </c>
      <c r="DN600" s="45">
        <v>18</v>
      </c>
      <c r="DO600" s="43">
        <v>192.42</v>
      </c>
      <c r="DP600" s="46">
        <v>1</v>
      </c>
      <c r="DQ600" s="43">
        <v>0</v>
      </c>
      <c r="DR600" s="45">
        <v>0</v>
      </c>
      <c r="DS600" s="45">
        <v>0</v>
      </c>
      <c r="DT600" s="45"/>
      <c r="DU600" s="45">
        <v>0</v>
      </c>
      <c r="DV600" s="43">
        <v>0</v>
      </c>
      <c r="DW600" s="43">
        <v>0</v>
      </c>
      <c r="DX600" s="43">
        <v>0</v>
      </c>
      <c r="DY600" s="50">
        <v>0</v>
      </c>
      <c r="DZ600" s="50">
        <v>0</v>
      </c>
      <c r="EA600" s="52" t="s">
        <v>2076</v>
      </c>
      <c r="EB600"/>
    </row>
    <row r="601" spans="1:132" ht="51" outlineLevel="1" x14ac:dyDescent="0.25">
      <c r="A601" s="37" t="s">
        <v>1623</v>
      </c>
      <c r="B601" s="38" t="s">
        <v>1624</v>
      </c>
      <c r="C601" s="37" t="s">
        <v>53</v>
      </c>
      <c r="D601" s="37" t="s">
        <v>1625</v>
      </c>
      <c r="E601" s="39" t="s">
        <v>63</v>
      </c>
      <c r="F601" s="39">
        <v>16</v>
      </c>
      <c r="G601" s="40">
        <v>194.68</v>
      </c>
      <c r="H601" s="40">
        <v>243.77</v>
      </c>
      <c r="I601" s="41">
        <v>3900.32</v>
      </c>
      <c r="J601" s="51">
        <v>0</v>
      </c>
      <c r="K601" s="43">
        <v>0</v>
      </c>
      <c r="L601" s="44">
        <v>0</v>
      </c>
      <c r="M601" s="45">
        <v>0</v>
      </c>
      <c r="N601" s="43">
        <v>0</v>
      </c>
      <c r="O601" s="46">
        <v>0</v>
      </c>
      <c r="P601" s="43">
        <v>3900.32</v>
      </c>
      <c r="Q601" s="51"/>
      <c r="R601" s="43">
        <v>0</v>
      </c>
      <c r="S601" s="44">
        <v>0</v>
      </c>
      <c r="T601" s="48">
        <v>0</v>
      </c>
      <c r="U601" s="43">
        <v>0</v>
      </c>
      <c r="V601" s="46">
        <v>0</v>
      </c>
      <c r="W601" s="43">
        <v>3900.32</v>
      </c>
      <c r="X601" s="51"/>
      <c r="Y601" s="43">
        <v>0</v>
      </c>
      <c r="Z601" s="44">
        <v>0</v>
      </c>
      <c r="AA601" s="45">
        <v>0</v>
      </c>
      <c r="AB601" s="43">
        <v>0</v>
      </c>
      <c r="AC601" s="46">
        <v>0</v>
      </c>
      <c r="AD601" s="43">
        <v>3900.32</v>
      </c>
      <c r="AE601" s="51"/>
      <c r="AF601" s="43">
        <v>0</v>
      </c>
      <c r="AG601" s="44">
        <v>0</v>
      </c>
      <c r="AH601" s="45">
        <v>0</v>
      </c>
      <c r="AI601" s="43">
        <v>0</v>
      </c>
      <c r="AJ601" s="46">
        <v>0</v>
      </c>
      <c r="AK601" s="43">
        <v>3900.32</v>
      </c>
      <c r="AL601" s="51"/>
      <c r="AM601" s="43">
        <v>0</v>
      </c>
      <c r="AN601" s="44">
        <v>0</v>
      </c>
      <c r="AO601" s="45">
        <v>0</v>
      </c>
      <c r="AP601" s="43">
        <v>0</v>
      </c>
      <c r="AQ601" s="46">
        <v>0</v>
      </c>
      <c r="AR601" s="43">
        <v>3900.32</v>
      </c>
      <c r="AS601" s="51"/>
      <c r="AT601" s="43">
        <v>0</v>
      </c>
      <c r="AU601" s="44">
        <v>0</v>
      </c>
      <c r="AV601" s="45">
        <v>0</v>
      </c>
      <c r="AW601" s="43">
        <v>0</v>
      </c>
      <c r="AX601" s="46">
        <v>0</v>
      </c>
      <c r="AY601" s="43">
        <v>3900.32</v>
      </c>
      <c r="AZ601" s="51"/>
      <c r="BA601" s="43">
        <v>0</v>
      </c>
      <c r="BB601" s="44">
        <v>0</v>
      </c>
      <c r="BC601" s="45">
        <v>0</v>
      </c>
      <c r="BD601" s="43">
        <v>0</v>
      </c>
      <c r="BE601" s="46">
        <v>0</v>
      </c>
      <c r="BF601" s="43">
        <v>3900.32</v>
      </c>
      <c r="BG601" s="51"/>
      <c r="BH601" s="43">
        <v>0</v>
      </c>
      <c r="BI601" s="44">
        <v>0</v>
      </c>
      <c r="BJ601" s="45">
        <v>0</v>
      </c>
      <c r="BK601" s="43">
        <v>0</v>
      </c>
      <c r="BL601" s="46">
        <v>0</v>
      </c>
      <c r="BM601" s="43">
        <v>3900.32</v>
      </c>
      <c r="BN601" s="51"/>
      <c r="BO601" s="43">
        <v>0</v>
      </c>
      <c r="BP601" s="44">
        <v>0</v>
      </c>
      <c r="BQ601" s="45">
        <v>0</v>
      </c>
      <c r="BR601" s="43">
        <v>0</v>
      </c>
      <c r="BS601" s="46">
        <v>0</v>
      </c>
      <c r="BT601" s="43">
        <v>3900.32</v>
      </c>
      <c r="BU601" s="51">
        <v>3</v>
      </c>
      <c r="BV601" s="43">
        <v>731.31000000000006</v>
      </c>
      <c r="BW601" s="44">
        <v>0.1875</v>
      </c>
      <c r="BX601" s="45">
        <v>3</v>
      </c>
      <c r="BY601" s="43">
        <v>731.31000000000006</v>
      </c>
      <c r="BZ601" s="46">
        <v>0.1875</v>
      </c>
      <c r="CA601" s="43">
        <v>3169.01</v>
      </c>
      <c r="CB601" s="51"/>
      <c r="CC601" s="43">
        <v>0</v>
      </c>
      <c r="CD601" s="44">
        <v>0</v>
      </c>
      <c r="CE601" s="45">
        <v>3</v>
      </c>
      <c r="CF601" s="43">
        <v>731.31000000000006</v>
      </c>
      <c r="CG601" s="46">
        <v>0.1875</v>
      </c>
      <c r="CH601" s="43">
        <v>3169.01</v>
      </c>
      <c r="CI601" s="51">
        <v>13</v>
      </c>
      <c r="CJ601" s="43">
        <v>3169.01</v>
      </c>
      <c r="CK601" s="44">
        <v>0.8125</v>
      </c>
      <c r="CL601" s="45">
        <v>16</v>
      </c>
      <c r="CM601" s="43">
        <v>3900.32</v>
      </c>
      <c r="CN601" s="46">
        <v>1</v>
      </c>
      <c r="CO601" s="43">
        <v>0</v>
      </c>
      <c r="CP601" s="51"/>
      <c r="CQ601" s="43">
        <v>0</v>
      </c>
      <c r="CR601" s="44">
        <v>0</v>
      </c>
      <c r="CS601" s="45">
        <v>16</v>
      </c>
      <c r="CT601" s="43">
        <v>3900.32</v>
      </c>
      <c r="CU601" s="46">
        <v>1</v>
      </c>
      <c r="CV601" s="43">
        <v>0</v>
      </c>
      <c r="CW601" s="51"/>
      <c r="CX601" s="43">
        <v>0</v>
      </c>
      <c r="CY601" s="44">
        <v>0</v>
      </c>
      <c r="CZ601" s="45">
        <v>16</v>
      </c>
      <c r="DA601" s="43">
        <v>3900.32</v>
      </c>
      <c r="DB601" s="46">
        <v>1</v>
      </c>
      <c r="DC601" s="43">
        <v>0</v>
      </c>
      <c r="DD601" s="51"/>
      <c r="DE601" s="43">
        <v>0</v>
      </c>
      <c r="DF601" s="44">
        <v>0</v>
      </c>
      <c r="DG601" s="45">
        <v>16</v>
      </c>
      <c r="DH601" s="43">
        <v>3900.32</v>
      </c>
      <c r="DI601" s="46">
        <v>1</v>
      </c>
      <c r="DJ601" s="43">
        <v>0</v>
      </c>
      <c r="DK601" s="51"/>
      <c r="DL601" s="43">
        <v>0</v>
      </c>
      <c r="DM601" s="44">
        <v>0</v>
      </c>
      <c r="DN601" s="45">
        <v>16</v>
      </c>
      <c r="DO601" s="43">
        <v>3900.32</v>
      </c>
      <c r="DP601" s="46">
        <v>1</v>
      </c>
      <c r="DQ601" s="43">
        <v>0</v>
      </c>
      <c r="DR601" s="45">
        <v>0</v>
      </c>
      <c r="DS601" s="45">
        <v>0</v>
      </c>
      <c r="DT601" s="45"/>
      <c r="DU601" s="45">
        <v>0</v>
      </c>
      <c r="DV601" s="43">
        <v>0</v>
      </c>
      <c r="DW601" s="43">
        <v>0</v>
      </c>
      <c r="DX601" s="43">
        <v>0</v>
      </c>
      <c r="DY601" s="50">
        <v>0</v>
      </c>
      <c r="DZ601" s="50">
        <v>0</v>
      </c>
      <c r="EA601" s="52" t="s">
        <v>2076</v>
      </c>
      <c r="EB601"/>
    </row>
    <row r="602" spans="1:132" ht="38.25" outlineLevel="1" x14ac:dyDescent="0.25">
      <c r="A602" s="37" t="s">
        <v>1626</v>
      </c>
      <c r="B602" s="38" t="s">
        <v>1627</v>
      </c>
      <c r="C602" s="37" t="s">
        <v>53</v>
      </c>
      <c r="D602" s="37" t="s">
        <v>1628</v>
      </c>
      <c r="E602" s="39" t="s">
        <v>63</v>
      </c>
      <c r="F602" s="39">
        <v>4</v>
      </c>
      <c r="G602" s="40">
        <v>108.8</v>
      </c>
      <c r="H602" s="40">
        <v>136.22999999999999</v>
      </c>
      <c r="I602" s="41">
        <v>544.91999999999996</v>
      </c>
      <c r="J602" s="51">
        <v>0</v>
      </c>
      <c r="K602" s="43">
        <v>0</v>
      </c>
      <c r="L602" s="44">
        <v>0</v>
      </c>
      <c r="M602" s="45">
        <v>0</v>
      </c>
      <c r="N602" s="43">
        <v>0</v>
      </c>
      <c r="O602" s="46">
        <v>0</v>
      </c>
      <c r="P602" s="43">
        <v>544.91999999999996</v>
      </c>
      <c r="Q602" s="51"/>
      <c r="R602" s="43">
        <v>0</v>
      </c>
      <c r="S602" s="44">
        <v>0</v>
      </c>
      <c r="T602" s="48">
        <v>0</v>
      </c>
      <c r="U602" s="43">
        <v>0</v>
      </c>
      <c r="V602" s="46">
        <v>0</v>
      </c>
      <c r="W602" s="43">
        <v>544.91999999999996</v>
      </c>
      <c r="X602" s="51"/>
      <c r="Y602" s="43">
        <v>0</v>
      </c>
      <c r="Z602" s="44">
        <v>0</v>
      </c>
      <c r="AA602" s="45">
        <v>0</v>
      </c>
      <c r="AB602" s="43">
        <v>0</v>
      </c>
      <c r="AC602" s="46">
        <v>0</v>
      </c>
      <c r="AD602" s="43">
        <v>544.91999999999996</v>
      </c>
      <c r="AE602" s="51"/>
      <c r="AF602" s="43">
        <v>0</v>
      </c>
      <c r="AG602" s="44">
        <v>0</v>
      </c>
      <c r="AH602" s="45">
        <v>0</v>
      </c>
      <c r="AI602" s="43">
        <v>0</v>
      </c>
      <c r="AJ602" s="46">
        <v>0</v>
      </c>
      <c r="AK602" s="43">
        <v>544.91999999999996</v>
      </c>
      <c r="AL602" s="51"/>
      <c r="AM602" s="43">
        <v>0</v>
      </c>
      <c r="AN602" s="44">
        <v>0</v>
      </c>
      <c r="AO602" s="45">
        <v>0</v>
      </c>
      <c r="AP602" s="43">
        <v>0</v>
      </c>
      <c r="AQ602" s="46">
        <v>0</v>
      </c>
      <c r="AR602" s="43">
        <v>544.91999999999996</v>
      </c>
      <c r="AS602" s="51"/>
      <c r="AT602" s="43">
        <v>0</v>
      </c>
      <c r="AU602" s="44">
        <v>0</v>
      </c>
      <c r="AV602" s="45">
        <v>0</v>
      </c>
      <c r="AW602" s="43">
        <v>0</v>
      </c>
      <c r="AX602" s="46">
        <v>0</v>
      </c>
      <c r="AY602" s="43">
        <v>544.91999999999996</v>
      </c>
      <c r="AZ602" s="51"/>
      <c r="BA602" s="43">
        <v>0</v>
      </c>
      <c r="BB602" s="44">
        <v>0</v>
      </c>
      <c r="BC602" s="45">
        <v>0</v>
      </c>
      <c r="BD602" s="43">
        <v>0</v>
      </c>
      <c r="BE602" s="46">
        <v>0</v>
      </c>
      <c r="BF602" s="43">
        <v>544.91999999999996</v>
      </c>
      <c r="BG602" s="51"/>
      <c r="BH602" s="43">
        <v>0</v>
      </c>
      <c r="BI602" s="44">
        <v>0</v>
      </c>
      <c r="BJ602" s="45">
        <v>0</v>
      </c>
      <c r="BK602" s="43">
        <v>0</v>
      </c>
      <c r="BL602" s="46">
        <v>0</v>
      </c>
      <c r="BM602" s="43">
        <v>544.91999999999996</v>
      </c>
      <c r="BN602" s="51"/>
      <c r="BO602" s="43">
        <v>0</v>
      </c>
      <c r="BP602" s="44">
        <v>0</v>
      </c>
      <c r="BQ602" s="45">
        <v>0</v>
      </c>
      <c r="BR602" s="43">
        <v>0</v>
      </c>
      <c r="BS602" s="46">
        <v>0</v>
      </c>
      <c r="BT602" s="43">
        <v>544.91999999999996</v>
      </c>
      <c r="BU602" s="51"/>
      <c r="BV602" s="43">
        <v>0</v>
      </c>
      <c r="BW602" s="44">
        <v>0</v>
      </c>
      <c r="BX602" s="45">
        <v>0</v>
      </c>
      <c r="BY602" s="43">
        <v>0</v>
      </c>
      <c r="BZ602" s="46">
        <v>0</v>
      </c>
      <c r="CA602" s="43">
        <v>544.91999999999996</v>
      </c>
      <c r="CB602" s="51"/>
      <c r="CC602" s="43">
        <v>0</v>
      </c>
      <c r="CD602" s="44">
        <v>0</v>
      </c>
      <c r="CE602" s="45">
        <v>0</v>
      </c>
      <c r="CF602" s="43">
        <v>0</v>
      </c>
      <c r="CG602" s="46">
        <v>0</v>
      </c>
      <c r="CH602" s="43">
        <v>544.91999999999996</v>
      </c>
      <c r="CI602" s="51"/>
      <c r="CJ602" s="43">
        <v>0</v>
      </c>
      <c r="CK602" s="44">
        <v>0</v>
      </c>
      <c r="CL602" s="45">
        <v>0</v>
      </c>
      <c r="CM602" s="43">
        <v>0</v>
      </c>
      <c r="CN602" s="46">
        <v>0</v>
      </c>
      <c r="CO602" s="43">
        <v>544.91999999999996</v>
      </c>
      <c r="CP602" s="51">
        <v>4</v>
      </c>
      <c r="CQ602" s="43">
        <v>544.91999999999996</v>
      </c>
      <c r="CR602" s="44">
        <v>1</v>
      </c>
      <c r="CS602" s="45">
        <v>4</v>
      </c>
      <c r="CT602" s="43">
        <v>544.91999999999996</v>
      </c>
      <c r="CU602" s="46">
        <v>1</v>
      </c>
      <c r="CV602" s="43">
        <v>0</v>
      </c>
      <c r="CW602" s="51"/>
      <c r="CX602" s="43">
        <v>0</v>
      </c>
      <c r="CY602" s="44">
        <v>0</v>
      </c>
      <c r="CZ602" s="45">
        <v>4</v>
      </c>
      <c r="DA602" s="43">
        <v>544.91999999999996</v>
      </c>
      <c r="DB602" s="46">
        <v>1</v>
      </c>
      <c r="DC602" s="43">
        <v>0</v>
      </c>
      <c r="DD602" s="51"/>
      <c r="DE602" s="43">
        <v>0</v>
      </c>
      <c r="DF602" s="44">
        <v>0</v>
      </c>
      <c r="DG602" s="45">
        <v>4</v>
      </c>
      <c r="DH602" s="43">
        <v>544.91999999999996</v>
      </c>
      <c r="DI602" s="46">
        <v>1</v>
      </c>
      <c r="DJ602" s="43">
        <v>0</v>
      </c>
      <c r="DK602" s="51"/>
      <c r="DL602" s="43">
        <v>0</v>
      </c>
      <c r="DM602" s="44">
        <v>0</v>
      </c>
      <c r="DN602" s="45">
        <v>4</v>
      </c>
      <c r="DO602" s="43">
        <v>544.91999999999996</v>
      </c>
      <c r="DP602" s="46">
        <v>1</v>
      </c>
      <c r="DQ602" s="43">
        <v>0</v>
      </c>
      <c r="DR602" s="45">
        <v>0</v>
      </c>
      <c r="DS602" s="45">
        <v>0</v>
      </c>
      <c r="DT602" s="45"/>
      <c r="DU602" s="45">
        <v>0</v>
      </c>
      <c r="DV602" s="43">
        <v>0</v>
      </c>
      <c r="DW602" s="43">
        <v>0</v>
      </c>
      <c r="DX602" s="43">
        <v>0</v>
      </c>
      <c r="DY602" s="50">
        <v>0</v>
      </c>
      <c r="DZ602" s="50">
        <v>0</v>
      </c>
      <c r="EA602" s="52" t="s">
        <v>2076</v>
      </c>
      <c r="EB602"/>
    </row>
    <row r="603" spans="1:132" ht="38.25" outlineLevel="1" x14ac:dyDescent="0.25">
      <c r="A603" s="37" t="s">
        <v>1629</v>
      </c>
      <c r="B603" s="38" t="s">
        <v>1630</v>
      </c>
      <c r="C603" s="37" t="s">
        <v>53</v>
      </c>
      <c r="D603" s="37" t="s">
        <v>1631</v>
      </c>
      <c r="E603" s="39" t="s">
        <v>63</v>
      </c>
      <c r="F603" s="39">
        <v>4</v>
      </c>
      <c r="G603" s="40">
        <v>181.99</v>
      </c>
      <c r="H603" s="40">
        <v>227.88</v>
      </c>
      <c r="I603" s="41">
        <v>911.52</v>
      </c>
      <c r="J603" s="51">
        <v>0</v>
      </c>
      <c r="K603" s="43">
        <v>0</v>
      </c>
      <c r="L603" s="44">
        <v>0</v>
      </c>
      <c r="M603" s="45">
        <v>0</v>
      </c>
      <c r="N603" s="43">
        <v>0</v>
      </c>
      <c r="O603" s="46">
        <v>0</v>
      </c>
      <c r="P603" s="43">
        <v>911.52</v>
      </c>
      <c r="Q603" s="51"/>
      <c r="R603" s="43">
        <v>0</v>
      </c>
      <c r="S603" s="44">
        <v>0</v>
      </c>
      <c r="T603" s="48">
        <v>0</v>
      </c>
      <c r="U603" s="43">
        <v>0</v>
      </c>
      <c r="V603" s="46">
        <v>0</v>
      </c>
      <c r="W603" s="43">
        <v>911.52</v>
      </c>
      <c r="X603" s="51"/>
      <c r="Y603" s="43">
        <v>0</v>
      </c>
      <c r="Z603" s="44">
        <v>0</v>
      </c>
      <c r="AA603" s="45">
        <v>0</v>
      </c>
      <c r="AB603" s="43">
        <v>0</v>
      </c>
      <c r="AC603" s="46">
        <v>0</v>
      </c>
      <c r="AD603" s="43">
        <v>911.52</v>
      </c>
      <c r="AE603" s="51"/>
      <c r="AF603" s="43">
        <v>0</v>
      </c>
      <c r="AG603" s="44">
        <v>0</v>
      </c>
      <c r="AH603" s="45">
        <v>0</v>
      </c>
      <c r="AI603" s="43">
        <v>0</v>
      </c>
      <c r="AJ603" s="46">
        <v>0</v>
      </c>
      <c r="AK603" s="43">
        <v>911.52</v>
      </c>
      <c r="AL603" s="51"/>
      <c r="AM603" s="43">
        <v>0</v>
      </c>
      <c r="AN603" s="44">
        <v>0</v>
      </c>
      <c r="AO603" s="45">
        <v>0</v>
      </c>
      <c r="AP603" s="43">
        <v>0</v>
      </c>
      <c r="AQ603" s="46">
        <v>0</v>
      </c>
      <c r="AR603" s="43">
        <v>911.52</v>
      </c>
      <c r="AS603" s="51"/>
      <c r="AT603" s="43">
        <v>0</v>
      </c>
      <c r="AU603" s="44">
        <v>0</v>
      </c>
      <c r="AV603" s="45">
        <v>0</v>
      </c>
      <c r="AW603" s="43">
        <v>0</v>
      </c>
      <c r="AX603" s="46">
        <v>0</v>
      </c>
      <c r="AY603" s="43">
        <v>911.52</v>
      </c>
      <c r="AZ603" s="51"/>
      <c r="BA603" s="43">
        <v>0</v>
      </c>
      <c r="BB603" s="44">
        <v>0</v>
      </c>
      <c r="BC603" s="45">
        <v>0</v>
      </c>
      <c r="BD603" s="43">
        <v>0</v>
      </c>
      <c r="BE603" s="46">
        <v>0</v>
      </c>
      <c r="BF603" s="43">
        <v>911.52</v>
      </c>
      <c r="BG603" s="51"/>
      <c r="BH603" s="43">
        <v>0</v>
      </c>
      <c r="BI603" s="44">
        <v>0</v>
      </c>
      <c r="BJ603" s="45">
        <v>0</v>
      </c>
      <c r="BK603" s="43">
        <v>0</v>
      </c>
      <c r="BL603" s="46">
        <v>0</v>
      </c>
      <c r="BM603" s="43">
        <v>911.52</v>
      </c>
      <c r="BN603" s="51"/>
      <c r="BO603" s="43">
        <v>0</v>
      </c>
      <c r="BP603" s="44">
        <v>0</v>
      </c>
      <c r="BQ603" s="45">
        <v>0</v>
      </c>
      <c r="BR603" s="43">
        <v>0</v>
      </c>
      <c r="BS603" s="46">
        <v>0</v>
      </c>
      <c r="BT603" s="43">
        <v>911.52</v>
      </c>
      <c r="BU603" s="51"/>
      <c r="BV603" s="43">
        <v>0</v>
      </c>
      <c r="BW603" s="44">
        <v>0</v>
      </c>
      <c r="BX603" s="45">
        <v>0</v>
      </c>
      <c r="BY603" s="43">
        <v>0</v>
      </c>
      <c r="BZ603" s="46">
        <v>0</v>
      </c>
      <c r="CA603" s="43">
        <v>911.52</v>
      </c>
      <c r="CB603" s="51"/>
      <c r="CC603" s="43">
        <v>0</v>
      </c>
      <c r="CD603" s="44">
        <v>0</v>
      </c>
      <c r="CE603" s="45">
        <v>0</v>
      </c>
      <c r="CF603" s="43">
        <v>0</v>
      </c>
      <c r="CG603" s="46">
        <v>0</v>
      </c>
      <c r="CH603" s="43">
        <v>911.52</v>
      </c>
      <c r="CI603" s="51"/>
      <c r="CJ603" s="43">
        <v>0</v>
      </c>
      <c r="CK603" s="44">
        <v>0</v>
      </c>
      <c r="CL603" s="45">
        <v>0</v>
      </c>
      <c r="CM603" s="43">
        <v>0</v>
      </c>
      <c r="CN603" s="46">
        <v>0</v>
      </c>
      <c r="CO603" s="43">
        <v>911.52</v>
      </c>
      <c r="CP603" s="51">
        <v>4</v>
      </c>
      <c r="CQ603" s="43">
        <v>911.52</v>
      </c>
      <c r="CR603" s="44">
        <v>1</v>
      </c>
      <c r="CS603" s="45">
        <v>4</v>
      </c>
      <c r="CT603" s="43">
        <v>911.52</v>
      </c>
      <c r="CU603" s="46">
        <v>1</v>
      </c>
      <c r="CV603" s="43">
        <v>0</v>
      </c>
      <c r="CW603" s="51"/>
      <c r="CX603" s="43">
        <v>0</v>
      </c>
      <c r="CY603" s="44">
        <v>0</v>
      </c>
      <c r="CZ603" s="45">
        <v>4</v>
      </c>
      <c r="DA603" s="43">
        <v>911.52</v>
      </c>
      <c r="DB603" s="46">
        <v>1</v>
      </c>
      <c r="DC603" s="43">
        <v>0</v>
      </c>
      <c r="DD603" s="51"/>
      <c r="DE603" s="43">
        <v>0</v>
      </c>
      <c r="DF603" s="44">
        <v>0</v>
      </c>
      <c r="DG603" s="45">
        <v>4</v>
      </c>
      <c r="DH603" s="43">
        <v>911.52</v>
      </c>
      <c r="DI603" s="46">
        <v>1</v>
      </c>
      <c r="DJ603" s="43">
        <v>0</v>
      </c>
      <c r="DK603" s="51"/>
      <c r="DL603" s="43">
        <v>0</v>
      </c>
      <c r="DM603" s="44">
        <v>0</v>
      </c>
      <c r="DN603" s="45">
        <v>4</v>
      </c>
      <c r="DO603" s="43">
        <v>911.52</v>
      </c>
      <c r="DP603" s="46">
        <v>1</v>
      </c>
      <c r="DQ603" s="43">
        <v>0</v>
      </c>
      <c r="DR603" s="45">
        <v>0</v>
      </c>
      <c r="DS603" s="45">
        <v>0</v>
      </c>
      <c r="DT603" s="45"/>
      <c r="DU603" s="45">
        <v>0</v>
      </c>
      <c r="DV603" s="43">
        <v>0</v>
      </c>
      <c r="DW603" s="43">
        <v>0</v>
      </c>
      <c r="DX603" s="43">
        <v>0</v>
      </c>
      <c r="DY603" s="50">
        <v>0</v>
      </c>
      <c r="DZ603" s="50">
        <v>0</v>
      </c>
      <c r="EA603" s="52" t="s">
        <v>2076</v>
      </c>
      <c r="EB603"/>
    </row>
    <row r="604" spans="1:132" ht="51" outlineLevel="1" x14ac:dyDescent="0.25">
      <c r="A604" s="37" t="s">
        <v>1632</v>
      </c>
      <c r="B604" s="38" t="s">
        <v>1633</v>
      </c>
      <c r="C604" s="37" t="s">
        <v>48</v>
      </c>
      <c r="D604" s="37" t="s">
        <v>1634</v>
      </c>
      <c r="E604" s="39" t="s">
        <v>63</v>
      </c>
      <c r="F604" s="39">
        <v>1</v>
      </c>
      <c r="G604" s="40">
        <v>1146.75</v>
      </c>
      <c r="H604" s="40">
        <v>1435.96</v>
      </c>
      <c r="I604" s="41">
        <v>1435.96</v>
      </c>
      <c r="J604" s="51">
        <v>0</v>
      </c>
      <c r="K604" s="43">
        <v>0</v>
      </c>
      <c r="L604" s="44">
        <v>0</v>
      </c>
      <c r="M604" s="45">
        <v>0</v>
      </c>
      <c r="N604" s="43">
        <v>0</v>
      </c>
      <c r="O604" s="46">
        <v>0</v>
      </c>
      <c r="P604" s="43">
        <v>1435.96</v>
      </c>
      <c r="Q604" s="51"/>
      <c r="R604" s="43">
        <v>0</v>
      </c>
      <c r="S604" s="44">
        <v>0</v>
      </c>
      <c r="T604" s="48">
        <v>0</v>
      </c>
      <c r="U604" s="43">
        <v>0</v>
      </c>
      <c r="V604" s="46">
        <v>0</v>
      </c>
      <c r="W604" s="43">
        <v>1435.96</v>
      </c>
      <c r="X604" s="51"/>
      <c r="Y604" s="43">
        <v>0</v>
      </c>
      <c r="Z604" s="44">
        <v>0</v>
      </c>
      <c r="AA604" s="45">
        <v>0</v>
      </c>
      <c r="AB604" s="43">
        <v>0</v>
      </c>
      <c r="AC604" s="46">
        <v>0</v>
      </c>
      <c r="AD604" s="43">
        <v>1435.96</v>
      </c>
      <c r="AE604" s="51"/>
      <c r="AF604" s="43">
        <v>0</v>
      </c>
      <c r="AG604" s="44">
        <v>0</v>
      </c>
      <c r="AH604" s="45">
        <v>0</v>
      </c>
      <c r="AI604" s="43">
        <v>0</v>
      </c>
      <c r="AJ604" s="46">
        <v>0</v>
      </c>
      <c r="AK604" s="43">
        <v>1435.96</v>
      </c>
      <c r="AL604" s="51"/>
      <c r="AM604" s="43">
        <v>0</v>
      </c>
      <c r="AN604" s="44">
        <v>0</v>
      </c>
      <c r="AO604" s="45">
        <v>0</v>
      </c>
      <c r="AP604" s="43">
        <v>0</v>
      </c>
      <c r="AQ604" s="46">
        <v>0</v>
      </c>
      <c r="AR604" s="43">
        <v>1435.96</v>
      </c>
      <c r="AS604" s="51"/>
      <c r="AT604" s="43">
        <v>0</v>
      </c>
      <c r="AU604" s="44">
        <v>0</v>
      </c>
      <c r="AV604" s="45">
        <v>0</v>
      </c>
      <c r="AW604" s="43">
        <v>0</v>
      </c>
      <c r="AX604" s="46">
        <v>0</v>
      </c>
      <c r="AY604" s="43">
        <v>1435.96</v>
      </c>
      <c r="AZ604" s="51"/>
      <c r="BA604" s="43">
        <v>0</v>
      </c>
      <c r="BB604" s="44">
        <v>0</v>
      </c>
      <c r="BC604" s="45">
        <v>0</v>
      </c>
      <c r="BD604" s="43">
        <v>0</v>
      </c>
      <c r="BE604" s="46">
        <v>0</v>
      </c>
      <c r="BF604" s="43">
        <v>1435.96</v>
      </c>
      <c r="BG604" s="51"/>
      <c r="BH604" s="43">
        <v>0</v>
      </c>
      <c r="BI604" s="44">
        <v>0</v>
      </c>
      <c r="BJ604" s="45">
        <v>0</v>
      </c>
      <c r="BK604" s="43">
        <v>0</v>
      </c>
      <c r="BL604" s="46">
        <v>0</v>
      </c>
      <c r="BM604" s="43">
        <v>1435.96</v>
      </c>
      <c r="BN604" s="51"/>
      <c r="BO604" s="43">
        <v>0</v>
      </c>
      <c r="BP604" s="44">
        <v>0</v>
      </c>
      <c r="BQ604" s="45">
        <v>0</v>
      </c>
      <c r="BR604" s="43">
        <v>0</v>
      </c>
      <c r="BS604" s="46">
        <v>0</v>
      </c>
      <c r="BT604" s="43">
        <v>1435.96</v>
      </c>
      <c r="BU604" s="51">
        <v>1</v>
      </c>
      <c r="BV604" s="43">
        <v>1435.96</v>
      </c>
      <c r="BW604" s="44">
        <v>1</v>
      </c>
      <c r="BX604" s="45">
        <v>1</v>
      </c>
      <c r="BY604" s="43">
        <v>1435.96</v>
      </c>
      <c r="BZ604" s="46">
        <v>1</v>
      </c>
      <c r="CA604" s="43">
        <v>0</v>
      </c>
      <c r="CB604" s="51"/>
      <c r="CC604" s="43">
        <v>0</v>
      </c>
      <c r="CD604" s="44">
        <v>0</v>
      </c>
      <c r="CE604" s="45">
        <v>1</v>
      </c>
      <c r="CF604" s="43">
        <v>1435.96</v>
      </c>
      <c r="CG604" s="46">
        <v>1</v>
      </c>
      <c r="CH604" s="43">
        <v>0</v>
      </c>
      <c r="CI604" s="51"/>
      <c r="CJ604" s="43">
        <v>0</v>
      </c>
      <c r="CK604" s="44">
        <v>0</v>
      </c>
      <c r="CL604" s="45">
        <v>1</v>
      </c>
      <c r="CM604" s="43">
        <v>1435.96</v>
      </c>
      <c r="CN604" s="46">
        <v>1</v>
      </c>
      <c r="CO604" s="43">
        <v>0</v>
      </c>
      <c r="CP604" s="51"/>
      <c r="CQ604" s="43">
        <v>0</v>
      </c>
      <c r="CR604" s="44">
        <v>0</v>
      </c>
      <c r="CS604" s="45">
        <v>1</v>
      </c>
      <c r="CT604" s="43">
        <v>1435.96</v>
      </c>
      <c r="CU604" s="46">
        <v>1</v>
      </c>
      <c r="CV604" s="43">
        <v>0</v>
      </c>
      <c r="CW604" s="51"/>
      <c r="CX604" s="43">
        <v>0</v>
      </c>
      <c r="CY604" s="44">
        <v>0</v>
      </c>
      <c r="CZ604" s="45">
        <v>1</v>
      </c>
      <c r="DA604" s="43">
        <v>1435.96</v>
      </c>
      <c r="DB604" s="46">
        <v>1</v>
      </c>
      <c r="DC604" s="43">
        <v>0</v>
      </c>
      <c r="DD604" s="51"/>
      <c r="DE604" s="43">
        <v>0</v>
      </c>
      <c r="DF604" s="44">
        <v>0</v>
      </c>
      <c r="DG604" s="45">
        <v>1</v>
      </c>
      <c r="DH604" s="43">
        <v>1435.96</v>
      </c>
      <c r="DI604" s="46">
        <v>1</v>
      </c>
      <c r="DJ604" s="43">
        <v>0</v>
      </c>
      <c r="DK604" s="51"/>
      <c r="DL604" s="43">
        <v>0</v>
      </c>
      <c r="DM604" s="44">
        <v>0</v>
      </c>
      <c r="DN604" s="45">
        <v>1</v>
      </c>
      <c r="DO604" s="43">
        <v>1435.96</v>
      </c>
      <c r="DP604" s="46">
        <v>1</v>
      </c>
      <c r="DQ604" s="43">
        <v>0</v>
      </c>
      <c r="DR604" s="45">
        <v>0</v>
      </c>
      <c r="DS604" s="45">
        <v>0</v>
      </c>
      <c r="DT604" s="45"/>
      <c r="DU604" s="45">
        <v>0</v>
      </c>
      <c r="DV604" s="43">
        <v>0</v>
      </c>
      <c r="DW604" s="43">
        <v>0</v>
      </c>
      <c r="DX604" s="43">
        <v>0</v>
      </c>
      <c r="DY604" s="50">
        <v>0</v>
      </c>
      <c r="DZ604" s="50">
        <v>0</v>
      </c>
      <c r="EA604" s="52" t="s">
        <v>2076</v>
      </c>
      <c r="EB604"/>
    </row>
    <row r="605" spans="1:132" ht="51" outlineLevel="1" x14ac:dyDescent="0.25">
      <c r="A605" s="37" t="s">
        <v>1635</v>
      </c>
      <c r="B605" s="38" t="s">
        <v>1636</v>
      </c>
      <c r="C605" s="37" t="s">
        <v>48</v>
      </c>
      <c r="D605" s="37" t="s">
        <v>1637</v>
      </c>
      <c r="E605" s="39" t="s">
        <v>63</v>
      </c>
      <c r="F605" s="39">
        <v>3</v>
      </c>
      <c r="G605" s="40">
        <v>716.67</v>
      </c>
      <c r="H605" s="40">
        <v>897.41</v>
      </c>
      <c r="I605" s="41">
        <v>2692.23</v>
      </c>
      <c r="J605" s="51">
        <v>0</v>
      </c>
      <c r="K605" s="43">
        <v>0</v>
      </c>
      <c r="L605" s="44">
        <v>0</v>
      </c>
      <c r="M605" s="45">
        <v>0</v>
      </c>
      <c r="N605" s="43">
        <v>0</v>
      </c>
      <c r="O605" s="46">
        <v>0</v>
      </c>
      <c r="P605" s="43">
        <v>2692.23</v>
      </c>
      <c r="Q605" s="51"/>
      <c r="R605" s="43">
        <v>0</v>
      </c>
      <c r="S605" s="44">
        <v>0</v>
      </c>
      <c r="T605" s="48">
        <v>0</v>
      </c>
      <c r="U605" s="43">
        <v>0</v>
      </c>
      <c r="V605" s="46">
        <v>0</v>
      </c>
      <c r="W605" s="43">
        <v>2692.23</v>
      </c>
      <c r="X605" s="51"/>
      <c r="Y605" s="43">
        <v>0</v>
      </c>
      <c r="Z605" s="44">
        <v>0</v>
      </c>
      <c r="AA605" s="45">
        <v>0</v>
      </c>
      <c r="AB605" s="43">
        <v>0</v>
      </c>
      <c r="AC605" s="46">
        <v>0</v>
      </c>
      <c r="AD605" s="43">
        <v>2692.23</v>
      </c>
      <c r="AE605" s="51"/>
      <c r="AF605" s="43">
        <v>0</v>
      </c>
      <c r="AG605" s="44">
        <v>0</v>
      </c>
      <c r="AH605" s="45">
        <v>0</v>
      </c>
      <c r="AI605" s="43">
        <v>0</v>
      </c>
      <c r="AJ605" s="46">
        <v>0</v>
      </c>
      <c r="AK605" s="43">
        <v>2692.23</v>
      </c>
      <c r="AL605" s="51"/>
      <c r="AM605" s="43">
        <v>0</v>
      </c>
      <c r="AN605" s="44">
        <v>0</v>
      </c>
      <c r="AO605" s="45">
        <v>0</v>
      </c>
      <c r="AP605" s="43">
        <v>0</v>
      </c>
      <c r="AQ605" s="46">
        <v>0</v>
      </c>
      <c r="AR605" s="43">
        <v>2692.23</v>
      </c>
      <c r="AS605" s="51"/>
      <c r="AT605" s="43">
        <v>0</v>
      </c>
      <c r="AU605" s="44">
        <v>0</v>
      </c>
      <c r="AV605" s="45">
        <v>0</v>
      </c>
      <c r="AW605" s="43">
        <v>0</v>
      </c>
      <c r="AX605" s="46">
        <v>0</v>
      </c>
      <c r="AY605" s="43">
        <v>2692.23</v>
      </c>
      <c r="AZ605" s="51"/>
      <c r="BA605" s="43">
        <v>0</v>
      </c>
      <c r="BB605" s="44">
        <v>0</v>
      </c>
      <c r="BC605" s="45">
        <v>0</v>
      </c>
      <c r="BD605" s="43">
        <v>0</v>
      </c>
      <c r="BE605" s="46">
        <v>0</v>
      </c>
      <c r="BF605" s="43">
        <v>2692.23</v>
      </c>
      <c r="BG605" s="51"/>
      <c r="BH605" s="43">
        <v>0</v>
      </c>
      <c r="BI605" s="44">
        <v>0</v>
      </c>
      <c r="BJ605" s="45">
        <v>0</v>
      </c>
      <c r="BK605" s="43">
        <v>0</v>
      </c>
      <c r="BL605" s="46">
        <v>0</v>
      </c>
      <c r="BM605" s="43">
        <v>2692.23</v>
      </c>
      <c r="BN605" s="51"/>
      <c r="BO605" s="43">
        <v>0</v>
      </c>
      <c r="BP605" s="44">
        <v>0</v>
      </c>
      <c r="BQ605" s="45">
        <v>0</v>
      </c>
      <c r="BR605" s="43">
        <v>0</v>
      </c>
      <c r="BS605" s="46">
        <v>0</v>
      </c>
      <c r="BT605" s="43">
        <v>2692.23</v>
      </c>
      <c r="BU605" s="51"/>
      <c r="BV605" s="43">
        <v>0</v>
      </c>
      <c r="BW605" s="44">
        <v>0</v>
      </c>
      <c r="BX605" s="45">
        <v>0</v>
      </c>
      <c r="BY605" s="43">
        <v>0</v>
      </c>
      <c r="BZ605" s="46">
        <v>0</v>
      </c>
      <c r="CA605" s="43">
        <v>2692.23</v>
      </c>
      <c r="CB605" s="51"/>
      <c r="CC605" s="43">
        <v>0</v>
      </c>
      <c r="CD605" s="44">
        <v>0</v>
      </c>
      <c r="CE605" s="45">
        <v>0</v>
      </c>
      <c r="CF605" s="43">
        <v>0</v>
      </c>
      <c r="CG605" s="46">
        <v>0</v>
      </c>
      <c r="CH605" s="43">
        <v>2692.23</v>
      </c>
      <c r="CI605" s="51"/>
      <c r="CJ605" s="43">
        <v>0</v>
      </c>
      <c r="CK605" s="44">
        <v>0</v>
      </c>
      <c r="CL605" s="45">
        <v>0</v>
      </c>
      <c r="CM605" s="43">
        <v>0</v>
      </c>
      <c r="CN605" s="46">
        <v>0</v>
      </c>
      <c r="CO605" s="43">
        <v>2692.23</v>
      </c>
      <c r="CP605" s="51">
        <v>1</v>
      </c>
      <c r="CQ605" s="43">
        <v>897.41</v>
      </c>
      <c r="CR605" s="44">
        <v>0.33333333333333331</v>
      </c>
      <c r="CS605" s="45">
        <v>1</v>
      </c>
      <c r="CT605" s="43">
        <v>897.41</v>
      </c>
      <c r="CU605" s="46">
        <v>0.33333333333333331</v>
      </c>
      <c r="CV605" s="43">
        <v>1794.8200000000002</v>
      </c>
      <c r="CW605" s="51">
        <v>2</v>
      </c>
      <c r="CX605" s="43">
        <v>1794.82</v>
      </c>
      <c r="CY605" s="44">
        <v>0.66666666666666663</v>
      </c>
      <c r="CZ605" s="45">
        <v>3</v>
      </c>
      <c r="DA605" s="43">
        <v>2692.23</v>
      </c>
      <c r="DB605" s="46">
        <v>1</v>
      </c>
      <c r="DC605" s="43">
        <v>0</v>
      </c>
      <c r="DD605" s="51"/>
      <c r="DE605" s="43">
        <v>0</v>
      </c>
      <c r="DF605" s="44">
        <v>0</v>
      </c>
      <c r="DG605" s="45">
        <v>3</v>
      </c>
      <c r="DH605" s="43">
        <v>2692.23</v>
      </c>
      <c r="DI605" s="46">
        <v>1</v>
      </c>
      <c r="DJ605" s="43">
        <v>0</v>
      </c>
      <c r="DK605" s="51"/>
      <c r="DL605" s="43">
        <v>0</v>
      </c>
      <c r="DM605" s="44">
        <v>0</v>
      </c>
      <c r="DN605" s="45">
        <v>3</v>
      </c>
      <c r="DO605" s="43">
        <v>2692.23</v>
      </c>
      <c r="DP605" s="46">
        <v>1</v>
      </c>
      <c r="DQ605" s="43">
        <v>0</v>
      </c>
      <c r="DR605" s="45">
        <v>0</v>
      </c>
      <c r="DS605" s="45">
        <v>0</v>
      </c>
      <c r="DT605" s="45"/>
      <c r="DU605" s="45">
        <v>0</v>
      </c>
      <c r="DV605" s="43">
        <v>0</v>
      </c>
      <c r="DW605" s="43">
        <v>0</v>
      </c>
      <c r="DX605" s="43">
        <v>0</v>
      </c>
      <c r="DY605" s="50">
        <v>0</v>
      </c>
      <c r="DZ605" s="50">
        <v>0</v>
      </c>
      <c r="EA605" s="52" t="s">
        <v>2076</v>
      </c>
      <c r="EB605"/>
    </row>
    <row r="606" spans="1:132" ht="51" outlineLevel="1" x14ac:dyDescent="0.25">
      <c r="A606" s="37" t="s">
        <v>1638</v>
      </c>
      <c r="B606" s="38" t="s">
        <v>1639</v>
      </c>
      <c r="C606" s="37" t="s">
        <v>48</v>
      </c>
      <c r="D606" s="37" t="s">
        <v>1640</v>
      </c>
      <c r="E606" s="39" t="s">
        <v>63</v>
      </c>
      <c r="F606" s="39">
        <v>1</v>
      </c>
      <c r="G606" s="40">
        <v>1155.3</v>
      </c>
      <c r="H606" s="40">
        <v>1446.66</v>
      </c>
      <c r="I606" s="41">
        <v>1446.66</v>
      </c>
      <c r="J606" s="51">
        <v>0</v>
      </c>
      <c r="K606" s="43">
        <v>0</v>
      </c>
      <c r="L606" s="44">
        <v>0</v>
      </c>
      <c r="M606" s="45">
        <v>0</v>
      </c>
      <c r="N606" s="43">
        <v>0</v>
      </c>
      <c r="O606" s="46">
        <v>0</v>
      </c>
      <c r="P606" s="43">
        <v>1446.66</v>
      </c>
      <c r="Q606" s="51"/>
      <c r="R606" s="43">
        <v>0</v>
      </c>
      <c r="S606" s="44">
        <v>0</v>
      </c>
      <c r="T606" s="48">
        <v>0</v>
      </c>
      <c r="U606" s="43">
        <v>0</v>
      </c>
      <c r="V606" s="46">
        <v>0</v>
      </c>
      <c r="W606" s="43">
        <v>1446.66</v>
      </c>
      <c r="X606" s="51"/>
      <c r="Y606" s="43">
        <v>0</v>
      </c>
      <c r="Z606" s="44">
        <v>0</v>
      </c>
      <c r="AA606" s="45">
        <v>0</v>
      </c>
      <c r="AB606" s="43">
        <v>0</v>
      </c>
      <c r="AC606" s="46">
        <v>0</v>
      </c>
      <c r="AD606" s="43">
        <v>1446.66</v>
      </c>
      <c r="AE606" s="51"/>
      <c r="AF606" s="43">
        <v>0</v>
      </c>
      <c r="AG606" s="44">
        <v>0</v>
      </c>
      <c r="AH606" s="45">
        <v>0</v>
      </c>
      <c r="AI606" s="43">
        <v>0</v>
      </c>
      <c r="AJ606" s="46">
        <v>0</v>
      </c>
      <c r="AK606" s="43">
        <v>1446.66</v>
      </c>
      <c r="AL606" s="51"/>
      <c r="AM606" s="43">
        <v>0</v>
      </c>
      <c r="AN606" s="44">
        <v>0</v>
      </c>
      <c r="AO606" s="45">
        <v>0</v>
      </c>
      <c r="AP606" s="43">
        <v>0</v>
      </c>
      <c r="AQ606" s="46">
        <v>0</v>
      </c>
      <c r="AR606" s="43">
        <v>1446.66</v>
      </c>
      <c r="AS606" s="51"/>
      <c r="AT606" s="43">
        <v>0</v>
      </c>
      <c r="AU606" s="44">
        <v>0</v>
      </c>
      <c r="AV606" s="45">
        <v>0</v>
      </c>
      <c r="AW606" s="43">
        <v>0</v>
      </c>
      <c r="AX606" s="46">
        <v>0</v>
      </c>
      <c r="AY606" s="43">
        <v>1446.66</v>
      </c>
      <c r="AZ606" s="51"/>
      <c r="BA606" s="43">
        <v>0</v>
      </c>
      <c r="BB606" s="44">
        <v>0</v>
      </c>
      <c r="BC606" s="45">
        <v>0</v>
      </c>
      <c r="BD606" s="43">
        <v>0</v>
      </c>
      <c r="BE606" s="46">
        <v>0</v>
      </c>
      <c r="BF606" s="43">
        <v>1446.66</v>
      </c>
      <c r="BG606" s="51"/>
      <c r="BH606" s="43">
        <v>0</v>
      </c>
      <c r="BI606" s="44">
        <v>0</v>
      </c>
      <c r="BJ606" s="45">
        <v>0</v>
      </c>
      <c r="BK606" s="43">
        <v>0</v>
      </c>
      <c r="BL606" s="46">
        <v>0</v>
      </c>
      <c r="BM606" s="43">
        <v>1446.66</v>
      </c>
      <c r="BN606" s="51"/>
      <c r="BO606" s="43">
        <v>0</v>
      </c>
      <c r="BP606" s="44">
        <v>0</v>
      </c>
      <c r="BQ606" s="45">
        <v>0</v>
      </c>
      <c r="BR606" s="43">
        <v>0</v>
      </c>
      <c r="BS606" s="46">
        <v>0</v>
      </c>
      <c r="BT606" s="43">
        <v>1446.66</v>
      </c>
      <c r="BU606" s="51">
        <v>1</v>
      </c>
      <c r="BV606" s="43">
        <v>1446.66</v>
      </c>
      <c r="BW606" s="44">
        <v>1</v>
      </c>
      <c r="BX606" s="45">
        <v>1</v>
      </c>
      <c r="BY606" s="43">
        <v>1446.66</v>
      </c>
      <c r="BZ606" s="46">
        <v>1</v>
      </c>
      <c r="CA606" s="43">
        <v>0</v>
      </c>
      <c r="CB606" s="51"/>
      <c r="CC606" s="43">
        <v>0</v>
      </c>
      <c r="CD606" s="44">
        <v>0</v>
      </c>
      <c r="CE606" s="45">
        <v>1</v>
      </c>
      <c r="CF606" s="43">
        <v>1446.66</v>
      </c>
      <c r="CG606" s="46">
        <v>1</v>
      </c>
      <c r="CH606" s="43">
        <v>0</v>
      </c>
      <c r="CI606" s="51"/>
      <c r="CJ606" s="43">
        <v>0</v>
      </c>
      <c r="CK606" s="44">
        <v>0</v>
      </c>
      <c r="CL606" s="45">
        <v>1</v>
      </c>
      <c r="CM606" s="43">
        <v>1446.66</v>
      </c>
      <c r="CN606" s="46">
        <v>1</v>
      </c>
      <c r="CO606" s="43">
        <v>0</v>
      </c>
      <c r="CP606" s="51"/>
      <c r="CQ606" s="43">
        <v>0</v>
      </c>
      <c r="CR606" s="44">
        <v>0</v>
      </c>
      <c r="CS606" s="45">
        <v>1</v>
      </c>
      <c r="CT606" s="43">
        <v>1446.66</v>
      </c>
      <c r="CU606" s="46">
        <v>1</v>
      </c>
      <c r="CV606" s="43">
        <v>0</v>
      </c>
      <c r="CW606" s="51"/>
      <c r="CX606" s="43">
        <v>0</v>
      </c>
      <c r="CY606" s="44">
        <v>0</v>
      </c>
      <c r="CZ606" s="45">
        <v>1</v>
      </c>
      <c r="DA606" s="43">
        <v>1446.66</v>
      </c>
      <c r="DB606" s="46">
        <v>1</v>
      </c>
      <c r="DC606" s="43">
        <v>0</v>
      </c>
      <c r="DD606" s="51"/>
      <c r="DE606" s="43">
        <v>0</v>
      </c>
      <c r="DF606" s="44">
        <v>0</v>
      </c>
      <c r="DG606" s="45">
        <v>1</v>
      </c>
      <c r="DH606" s="43">
        <v>1446.66</v>
      </c>
      <c r="DI606" s="46">
        <v>1</v>
      </c>
      <c r="DJ606" s="43">
        <v>0</v>
      </c>
      <c r="DK606" s="51"/>
      <c r="DL606" s="43">
        <v>0</v>
      </c>
      <c r="DM606" s="44">
        <v>0</v>
      </c>
      <c r="DN606" s="45">
        <v>1</v>
      </c>
      <c r="DO606" s="43">
        <v>1446.66</v>
      </c>
      <c r="DP606" s="46">
        <v>1</v>
      </c>
      <c r="DQ606" s="43">
        <v>0</v>
      </c>
      <c r="DR606" s="45">
        <v>0</v>
      </c>
      <c r="DS606" s="45">
        <v>0</v>
      </c>
      <c r="DT606" s="45"/>
      <c r="DU606" s="45">
        <v>0</v>
      </c>
      <c r="DV606" s="43">
        <v>0</v>
      </c>
      <c r="DW606" s="43">
        <v>0</v>
      </c>
      <c r="DX606" s="43">
        <v>0</v>
      </c>
      <c r="DY606" s="50">
        <v>0</v>
      </c>
      <c r="DZ606" s="50">
        <v>0</v>
      </c>
      <c r="EA606" s="52" t="s">
        <v>2076</v>
      </c>
      <c r="EB606"/>
    </row>
    <row r="607" spans="1:132" ht="51" outlineLevel="1" x14ac:dyDescent="0.25">
      <c r="A607" s="37" t="s">
        <v>1641</v>
      </c>
      <c r="B607" s="38" t="s">
        <v>1642</v>
      </c>
      <c r="C607" s="37" t="s">
        <v>48</v>
      </c>
      <c r="D607" s="37" t="s">
        <v>1643</v>
      </c>
      <c r="E607" s="39" t="s">
        <v>63</v>
      </c>
      <c r="F607" s="39">
        <v>1</v>
      </c>
      <c r="G607" s="40">
        <v>1175.55</v>
      </c>
      <c r="H607" s="40">
        <v>1472.02</v>
      </c>
      <c r="I607" s="41">
        <v>1472.02</v>
      </c>
      <c r="J607" s="51">
        <v>0</v>
      </c>
      <c r="K607" s="43">
        <v>0</v>
      </c>
      <c r="L607" s="44">
        <v>0</v>
      </c>
      <c r="M607" s="45">
        <v>0</v>
      </c>
      <c r="N607" s="43">
        <v>0</v>
      </c>
      <c r="O607" s="46">
        <v>0</v>
      </c>
      <c r="P607" s="43">
        <v>1472.02</v>
      </c>
      <c r="Q607" s="51"/>
      <c r="R607" s="43">
        <v>0</v>
      </c>
      <c r="S607" s="44">
        <v>0</v>
      </c>
      <c r="T607" s="48">
        <v>0</v>
      </c>
      <c r="U607" s="43">
        <v>0</v>
      </c>
      <c r="V607" s="46">
        <v>0</v>
      </c>
      <c r="W607" s="43">
        <v>1472.02</v>
      </c>
      <c r="X607" s="51"/>
      <c r="Y607" s="43">
        <v>0</v>
      </c>
      <c r="Z607" s="44">
        <v>0</v>
      </c>
      <c r="AA607" s="45">
        <v>0</v>
      </c>
      <c r="AB607" s="43">
        <v>0</v>
      </c>
      <c r="AC607" s="46">
        <v>0</v>
      </c>
      <c r="AD607" s="43">
        <v>1472.02</v>
      </c>
      <c r="AE607" s="51"/>
      <c r="AF607" s="43">
        <v>0</v>
      </c>
      <c r="AG607" s="44">
        <v>0</v>
      </c>
      <c r="AH607" s="45">
        <v>0</v>
      </c>
      <c r="AI607" s="43">
        <v>0</v>
      </c>
      <c r="AJ607" s="46">
        <v>0</v>
      </c>
      <c r="AK607" s="43">
        <v>1472.02</v>
      </c>
      <c r="AL607" s="51"/>
      <c r="AM607" s="43">
        <v>0</v>
      </c>
      <c r="AN607" s="44">
        <v>0</v>
      </c>
      <c r="AO607" s="45">
        <v>0</v>
      </c>
      <c r="AP607" s="43">
        <v>0</v>
      </c>
      <c r="AQ607" s="46">
        <v>0</v>
      </c>
      <c r="AR607" s="43">
        <v>1472.02</v>
      </c>
      <c r="AS607" s="51"/>
      <c r="AT607" s="43">
        <v>0</v>
      </c>
      <c r="AU607" s="44">
        <v>0</v>
      </c>
      <c r="AV607" s="45">
        <v>0</v>
      </c>
      <c r="AW607" s="43">
        <v>0</v>
      </c>
      <c r="AX607" s="46">
        <v>0</v>
      </c>
      <c r="AY607" s="43">
        <v>1472.02</v>
      </c>
      <c r="AZ607" s="51"/>
      <c r="BA607" s="43">
        <v>0</v>
      </c>
      <c r="BB607" s="44">
        <v>0</v>
      </c>
      <c r="BC607" s="45">
        <v>0</v>
      </c>
      <c r="BD607" s="43">
        <v>0</v>
      </c>
      <c r="BE607" s="46">
        <v>0</v>
      </c>
      <c r="BF607" s="43">
        <v>1472.02</v>
      </c>
      <c r="BG607" s="51"/>
      <c r="BH607" s="43">
        <v>0</v>
      </c>
      <c r="BI607" s="44">
        <v>0</v>
      </c>
      <c r="BJ607" s="45">
        <v>0</v>
      </c>
      <c r="BK607" s="43">
        <v>0</v>
      </c>
      <c r="BL607" s="46">
        <v>0</v>
      </c>
      <c r="BM607" s="43">
        <v>1472.02</v>
      </c>
      <c r="BN607" s="51"/>
      <c r="BO607" s="43">
        <v>0</v>
      </c>
      <c r="BP607" s="44">
        <v>0</v>
      </c>
      <c r="BQ607" s="45">
        <v>0</v>
      </c>
      <c r="BR607" s="43">
        <v>0</v>
      </c>
      <c r="BS607" s="46">
        <v>0</v>
      </c>
      <c r="BT607" s="43">
        <v>1472.02</v>
      </c>
      <c r="BU607" s="51">
        <v>1</v>
      </c>
      <c r="BV607" s="43">
        <v>1472.02</v>
      </c>
      <c r="BW607" s="44">
        <v>1</v>
      </c>
      <c r="BX607" s="45">
        <v>1</v>
      </c>
      <c r="BY607" s="43">
        <v>1472.02</v>
      </c>
      <c r="BZ607" s="46">
        <v>1</v>
      </c>
      <c r="CA607" s="43">
        <v>0</v>
      </c>
      <c r="CB607" s="51"/>
      <c r="CC607" s="43">
        <v>0</v>
      </c>
      <c r="CD607" s="44">
        <v>0</v>
      </c>
      <c r="CE607" s="45">
        <v>1</v>
      </c>
      <c r="CF607" s="43">
        <v>1472.02</v>
      </c>
      <c r="CG607" s="46">
        <v>1</v>
      </c>
      <c r="CH607" s="43">
        <v>0</v>
      </c>
      <c r="CI607" s="51"/>
      <c r="CJ607" s="43">
        <v>0</v>
      </c>
      <c r="CK607" s="44">
        <v>0</v>
      </c>
      <c r="CL607" s="45">
        <v>1</v>
      </c>
      <c r="CM607" s="43">
        <v>1472.02</v>
      </c>
      <c r="CN607" s="46">
        <v>1</v>
      </c>
      <c r="CO607" s="43">
        <v>0</v>
      </c>
      <c r="CP607" s="51"/>
      <c r="CQ607" s="43">
        <v>0</v>
      </c>
      <c r="CR607" s="44">
        <v>0</v>
      </c>
      <c r="CS607" s="45">
        <v>1</v>
      </c>
      <c r="CT607" s="43">
        <v>1472.02</v>
      </c>
      <c r="CU607" s="46">
        <v>1</v>
      </c>
      <c r="CV607" s="43">
        <v>0</v>
      </c>
      <c r="CW607" s="51"/>
      <c r="CX607" s="43">
        <v>0</v>
      </c>
      <c r="CY607" s="44">
        <v>0</v>
      </c>
      <c r="CZ607" s="45">
        <v>1</v>
      </c>
      <c r="DA607" s="43">
        <v>1472.02</v>
      </c>
      <c r="DB607" s="46">
        <v>1</v>
      </c>
      <c r="DC607" s="43">
        <v>0</v>
      </c>
      <c r="DD607" s="51"/>
      <c r="DE607" s="43">
        <v>0</v>
      </c>
      <c r="DF607" s="44">
        <v>0</v>
      </c>
      <c r="DG607" s="45">
        <v>1</v>
      </c>
      <c r="DH607" s="43">
        <v>1472.02</v>
      </c>
      <c r="DI607" s="46">
        <v>1</v>
      </c>
      <c r="DJ607" s="43">
        <v>0</v>
      </c>
      <c r="DK607" s="51"/>
      <c r="DL607" s="43">
        <v>0</v>
      </c>
      <c r="DM607" s="44">
        <v>0</v>
      </c>
      <c r="DN607" s="45">
        <v>1</v>
      </c>
      <c r="DO607" s="43">
        <v>1472.02</v>
      </c>
      <c r="DP607" s="46">
        <v>1</v>
      </c>
      <c r="DQ607" s="43">
        <v>0</v>
      </c>
      <c r="DR607" s="45">
        <v>0</v>
      </c>
      <c r="DS607" s="45">
        <v>0</v>
      </c>
      <c r="DT607" s="45"/>
      <c r="DU607" s="45">
        <v>0</v>
      </c>
      <c r="DV607" s="43">
        <v>0</v>
      </c>
      <c r="DW607" s="43">
        <v>0</v>
      </c>
      <c r="DX607" s="43">
        <v>0</v>
      </c>
      <c r="DY607" s="50">
        <v>0</v>
      </c>
      <c r="DZ607" s="50">
        <v>0</v>
      </c>
      <c r="EA607" s="52" t="s">
        <v>2076</v>
      </c>
      <c r="EB607"/>
    </row>
    <row r="608" spans="1:132" ht="51" outlineLevel="1" x14ac:dyDescent="0.25">
      <c r="A608" s="37" t="s">
        <v>1644</v>
      </c>
      <c r="B608" s="38" t="s">
        <v>1645</v>
      </c>
      <c r="C608" s="37" t="s">
        <v>48</v>
      </c>
      <c r="D608" s="37" t="s">
        <v>1646</v>
      </c>
      <c r="E608" s="39" t="s">
        <v>63</v>
      </c>
      <c r="F608" s="39">
        <v>1</v>
      </c>
      <c r="G608" s="40">
        <v>1190.74</v>
      </c>
      <c r="H608" s="40">
        <v>1491.04</v>
      </c>
      <c r="I608" s="41">
        <v>1491.04</v>
      </c>
      <c r="J608" s="51">
        <v>0</v>
      </c>
      <c r="K608" s="43">
        <v>0</v>
      </c>
      <c r="L608" s="44">
        <v>0</v>
      </c>
      <c r="M608" s="45">
        <v>0</v>
      </c>
      <c r="N608" s="43">
        <v>0</v>
      </c>
      <c r="O608" s="46">
        <v>0</v>
      </c>
      <c r="P608" s="43">
        <v>1491.04</v>
      </c>
      <c r="Q608" s="51"/>
      <c r="R608" s="43">
        <v>0</v>
      </c>
      <c r="S608" s="44">
        <v>0</v>
      </c>
      <c r="T608" s="48">
        <v>0</v>
      </c>
      <c r="U608" s="43">
        <v>0</v>
      </c>
      <c r="V608" s="46">
        <v>0</v>
      </c>
      <c r="W608" s="43">
        <v>1491.04</v>
      </c>
      <c r="X608" s="51"/>
      <c r="Y608" s="43">
        <v>0</v>
      </c>
      <c r="Z608" s="44">
        <v>0</v>
      </c>
      <c r="AA608" s="45">
        <v>0</v>
      </c>
      <c r="AB608" s="43">
        <v>0</v>
      </c>
      <c r="AC608" s="46">
        <v>0</v>
      </c>
      <c r="AD608" s="43">
        <v>1491.04</v>
      </c>
      <c r="AE608" s="51"/>
      <c r="AF608" s="43">
        <v>0</v>
      </c>
      <c r="AG608" s="44">
        <v>0</v>
      </c>
      <c r="AH608" s="45">
        <v>0</v>
      </c>
      <c r="AI608" s="43">
        <v>0</v>
      </c>
      <c r="AJ608" s="46">
        <v>0</v>
      </c>
      <c r="AK608" s="43">
        <v>1491.04</v>
      </c>
      <c r="AL608" s="51"/>
      <c r="AM608" s="43">
        <v>0</v>
      </c>
      <c r="AN608" s="44">
        <v>0</v>
      </c>
      <c r="AO608" s="45">
        <v>0</v>
      </c>
      <c r="AP608" s="43">
        <v>0</v>
      </c>
      <c r="AQ608" s="46">
        <v>0</v>
      </c>
      <c r="AR608" s="43">
        <v>1491.04</v>
      </c>
      <c r="AS608" s="51"/>
      <c r="AT608" s="43">
        <v>0</v>
      </c>
      <c r="AU608" s="44">
        <v>0</v>
      </c>
      <c r="AV608" s="45">
        <v>0</v>
      </c>
      <c r="AW608" s="43">
        <v>0</v>
      </c>
      <c r="AX608" s="46">
        <v>0</v>
      </c>
      <c r="AY608" s="43">
        <v>1491.04</v>
      </c>
      <c r="AZ608" s="51"/>
      <c r="BA608" s="43">
        <v>0</v>
      </c>
      <c r="BB608" s="44">
        <v>0</v>
      </c>
      <c r="BC608" s="45">
        <v>0</v>
      </c>
      <c r="BD608" s="43">
        <v>0</v>
      </c>
      <c r="BE608" s="46">
        <v>0</v>
      </c>
      <c r="BF608" s="43">
        <v>1491.04</v>
      </c>
      <c r="BG608" s="51"/>
      <c r="BH608" s="43">
        <v>0</v>
      </c>
      <c r="BI608" s="44">
        <v>0</v>
      </c>
      <c r="BJ608" s="45">
        <v>0</v>
      </c>
      <c r="BK608" s="43">
        <v>0</v>
      </c>
      <c r="BL608" s="46">
        <v>0</v>
      </c>
      <c r="BM608" s="43">
        <v>1491.04</v>
      </c>
      <c r="BN608" s="51"/>
      <c r="BO608" s="43">
        <v>0</v>
      </c>
      <c r="BP608" s="44">
        <v>0</v>
      </c>
      <c r="BQ608" s="45">
        <v>0</v>
      </c>
      <c r="BR608" s="43">
        <v>0</v>
      </c>
      <c r="BS608" s="46">
        <v>0</v>
      </c>
      <c r="BT608" s="43">
        <v>1491.04</v>
      </c>
      <c r="BU608" s="51"/>
      <c r="BV608" s="43">
        <v>0</v>
      </c>
      <c r="BW608" s="44">
        <v>0</v>
      </c>
      <c r="BX608" s="45">
        <v>0</v>
      </c>
      <c r="BY608" s="43">
        <v>0</v>
      </c>
      <c r="BZ608" s="46">
        <v>0</v>
      </c>
      <c r="CA608" s="43">
        <v>1491.04</v>
      </c>
      <c r="CB608" s="51"/>
      <c r="CC608" s="43">
        <v>0</v>
      </c>
      <c r="CD608" s="44">
        <v>0</v>
      </c>
      <c r="CE608" s="45">
        <v>0</v>
      </c>
      <c r="CF608" s="43">
        <v>0</v>
      </c>
      <c r="CG608" s="46">
        <v>0</v>
      </c>
      <c r="CH608" s="43">
        <v>1491.04</v>
      </c>
      <c r="CI608" s="51"/>
      <c r="CJ608" s="43">
        <v>0</v>
      </c>
      <c r="CK608" s="44">
        <v>0</v>
      </c>
      <c r="CL608" s="45">
        <v>0</v>
      </c>
      <c r="CM608" s="43">
        <v>0</v>
      </c>
      <c r="CN608" s="46">
        <v>0</v>
      </c>
      <c r="CO608" s="43">
        <v>1491.04</v>
      </c>
      <c r="CP608" s="51">
        <v>1</v>
      </c>
      <c r="CQ608" s="43">
        <v>1491.04</v>
      </c>
      <c r="CR608" s="44">
        <v>1</v>
      </c>
      <c r="CS608" s="45">
        <v>1</v>
      </c>
      <c r="CT608" s="43">
        <v>1491.04</v>
      </c>
      <c r="CU608" s="46">
        <v>1</v>
      </c>
      <c r="CV608" s="43">
        <v>0</v>
      </c>
      <c r="CW608" s="51"/>
      <c r="CX608" s="43">
        <v>0</v>
      </c>
      <c r="CY608" s="44">
        <v>0</v>
      </c>
      <c r="CZ608" s="45">
        <v>1</v>
      </c>
      <c r="DA608" s="43">
        <v>1491.04</v>
      </c>
      <c r="DB608" s="46">
        <v>1</v>
      </c>
      <c r="DC608" s="43">
        <v>0</v>
      </c>
      <c r="DD608" s="51"/>
      <c r="DE608" s="43">
        <v>0</v>
      </c>
      <c r="DF608" s="44">
        <v>0</v>
      </c>
      <c r="DG608" s="45">
        <v>1</v>
      </c>
      <c r="DH608" s="43">
        <v>1491.04</v>
      </c>
      <c r="DI608" s="46">
        <v>1</v>
      </c>
      <c r="DJ608" s="43">
        <v>0</v>
      </c>
      <c r="DK608" s="51"/>
      <c r="DL608" s="43">
        <v>0</v>
      </c>
      <c r="DM608" s="44">
        <v>0</v>
      </c>
      <c r="DN608" s="45">
        <v>1</v>
      </c>
      <c r="DO608" s="43">
        <v>1491.04</v>
      </c>
      <c r="DP608" s="46">
        <v>1</v>
      </c>
      <c r="DQ608" s="43">
        <v>0</v>
      </c>
      <c r="DR608" s="45">
        <v>0</v>
      </c>
      <c r="DS608" s="45">
        <v>0</v>
      </c>
      <c r="DT608" s="45"/>
      <c r="DU608" s="45">
        <v>0</v>
      </c>
      <c r="DV608" s="43">
        <v>0</v>
      </c>
      <c r="DW608" s="43">
        <v>0</v>
      </c>
      <c r="DX608" s="43">
        <v>0</v>
      </c>
      <c r="DY608" s="50">
        <v>0</v>
      </c>
      <c r="DZ608" s="50">
        <v>0</v>
      </c>
      <c r="EA608" s="52" t="s">
        <v>2076</v>
      </c>
      <c r="EB608"/>
    </row>
    <row r="609" spans="1:132" ht="38.25" outlineLevel="1" x14ac:dyDescent="0.25">
      <c r="A609" s="37" t="s">
        <v>1647</v>
      </c>
      <c r="B609" s="38" t="s">
        <v>1648</v>
      </c>
      <c r="C609" s="37" t="s">
        <v>48</v>
      </c>
      <c r="D609" s="37" t="s">
        <v>1649</v>
      </c>
      <c r="E609" s="39" t="s">
        <v>63</v>
      </c>
      <c r="F609" s="39">
        <v>1</v>
      </c>
      <c r="G609" s="40">
        <v>1443.43</v>
      </c>
      <c r="H609" s="40">
        <v>1807.46</v>
      </c>
      <c r="I609" s="41">
        <v>1807.46</v>
      </c>
      <c r="J609" s="51">
        <v>0</v>
      </c>
      <c r="K609" s="43">
        <v>0</v>
      </c>
      <c r="L609" s="44">
        <v>0</v>
      </c>
      <c r="M609" s="45">
        <v>0</v>
      </c>
      <c r="N609" s="43">
        <v>0</v>
      </c>
      <c r="O609" s="46">
        <v>0</v>
      </c>
      <c r="P609" s="43">
        <v>1807.46</v>
      </c>
      <c r="Q609" s="51"/>
      <c r="R609" s="43">
        <v>0</v>
      </c>
      <c r="S609" s="44">
        <v>0</v>
      </c>
      <c r="T609" s="48">
        <v>0</v>
      </c>
      <c r="U609" s="43">
        <v>0</v>
      </c>
      <c r="V609" s="46">
        <v>0</v>
      </c>
      <c r="W609" s="43">
        <v>1807.46</v>
      </c>
      <c r="X609" s="51"/>
      <c r="Y609" s="43">
        <v>0</v>
      </c>
      <c r="Z609" s="44">
        <v>0</v>
      </c>
      <c r="AA609" s="45">
        <v>0</v>
      </c>
      <c r="AB609" s="43">
        <v>0</v>
      </c>
      <c r="AC609" s="46">
        <v>0</v>
      </c>
      <c r="AD609" s="43">
        <v>1807.46</v>
      </c>
      <c r="AE609" s="51"/>
      <c r="AF609" s="43">
        <v>0</v>
      </c>
      <c r="AG609" s="44">
        <v>0</v>
      </c>
      <c r="AH609" s="45">
        <v>0</v>
      </c>
      <c r="AI609" s="43">
        <v>0</v>
      </c>
      <c r="AJ609" s="46">
        <v>0</v>
      </c>
      <c r="AK609" s="43">
        <v>1807.46</v>
      </c>
      <c r="AL609" s="51"/>
      <c r="AM609" s="43">
        <v>0</v>
      </c>
      <c r="AN609" s="44">
        <v>0</v>
      </c>
      <c r="AO609" s="45">
        <v>0</v>
      </c>
      <c r="AP609" s="43">
        <v>0</v>
      </c>
      <c r="AQ609" s="46">
        <v>0</v>
      </c>
      <c r="AR609" s="43">
        <v>1807.46</v>
      </c>
      <c r="AS609" s="51"/>
      <c r="AT609" s="43">
        <v>0</v>
      </c>
      <c r="AU609" s="44">
        <v>0</v>
      </c>
      <c r="AV609" s="45">
        <v>0</v>
      </c>
      <c r="AW609" s="43">
        <v>0</v>
      </c>
      <c r="AX609" s="46">
        <v>0</v>
      </c>
      <c r="AY609" s="43">
        <v>1807.46</v>
      </c>
      <c r="AZ609" s="51"/>
      <c r="BA609" s="43">
        <v>0</v>
      </c>
      <c r="BB609" s="44">
        <v>0</v>
      </c>
      <c r="BC609" s="45">
        <v>0</v>
      </c>
      <c r="BD609" s="43">
        <v>0</v>
      </c>
      <c r="BE609" s="46">
        <v>0</v>
      </c>
      <c r="BF609" s="43">
        <v>1807.46</v>
      </c>
      <c r="BG609" s="51"/>
      <c r="BH609" s="43">
        <v>0</v>
      </c>
      <c r="BI609" s="44">
        <v>0</v>
      </c>
      <c r="BJ609" s="45">
        <v>0</v>
      </c>
      <c r="BK609" s="43">
        <v>0</v>
      </c>
      <c r="BL609" s="46">
        <v>0</v>
      </c>
      <c r="BM609" s="43">
        <v>1807.46</v>
      </c>
      <c r="BN609" s="51"/>
      <c r="BO609" s="43">
        <v>0</v>
      </c>
      <c r="BP609" s="44">
        <v>0</v>
      </c>
      <c r="BQ609" s="45">
        <v>0</v>
      </c>
      <c r="BR609" s="43">
        <v>0</v>
      </c>
      <c r="BS609" s="46">
        <v>0</v>
      </c>
      <c r="BT609" s="43">
        <v>1807.46</v>
      </c>
      <c r="BU609" s="51"/>
      <c r="BV609" s="43">
        <v>0</v>
      </c>
      <c r="BW609" s="44">
        <v>0</v>
      </c>
      <c r="BX609" s="45">
        <v>0</v>
      </c>
      <c r="BY609" s="43">
        <v>0</v>
      </c>
      <c r="BZ609" s="46">
        <v>0</v>
      </c>
      <c r="CA609" s="43">
        <v>1807.46</v>
      </c>
      <c r="CB609" s="51"/>
      <c r="CC609" s="43">
        <v>0</v>
      </c>
      <c r="CD609" s="44">
        <v>0</v>
      </c>
      <c r="CE609" s="45">
        <v>0</v>
      </c>
      <c r="CF609" s="43">
        <v>0</v>
      </c>
      <c r="CG609" s="46">
        <v>0</v>
      </c>
      <c r="CH609" s="43">
        <v>1807.46</v>
      </c>
      <c r="CI609" s="51"/>
      <c r="CJ609" s="43">
        <v>0</v>
      </c>
      <c r="CK609" s="44">
        <v>0</v>
      </c>
      <c r="CL609" s="45">
        <v>0</v>
      </c>
      <c r="CM609" s="43">
        <v>0</v>
      </c>
      <c r="CN609" s="46">
        <v>0</v>
      </c>
      <c r="CO609" s="43">
        <v>1807.46</v>
      </c>
      <c r="CP609" s="51">
        <v>1</v>
      </c>
      <c r="CQ609" s="43">
        <v>1807.46</v>
      </c>
      <c r="CR609" s="44">
        <v>1</v>
      </c>
      <c r="CS609" s="45">
        <v>1</v>
      </c>
      <c r="CT609" s="43">
        <v>1807.46</v>
      </c>
      <c r="CU609" s="46">
        <v>1</v>
      </c>
      <c r="CV609" s="43">
        <v>0</v>
      </c>
      <c r="CW609" s="51"/>
      <c r="CX609" s="43">
        <v>0</v>
      </c>
      <c r="CY609" s="44">
        <v>0</v>
      </c>
      <c r="CZ609" s="45">
        <v>1</v>
      </c>
      <c r="DA609" s="43">
        <v>1807.46</v>
      </c>
      <c r="DB609" s="46">
        <v>1</v>
      </c>
      <c r="DC609" s="43">
        <v>0</v>
      </c>
      <c r="DD609" s="51"/>
      <c r="DE609" s="43">
        <v>0</v>
      </c>
      <c r="DF609" s="44">
        <v>0</v>
      </c>
      <c r="DG609" s="45">
        <v>1</v>
      </c>
      <c r="DH609" s="43">
        <v>1807.46</v>
      </c>
      <c r="DI609" s="46">
        <v>1</v>
      </c>
      <c r="DJ609" s="43">
        <v>0</v>
      </c>
      <c r="DK609" s="51"/>
      <c r="DL609" s="43">
        <v>0</v>
      </c>
      <c r="DM609" s="44">
        <v>0</v>
      </c>
      <c r="DN609" s="45">
        <v>1</v>
      </c>
      <c r="DO609" s="43">
        <v>1807.46</v>
      </c>
      <c r="DP609" s="46">
        <v>1</v>
      </c>
      <c r="DQ609" s="43">
        <v>0</v>
      </c>
      <c r="DR609" s="45">
        <v>0</v>
      </c>
      <c r="DS609" s="45">
        <v>0</v>
      </c>
      <c r="DT609" s="45"/>
      <c r="DU609" s="45">
        <v>0</v>
      </c>
      <c r="DV609" s="43">
        <v>0</v>
      </c>
      <c r="DW609" s="43">
        <v>0</v>
      </c>
      <c r="DX609" s="43">
        <v>0</v>
      </c>
      <c r="DY609" s="50">
        <v>0</v>
      </c>
      <c r="DZ609" s="50">
        <v>0</v>
      </c>
      <c r="EA609" s="52" t="s">
        <v>2076</v>
      </c>
      <c r="EB609"/>
    </row>
    <row r="610" spans="1:132" ht="38.25" outlineLevel="1" x14ac:dyDescent="0.25">
      <c r="A610" s="37" t="s">
        <v>1650</v>
      </c>
      <c r="B610" s="38" t="s">
        <v>1651</v>
      </c>
      <c r="C610" s="37" t="s">
        <v>48</v>
      </c>
      <c r="D610" s="37" t="s">
        <v>1652</v>
      </c>
      <c r="E610" s="39" t="s">
        <v>63</v>
      </c>
      <c r="F610" s="39">
        <v>1</v>
      </c>
      <c r="G610" s="40">
        <v>890.01</v>
      </c>
      <c r="H610" s="40">
        <v>1114.47</v>
      </c>
      <c r="I610" s="41">
        <v>1114.47</v>
      </c>
      <c r="J610" s="51">
        <v>0</v>
      </c>
      <c r="K610" s="43">
        <v>0</v>
      </c>
      <c r="L610" s="44">
        <v>0</v>
      </c>
      <c r="M610" s="45">
        <v>0</v>
      </c>
      <c r="N610" s="43">
        <v>0</v>
      </c>
      <c r="O610" s="46">
        <v>0</v>
      </c>
      <c r="P610" s="43">
        <v>1114.47</v>
      </c>
      <c r="Q610" s="51"/>
      <c r="R610" s="43">
        <v>0</v>
      </c>
      <c r="S610" s="44">
        <v>0</v>
      </c>
      <c r="T610" s="48">
        <v>0</v>
      </c>
      <c r="U610" s="43">
        <v>0</v>
      </c>
      <c r="V610" s="46">
        <v>0</v>
      </c>
      <c r="W610" s="43">
        <v>1114.47</v>
      </c>
      <c r="X610" s="51"/>
      <c r="Y610" s="43">
        <v>0</v>
      </c>
      <c r="Z610" s="44">
        <v>0</v>
      </c>
      <c r="AA610" s="45">
        <v>0</v>
      </c>
      <c r="AB610" s="43">
        <v>0</v>
      </c>
      <c r="AC610" s="46">
        <v>0</v>
      </c>
      <c r="AD610" s="43">
        <v>1114.47</v>
      </c>
      <c r="AE610" s="51"/>
      <c r="AF610" s="43">
        <v>0</v>
      </c>
      <c r="AG610" s="44">
        <v>0</v>
      </c>
      <c r="AH610" s="45">
        <v>0</v>
      </c>
      <c r="AI610" s="43">
        <v>0</v>
      </c>
      <c r="AJ610" s="46">
        <v>0</v>
      </c>
      <c r="AK610" s="43">
        <v>1114.47</v>
      </c>
      <c r="AL610" s="51"/>
      <c r="AM610" s="43">
        <v>0</v>
      </c>
      <c r="AN610" s="44">
        <v>0</v>
      </c>
      <c r="AO610" s="45">
        <v>0</v>
      </c>
      <c r="AP610" s="43">
        <v>0</v>
      </c>
      <c r="AQ610" s="46">
        <v>0</v>
      </c>
      <c r="AR610" s="43">
        <v>1114.47</v>
      </c>
      <c r="AS610" s="51"/>
      <c r="AT610" s="43">
        <v>0</v>
      </c>
      <c r="AU610" s="44">
        <v>0</v>
      </c>
      <c r="AV610" s="45">
        <v>0</v>
      </c>
      <c r="AW610" s="43">
        <v>0</v>
      </c>
      <c r="AX610" s="46">
        <v>0</v>
      </c>
      <c r="AY610" s="43">
        <v>1114.47</v>
      </c>
      <c r="AZ610" s="51"/>
      <c r="BA610" s="43">
        <v>0</v>
      </c>
      <c r="BB610" s="44">
        <v>0</v>
      </c>
      <c r="BC610" s="45">
        <v>0</v>
      </c>
      <c r="BD610" s="43">
        <v>0</v>
      </c>
      <c r="BE610" s="46">
        <v>0</v>
      </c>
      <c r="BF610" s="43">
        <v>1114.47</v>
      </c>
      <c r="BG610" s="51"/>
      <c r="BH610" s="43">
        <v>0</v>
      </c>
      <c r="BI610" s="44">
        <v>0</v>
      </c>
      <c r="BJ610" s="45">
        <v>0</v>
      </c>
      <c r="BK610" s="43">
        <v>0</v>
      </c>
      <c r="BL610" s="46">
        <v>0</v>
      </c>
      <c r="BM610" s="43">
        <v>1114.47</v>
      </c>
      <c r="BN610" s="51"/>
      <c r="BO610" s="43">
        <v>0</v>
      </c>
      <c r="BP610" s="44">
        <v>0</v>
      </c>
      <c r="BQ610" s="45">
        <v>0</v>
      </c>
      <c r="BR610" s="43">
        <v>0</v>
      </c>
      <c r="BS610" s="46">
        <v>0</v>
      </c>
      <c r="BT610" s="43">
        <v>1114.47</v>
      </c>
      <c r="BU610" s="51">
        <v>1</v>
      </c>
      <c r="BV610" s="43">
        <v>1114.47</v>
      </c>
      <c r="BW610" s="44">
        <v>1</v>
      </c>
      <c r="BX610" s="45">
        <v>1</v>
      </c>
      <c r="BY610" s="43">
        <v>1114.47</v>
      </c>
      <c r="BZ610" s="46">
        <v>1</v>
      </c>
      <c r="CA610" s="43">
        <v>0</v>
      </c>
      <c r="CB610" s="51"/>
      <c r="CC610" s="43">
        <v>0</v>
      </c>
      <c r="CD610" s="44">
        <v>0</v>
      </c>
      <c r="CE610" s="45">
        <v>1</v>
      </c>
      <c r="CF610" s="43">
        <v>1114.47</v>
      </c>
      <c r="CG610" s="46">
        <v>1</v>
      </c>
      <c r="CH610" s="43">
        <v>0</v>
      </c>
      <c r="CI610" s="51"/>
      <c r="CJ610" s="43">
        <v>0</v>
      </c>
      <c r="CK610" s="44">
        <v>0</v>
      </c>
      <c r="CL610" s="45">
        <v>1</v>
      </c>
      <c r="CM610" s="43">
        <v>1114.47</v>
      </c>
      <c r="CN610" s="46">
        <v>1</v>
      </c>
      <c r="CO610" s="43">
        <v>0</v>
      </c>
      <c r="CP610" s="51"/>
      <c r="CQ610" s="43">
        <v>0</v>
      </c>
      <c r="CR610" s="44">
        <v>0</v>
      </c>
      <c r="CS610" s="45">
        <v>1</v>
      </c>
      <c r="CT610" s="43">
        <v>1114.47</v>
      </c>
      <c r="CU610" s="46">
        <v>1</v>
      </c>
      <c r="CV610" s="43">
        <v>0</v>
      </c>
      <c r="CW610" s="51"/>
      <c r="CX610" s="43">
        <v>0</v>
      </c>
      <c r="CY610" s="44">
        <v>0</v>
      </c>
      <c r="CZ610" s="45">
        <v>1</v>
      </c>
      <c r="DA610" s="43">
        <v>1114.47</v>
      </c>
      <c r="DB610" s="46">
        <v>1</v>
      </c>
      <c r="DC610" s="43">
        <v>0</v>
      </c>
      <c r="DD610" s="51"/>
      <c r="DE610" s="43">
        <v>0</v>
      </c>
      <c r="DF610" s="44">
        <v>0</v>
      </c>
      <c r="DG610" s="45">
        <v>1</v>
      </c>
      <c r="DH610" s="43">
        <v>1114.47</v>
      </c>
      <c r="DI610" s="46">
        <v>1</v>
      </c>
      <c r="DJ610" s="43">
        <v>0</v>
      </c>
      <c r="DK610" s="51"/>
      <c r="DL610" s="43">
        <v>0</v>
      </c>
      <c r="DM610" s="44">
        <v>0</v>
      </c>
      <c r="DN610" s="45">
        <v>1</v>
      </c>
      <c r="DO610" s="43">
        <v>1114.47</v>
      </c>
      <c r="DP610" s="46">
        <v>1</v>
      </c>
      <c r="DQ610" s="43">
        <v>0</v>
      </c>
      <c r="DR610" s="45">
        <v>0</v>
      </c>
      <c r="DS610" s="45">
        <v>0</v>
      </c>
      <c r="DT610" s="45"/>
      <c r="DU610" s="45">
        <v>0</v>
      </c>
      <c r="DV610" s="43">
        <v>0</v>
      </c>
      <c r="DW610" s="43">
        <v>0</v>
      </c>
      <c r="DX610" s="43">
        <v>0</v>
      </c>
      <c r="DY610" s="50">
        <v>0</v>
      </c>
      <c r="DZ610" s="50">
        <v>0</v>
      </c>
      <c r="EA610" s="52" t="s">
        <v>2076</v>
      </c>
      <c r="EB610"/>
    </row>
    <row r="611" spans="1:132" ht="38.25" outlineLevel="1" x14ac:dyDescent="0.25">
      <c r="A611" s="37" t="s">
        <v>1653</v>
      </c>
      <c r="B611" s="38" t="s">
        <v>1654</v>
      </c>
      <c r="C611" s="37" t="s">
        <v>48</v>
      </c>
      <c r="D611" s="37" t="s">
        <v>1655</v>
      </c>
      <c r="E611" s="39" t="s">
        <v>63</v>
      </c>
      <c r="F611" s="39">
        <v>1</v>
      </c>
      <c r="G611" s="40">
        <v>3128.33</v>
      </c>
      <c r="H611" s="40">
        <v>3917.29</v>
      </c>
      <c r="I611" s="41">
        <v>3917.29</v>
      </c>
      <c r="J611" s="51">
        <v>0</v>
      </c>
      <c r="K611" s="43">
        <v>0</v>
      </c>
      <c r="L611" s="44">
        <v>0</v>
      </c>
      <c r="M611" s="45">
        <v>0</v>
      </c>
      <c r="N611" s="43">
        <v>0</v>
      </c>
      <c r="O611" s="46">
        <v>0</v>
      </c>
      <c r="P611" s="43">
        <v>3917.29</v>
      </c>
      <c r="Q611" s="51"/>
      <c r="R611" s="43">
        <v>0</v>
      </c>
      <c r="S611" s="44">
        <v>0</v>
      </c>
      <c r="T611" s="48">
        <v>0</v>
      </c>
      <c r="U611" s="43">
        <v>0</v>
      </c>
      <c r="V611" s="46">
        <v>0</v>
      </c>
      <c r="W611" s="43">
        <v>3917.29</v>
      </c>
      <c r="X611" s="51"/>
      <c r="Y611" s="43">
        <v>0</v>
      </c>
      <c r="Z611" s="44">
        <v>0</v>
      </c>
      <c r="AA611" s="45">
        <v>0</v>
      </c>
      <c r="AB611" s="43">
        <v>0</v>
      </c>
      <c r="AC611" s="46">
        <v>0</v>
      </c>
      <c r="AD611" s="43">
        <v>3917.29</v>
      </c>
      <c r="AE611" s="51"/>
      <c r="AF611" s="43">
        <v>0</v>
      </c>
      <c r="AG611" s="44">
        <v>0</v>
      </c>
      <c r="AH611" s="45">
        <v>0</v>
      </c>
      <c r="AI611" s="43">
        <v>0</v>
      </c>
      <c r="AJ611" s="46">
        <v>0</v>
      </c>
      <c r="AK611" s="43">
        <v>3917.29</v>
      </c>
      <c r="AL611" s="51"/>
      <c r="AM611" s="43">
        <v>0</v>
      </c>
      <c r="AN611" s="44">
        <v>0</v>
      </c>
      <c r="AO611" s="45">
        <v>0</v>
      </c>
      <c r="AP611" s="43">
        <v>0</v>
      </c>
      <c r="AQ611" s="46">
        <v>0</v>
      </c>
      <c r="AR611" s="43">
        <v>3917.29</v>
      </c>
      <c r="AS611" s="51"/>
      <c r="AT611" s="43">
        <v>0</v>
      </c>
      <c r="AU611" s="44">
        <v>0</v>
      </c>
      <c r="AV611" s="45">
        <v>0</v>
      </c>
      <c r="AW611" s="43">
        <v>0</v>
      </c>
      <c r="AX611" s="46">
        <v>0</v>
      </c>
      <c r="AY611" s="43">
        <v>3917.29</v>
      </c>
      <c r="AZ611" s="51"/>
      <c r="BA611" s="43">
        <v>0</v>
      </c>
      <c r="BB611" s="44">
        <v>0</v>
      </c>
      <c r="BC611" s="45">
        <v>0</v>
      </c>
      <c r="BD611" s="43">
        <v>0</v>
      </c>
      <c r="BE611" s="46">
        <v>0</v>
      </c>
      <c r="BF611" s="43">
        <v>3917.29</v>
      </c>
      <c r="BG611" s="51"/>
      <c r="BH611" s="43">
        <v>0</v>
      </c>
      <c r="BI611" s="44">
        <v>0</v>
      </c>
      <c r="BJ611" s="45">
        <v>0</v>
      </c>
      <c r="BK611" s="43">
        <v>0</v>
      </c>
      <c r="BL611" s="46">
        <v>0</v>
      </c>
      <c r="BM611" s="43">
        <v>3917.29</v>
      </c>
      <c r="BN611" s="51"/>
      <c r="BO611" s="43">
        <v>0</v>
      </c>
      <c r="BP611" s="44">
        <v>0</v>
      </c>
      <c r="BQ611" s="45">
        <v>0</v>
      </c>
      <c r="BR611" s="43">
        <v>0</v>
      </c>
      <c r="BS611" s="46">
        <v>0</v>
      </c>
      <c r="BT611" s="43">
        <v>3917.29</v>
      </c>
      <c r="BU611" s="51">
        <v>1</v>
      </c>
      <c r="BV611" s="43">
        <v>3917.29</v>
      </c>
      <c r="BW611" s="44">
        <v>1</v>
      </c>
      <c r="BX611" s="45">
        <v>1</v>
      </c>
      <c r="BY611" s="43">
        <v>3917.29</v>
      </c>
      <c r="BZ611" s="46">
        <v>1</v>
      </c>
      <c r="CA611" s="43">
        <v>0</v>
      </c>
      <c r="CB611" s="51"/>
      <c r="CC611" s="43">
        <v>0</v>
      </c>
      <c r="CD611" s="44">
        <v>0</v>
      </c>
      <c r="CE611" s="45">
        <v>1</v>
      </c>
      <c r="CF611" s="43">
        <v>3917.29</v>
      </c>
      <c r="CG611" s="46">
        <v>1</v>
      </c>
      <c r="CH611" s="43">
        <v>0</v>
      </c>
      <c r="CI611" s="51"/>
      <c r="CJ611" s="43">
        <v>0</v>
      </c>
      <c r="CK611" s="44">
        <v>0</v>
      </c>
      <c r="CL611" s="45">
        <v>1</v>
      </c>
      <c r="CM611" s="43">
        <v>3917.29</v>
      </c>
      <c r="CN611" s="46">
        <v>1</v>
      </c>
      <c r="CO611" s="43">
        <v>0</v>
      </c>
      <c r="CP611" s="51"/>
      <c r="CQ611" s="43">
        <v>0</v>
      </c>
      <c r="CR611" s="44">
        <v>0</v>
      </c>
      <c r="CS611" s="45">
        <v>1</v>
      </c>
      <c r="CT611" s="43">
        <v>3917.29</v>
      </c>
      <c r="CU611" s="46">
        <v>1</v>
      </c>
      <c r="CV611" s="43">
        <v>0</v>
      </c>
      <c r="CW611" s="51"/>
      <c r="CX611" s="43">
        <v>0</v>
      </c>
      <c r="CY611" s="44">
        <v>0</v>
      </c>
      <c r="CZ611" s="45">
        <v>1</v>
      </c>
      <c r="DA611" s="43">
        <v>3917.29</v>
      </c>
      <c r="DB611" s="46">
        <v>1</v>
      </c>
      <c r="DC611" s="43">
        <v>0</v>
      </c>
      <c r="DD611" s="51"/>
      <c r="DE611" s="43">
        <v>0</v>
      </c>
      <c r="DF611" s="44">
        <v>0</v>
      </c>
      <c r="DG611" s="45">
        <v>1</v>
      </c>
      <c r="DH611" s="43">
        <v>3917.29</v>
      </c>
      <c r="DI611" s="46">
        <v>1</v>
      </c>
      <c r="DJ611" s="43">
        <v>0</v>
      </c>
      <c r="DK611" s="51"/>
      <c r="DL611" s="43">
        <v>0</v>
      </c>
      <c r="DM611" s="44">
        <v>0</v>
      </c>
      <c r="DN611" s="45">
        <v>1</v>
      </c>
      <c r="DO611" s="43">
        <v>3917.29</v>
      </c>
      <c r="DP611" s="46">
        <v>1</v>
      </c>
      <c r="DQ611" s="43">
        <v>0</v>
      </c>
      <c r="DR611" s="45">
        <v>0</v>
      </c>
      <c r="DS611" s="45">
        <v>0</v>
      </c>
      <c r="DT611" s="45"/>
      <c r="DU611" s="45">
        <v>0</v>
      </c>
      <c r="DV611" s="43">
        <v>0</v>
      </c>
      <c r="DW611" s="43">
        <v>0</v>
      </c>
      <c r="DX611" s="43">
        <v>0</v>
      </c>
      <c r="DY611" s="50">
        <v>0</v>
      </c>
      <c r="DZ611" s="50">
        <v>0</v>
      </c>
      <c r="EA611" s="52" t="s">
        <v>2076</v>
      </c>
      <c r="EB611"/>
    </row>
    <row r="612" spans="1:132" ht="38.25" outlineLevel="1" x14ac:dyDescent="0.25">
      <c r="A612" s="37" t="s">
        <v>1656</v>
      </c>
      <c r="B612" s="38" t="s">
        <v>1657</v>
      </c>
      <c r="C612" s="37" t="s">
        <v>48</v>
      </c>
      <c r="D612" s="37" t="s">
        <v>1658</v>
      </c>
      <c r="E612" s="39" t="s">
        <v>63</v>
      </c>
      <c r="F612" s="39">
        <v>1</v>
      </c>
      <c r="G612" s="40">
        <v>3906.66</v>
      </c>
      <c r="H612" s="40">
        <v>4891.91</v>
      </c>
      <c r="I612" s="41">
        <v>4891.91</v>
      </c>
      <c r="J612" s="51">
        <v>0</v>
      </c>
      <c r="K612" s="43">
        <v>0</v>
      </c>
      <c r="L612" s="44">
        <v>0</v>
      </c>
      <c r="M612" s="45">
        <v>0</v>
      </c>
      <c r="N612" s="43">
        <v>0</v>
      </c>
      <c r="O612" s="46">
        <v>0</v>
      </c>
      <c r="P612" s="43">
        <v>4891.91</v>
      </c>
      <c r="Q612" s="51"/>
      <c r="R612" s="43">
        <v>0</v>
      </c>
      <c r="S612" s="44">
        <v>0</v>
      </c>
      <c r="T612" s="48">
        <v>0</v>
      </c>
      <c r="U612" s="43">
        <v>0</v>
      </c>
      <c r="V612" s="46">
        <v>0</v>
      </c>
      <c r="W612" s="43">
        <v>4891.91</v>
      </c>
      <c r="X612" s="51"/>
      <c r="Y612" s="43">
        <v>0</v>
      </c>
      <c r="Z612" s="44">
        <v>0</v>
      </c>
      <c r="AA612" s="45">
        <v>0</v>
      </c>
      <c r="AB612" s="43">
        <v>0</v>
      </c>
      <c r="AC612" s="46">
        <v>0</v>
      </c>
      <c r="AD612" s="43">
        <v>4891.91</v>
      </c>
      <c r="AE612" s="51"/>
      <c r="AF612" s="43">
        <v>0</v>
      </c>
      <c r="AG612" s="44">
        <v>0</v>
      </c>
      <c r="AH612" s="45">
        <v>0</v>
      </c>
      <c r="AI612" s="43">
        <v>0</v>
      </c>
      <c r="AJ612" s="46">
        <v>0</v>
      </c>
      <c r="AK612" s="43">
        <v>4891.91</v>
      </c>
      <c r="AL612" s="51"/>
      <c r="AM612" s="43">
        <v>0</v>
      </c>
      <c r="AN612" s="44">
        <v>0</v>
      </c>
      <c r="AO612" s="45">
        <v>0</v>
      </c>
      <c r="AP612" s="43">
        <v>0</v>
      </c>
      <c r="AQ612" s="46">
        <v>0</v>
      </c>
      <c r="AR612" s="43">
        <v>4891.91</v>
      </c>
      <c r="AS612" s="51"/>
      <c r="AT612" s="43">
        <v>0</v>
      </c>
      <c r="AU612" s="44">
        <v>0</v>
      </c>
      <c r="AV612" s="45">
        <v>0</v>
      </c>
      <c r="AW612" s="43">
        <v>0</v>
      </c>
      <c r="AX612" s="46">
        <v>0</v>
      </c>
      <c r="AY612" s="43">
        <v>4891.91</v>
      </c>
      <c r="AZ612" s="51"/>
      <c r="BA612" s="43">
        <v>0</v>
      </c>
      <c r="BB612" s="44">
        <v>0</v>
      </c>
      <c r="BC612" s="45">
        <v>0</v>
      </c>
      <c r="BD612" s="43">
        <v>0</v>
      </c>
      <c r="BE612" s="46">
        <v>0</v>
      </c>
      <c r="BF612" s="43">
        <v>4891.91</v>
      </c>
      <c r="BG612" s="51"/>
      <c r="BH612" s="43">
        <v>0</v>
      </c>
      <c r="BI612" s="44">
        <v>0</v>
      </c>
      <c r="BJ612" s="45">
        <v>0</v>
      </c>
      <c r="BK612" s="43">
        <v>0</v>
      </c>
      <c r="BL612" s="46">
        <v>0</v>
      </c>
      <c r="BM612" s="43">
        <v>4891.91</v>
      </c>
      <c r="BN612" s="51"/>
      <c r="BO612" s="43">
        <v>0</v>
      </c>
      <c r="BP612" s="44">
        <v>0</v>
      </c>
      <c r="BQ612" s="45">
        <v>0</v>
      </c>
      <c r="BR612" s="43">
        <v>0</v>
      </c>
      <c r="BS612" s="46">
        <v>0</v>
      </c>
      <c r="BT612" s="43">
        <v>4891.91</v>
      </c>
      <c r="BU612" s="51">
        <v>1</v>
      </c>
      <c r="BV612" s="43">
        <v>4891.91</v>
      </c>
      <c r="BW612" s="44">
        <v>1</v>
      </c>
      <c r="BX612" s="45">
        <v>1</v>
      </c>
      <c r="BY612" s="43">
        <v>4891.91</v>
      </c>
      <c r="BZ612" s="46">
        <v>1</v>
      </c>
      <c r="CA612" s="43">
        <v>0</v>
      </c>
      <c r="CB612" s="51"/>
      <c r="CC612" s="43">
        <v>0</v>
      </c>
      <c r="CD612" s="44">
        <v>0</v>
      </c>
      <c r="CE612" s="45">
        <v>1</v>
      </c>
      <c r="CF612" s="43">
        <v>4891.91</v>
      </c>
      <c r="CG612" s="46">
        <v>1</v>
      </c>
      <c r="CH612" s="43">
        <v>0</v>
      </c>
      <c r="CI612" s="51"/>
      <c r="CJ612" s="43">
        <v>0</v>
      </c>
      <c r="CK612" s="44">
        <v>0</v>
      </c>
      <c r="CL612" s="45">
        <v>1</v>
      </c>
      <c r="CM612" s="43">
        <v>4891.91</v>
      </c>
      <c r="CN612" s="46">
        <v>1</v>
      </c>
      <c r="CO612" s="43">
        <v>0</v>
      </c>
      <c r="CP612" s="51"/>
      <c r="CQ612" s="43">
        <v>0</v>
      </c>
      <c r="CR612" s="44">
        <v>0</v>
      </c>
      <c r="CS612" s="45">
        <v>1</v>
      </c>
      <c r="CT612" s="43">
        <v>4891.91</v>
      </c>
      <c r="CU612" s="46">
        <v>1</v>
      </c>
      <c r="CV612" s="43">
        <v>0</v>
      </c>
      <c r="CW612" s="51"/>
      <c r="CX612" s="43">
        <v>0</v>
      </c>
      <c r="CY612" s="44">
        <v>0</v>
      </c>
      <c r="CZ612" s="45">
        <v>1</v>
      </c>
      <c r="DA612" s="43">
        <v>4891.91</v>
      </c>
      <c r="DB612" s="46">
        <v>1</v>
      </c>
      <c r="DC612" s="43">
        <v>0</v>
      </c>
      <c r="DD612" s="51"/>
      <c r="DE612" s="43">
        <v>0</v>
      </c>
      <c r="DF612" s="44">
        <v>0</v>
      </c>
      <c r="DG612" s="45">
        <v>1</v>
      </c>
      <c r="DH612" s="43">
        <v>4891.91</v>
      </c>
      <c r="DI612" s="46">
        <v>1</v>
      </c>
      <c r="DJ612" s="43">
        <v>0</v>
      </c>
      <c r="DK612" s="51"/>
      <c r="DL612" s="43">
        <v>0</v>
      </c>
      <c r="DM612" s="44">
        <v>0</v>
      </c>
      <c r="DN612" s="45">
        <v>1</v>
      </c>
      <c r="DO612" s="43">
        <v>4891.91</v>
      </c>
      <c r="DP612" s="46">
        <v>1</v>
      </c>
      <c r="DQ612" s="43">
        <v>0</v>
      </c>
      <c r="DR612" s="45">
        <v>0</v>
      </c>
      <c r="DS612" s="45">
        <v>0</v>
      </c>
      <c r="DT612" s="45"/>
      <c r="DU612" s="45">
        <v>0</v>
      </c>
      <c r="DV612" s="43">
        <v>0</v>
      </c>
      <c r="DW612" s="43">
        <v>0</v>
      </c>
      <c r="DX612" s="43">
        <v>0</v>
      </c>
      <c r="DY612" s="50">
        <v>0</v>
      </c>
      <c r="DZ612" s="50">
        <v>0</v>
      </c>
      <c r="EA612" s="52" t="s">
        <v>2076</v>
      </c>
      <c r="EB612"/>
    </row>
    <row r="613" spans="1:132" ht="38.25" outlineLevel="1" x14ac:dyDescent="0.25">
      <c r="A613" s="37" t="s">
        <v>1659</v>
      </c>
      <c r="B613" s="38" t="s">
        <v>1660</v>
      </c>
      <c r="C613" s="37" t="s">
        <v>48</v>
      </c>
      <c r="D613" s="37" t="s">
        <v>1661</v>
      </c>
      <c r="E613" s="39" t="s">
        <v>927</v>
      </c>
      <c r="F613" s="39">
        <v>11</v>
      </c>
      <c r="G613" s="40">
        <v>751.77</v>
      </c>
      <c r="H613" s="40">
        <v>941.36</v>
      </c>
      <c r="I613" s="41">
        <v>10354.959999999999</v>
      </c>
      <c r="J613" s="51">
        <v>0</v>
      </c>
      <c r="K613" s="43">
        <v>0</v>
      </c>
      <c r="L613" s="44">
        <v>0</v>
      </c>
      <c r="M613" s="45">
        <v>0</v>
      </c>
      <c r="N613" s="43">
        <v>0</v>
      </c>
      <c r="O613" s="46">
        <v>0</v>
      </c>
      <c r="P613" s="43">
        <v>10354.959999999999</v>
      </c>
      <c r="Q613" s="51"/>
      <c r="R613" s="43">
        <v>0</v>
      </c>
      <c r="S613" s="44">
        <v>0</v>
      </c>
      <c r="T613" s="48">
        <v>0</v>
      </c>
      <c r="U613" s="43">
        <v>0</v>
      </c>
      <c r="V613" s="46">
        <v>0</v>
      </c>
      <c r="W613" s="43">
        <v>10354.959999999999</v>
      </c>
      <c r="X613" s="51"/>
      <c r="Y613" s="43">
        <v>0</v>
      </c>
      <c r="Z613" s="44">
        <v>0</v>
      </c>
      <c r="AA613" s="45">
        <v>0</v>
      </c>
      <c r="AB613" s="43">
        <v>0</v>
      </c>
      <c r="AC613" s="46">
        <v>0</v>
      </c>
      <c r="AD613" s="43">
        <v>10354.959999999999</v>
      </c>
      <c r="AE613" s="51"/>
      <c r="AF613" s="43">
        <v>0</v>
      </c>
      <c r="AG613" s="44">
        <v>0</v>
      </c>
      <c r="AH613" s="45">
        <v>0</v>
      </c>
      <c r="AI613" s="43">
        <v>0</v>
      </c>
      <c r="AJ613" s="46">
        <v>0</v>
      </c>
      <c r="AK613" s="43">
        <v>10354.959999999999</v>
      </c>
      <c r="AL613" s="51"/>
      <c r="AM613" s="43">
        <v>0</v>
      </c>
      <c r="AN613" s="44">
        <v>0</v>
      </c>
      <c r="AO613" s="45">
        <v>0</v>
      </c>
      <c r="AP613" s="43">
        <v>0</v>
      </c>
      <c r="AQ613" s="46">
        <v>0</v>
      </c>
      <c r="AR613" s="43">
        <v>10354.959999999999</v>
      </c>
      <c r="AS613" s="51"/>
      <c r="AT613" s="43">
        <v>0</v>
      </c>
      <c r="AU613" s="44">
        <v>0</v>
      </c>
      <c r="AV613" s="45">
        <v>0</v>
      </c>
      <c r="AW613" s="43">
        <v>0</v>
      </c>
      <c r="AX613" s="46">
        <v>0</v>
      </c>
      <c r="AY613" s="43">
        <v>10354.959999999999</v>
      </c>
      <c r="AZ613" s="51"/>
      <c r="BA613" s="43">
        <v>0</v>
      </c>
      <c r="BB613" s="44">
        <v>0</v>
      </c>
      <c r="BC613" s="45">
        <v>0</v>
      </c>
      <c r="BD613" s="43">
        <v>0</v>
      </c>
      <c r="BE613" s="46">
        <v>0</v>
      </c>
      <c r="BF613" s="43">
        <v>10354.959999999999</v>
      </c>
      <c r="BG613" s="51"/>
      <c r="BH613" s="43">
        <v>0</v>
      </c>
      <c r="BI613" s="44">
        <v>0</v>
      </c>
      <c r="BJ613" s="45">
        <v>0</v>
      </c>
      <c r="BK613" s="43">
        <v>0</v>
      </c>
      <c r="BL613" s="46">
        <v>0</v>
      </c>
      <c r="BM613" s="43">
        <v>10354.959999999999</v>
      </c>
      <c r="BN613" s="51"/>
      <c r="BO613" s="43">
        <v>0</v>
      </c>
      <c r="BP613" s="44">
        <v>0</v>
      </c>
      <c r="BQ613" s="45">
        <v>0</v>
      </c>
      <c r="BR613" s="43">
        <v>0</v>
      </c>
      <c r="BS613" s="46">
        <v>0</v>
      </c>
      <c r="BT613" s="43">
        <v>10354.959999999999</v>
      </c>
      <c r="BU613" s="51"/>
      <c r="BV613" s="43">
        <v>0</v>
      </c>
      <c r="BW613" s="44">
        <v>0</v>
      </c>
      <c r="BX613" s="45">
        <v>0</v>
      </c>
      <c r="BY613" s="43">
        <v>0</v>
      </c>
      <c r="BZ613" s="46">
        <v>0</v>
      </c>
      <c r="CA613" s="43">
        <v>10354.959999999999</v>
      </c>
      <c r="CB613" s="51"/>
      <c r="CC613" s="43">
        <v>0</v>
      </c>
      <c r="CD613" s="44">
        <v>0</v>
      </c>
      <c r="CE613" s="45">
        <v>0</v>
      </c>
      <c r="CF613" s="43">
        <v>0</v>
      </c>
      <c r="CG613" s="46">
        <v>0</v>
      </c>
      <c r="CH613" s="43">
        <v>10354.959999999999</v>
      </c>
      <c r="CI613" s="51"/>
      <c r="CJ613" s="43">
        <v>0</v>
      </c>
      <c r="CK613" s="44">
        <v>0</v>
      </c>
      <c r="CL613" s="45">
        <v>0</v>
      </c>
      <c r="CM613" s="43">
        <v>0</v>
      </c>
      <c r="CN613" s="46">
        <v>0</v>
      </c>
      <c r="CO613" s="43">
        <v>10354.959999999999</v>
      </c>
      <c r="CP613" s="51"/>
      <c r="CQ613" s="43">
        <v>0</v>
      </c>
      <c r="CR613" s="44">
        <v>0</v>
      </c>
      <c r="CS613" s="45">
        <v>0</v>
      </c>
      <c r="CT613" s="43">
        <v>0</v>
      </c>
      <c r="CU613" s="46">
        <v>0</v>
      </c>
      <c r="CV613" s="43">
        <v>10354.959999999999</v>
      </c>
      <c r="CW613" s="51"/>
      <c r="CX613" s="43">
        <v>0</v>
      </c>
      <c r="CY613" s="44">
        <v>0</v>
      </c>
      <c r="CZ613" s="45">
        <v>0</v>
      </c>
      <c r="DA613" s="43">
        <v>0</v>
      </c>
      <c r="DB613" s="46">
        <v>0</v>
      </c>
      <c r="DC613" s="43">
        <v>10354.959999999999</v>
      </c>
      <c r="DD613" s="51"/>
      <c r="DE613" s="43">
        <v>0</v>
      </c>
      <c r="DF613" s="44">
        <v>0</v>
      </c>
      <c r="DG613" s="45">
        <v>0</v>
      </c>
      <c r="DH613" s="43">
        <v>0</v>
      </c>
      <c r="DI613" s="46">
        <v>0</v>
      </c>
      <c r="DJ613" s="43">
        <v>10354.959999999999</v>
      </c>
      <c r="DK613" s="51"/>
      <c r="DL613" s="43">
        <v>0</v>
      </c>
      <c r="DM613" s="44">
        <v>0</v>
      </c>
      <c r="DN613" s="45">
        <v>0</v>
      </c>
      <c r="DO613" s="43">
        <v>0</v>
      </c>
      <c r="DP613" s="46">
        <v>0</v>
      </c>
      <c r="DQ613" s="43">
        <v>10354.959999999999</v>
      </c>
      <c r="DR613" s="45">
        <v>11</v>
      </c>
      <c r="DS613" s="45">
        <v>0</v>
      </c>
      <c r="DT613" s="45"/>
      <c r="DU613" s="45">
        <v>0</v>
      </c>
      <c r="DV613" s="43">
        <v>10354.960000000001</v>
      </c>
      <c r="DW613" s="43">
        <v>0</v>
      </c>
      <c r="DX613" s="43">
        <v>0</v>
      </c>
      <c r="DY613" s="50">
        <v>0</v>
      </c>
      <c r="DZ613" s="50">
        <v>778.692992</v>
      </c>
      <c r="EA613" s="52">
        <v>1</v>
      </c>
      <c r="EB613"/>
    </row>
    <row r="614" spans="1:132" ht="25.5" outlineLevel="1" x14ac:dyDescent="0.25">
      <c r="A614" s="37" t="s">
        <v>1662</v>
      </c>
      <c r="B614" s="38" t="s">
        <v>1663</v>
      </c>
      <c r="C614" s="37" t="s">
        <v>61</v>
      </c>
      <c r="D614" s="37" t="s">
        <v>1664</v>
      </c>
      <c r="E614" s="39" t="s">
        <v>63</v>
      </c>
      <c r="F614" s="39">
        <v>20</v>
      </c>
      <c r="G614" s="40">
        <v>218.68</v>
      </c>
      <c r="H614" s="40">
        <v>273.83</v>
      </c>
      <c r="I614" s="41">
        <v>5476.6</v>
      </c>
      <c r="J614" s="51">
        <v>0</v>
      </c>
      <c r="K614" s="43">
        <v>0</v>
      </c>
      <c r="L614" s="44">
        <v>0</v>
      </c>
      <c r="M614" s="45">
        <v>0</v>
      </c>
      <c r="N614" s="43">
        <v>0</v>
      </c>
      <c r="O614" s="46">
        <v>0</v>
      </c>
      <c r="P614" s="43">
        <v>5476.6</v>
      </c>
      <c r="Q614" s="51"/>
      <c r="R614" s="43">
        <v>0</v>
      </c>
      <c r="S614" s="44">
        <v>0</v>
      </c>
      <c r="T614" s="48">
        <v>0</v>
      </c>
      <c r="U614" s="43">
        <v>0</v>
      </c>
      <c r="V614" s="46">
        <v>0</v>
      </c>
      <c r="W614" s="43">
        <v>5476.6</v>
      </c>
      <c r="X614" s="51"/>
      <c r="Y614" s="43">
        <v>0</v>
      </c>
      <c r="Z614" s="44">
        <v>0</v>
      </c>
      <c r="AA614" s="45">
        <v>0</v>
      </c>
      <c r="AB614" s="43">
        <v>0</v>
      </c>
      <c r="AC614" s="46">
        <v>0</v>
      </c>
      <c r="AD614" s="43">
        <v>5476.6</v>
      </c>
      <c r="AE614" s="51"/>
      <c r="AF614" s="43">
        <v>0</v>
      </c>
      <c r="AG614" s="44">
        <v>0</v>
      </c>
      <c r="AH614" s="45">
        <v>0</v>
      </c>
      <c r="AI614" s="43">
        <v>0</v>
      </c>
      <c r="AJ614" s="46">
        <v>0</v>
      </c>
      <c r="AK614" s="43">
        <v>5476.6</v>
      </c>
      <c r="AL614" s="51"/>
      <c r="AM614" s="43">
        <v>0</v>
      </c>
      <c r="AN614" s="44">
        <v>0</v>
      </c>
      <c r="AO614" s="45">
        <v>0</v>
      </c>
      <c r="AP614" s="43">
        <v>0</v>
      </c>
      <c r="AQ614" s="46">
        <v>0</v>
      </c>
      <c r="AR614" s="43">
        <v>5476.6</v>
      </c>
      <c r="AS614" s="51"/>
      <c r="AT614" s="43">
        <v>0</v>
      </c>
      <c r="AU614" s="44">
        <v>0</v>
      </c>
      <c r="AV614" s="45">
        <v>0</v>
      </c>
      <c r="AW614" s="43">
        <v>0</v>
      </c>
      <c r="AX614" s="46">
        <v>0</v>
      </c>
      <c r="AY614" s="43">
        <v>5476.6</v>
      </c>
      <c r="AZ614" s="51"/>
      <c r="BA614" s="43">
        <v>0</v>
      </c>
      <c r="BB614" s="44">
        <v>0</v>
      </c>
      <c r="BC614" s="45">
        <v>0</v>
      </c>
      <c r="BD614" s="43">
        <v>0</v>
      </c>
      <c r="BE614" s="46">
        <v>0</v>
      </c>
      <c r="BF614" s="43">
        <v>5476.6</v>
      </c>
      <c r="BG614" s="51"/>
      <c r="BH614" s="43">
        <v>0</v>
      </c>
      <c r="BI614" s="44">
        <v>0</v>
      </c>
      <c r="BJ614" s="45">
        <v>0</v>
      </c>
      <c r="BK614" s="43">
        <v>0</v>
      </c>
      <c r="BL614" s="46">
        <v>0</v>
      </c>
      <c r="BM614" s="43">
        <v>5476.6</v>
      </c>
      <c r="BN614" s="51"/>
      <c r="BO614" s="43">
        <v>0</v>
      </c>
      <c r="BP614" s="44">
        <v>0</v>
      </c>
      <c r="BQ614" s="45">
        <v>0</v>
      </c>
      <c r="BR614" s="43">
        <v>0</v>
      </c>
      <c r="BS614" s="46">
        <v>0</v>
      </c>
      <c r="BT614" s="43">
        <v>5476.6</v>
      </c>
      <c r="BU614" s="51"/>
      <c r="BV614" s="43">
        <v>0</v>
      </c>
      <c r="BW614" s="44">
        <v>0</v>
      </c>
      <c r="BX614" s="45">
        <v>0</v>
      </c>
      <c r="BY614" s="43">
        <v>0</v>
      </c>
      <c r="BZ614" s="46">
        <v>0</v>
      </c>
      <c r="CA614" s="43">
        <v>5476.6</v>
      </c>
      <c r="CB614" s="51"/>
      <c r="CC614" s="43">
        <v>0</v>
      </c>
      <c r="CD614" s="44">
        <v>0</v>
      </c>
      <c r="CE614" s="45">
        <v>0</v>
      </c>
      <c r="CF614" s="43">
        <v>0</v>
      </c>
      <c r="CG614" s="46">
        <v>0</v>
      </c>
      <c r="CH614" s="43">
        <v>5476.6</v>
      </c>
      <c r="CI614" s="51"/>
      <c r="CJ614" s="43">
        <v>0</v>
      </c>
      <c r="CK614" s="44">
        <v>0</v>
      </c>
      <c r="CL614" s="45">
        <v>0</v>
      </c>
      <c r="CM614" s="43">
        <v>0</v>
      </c>
      <c r="CN614" s="46">
        <v>0</v>
      </c>
      <c r="CO614" s="43">
        <v>5476.6</v>
      </c>
      <c r="CP614" s="51"/>
      <c r="CQ614" s="43">
        <v>0</v>
      </c>
      <c r="CR614" s="44">
        <v>0</v>
      </c>
      <c r="CS614" s="45">
        <v>0</v>
      </c>
      <c r="CT614" s="43">
        <v>0</v>
      </c>
      <c r="CU614" s="46">
        <v>0</v>
      </c>
      <c r="CV614" s="43">
        <v>5476.6</v>
      </c>
      <c r="CW614" s="51"/>
      <c r="CX614" s="43">
        <v>0</v>
      </c>
      <c r="CY614" s="44">
        <v>0</v>
      </c>
      <c r="CZ614" s="45">
        <v>0</v>
      </c>
      <c r="DA614" s="43">
        <v>0</v>
      </c>
      <c r="DB614" s="46">
        <v>0</v>
      </c>
      <c r="DC614" s="43">
        <v>5476.6</v>
      </c>
      <c r="DD614" s="51"/>
      <c r="DE614" s="43">
        <v>0</v>
      </c>
      <c r="DF614" s="44">
        <v>0</v>
      </c>
      <c r="DG614" s="45">
        <v>0</v>
      </c>
      <c r="DH614" s="43">
        <v>0</v>
      </c>
      <c r="DI614" s="46">
        <v>0</v>
      </c>
      <c r="DJ614" s="43">
        <v>5476.6</v>
      </c>
      <c r="DK614" s="51">
        <v>20</v>
      </c>
      <c r="DL614" s="43">
        <v>5476.5999999999995</v>
      </c>
      <c r="DM614" s="44">
        <v>0.99999999999999989</v>
      </c>
      <c r="DN614" s="45">
        <v>20</v>
      </c>
      <c r="DO614" s="43">
        <v>5476.5999999999995</v>
      </c>
      <c r="DP614" s="46">
        <v>0.99999999999999989</v>
      </c>
      <c r="DQ614" s="43">
        <v>0</v>
      </c>
      <c r="DR614" s="45">
        <v>0</v>
      </c>
      <c r="DS614" s="45">
        <v>0</v>
      </c>
      <c r="DT614" s="45"/>
      <c r="DU614" s="45">
        <v>0</v>
      </c>
      <c r="DV614" s="43">
        <v>0</v>
      </c>
      <c r="DW614" s="43">
        <v>0</v>
      </c>
      <c r="DX614" s="43">
        <v>0</v>
      </c>
      <c r="DY614" s="50">
        <v>0</v>
      </c>
      <c r="DZ614" s="50">
        <v>0</v>
      </c>
      <c r="EA614" s="52" t="s">
        <v>2076</v>
      </c>
      <c r="EB614"/>
    </row>
    <row r="615" spans="1:132" ht="38.25" outlineLevel="1" x14ac:dyDescent="0.25">
      <c r="A615" s="37" t="s">
        <v>1665</v>
      </c>
      <c r="B615" s="38" t="s">
        <v>1666</v>
      </c>
      <c r="C615" s="37" t="s">
        <v>53</v>
      </c>
      <c r="D615" s="37" t="s">
        <v>1667</v>
      </c>
      <c r="E615" s="39" t="s">
        <v>63</v>
      </c>
      <c r="F615" s="39">
        <v>1</v>
      </c>
      <c r="G615" s="40">
        <v>82.24</v>
      </c>
      <c r="H615" s="40">
        <v>102.98</v>
      </c>
      <c r="I615" s="41">
        <v>102.98</v>
      </c>
      <c r="J615" s="53">
        <v>0</v>
      </c>
      <c r="K615" s="43">
        <v>0</v>
      </c>
      <c r="L615" s="44">
        <v>0</v>
      </c>
      <c r="M615" s="45">
        <v>0</v>
      </c>
      <c r="N615" s="43">
        <v>0</v>
      </c>
      <c r="O615" s="46">
        <v>0</v>
      </c>
      <c r="P615" s="43">
        <v>102.98</v>
      </c>
      <c r="Q615" s="53"/>
      <c r="R615" s="43">
        <v>0</v>
      </c>
      <c r="S615" s="44">
        <v>0</v>
      </c>
      <c r="T615" s="48">
        <v>0</v>
      </c>
      <c r="U615" s="43">
        <v>0</v>
      </c>
      <c r="V615" s="46">
        <v>0</v>
      </c>
      <c r="W615" s="43">
        <v>102.98</v>
      </c>
      <c r="X615" s="53"/>
      <c r="Y615" s="43">
        <v>0</v>
      </c>
      <c r="Z615" s="44">
        <v>0</v>
      </c>
      <c r="AA615" s="45">
        <v>0</v>
      </c>
      <c r="AB615" s="43">
        <v>0</v>
      </c>
      <c r="AC615" s="46">
        <v>0</v>
      </c>
      <c r="AD615" s="43">
        <v>102.98</v>
      </c>
      <c r="AE615" s="53"/>
      <c r="AF615" s="43">
        <v>0</v>
      </c>
      <c r="AG615" s="44">
        <v>0</v>
      </c>
      <c r="AH615" s="45">
        <v>0</v>
      </c>
      <c r="AI615" s="43">
        <v>0</v>
      </c>
      <c r="AJ615" s="46">
        <v>0</v>
      </c>
      <c r="AK615" s="43">
        <v>102.98</v>
      </c>
      <c r="AL615" s="53"/>
      <c r="AM615" s="43">
        <v>0</v>
      </c>
      <c r="AN615" s="44">
        <v>0</v>
      </c>
      <c r="AO615" s="45">
        <v>0</v>
      </c>
      <c r="AP615" s="43">
        <v>0</v>
      </c>
      <c r="AQ615" s="46">
        <v>0</v>
      </c>
      <c r="AR615" s="43">
        <v>102.98</v>
      </c>
      <c r="AS615" s="53"/>
      <c r="AT615" s="43">
        <v>0</v>
      </c>
      <c r="AU615" s="44">
        <v>0</v>
      </c>
      <c r="AV615" s="45">
        <v>0</v>
      </c>
      <c r="AW615" s="43">
        <v>0</v>
      </c>
      <c r="AX615" s="46">
        <v>0</v>
      </c>
      <c r="AY615" s="43">
        <v>102.98</v>
      </c>
      <c r="AZ615" s="53"/>
      <c r="BA615" s="43">
        <v>0</v>
      </c>
      <c r="BB615" s="44">
        <v>0</v>
      </c>
      <c r="BC615" s="45">
        <v>0</v>
      </c>
      <c r="BD615" s="43">
        <v>0</v>
      </c>
      <c r="BE615" s="46">
        <v>0</v>
      </c>
      <c r="BF615" s="43">
        <v>102.98</v>
      </c>
      <c r="BG615" s="53"/>
      <c r="BH615" s="43">
        <v>0</v>
      </c>
      <c r="BI615" s="44">
        <v>0</v>
      </c>
      <c r="BJ615" s="45">
        <v>0</v>
      </c>
      <c r="BK615" s="43">
        <v>0</v>
      </c>
      <c r="BL615" s="46">
        <v>0</v>
      </c>
      <c r="BM615" s="43">
        <v>102.98</v>
      </c>
      <c r="BN615" s="53"/>
      <c r="BO615" s="43">
        <v>0</v>
      </c>
      <c r="BP615" s="44">
        <v>0</v>
      </c>
      <c r="BQ615" s="45">
        <v>0</v>
      </c>
      <c r="BR615" s="43">
        <v>0</v>
      </c>
      <c r="BS615" s="46">
        <v>0</v>
      </c>
      <c r="BT615" s="43">
        <v>102.98</v>
      </c>
      <c r="BU615" s="53"/>
      <c r="BV615" s="43">
        <v>0</v>
      </c>
      <c r="BW615" s="44">
        <v>0</v>
      </c>
      <c r="BX615" s="45">
        <v>0</v>
      </c>
      <c r="BY615" s="43">
        <v>0</v>
      </c>
      <c r="BZ615" s="46">
        <v>0</v>
      </c>
      <c r="CA615" s="43">
        <v>102.98</v>
      </c>
      <c r="CB615" s="53"/>
      <c r="CC615" s="43">
        <v>0</v>
      </c>
      <c r="CD615" s="44">
        <v>0</v>
      </c>
      <c r="CE615" s="45">
        <v>0</v>
      </c>
      <c r="CF615" s="43">
        <v>0</v>
      </c>
      <c r="CG615" s="46">
        <v>0</v>
      </c>
      <c r="CH615" s="43">
        <v>102.98</v>
      </c>
      <c r="CI615" s="53"/>
      <c r="CJ615" s="43">
        <v>0</v>
      </c>
      <c r="CK615" s="44">
        <v>0</v>
      </c>
      <c r="CL615" s="45">
        <v>0</v>
      </c>
      <c r="CM615" s="43">
        <v>0</v>
      </c>
      <c r="CN615" s="46">
        <v>0</v>
      </c>
      <c r="CO615" s="43">
        <v>102.98</v>
      </c>
      <c r="CP615" s="53">
        <v>1</v>
      </c>
      <c r="CQ615" s="43">
        <v>102.98</v>
      </c>
      <c r="CR615" s="44">
        <v>1</v>
      </c>
      <c r="CS615" s="45">
        <v>1</v>
      </c>
      <c r="CT615" s="43">
        <v>102.98</v>
      </c>
      <c r="CU615" s="46">
        <v>1</v>
      </c>
      <c r="CV615" s="43">
        <v>0</v>
      </c>
      <c r="CW615" s="53"/>
      <c r="CX615" s="43">
        <v>0</v>
      </c>
      <c r="CY615" s="44">
        <v>0</v>
      </c>
      <c r="CZ615" s="45">
        <v>1</v>
      </c>
      <c r="DA615" s="43">
        <v>102.98</v>
      </c>
      <c r="DB615" s="46">
        <v>1</v>
      </c>
      <c r="DC615" s="43">
        <v>0</v>
      </c>
      <c r="DD615" s="53"/>
      <c r="DE615" s="43">
        <v>0</v>
      </c>
      <c r="DF615" s="44">
        <v>0</v>
      </c>
      <c r="DG615" s="45">
        <v>1</v>
      </c>
      <c r="DH615" s="43">
        <v>102.98</v>
      </c>
      <c r="DI615" s="46">
        <v>1</v>
      </c>
      <c r="DJ615" s="43">
        <v>0</v>
      </c>
      <c r="DK615" s="53"/>
      <c r="DL615" s="43">
        <v>0</v>
      </c>
      <c r="DM615" s="44">
        <v>0</v>
      </c>
      <c r="DN615" s="45">
        <v>1</v>
      </c>
      <c r="DO615" s="43">
        <v>102.98</v>
      </c>
      <c r="DP615" s="46">
        <v>1</v>
      </c>
      <c r="DQ615" s="43">
        <v>0</v>
      </c>
      <c r="DR615" s="45">
        <v>0</v>
      </c>
      <c r="DS615" s="45">
        <v>0</v>
      </c>
      <c r="DT615" s="45"/>
      <c r="DU615" s="45">
        <v>0</v>
      </c>
      <c r="DV615" s="43">
        <v>0</v>
      </c>
      <c r="DW615" s="43">
        <v>0</v>
      </c>
      <c r="DX615" s="43">
        <v>0</v>
      </c>
      <c r="DY615" s="50">
        <v>0</v>
      </c>
      <c r="DZ615" s="50">
        <v>0</v>
      </c>
      <c r="EA615" s="52" t="s">
        <v>2076</v>
      </c>
      <c r="EB615"/>
    </row>
    <row r="616" spans="1:132" x14ac:dyDescent="0.25">
      <c r="A616" s="29">
        <v>19</v>
      </c>
      <c r="B616" s="29"/>
      <c r="C616" s="29"/>
      <c r="D616" s="29" t="s">
        <v>1668</v>
      </c>
      <c r="E616" s="29"/>
      <c r="F616" s="29"/>
      <c r="G616" s="31"/>
      <c r="H616" s="31"/>
      <c r="I616" s="32">
        <v>0</v>
      </c>
      <c r="J616" s="33"/>
      <c r="K616" s="32">
        <v>0</v>
      </c>
      <c r="L616" s="34" t="e">
        <v>#DIV/0!</v>
      </c>
      <c r="M616" s="35"/>
      <c r="N616" s="32">
        <v>0</v>
      </c>
      <c r="O616" s="36" t="e">
        <v>#DIV/0!</v>
      </c>
      <c r="P616" s="32">
        <v>52137.111999999979</v>
      </c>
      <c r="Q616" s="33"/>
      <c r="R616" s="32">
        <v>0</v>
      </c>
      <c r="S616" s="34" t="e">
        <v>#DIV/0!</v>
      </c>
      <c r="T616" s="35"/>
      <c r="U616" s="32">
        <v>0</v>
      </c>
      <c r="V616" s="36" t="e">
        <v>#DIV/0!</v>
      </c>
      <c r="W616" s="32">
        <v>52137.111999999979</v>
      </c>
      <c r="X616" s="33"/>
      <c r="Y616" s="32">
        <v>0</v>
      </c>
      <c r="Z616" s="34" t="e">
        <v>#DIV/0!</v>
      </c>
      <c r="AA616" s="35"/>
      <c r="AB616" s="32">
        <v>0</v>
      </c>
      <c r="AC616" s="36" t="e">
        <v>#DIV/0!</v>
      </c>
      <c r="AD616" s="32">
        <v>52137.111999999979</v>
      </c>
      <c r="AE616" s="33"/>
      <c r="AF616" s="32">
        <v>0</v>
      </c>
      <c r="AG616" s="34" t="e">
        <v>#DIV/0!</v>
      </c>
      <c r="AH616" s="35"/>
      <c r="AI616" s="32">
        <v>0</v>
      </c>
      <c r="AJ616" s="36" t="e">
        <v>#DIV/0!</v>
      </c>
      <c r="AK616" s="32">
        <v>52137.111999999979</v>
      </c>
      <c r="AL616" s="33"/>
      <c r="AM616" s="32">
        <v>0</v>
      </c>
      <c r="AN616" s="34" t="e">
        <v>#DIV/0!</v>
      </c>
      <c r="AO616" s="35"/>
      <c r="AP616" s="32">
        <v>0</v>
      </c>
      <c r="AQ616" s="36" t="e">
        <v>#DIV/0!</v>
      </c>
      <c r="AR616" s="32">
        <v>52137.111999999979</v>
      </c>
      <c r="AS616" s="33"/>
      <c r="AT616" s="32">
        <v>0</v>
      </c>
      <c r="AU616" s="34" t="e">
        <v>#DIV/0!</v>
      </c>
      <c r="AV616" s="35"/>
      <c r="AW616" s="32">
        <v>0</v>
      </c>
      <c r="AX616" s="36" t="e">
        <v>#DIV/0!</v>
      </c>
      <c r="AY616" s="32">
        <v>52137.111999999979</v>
      </c>
      <c r="AZ616" s="33"/>
      <c r="BA616" s="32">
        <v>0</v>
      </c>
      <c r="BB616" s="34" t="e">
        <v>#DIV/0!</v>
      </c>
      <c r="BC616" s="35"/>
      <c r="BD616" s="32">
        <v>0</v>
      </c>
      <c r="BE616" s="36" t="e">
        <v>#DIV/0!</v>
      </c>
      <c r="BF616" s="32">
        <v>52137.111999999979</v>
      </c>
      <c r="BG616" s="33"/>
      <c r="BH616" s="32">
        <v>0</v>
      </c>
      <c r="BI616" s="34" t="e">
        <v>#DIV/0!</v>
      </c>
      <c r="BJ616" s="35"/>
      <c r="BK616" s="32">
        <v>0</v>
      </c>
      <c r="BL616" s="36" t="e">
        <v>#DIV/0!</v>
      </c>
      <c r="BM616" s="32">
        <v>52137.111999999979</v>
      </c>
      <c r="BN616" s="33"/>
      <c r="BO616" s="32">
        <v>0</v>
      </c>
      <c r="BP616" s="34" t="e">
        <v>#DIV/0!</v>
      </c>
      <c r="BQ616" s="35"/>
      <c r="BR616" s="32">
        <v>0</v>
      </c>
      <c r="BS616" s="36" t="e">
        <v>#DIV/0!</v>
      </c>
      <c r="BT616" s="32">
        <v>52137.111999999979</v>
      </c>
      <c r="BU616" s="33"/>
      <c r="BV616" s="32">
        <v>0</v>
      </c>
      <c r="BW616" s="34" t="e">
        <v>#DIV/0!</v>
      </c>
      <c r="BX616" s="35"/>
      <c r="BY616" s="32">
        <v>0</v>
      </c>
      <c r="BZ616" s="36" t="e">
        <v>#DIV/0!</v>
      </c>
      <c r="CA616" s="32">
        <v>52137.111999999979</v>
      </c>
      <c r="CB616" s="33"/>
      <c r="CC616" s="32">
        <v>0</v>
      </c>
      <c r="CD616" s="34" t="e">
        <v>#DIV/0!</v>
      </c>
      <c r="CE616" s="35"/>
      <c r="CF616" s="32">
        <v>0</v>
      </c>
      <c r="CG616" s="36" t="e">
        <v>#DIV/0!</v>
      </c>
      <c r="CH616" s="32">
        <v>52137.111999999979</v>
      </c>
      <c r="CI616" s="33"/>
      <c r="CJ616" s="32">
        <v>0</v>
      </c>
      <c r="CK616" s="34" t="e">
        <v>#DIV/0!</v>
      </c>
      <c r="CL616" s="35"/>
      <c r="CM616" s="32">
        <v>0</v>
      </c>
      <c r="CN616" s="36">
        <v>0</v>
      </c>
      <c r="CO616" s="32">
        <v>52137.111999999979</v>
      </c>
      <c r="CP616" s="33"/>
      <c r="CQ616" s="32">
        <v>13027.004800000001</v>
      </c>
      <c r="CR616" s="34"/>
      <c r="CS616" s="35"/>
      <c r="CT616" s="32">
        <v>13027.004800000001</v>
      </c>
      <c r="CU616" s="36"/>
      <c r="CV616" s="32">
        <v>39110.107199999984</v>
      </c>
      <c r="CW616" s="33"/>
      <c r="CX616" s="32">
        <v>0</v>
      </c>
      <c r="CY616" s="34"/>
      <c r="CZ616" s="35"/>
      <c r="DA616" s="32">
        <v>13027.004800000001</v>
      </c>
      <c r="DB616" s="36"/>
      <c r="DC616" s="32">
        <v>39110.107199999984</v>
      </c>
      <c r="DD616" s="33"/>
      <c r="DE616" s="32">
        <v>0</v>
      </c>
      <c r="DF616" s="34"/>
      <c r="DG616" s="35"/>
      <c r="DH616" s="32">
        <v>13027.004800000001</v>
      </c>
      <c r="DI616" s="36"/>
      <c r="DJ616" s="32">
        <v>39110.107199999984</v>
      </c>
      <c r="DK616" s="33"/>
      <c r="DL616" s="32">
        <v>3387.0329499999998</v>
      </c>
      <c r="DM616" s="34"/>
      <c r="DN616" s="35"/>
      <c r="DO616" s="32">
        <v>16414.03775</v>
      </c>
      <c r="DP616" s="36"/>
      <c r="DQ616" s="32">
        <v>35723.074249999991</v>
      </c>
      <c r="DR616" s="35"/>
      <c r="DS616" s="35"/>
      <c r="DT616" s="35"/>
      <c r="DU616" s="35"/>
      <c r="DV616" s="32">
        <v>31536.161450000007</v>
      </c>
      <c r="DW616" s="32">
        <v>12003.512210000001</v>
      </c>
      <c r="DX616" s="32">
        <v>2832.1624999999999</v>
      </c>
      <c r="DY616" s="32">
        <v>1354.7544000000003</v>
      </c>
      <c r="DZ616" s="32">
        <v>2371.5193410399979</v>
      </c>
      <c r="EA616" s="34"/>
      <c r="EB616"/>
    </row>
    <row r="617" spans="1:132" outlineLevel="1" x14ac:dyDescent="0.25">
      <c r="A617" s="58" t="s">
        <v>1669</v>
      </c>
      <c r="B617" s="58"/>
      <c r="C617" s="58"/>
      <c r="D617" s="58" t="s">
        <v>1670</v>
      </c>
      <c r="E617" s="58"/>
      <c r="F617" s="58"/>
      <c r="G617" s="59"/>
      <c r="H617" s="59"/>
      <c r="I617" s="60">
        <v>0</v>
      </c>
      <c r="J617" s="61"/>
      <c r="K617" s="60">
        <v>0</v>
      </c>
      <c r="L617" s="62" t="e">
        <v>#DIV/0!</v>
      </c>
      <c r="M617" s="63"/>
      <c r="N617" s="60">
        <v>0</v>
      </c>
      <c r="O617" s="64" t="e">
        <v>#DIV/0!</v>
      </c>
      <c r="P617" s="60">
        <v>49293.141999999993</v>
      </c>
      <c r="Q617" s="61"/>
      <c r="R617" s="60">
        <v>0</v>
      </c>
      <c r="S617" s="62" t="e">
        <v>#DIV/0!</v>
      </c>
      <c r="T617" s="63"/>
      <c r="U617" s="60">
        <v>0</v>
      </c>
      <c r="V617" s="64" t="e">
        <v>#DIV/0!</v>
      </c>
      <c r="W617" s="60">
        <v>49293.141999999993</v>
      </c>
      <c r="X617" s="61"/>
      <c r="Y617" s="60">
        <v>0</v>
      </c>
      <c r="Z617" s="62" t="e">
        <v>#DIV/0!</v>
      </c>
      <c r="AA617" s="63"/>
      <c r="AB617" s="60">
        <v>0</v>
      </c>
      <c r="AC617" s="64" t="e">
        <v>#DIV/0!</v>
      </c>
      <c r="AD617" s="60">
        <v>49293.141999999993</v>
      </c>
      <c r="AE617" s="61"/>
      <c r="AF617" s="60">
        <v>0</v>
      </c>
      <c r="AG617" s="62" t="e">
        <v>#DIV/0!</v>
      </c>
      <c r="AH617" s="63"/>
      <c r="AI617" s="60">
        <v>0</v>
      </c>
      <c r="AJ617" s="64" t="e">
        <v>#DIV/0!</v>
      </c>
      <c r="AK617" s="60">
        <v>49293.141999999993</v>
      </c>
      <c r="AL617" s="61"/>
      <c r="AM617" s="60">
        <v>0</v>
      </c>
      <c r="AN617" s="62" t="e">
        <v>#DIV/0!</v>
      </c>
      <c r="AO617" s="63"/>
      <c r="AP617" s="60">
        <v>0</v>
      </c>
      <c r="AQ617" s="64" t="e">
        <v>#DIV/0!</v>
      </c>
      <c r="AR617" s="60">
        <v>49293.141999999993</v>
      </c>
      <c r="AS617" s="61"/>
      <c r="AT617" s="60">
        <v>0</v>
      </c>
      <c r="AU617" s="62" t="e">
        <v>#DIV/0!</v>
      </c>
      <c r="AV617" s="63"/>
      <c r="AW617" s="60">
        <v>0</v>
      </c>
      <c r="AX617" s="64" t="e">
        <v>#DIV/0!</v>
      </c>
      <c r="AY617" s="60">
        <v>49293.141999999993</v>
      </c>
      <c r="AZ617" s="61"/>
      <c r="BA617" s="60">
        <v>0</v>
      </c>
      <c r="BB617" s="62" t="e">
        <v>#DIV/0!</v>
      </c>
      <c r="BC617" s="63"/>
      <c r="BD617" s="60">
        <v>0</v>
      </c>
      <c r="BE617" s="64" t="e">
        <v>#DIV/0!</v>
      </c>
      <c r="BF617" s="60">
        <v>49293.141999999993</v>
      </c>
      <c r="BG617" s="61"/>
      <c r="BH617" s="60">
        <v>0</v>
      </c>
      <c r="BI617" s="62" t="e">
        <v>#DIV/0!</v>
      </c>
      <c r="BJ617" s="63"/>
      <c r="BK617" s="60">
        <v>0</v>
      </c>
      <c r="BL617" s="64" t="e">
        <v>#DIV/0!</v>
      </c>
      <c r="BM617" s="60">
        <v>49293.141999999993</v>
      </c>
      <c r="BN617" s="61"/>
      <c r="BO617" s="60">
        <v>0</v>
      </c>
      <c r="BP617" s="62" t="e">
        <v>#DIV/0!</v>
      </c>
      <c r="BQ617" s="63"/>
      <c r="BR617" s="60">
        <v>0</v>
      </c>
      <c r="BS617" s="64" t="e">
        <v>#DIV/0!</v>
      </c>
      <c r="BT617" s="60">
        <v>49293.141999999993</v>
      </c>
      <c r="BU617" s="61"/>
      <c r="BV617" s="60">
        <v>0</v>
      </c>
      <c r="BW617" s="62" t="e">
        <v>#DIV/0!</v>
      </c>
      <c r="BX617" s="63"/>
      <c r="BY617" s="60">
        <v>0</v>
      </c>
      <c r="BZ617" s="64" t="e">
        <v>#DIV/0!</v>
      </c>
      <c r="CA617" s="60">
        <v>49293.141999999993</v>
      </c>
      <c r="CB617" s="61"/>
      <c r="CC617" s="60">
        <v>0</v>
      </c>
      <c r="CD617" s="62" t="e">
        <v>#DIV/0!</v>
      </c>
      <c r="CE617" s="63"/>
      <c r="CF617" s="60">
        <v>0</v>
      </c>
      <c r="CG617" s="64" t="e">
        <v>#DIV/0!</v>
      </c>
      <c r="CH617" s="60">
        <v>49293.141999999993</v>
      </c>
      <c r="CI617" s="61"/>
      <c r="CJ617" s="60">
        <v>0</v>
      </c>
      <c r="CK617" s="62" t="e">
        <v>#DIV/0!</v>
      </c>
      <c r="CL617" s="63"/>
      <c r="CM617" s="60">
        <v>0</v>
      </c>
      <c r="CN617" s="64">
        <v>0</v>
      </c>
      <c r="CO617" s="60">
        <v>49293.141999999993</v>
      </c>
      <c r="CP617" s="61"/>
      <c r="CQ617" s="60">
        <v>13027.004800000001</v>
      </c>
      <c r="CR617" s="62"/>
      <c r="CS617" s="63"/>
      <c r="CT617" s="60">
        <v>13027.004800000001</v>
      </c>
      <c r="CU617" s="64"/>
      <c r="CV617" s="60">
        <v>36266.137199999997</v>
      </c>
      <c r="CW617" s="61"/>
      <c r="CX617" s="60">
        <v>0</v>
      </c>
      <c r="CY617" s="62"/>
      <c r="CZ617" s="63"/>
      <c r="DA617" s="60">
        <v>13027.004800000001</v>
      </c>
      <c r="DB617" s="64"/>
      <c r="DC617" s="60">
        <v>36266.137199999997</v>
      </c>
      <c r="DD617" s="61"/>
      <c r="DE617" s="60">
        <v>0</v>
      </c>
      <c r="DF617" s="62"/>
      <c r="DG617" s="63"/>
      <c r="DH617" s="60">
        <v>13027.004800000001</v>
      </c>
      <c r="DI617" s="64"/>
      <c r="DJ617" s="60">
        <v>36266.137199999997</v>
      </c>
      <c r="DK617" s="61"/>
      <c r="DL617" s="60">
        <v>3387.0329499999998</v>
      </c>
      <c r="DM617" s="62"/>
      <c r="DN617" s="63"/>
      <c r="DO617" s="60">
        <v>16414.03775</v>
      </c>
      <c r="DP617" s="64"/>
      <c r="DQ617" s="60">
        <v>32879.104250000004</v>
      </c>
      <c r="DR617" s="63"/>
      <c r="DS617" s="63"/>
      <c r="DT617" s="63"/>
      <c r="DU617" s="63"/>
      <c r="DV617" s="60">
        <v>28692.191450000002</v>
      </c>
      <c r="DW617" s="60">
        <v>12003.512210000001</v>
      </c>
      <c r="DX617" s="60">
        <v>2832.1624999999999</v>
      </c>
      <c r="DY617" s="60">
        <v>1354.7544000000003</v>
      </c>
      <c r="DZ617" s="60">
        <v>2157.6527970399993</v>
      </c>
      <c r="EA617" s="62"/>
      <c r="EB617"/>
    </row>
    <row r="618" spans="1:132" ht="25.5" outlineLevel="1" x14ac:dyDescent="0.25">
      <c r="A618" s="37" t="s">
        <v>1671</v>
      </c>
      <c r="B618" s="38" t="s">
        <v>1672</v>
      </c>
      <c r="C618" s="37" t="s">
        <v>48</v>
      </c>
      <c r="D618" s="37" t="s">
        <v>1673</v>
      </c>
      <c r="E618" s="39" t="s">
        <v>927</v>
      </c>
      <c r="F618" s="39">
        <v>47</v>
      </c>
      <c r="G618" s="40">
        <v>35.67</v>
      </c>
      <c r="H618" s="40">
        <v>44.66</v>
      </c>
      <c r="I618" s="41">
        <v>2099.02</v>
      </c>
      <c r="J618" s="51">
        <v>0</v>
      </c>
      <c r="K618" s="43">
        <v>0</v>
      </c>
      <c r="L618" s="44">
        <v>0</v>
      </c>
      <c r="M618" s="45">
        <v>0</v>
      </c>
      <c r="N618" s="43">
        <v>0</v>
      </c>
      <c r="O618" s="46">
        <v>0</v>
      </c>
      <c r="P618" s="43">
        <v>2099.02</v>
      </c>
      <c r="Q618" s="51"/>
      <c r="R618" s="43">
        <v>0</v>
      </c>
      <c r="S618" s="44">
        <v>0</v>
      </c>
      <c r="T618" s="48">
        <v>0</v>
      </c>
      <c r="U618" s="43">
        <v>0</v>
      </c>
      <c r="V618" s="46">
        <v>0</v>
      </c>
      <c r="W618" s="43">
        <v>2099.02</v>
      </c>
      <c r="X618" s="51"/>
      <c r="Y618" s="43">
        <v>0</v>
      </c>
      <c r="Z618" s="44">
        <v>0</v>
      </c>
      <c r="AA618" s="45">
        <v>0</v>
      </c>
      <c r="AB618" s="43">
        <v>0</v>
      </c>
      <c r="AC618" s="46">
        <v>0</v>
      </c>
      <c r="AD618" s="43">
        <v>2099.02</v>
      </c>
      <c r="AE618" s="51"/>
      <c r="AF618" s="43">
        <v>0</v>
      </c>
      <c r="AG618" s="44">
        <v>0</v>
      </c>
      <c r="AH618" s="45">
        <v>0</v>
      </c>
      <c r="AI618" s="43">
        <v>0</v>
      </c>
      <c r="AJ618" s="46">
        <v>0</v>
      </c>
      <c r="AK618" s="43">
        <v>2099.02</v>
      </c>
      <c r="AL618" s="51"/>
      <c r="AM618" s="43">
        <v>0</v>
      </c>
      <c r="AN618" s="44">
        <v>0</v>
      </c>
      <c r="AO618" s="45">
        <v>0</v>
      </c>
      <c r="AP618" s="43">
        <v>0</v>
      </c>
      <c r="AQ618" s="46">
        <v>0</v>
      </c>
      <c r="AR618" s="43">
        <v>2099.02</v>
      </c>
      <c r="AS618" s="51"/>
      <c r="AT618" s="43">
        <v>0</v>
      </c>
      <c r="AU618" s="44">
        <v>0</v>
      </c>
      <c r="AV618" s="45">
        <v>0</v>
      </c>
      <c r="AW618" s="43">
        <v>0</v>
      </c>
      <c r="AX618" s="46">
        <v>0</v>
      </c>
      <c r="AY618" s="43">
        <v>2099.02</v>
      </c>
      <c r="AZ618" s="51"/>
      <c r="BA618" s="43">
        <v>0</v>
      </c>
      <c r="BB618" s="44">
        <v>0</v>
      </c>
      <c r="BC618" s="45">
        <v>0</v>
      </c>
      <c r="BD618" s="43">
        <v>0</v>
      </c>
      <c r="BE618" s="46">
        <v>0</v>
      </c>
      <c r="BF618" s="43">
        <v>2099.02</v>
      </c>
      <c r="BG618" s="51"/>
      <c r="BH618" s="43">
        <v>0</v>
      </c>
      <c r="BI618" s="44">
        <v>0</v>
      </c>
      <c r="BJ618" s="45">
        <v>0</v>
      </c>
      <c r="BK618" s="43">
        <v>0</v>
      </c>
      <c r="BL618" s="46">
        <v>0</v>
      </c>
      <c r="BM618" s="43">
        <v>2099.02</v>
      </c>
      <c r="BN618" s="51"/>
      <c r="BO618" s="43">
        <v>0</v>
      </c>
      <c r="BP618" s="44">
        <v>0</v>
      </c>
      <c r="BQ618" s="45">
        <v>0</v>
      </c>
      <c r="BR618" s="43">
        <v>0</v>
      </c>
      <c r="BS618" s="46">
        <v>0</v>
      </c>
      <c r="BT618" s="43">
        <v>2099.02</v>
      </c>
      <c r="BU618" s="51"/>
      <c r="BV618" s="43">
        <v>0</v>
      </c>
      <c r="BW618" s="44">
        <v>0</v>
      </c>
      <c r="BX618" s="45">
        <v>0</v>
      </c>
      <c r="BY618" s="43">
        <v>0</v>
      </c>
      <c r="BZ618" s="46">
        <v>0</v>
      </c>
      <c r="CA618" s="43">
        <v>2099.02</v>
      </c>
      <c r="CB618" s="51"/>
      <c r="CC618" s="43">
        <v>0</v>
      </c>
      <c r="CD618" s="44">
        <v>0</v>
      </c>
      <c r="CE618" s="45">
        <v>0</v>
      </c>
      <c r="CF618" s="43">
        <v>0</v>
      </c>
      <c r="CG618" s="46">
        <v>0</v>
      </c>
      <c r="CH618" s="43">
        <v>2099.02</v>
      </c>
      <c r="CI618" s="51"/>
      <c r="CJ618" s="43">
        <v>0</v>
      </c>
      <c r="CK618" s="44">
        <v>0</v>
      </c>
      <c r="CL618" s="45">
        <v>0</v>
      </c>
      <c r="CM618" s="43">
        <v>0</v>
      </c>
      <c r="CN618" s="46">
        <v>0</v>
      </c>
      <c r="CO618" s="43">
        <v>2099.02</v>
      </c>
      <c r="CP618" s="51"/>
      <c r="CQ618" s="43">
        <v>0</v>
      </c>
      <c r="CR618" s="44">
        <v>0</v>
      </c>
      <c r="CS618" s="45">
        <v>0</v>
      </c>
      <c r="CT618" s="43">
        <v>0</v>
      </c>
      <c r="CU618" s="46">
        <v>0</v>
      </c>
      <c r="CV618" s="43">
        <v>2099.02</v>
      </c>
      <c r="CW618" s="51"/>
      <c r="CX618" s="43">
        <v>0</v>
      </c>
      <c r="CY618" s="44">
        <v>0</v>
      </c>
      <c r="CZ618" s="45">
        <v>0</v>
      </c>
      <c r="DA618" s="43">
        <v>0</v>
      </c>
      <c r="DB618" s="46">
        <v>0</v>
      </c>
      <c r="DC618" s="43">
        <v>2099.02</v>
      </c>
      <c r="DD618" s="51"/>
      <c r="DE618" s="43">
        <v>0</v>
      </c>
      <c r="DF618" s="44">
        <v>0</v>
      </c>
      <c r="DG618" s="45">
        <v>0</v>
      </c>
      <c r="DH618" s="43">
        <v>0</v>
      </c>
      <c r="DI618" s="46">
        <v>0</v>
      </c>
      <c r="DJ618" s="43">
        <v>2099.02</v>
      </c>
      <c r="DK618" s="51"/>
      <c r="DL618" s="43">
        <v>0</v>
      </c>
      <c r="DM618" s="44">
        <v>0</v>
      </c>
      <c r="DN618" s="45">
        <v>0</v>
      </c>
      <c r="DO618" s="43">
        <v>0</v>
      </c>
      <c r="DP618" s="46">
        <v>0</v>
      </c>
      <c r="DQ618" s="43">
        <v>2099.02</v>
      </c>
      <c r="DR618" s="45">
        <v>45</v>
      </c>
      <c r="DS618" s="45">
        <v>0</v>
      </c>
      <c r="DT618" s="45"/>
      <c r="DU618" s="45">
        <v>2</v>
      </c>
      <c r="DV618" s="43">
        <v>2009.6999999999998</v>
      </c>
      <c r="DW618" s="43">
        <v>0</v>
      </c>
      <c r="DX618" s="43">
        <v>0</v>
      </c>
      <c r="DY618" s="50">
        <v>89.32</v>
      </c>
      <c r="DZ618" s="50">
        <v>151.12943999999996</v>
      </c>
      <c r="EA618" s="52">
        <v>0.95744680851063835</v>
      </c>
      <c r="EB618"/>
    </row>
    <row r="619" spans="1:132" ht="25.5" outlineLevel="1" x14ac:dyDescent="0.25">
      <c r="A619" s="37" t="s">
        <v>1674</v>
      </c>
      <c r="B619" s="38" t="s">
        <v>1675</v>
      </c>
      <c r="C619" s="37" t="s">
        <v>48</v>
      </c>
      <c r="D619" s="37" t="s">
        <v>1676</v>
      </c>
      <c r="E619" s="39" t="s">
        <v>927</v>
      </c>
      <c r="F619" s="39">
        <v>2</v>
      </c>
      <c r="G619" s="40">
        <v>3418.38</v>
      </c>
      <c r="H619" s="40">
        <v>4280.49</v>
      </c>
      <c r="I619" s="41">
        <v>8560.98</v>
      </c>
      <c r="J619" s="51">
        <v>0</v>
      </c>
      <c r="K619" s="43">
        <v>0</v>
      </c>
      <c r="L619" s="44">
        <v>0</v>
      </c>
      <c r="M619" s="45">
        <v>0</v>
      </c>
      <c r="N619" s="43">
        <v>0</v>
      </c>
      <c r="O619" s="46">
        <v>0</v>
      </c>
      <c r="P619" s="43">
        <v>8560.98</v>
      </c>
      <c r="Q619" s="51"/>
      <c r="R619" s="43">
        <v>0</v>
      </c>
      <c r="S619" s="44">
        <v>0</v>
      </c>
      <c r="T619" s="48">
        <v>0</v>
      </c>
      <c r="U619" s="43">
        <v>0</v>
      </c>
      <c r="V619" s="46">
        <v>0</v>
      </c>
      <c r="W619" s="43">
        <v>8560.98</v>
      </c>
      <c r="X619" s="51"/>
      <c r="Y619" s="43">
        <v>0</v>
      </c>
      <c r="Z619" s="44">
        <v>0</v>
      </c>
      <c r="AA619" s="45">
        <v>0</v>
      </c>
      <c r="AB619" s="43">
        <v>0</v>
      </c>
      <c r="AC619" s="46">
        <v>0</v>
      </c>
      <c r="AD619" s="43">
        <v>8560.98</v>
      </c>
      <c r="AE619" s="51"/>
      <c r="AF619" s="43">
        <v>0</v>
      </c>
      <c r="AG619" s="44">
        <v>0</v>
      </c>
      <c r="AH619" s="45">
        <v>0</v>
      </c>
      <c r="AI619" s="43">
        <v>0</v>
      </c>
      <c r="AJ619" s="46">
        <v>0</v>
      </c>
      <c r="AK619" s="43">
        <v>8560.98</v>
      </c>
      <c r="AL619" s="51"/>
      <c r="AM619" s="43">
        <v>0</v>
      </c>
      <c r="AN619" s="44">
        <v>0</v>
      </c>
      <c r="AO619" s="45">
        <v>0</v>
      </c>
      <c r="AP619" s="43">
        <v>0</v>
      </c>
      <c r="AQ619" s="46">
        <v>0</v>
      </c>
      <c r="AR619" s="43">
        <v>8560.98</v>
      </c>
      <c r="AS619" s="51"/>
      <c r="AT619" s="43">
        <v>0</v>
      </c>
      <c r="AU619" s="44">
        <v>0</v>
      </c>
      <c r="AV619" s="45">
        <v>0</v>
      </c>
      <c r="AW619" s="43">
        <v>0</v>
      </c>
      <c r="AX619" s="46">
        <v>0</v>
      </c>
      <c r="AY619" s="43">
        <v>8560.98</v>
      </c>
      <c r="AZ619" s="51"/>
      <c r="BA619" s="43">
        <v>0</v>
      </c>
      <c r="BB619" s="44">
        <v>0</v>
      </c>
      <c r="BC619" s="45">
        <v>0</v>
      </c>
      <c r="BD619" s="43">
        <v>0</v>
      </c>
      <c r="BE619" s="46">
        <v>0</v>
      </c>
      <c r="BF619" s="43">
        <v>8560.98</v>
      </c>
      <c r="BG619" s="51"/>
      <c r="BH619" s="43">
        <v>0</v>
      </c>
      <c r="BI619" s="44">
        <v>0</v>
      </c>
      <c r="BJ619" s="45">
        <v>0</v>
      </c>
      <c r="BK619" s="43">
        <v>0</v>
      </c>
      <c r="BL619" s="46">
        <v>0</v>
      </c>
      <c r="BM619" s="43">
        <v>8560.98</v>
      </c>
      <c r="BN619" s="51"/>
      <c r="BO619" s="43">
        <v>0</v>
      </c>
      <c r="BP619" s="44">
        <v>0</v>
      </c>
      <c r="BQ619" s="45">
        <v>0</v>
      </c>
      <c r="BR619" s="43">
        <v>0</v>
      </c>
      <c r="BS619" s="46">
        <v>0</v>
      </c>
      <c r="BT619" s="43">
        <v>8560.98</v>
      </c>
      <c r="BU619" s="51"/>
      <c r="BV619" s="43">
        <v>0</v>
      </c>
      <c r="BW619" s="44">
        <v>0</v>
      </c>
      <c r="BX619" s="45">
        <v>0</v>
      </c>
      <c r="BY619" s="43">
        <v>0</v>
      </c>
      <c r="BZ619" s="46">
        <v>0</v>
      </c>
      <c r="CA619" s="43">
        <v>8560.98</v>
      </c>
      <c r="CB619" s="51"/>
      <c r="CC619" s="43">
        <v>0</v>
      </c>
      <c r="CD619" s="44">
        <v>0</v>
      </c>
      <c r="CE619" s="45">
        <v>0</v>
      </c>
      <c r="CF619" s="43">
        <v>0</v>
      </c>
      <c r="CG619" s="46">
        <v>0</v>
      </c>
      <c r="CH619" s="43">
        <v>8560.98</v>
      </c>
      <c r="CI619" s="51"/>
      <c r="CJ619" s="43">
        <v>0</v>
      </c>
      <c r="CK619" s="44">
        <v>0</v>
      </c>
      <c r="CL619" s="45">
        <v>0</v>
      </c>
      <c r="CM619" s="43">
        <v>0</v>
      </c>
      <c r="CN619" s="46">
        <v>0</v>
      </c>
      <c r="CO619" s="43">
        <v>8560.98</v>
      </c>
      <c r="CP619" s="51"/>
      <c r="CQ619" s="43">
        <v>0</v>
      </c>
      <c r="CR619" s="44">
        <v>0</v>
      </c>
      <c r="CS619" s="45">
        <v>0</v>
      </c>
      <c r="CT619" s="43">
        <v>0</v>
      </c>
      <c r="CU619" s="46">
        <v>0</v>
      </c>
      <c r="CV619" s="43">
        <v>8560.98</v>
      </c>
      <c r="CW619" s="51"/>
      <c r="CX619" s="43">
        <v>0</v>
      </c>
      <c r="CY619" s="44">
        <v>0</v>
      </c>
      <c r="CZ619" s="45">
        <v>0</v>
      </c>
      <c r="DA619" s="43">
        <v>0</v>
      </c>
      <c r="DB619" s="46">
        <v>0</v>
      </c>
      <c r="DC619" s="43">
        <v>8560.98</v>
      </c>
      <c r="DD619" s="51"/>
      <c r="DE619" s="43">
        <v>0</v>
      </c>
      <c r="DF619" s="44">
        <v>0</v>
      </c>
      <c r="DG619" s="45">
        <v>0</v>
      </c>
      <c r="DH619" s="43">
        <v>0</v>
      </c>
      <c r="DI619" s="46">
        <v>0</v>
      </c>
      <c r="DJ619" s="43">
        <v>8560.98</v>
      </c>
      <c r="DK619" s="51"/>
      <c r="DL619" s="43">
        <v>0</v>
      </c>
      <c r="DM619" s="44">
        <v>0</v>
      </c>
      <c r="DN619" s="45">
        <v>0</v>
      </c>
      <c r="DO619" s="43">
        <v>0</v>
      </c>
      <c r="DP619" s="46">
        <v>0</v>
      </c>
      <c r="DQ619" s="43">
        <v>8560.98</v>
      </c>
      <c r="DR619" s="45">
        <v>1.49</v>
      </c>
      <c r="DS619" s="45">
        <v>0</v>
      </c>
      <c r="DT619" s="45">
        <v>0.51</v>
      </c>
      <c r="DU619" s="45">
        <v>0</v>
      </c>
      <c r="DV619" s="43">
        <v>6377.9300999999996</v>
      </c>
      <c r="DW619" s="43">
        <v>0</v>
      </c>
      <c r="DX619" s="43">
        <v>2183.0499</v>
      </c>
      <c r="DY619" s="50">
        <v>0</v>
      </c>
      <c r="DZ619" s="50">
        <v>479.62034351999989</v>
      </c>
      <c r="EA619" s="52">
        <v>0.745</v>
      </c>
      <c r="EB619">
        <v>2200</v>
      </c>
    </row>
    <row r="620" spans="1:132" ht="25.5" outlineLevel="1" x14ac:dyDescent="0.25">
      <c r="A620" s="37" t="s">
        <v>1677</v>
      </c>
      <c r="B620" s="38" t="s">
        <v>1678</v>
      </c>
      <c r="C620" s="37" t="s">
        <v>48</v>
      </c>
      <c r="D620" s="37" t="s">
        <v>1679</v>
      </c>
      <c r="E620" s="39" t="s">
        <v>927</v>
      </c>
      <c r="F620" s="39">
        <v>28</v>
      </c>
      <c r="G620" s="40">
        <v>34.6</v>
      </c>
      <c r="H620" s="40">
        <v>43.32</v>
      </c>
      <c r="I620" s="41">
        <v>1212.96</v>
      </c>
      <c r="J620" s="51">
        <v>0</v>
      </c>
      <c r="K620" s="43">
        <v>0</v>
      </c>
      <c r="L620" s="44">
        <v>0</v>
      </c>
      <c r="M620" s="45">
        <v>0</v>
      </c>
      <c r="N620" s="43">
        <v>0</v>
      </c>
      <c r="O620" s="46">
        <v>0</v>
      </c>
      <c r="P620" s="43">
        <v>1212.96</v>
      </c>
      <c r="Q620" s="51"/>
      <c r="R620" s="43">
        <v>0</v>
      </c>
      <c r="S620" s="44">
        <v>0</v>
      </c>
      <c r="T620" s="48">
        <v>0</v>
      </c>
      <c r="U620" s="43">
        <v>0</v>
      </c>
      <c r="V620" s="46">
        <v>0</v>
      </c>
      <c r="W620" s="43">
        <v>1212.96</v>
      </c>
      <c r="X620" s="51"/>
      <c r="Y620" s="43">
        <v>0</v>
      </c>
      <c r="Z620" s="44">
        <v>0</v>
      </c>
      <c r="AA620" s="45">
        <v>0</v>
      </c>
      <c r="AB620" s="43">
        <v>0</v>
      </c>
      <c r="AC620" s="46">
        <v>0</v>
      </c>
      <c r="AD620" s="43">
        <v>1212.96</v>
      </c>
      <c r="AE620" s="51"/>
      <c r="AF620" s="43">
        <v>0</v>
      </c>
      <c r="AG620" s="44">
        <v>0</v>
      </c>
      <c r="AH620" s="45">
        <v>0</v>
      </c>
      <c r="AI620" s="43">
        <v>0</v>
      </c>
      <c r="AJ620" s="46">
        <v>0</v>
      </c>
      <c r="AK620" s="43">
        <v>1212.96</v>
      </c>
      <c r="AL620" s="51"/>
      <c r="AM620" s="43">
        <v>0</v>
      </c>
      <c r="AN620" s="44">
        <v>0</v>
      </c>
      <c r="AO620" s="45">
        <v>0</v>
      </c>
      <c r="AP620" s="43">
        <v>0</v>
      </c>
      <c r="AQ620" s="46">
        <v>0</v>
      </c>
      <c r="AR620" s="43">
        <v>1212.96</v>
      </c>
      <c r="AS620" s="51"/>
      <c r="AT620" s="43">
        <v>0</v>
      </c>
      <c r="AU620" s="44">
        <v>0</v>
      </c>
      <c r="AV620" s="45">
        <v>0</v>
      </c>
      <c r="AW620" s="43">
        <v>0</v>
      </c>
      <c r="AX620" s="46">
        <v>0</v>
      </c>
      <c r="AY620" s="43">
        <v>1212.96</v>
      </c>
      <c r="AZ620" s="51"/>
      <c r="BA620" s="43">
        <v>0</v>
      </c>
      <c r="BB620" s="44">
        <v>0</v>
      </c>
      <c r="BC620" s="45">
        <v>0</v>
      </c>
      <c r="BD620" s="43">
        <v>0</v>
      </c>
      <c r="BE620" s="46">
        <v>0</v>
      </c>
      <c r="BF620" s="43">
        <v>1212.96</v>
      </c>
      <c r="BG620" s="51"/>
      <c r="BH620" s="43">
        <v>0</v>
      </c>
      <c r="BI620" s="44">
        <v>0</v>
      </c>
      <c r="BJ620" s="45">
        <v>0</v>
      </c>
      <c r="BK620" s="43">
        <v>0</v>
      </c>
      <c r="BL620" s="46">
        <v>0</v>
      </c>
      <c r="BM620" s="43">
        <v>1212.96</v>
      </c>
      <c r="BN620" s="51"/>
      <c r="BO620" s="43">
        <v>0</v>
      </c>
      <c r="BP620" s="44">
        <v>0</v>
      </c>
      <c r="BQ620" s="45">
        <v>0</v>
      </c>
      <c r="BR620" s="43">
        <v>0</v>
      </c>
      <c r="BS620" s="46">
        <v>0</v>
      </c>
      <c r="BT620" s="43">
        <v>1212.96</v>
      </c>
      <c r="BU620" s="51"/>
      <c r="BV620" s="43">
        <v>0</v>
      </c>
      <c r="BW620" s="44">
        <v>0</v>
      </c>
      <c r="BX620" s="45">
        <v>0</v>
      </c>
      <c r="BY620" s="43">
        <v>0</v>
      </c>
      <c r="BZ620" s="46">
        <v>0</v>
      </c>
      <c r="CA620" s="43">
        <v>1212.96</v>
      </c>
      <c r="CB620" s="51"/>
      <c r="CC620" s="43">
        <v>0</v>
      </c>
      <c r="CD620" s="44">
        <v>0</v>
      </c>
      <c r="CE620" s="45">
        <v>0</v>
      </c>
      <c r="CF620" s="43">
        <v>0</v>
      </c>
      <c r="CG620" s="46">
        <v>0</v>
      </c>
      <c r="CH620" s="43">
        <v>1212.96</v>
      </c>
      <c r="CI620" s="51"/>
      <c r="CJ620" s="43">
        <v>0</v>
      </c>
      <c r="CK620" s="44">
        <v>0</v>
      </c>
      <c r="CL620" s="45">
        <v>0</v>
      </c>
      <c r="CM620" s="43">
        <v>0</v>
      </c>
      <c r="CN620" s="46">
        <v>0</v>
      </c>
      <c r="CO620" s="43">
        <v>1212.96</v>
      </c>
      <c r="CP620" s="51"/>
      <c r="CQ620" s="43">
        <v>0</v>
      </c>
      <c r="CR620" s="44">
        <v>0</v>
      </c>
      <c r="CS620" s="45">
        <v>0</v>
      </c>
      <c r="CT620" s="43">
        <v>0</v>
      </c>
      <c r="CU620" s="46">
        <v>0</v>
      </c>
      <c r="CV620" s="43">
        <v>1212.96</v>
      </c>
      <c r="CW620" s="51"/>
      <c r="CX620" s="43">
        <v>0</v>
      </c>
      <c r="CY620" s="44">
        <v>0</v>
      </c>
      <c r="CZ620" s="45">
        <v>0</v>
      </c>
      <c r="DA620" s="43">
        <v>0</v>
      </c>
      <c r="DB620" s="46">
        <v>0</v>
      </c>
      <c r="DC620" s="43">
        <v>1212.96</v>
      </c>
      <c r="DD620" s="51"/>
      <c r="DE620" s="43">
        <v>0</v>
      </c>
      <c r="DF620" s="44">
        <v>0</v>
      </c>
      <c r="DG620" s="45">
        <v>0</v>
      </c>
      <c r="DH620" s="43">
        <v>0</v>
      </c>
      <c r="DI620" s="46">
        <v>0</v>
      </c>
      <c r="DJ620" s="43">
        <v>1212.96</v>
      </c>
      <c r="DK620" s="51"/>
      <c r="DL620" s="43">
        <v>0</v>
      </c>
      <c r="DM620" s="44">
        <v>0</v>
      </c>
      <c r="DN620" s="45">
        <v>0</v>
      </c>
      <c r="DO620" s="43">
        <v>0</v>
      </c>
      <c r="DP620" s="46">
        <v>0</v>
      </c>
      <c r="DQ620" s="43">
        <v>1212.96</v>
      </c>
      <c r="DR620" s="45">
        <v>24</v>
      </c>
      <c r="DS620" s="45">
        <v>0</v>
      </c>
      <c r="DT620" s="45"/>
      <c r="DU620" s="45">
        <v>4</v>
      </c>
      <c r="DV620" s="43">
        <v>1039.68</v>
      </c>
      <c r="DW620" s="43">
        <v>0</v>
      </c>
      <c r="DX620" s="43">
        <v>0</v>
      </c>
      <c r="DY620" s="50">
        <v>173.28</v>
      </c>
      <c r="DZ620" s="50">
        <v>78.183935999999989</v>
      </c>
      <c r="EA620" s="52">
        <v>0.8571428571428571</v>
      </c>
      <c r="EB620" s="55">
        <f>EB619-DX619</f>
        <v>16.95010000000002</v>
      </c>
    </row>
    <row r="621" spans="1:132" outlineLevel="1" x14ac:dyDescent="0.25">
      <c r="A621" s="37" t="s">
        <v>1680</v>
      </c>
      <c r="B621" s="38" t="s">
        <v>1681</v>
      </c>
      <c r="C621" s="37" t="s">
        <v>61</v>
      </c>
      <c r="D621" s="37" t="s">
        <v>1682</v>
      </c>
      <c r="E621" s="39" t="s">
        <v>63</v>
      </c>
      <c r="F621" s="39">
        <v>4</v>
      </c>
      <c r="G621" s="40">
        <v>191.64</v>
      </c>
      <c r="H621" s="40">
        <v>239.97</v>
      </c>
      <c r="I621" s="41">
        <v>959.88</v>
      </c>
      <c r="J621" s="51">
        <v>0</v>
      </c>
      <c r="K621" s="43">
        <v>0</v>
      </c>
      <c r="L621" s="44">
        <v>0</v>
      </c>
      <c r="M621" s="45">
        <v>0</v>
      </c>
      <c r="N621" s="43">
        <v>0</v>
      </c>
      <c r="O621" s="46">
        <v>0</v>
      </c>
      <c r="P621" s="43">
        <v>959.88</v>
      </c>
      <c r="Q621" s="51"/>
      <c r="R621" s="43">
        <v>0</v>
      </c>
      <c r="S621" s="44">
        <v>0</v>
      </c>
      <c r="T621" s="48">
        <v>0</v>
      </c>
      <c r="U621" s="43">
        <v>0</v>
      </c>
      <c r="V621" s="46">
        <v>0</v>
      </c>
      <c r="W621" s="43">
        <v>959.88</v>
      </c>
      <c r="X621" s="51"/>
      <c r="Y621" s="43">
        <v>0</v>
      </c>
      <c r="Z621" s="44">
        <v>0</v>
      </c>
      <c r="AA621" s="45">
        <v>0</v>
      </c>
      <c r="AB621" s="43">
        <v>0</v>
      </c>
      <c r="AC621" s="46">
        <v>0</v>
      </c>
      <c r="AD621" s="43">
        <v>959.88</v>
      </c>
      <c r="AE621" s="51"/>
      <c r="AF621" s="43">
        <v>0</v>
      </c>
      <c r="AG621" s="44">
        <v>0</v>
      </c>
      <c r="AH621" s="45">
        <v>0</v>
      </c>
      <c r="AI621" s="43">
        <v>0</v>
      </c>
      <c r="AJ621" s="46">
        <v>0</v>
      </c>
      <c r="AK621" s="43">
        <v>959.88</v>
      </c>
      <c r="AL621" s="51"/>
      <c r="AM621" s="43">
        <v>0</v>
      </c>
      <c r="AN621" s="44">
        <v>0</v>
      </c>
      <c r="AO621" s="45">
        <v>0</v>
      </c>
      <c r="AP621" s="43">
        <v>0</v>
      </c>
      <c r="AQ621" s="46">
        <v>0</v>
      </c>
      <c r="AR621" s="43">
        <v>959.88</v>
      </c>
      <c r="AS621" s="51"/>
      <c r="AT621" s="43">
        <v>0</v>
      </c>
      <c r="AU621" s="44">
        <v>0</v>
      </c>
      <c r="AV621" s="45">
        <v>0</v>
      </c>
      <c r="AW621" s="43">
        <v>0</v>
      </c>
      <c r="AX621" s="46">
        <v>0</v>
      </c>
      <c r="AY621" s="43">
        <v>959.88</v>
      </c>
      <c r="AZ621" s="51"/>
      <c r="BA621" s="43">
        <v>0</v>
      </c>
      <c r="BB621" s="44">
        <v>0</v>
      </c>
      <c r="BC621" s="45">
        <v>0</v>
      </c>
      <c r="BD621" s="43">
        <v>0</v>
      </c>
      <c r="BE621" s="46">
        <v>0</v>
      </c>
      <c r="BF621" s="43">
        <v>959.88</v>
      </c>
      <c r="BG621" s="51"/>
      <c r="BH621" s="43">
        <v>0</v>
      </c>
      <c r="BI621" s="44">
        <v>0</v>
      </c>
      <c r="BJ621" s="45">
        <v>0</v>
      </c>
      <c r="BK621" s="43">
        <v>0</v>
      </c>
      <c r="BL621" s="46">
        <v>0</v>
      </c>
      <c r="BM621" s="43">
        <v>959.88</v>
      </c>
      <c r="BN621" s="51"/>
      <c r="BO621" s="43">
        <v>0</v>
      </c>
      <c r="BP621" s="44">
        <v>0</v>
      </c>
      <c r="BQ621" s="45">
        <v>0</v>
      </c>
      <c r="BR621" s="43">
        <v>0</v>
      </c>
      <c r="BS621" s="46">
        <v>0</v>
      </c>
      <c r="BT621" s="43">
        <v>959.88</v>
      </c>
      <c r="BU621" s="51"/>
      <c r="BV621" s="43">
        <v>0</v>
      </c>
      <c r="BW621" s="44">
        <v>0</v>
      </c>
      <c r="BX621" s="45">
        <v>0</v>
      </c>
      <c r="BY621" s="43">
        <v>0</v>
      </c>
      <c r="BZ621" s="46">
        <v>0</v>
      </c>
      <c r="CA621" s="43">
        <v>959.88</v>
      </c>
      <c r="CB621" s="51"/>
      <c r="CC621" s="43">
        <v>0</v>
      </c>
      <c r="CD621" s="44">
        <v>0</v>
      </c>
      <c r="CE621" s="45">
        <v>0</v>
      </c>
      <c r="CF621" s="43">
        <v>0</v>
      </c>
      <c r="CG621" s="46">
        <v>0</v>
      </c>
      <c r="CH621" s="43">
        <v>959.88</v>
      </c>
      <c r="CI621" s="51"/>
      <c r="CJ621" s="43">
        <v>0</v>
      </c>
      <c r="CK621" s="44">
        <v>0</v>
      </c>
      <c r="CL621" s="45">
        <v>0</v>
      </c>
      <c r="CM621" s="43">
        <v>0</v>
      </c>
      <c r="CN621" s="46">
        <v>0</v>
      </c>
      <c r="CO621" s="43">
        <v>959.88</v>
      </c>
      <c r="CP621" s="51"/>
      <c r="CQ621" s="43">
        <v>0</v>
      </c>
      <c r="CR621" s="44">
        <v>0</v>
      </c>
      <c r="CS621" s="45">
        <v>0</v>
      </c>
      <c r="CT621" s="43">
        <v>0</v>
      </c>
      <c r="CU621" s="46">
        <v>0</v>
      </c>
      <c r="CV621" s="43">
        <v>959.88</v>
      </c>
      <c r="CW621" s="51"/>
      <c r="CX621" s="43">
        <v>0</v>
      </c>
      <c r="CY621" s="44">
        <v>0</v>
      </c>
      <c r="CZ621" s="45">
        <v>0</v>
      </c>
      <c r="DA621" s="43">
        <v>0</v>
      </c>
      <c r="DB621" s="46">
        <v>0</v>
      </c>
      <c r="DC621" s="43">
        <v>959.88</v>
      </c>
      <c r="DD621" s="51"/>
      <c r="DE621" s="43">
        <v>0</v>
      </c>
      <c r="DF621" s="44">
        <v>0</v>
      </c>
      <c r="DG621" s="45">
        <v>0</v>
      </c>
      <c r="DH621" s="43">
        <v>0</v>
      </c>
      <c r="DI621" s="46">
        <v>0</v>
      </c>
      <c r="DJ621" s="43">
        <v>959.88</v>
      </c>
      <c r="DK621" s="51"/>
      <c r="DL621" s="43">
        <v>0</v>
      </c>
      <c r="DM621" s="44">
        <v>0</v>
      </c>
      <c r="DN621" s="45">
        <v>0</v>
      </c>
      <c r="DO621" s="43">
        <v>0</v>
      </c>
      <c r="DP621" s="46">
        <v>0</v>
      </c>
      <c r="DQ621" s="43">
        <v>959.88</v>
      </c>
      <c r="DR621" s="45">
        <v>4</v>
      </c>
      <c r="DS621" s="45">
        <v>0</v>
      </c>
      <c r="DT621" s="45"/>
      <c r="DU621" s="45">
        <v>0</v>
      </c>
      <c r="DV621" s="43">
        <v>959.88</v>
      </c>
      <c r="DW621" s="43">
        <v>0</v>
      </c>
      <c r="DX621" s="43">
        <v>0</v>
      </c>
      <c r="DY621" s="50">
        <v>0</v>
      </c>
      <c r="DZ621" s="50">
        <v>72.182975999999982</v>
      </c>
      <c r="EA621" s="52">
        <v>1</v>
      </c>
      <c r="EB621"/>
    </row>
    <row r="622" spans="1:132" ht="25.5" outlineLevel="1" x14ac:dyDescent="0.25">
      <c r="A622" s="37" t="s">
        <v>1683</v>
      </c>
      <c r="B622" s="38" t="s">
        <v>1684</v>
      </c>
      <c r="C622" s="37" t="s">
        <v>61</v>
      </c>
      <c r="D622" s="37" t="s">
        <v>1685</v>
      </c>
      <c r="E622" s="39" t="s">
        <v>63</v>
      </c>
      <c r="F622" s="39">
        <v>3</v>
      </c>
      <c r="G622" s="40">
        <v>436.2</v>
      </c>
      <c r="H622" s="40">
        <v>546.20000000000005</v>
      </c>
      <c r="I622" s="41">
        <v>1638.6</v>
      </c>
      <c r="J622" s="51">
        <v>0</v>
      </c>
      <c r="K622" s="43">
        <v>0</v>
      </c>
      <c r="L622" s="44">
        <v>0</v>
      </c>
      <c r="M622" s="45">
        <v>0</v>
      </c>
      <c r="N622" s="43">
        <v>0</v>
      </c>
      <c r="O622" s="46">
        <v>0</v>
      </c>
      <c r="P622" s="43">
        <v>1638.6</v>
      </c>
      <c r="Q622" s="51"/>
      <c r="R622" s="43">
        <v>0</v>
      </c>
      <c r="S622" s="44">
        <v>0</v>
      </c>
      <c r="T622" s="48">
        <v>0</v>
      </c>
      <c r="U622" s="43">
        <v>0</v>
      </c>
      <c r="V622" s="46">
        <v>0</v>
      </c>
      <c r="W622" s="43">
        <v>1638.6</v>
      </c>
      <c r="X622" s="51"/>
      <c r="Y622" s="43">
        <v>0</v>
      </c>
      <c r="Z622" s="44">
        <v>0</v>
      </c>
      <c r="AA622" s="45">
        <v>0</v>
      </c>
      <c r="AB622" s="43">
        <v>0</v>
      </c>
      <c r="AC622" s="46">
        <v>0</v>
      </c>
      <c r="AD622" s="43">
        <v>1638.6</v>
      </c>
      <c r="AE622" s="51"/>
      <c r="AF622" s="43">
        <v>0</v>
      </c>
      <c r="AG622" s="44">
        <v>0</v>
      </c>
      <c r="AH622" s="45">
        <v>0</v>
      </c>
      <c r="AI622" s="43">
        <v>0</v>
      </c>
      <c r="AJ622" s="46">
        <v>0</v>
      </c>
      <c r="AK622" s="43">
        <v>1638.6</v>
      </c>
      <c r="AL622" s="51"/>
      <c r="AM622" s="43">
        <v>0</v>
      </c>
      <c r="AN622" s="44">
        <v>0</v>
      </c>
      <c r="AO622" s="45">
        <v>0</v>
      </c>
      <c r="AP622" s="43">
        <v>0</v>
      </c>
      <c r="AQ622" s="46">
        <v>0</v>
      </c>
      <c r="AR622" s="43">
        <v>1638.6</v>
      </c>
      <c r="AS622" s="51"/>
      <c r="AT622" s="43">
        <v>0</v>
      </c>
      <c r="AU622" s="44">
        <v>0</v>
      </c>
      <c r="AV622" s="45">
        <v>0</v>
      </c>
      <c r="AW622" s="43">
        <v>0</v>
      </c>
      <c r="AX622" s="46">
        <v>0</v>
      </c>
      <c r="AY622" s="43">
        <v>1638.6</v>
      </c>
      <c r="AZ622" s="51"/>
      <c r="BA622" s="43">
        <v>0</v>
      </c>
      <c r="BB622" s="44">
        <v>0</v>
      </c>
      <c r="BC622" s="45">
        <v>0</v>
      </c>
      <c r="BD622" s="43">
        <v>0</v>
      </c>
      <c r="BE622" s="46">
        <v>0</v>
      </c>
      <c r="BF622" s="43">
        <v>1638.6</v>
      </c>
      <c r="BG622" s="51"/>
      <c r="BH622" s="43">
        <v>0</v>
      </c>
      <c r="BI622" s="44">
        <v>0</v>
      </c>
      <c r="BJ622" s="45">
        <v>0</v>
      </c>
      <c r="BK622" s="43">
        <v>0</v>
      </c>
      <c r="BL622" s="46">
        <v>0</v>
      </c>
      <c r="BM622" s="43">
        <v>1638.6</v>
      </c>
      <c r="BN622" s="51"/>
      <c r="BO622" s="43">
        <v>0</v>
      </c>
      <c r="BP622" s="44">
        <v>0</v>
      </c>
      <c r="BQ622" s="45">
        <v>0</v>
      </c>
      <c r="BR622" s="43">
        <v>0</v>
      </c>
      <c r="BS622" s="46">
        <v>0</v>
      </c>
      <c r="BT622" s="43">
        <v>1638.6</v>
      </c>
      <c r="BU622" s="51"/>
      <c r="BV622" s="43">
        <v>0</v>
      </c>
      <c r="BW622" s="44">
        <v>0</v>
      </c>
      <c r="BX622" s="45">
        <v>0</v>
      </c>
      <c r="BY622" s="43">
        <v>0</v>
      </c>
      <c r="BZ622" s="46">
        <v>0</v>
      </c>
      <c r="CA622" s="43">
        <v>1638.6</v>
      </c>
      <c r="CB622" s="51"/>
      <c r="CC622" s="43">
        <v>0</v>
      </c>
      <c r="CD622" s="44">
        <v>0</v>
      </c>
      <c r="CE622" s="45">
        <v>0</v>
      </c>
      <c r="CF622" s="43">
        <v>0</v>
      </c>
      <c r="CG622" s="46">
        <v>0</v>
      </c>
      <c r="CH622" s="43">
        <v>1638.6</v>
      </c>
      <c r="CI622" s="51"/>
      <c r="CJ622" s="43">
        <v>0</v>
      </c>
      <c r="CK622" s="44">
        <v>0</v>
      </c>
      <c r="CL622" s="45">
        <v>0</v>
      </c>
      <c r="CM622" s="43">
        <v>0</v>
      </c>
      <c r="CN622" s="46">
        <v>0</v>
      </c>
      <c r="CO622" s="43">
        <v>1638.6</v>
      </c>
      <c r="CP622" s="51"/>
      <c r="CQ622" s="43">
        <v>0</v>
      </c>
      <c r="CR622" s="44">
        <v>0</v>
      </c>
      <c r="CS622" s="45">
        <v>0</v>
      </c>
      <c r="CT622" s="43">
        <v>0</v>
      </c>
      <c r="CU622" s="46">
        <v>0</v>
      </c>
      <c r="CV622" s="43">
        <v>1638.6</v>
      </c>
      <c r="CW622" s="51"/>
      <c r="CX622" s="43">
        <v>0</v>
      </c>
      <c r="CY622" s="44">
        <v>0</v>
      </c>
      <c r="CZ622" s="45">
        <v>0</v>
      </c>
      <c r="DA622" s="43">
        <v>0</v>
      </c>
      <c r="DB622" s="46">
        <v>0</v>
      </c>
      <c r="DC622" s="43">
        <v>1638.6</v>
      </c>
      <c r="DD622" s="51"/>
      <c r="DE622" s="43">
        <v>0</v>
      </c>
      <c r="DF622" s="44">
        <v>0</v>
      </c>
      <c r="DG622" s="45">
        <v>0</v>
      </c>
      <c r="DH622" s="43">
        <v>0</v>
      </c>
      <c r="DI622" s="46">
        <v>0</v>
      </c>
      <c r="DJ622" s="43">
        <v>1638.6</v>
      </c>
      <c r="DK622" s="51"/>
      <c r="DL622" s="43">
        <v>0</v>
      </c>
      <c r="DM622" s="44">
        <v>0</v>
      </c>
      <c r="DN622" s="45">
        <v>0</v>
      </c>
      <c r="DO622" s="43">
        <v>0</v>
      </c>
      <c r="DP622" s="46">
        <v>0</v>
      </c>
      <c r="DQ622" s="43">
        <v>1638.6</v>
      </c>
      <c r="DR622" s="45">
        <v>2</v>
      </c>
      <c r="DS622" s="45">
        <v>0</v>
      </c>
      <c r="DT622" s="45"/>
      <c r="DU622" s="45">
        <v>1</v>
      </c>
      <c r="DV622" s="43">
        <v>1092.4000000000001</v>
      </c>
      <c r="DW622" s="43">
        <v>0</v>
      </c>
      <c r="DX622" s="43">
        <v>0</v>
      </c>
      <c r="DY622" s="50">
        <v>546.20000000000005</v>
      </c>
      <c r="DZ622" s="50">
        <v>82.148479999999992</v>
      </c>
      <c r="EA622" s="52">
        <v>0.66666666666666663</v>
      </c>
      <c r="EB622"/>
    </row>
    <row r="623" spans="1:132" ht="38.25" outlineLevel="1" x14ac:dyDescent="0.25">
      <c r="A623" s="37" t="s">
        <v>1686</v>
      </c>
      <c r="B623" s="38" t="s">
        <v>1687</v>
      </c>
      <c r="C623" s="37" t="s">
        <v>48</v>
      </c>
      <c r="D623" s="37" t="s">
        <v>1688</v>
      </c>
      <c r="E623" s="39" t="s">
        <v>55</v>
      </c>
      <c r="F623" s="39">
        <v>15.18</v>
      </c>
      <c r="G623" s="40">
        <v>156.02000000000001</v>
      </c>
      <c r="H623" s="40">
        <v>195.36</v>
      </c>
      <c r="I623" s="41">
        <v>2965.5639999999999</v>
      </c>
      <c r="J623" s="51">
        <v>0</v>
      </c>
      <c r="K623" s="43">
        <v>0</v>
      </c>
      <c r="L623" s="44">
        <v>0</v>
      </c>
      <c r="M623" s="45">
        <v>0</v>
      </c>
      <c r="N623" s="43">
        <v>0</v>
      </c>
      <c r="O623" s="46">
        <v>0</v>
      </c>
      <c r="P623" s="43">
        <v>2965.5639999999999</v>
      </c>
      <c r="Q623" s="51"/>
      <c r="R623" s="43">
        <v>0</v>
      </c>
      <c r="S623" s="44">
        <v>0</v>
      </c>
      <c r="T623" s="48">
        <v>0</v>
      </c>
      <c r="U623" s="43">
        <v>0</v>
      </c>
      <c r="V623" s="46">
        <v>0</v>
      </c>
      <c r="W623" s="43">
        <v>2965.5639999999999</v>
      </c>
      <c r="X623" s="51"/>
      <c r="Y623" s="43">
        <v>0</v>
      </c>
      <c r="Z623" s="44">
        <v>0</v>
      </c>
      <c r="AA623" s="45">
        <v>0</v>
      </c>
      <c r="AB623" s="43">
        <v>0</v>
      </c>
      <c r="AC623" s="46">
        <v>0</v>
      </c>
      <c r="AD623" s="43">
        <v>2965.5639999999999</v>
      </c>
      <c r="AE623" s="51"/>
      <c r="AF623" s="43">
        <v>0</v>
      </c>
      <c r="AG623" s="44">
        <v>0</v>
      </c>
      <c r="AH623" s="45">
        <v>0</v>
      </c>
      <c r="AI623" s="43">
        <v>0</v>
      </c>
      <c r="AJ623" s="46">
        <v>0</v>
      </c>
      <c r="AK623" s="43">
        <v>2965.5639999999999</v>
      </c>
      <c r="AL623" s="51"/>
      <c r="AM623" s="43">
        <v>0</v>
      </c>
      <c r="AN623" s="44">
        <v>0</v>
      </c>
      <c r="AO623" s="45">
        <v>0</v>
      </c>
      <c r="AP623" s="43">
        <v>0</v>
      </c>
      <c r="AQ623" s="46">
        <v>0</v>
      </c>
      <c r="AR623" s="43">
        <v>2965.5639999999999</v>
      </c>
      <c r="AS623" s="51"/>
      <c r="AT623" s="43">
        <v>0</v>
      </c>
      <c r="AU623" s="44">
        <v>0</v>
      </c>
      <c r="AV623" s="45">
        <v>0</v>
      </c>
      <c r="AW623" s="43">
        <v>0</v>
      </c>
      <c r="AX623" s="46">
        <v>0</v>
      </c>
      <c r="AY623" s="43">
        <v>2965.5639999999999</v>
      </c>
      <c r="AZ623" s="51"/>
      <c r="BA623" s="43">
        <v>0</v>
      </c>
      <c r="BB623" s="44">
        <v>0</v>
      </c>
      <c r="BC623" s="45">
        <v>0</v>
      </c>
      <c r="BD623" s="43">
        <v>0</v>
      </c>
      <c r="BE623" s="46">
        <v>0</v>
      </c>
      <c r="BF623" s="43">
        <v>2965.5639999999999</v>
      </c>
      <c r="BG623" s="51"/>
      <c r="BH623" s="43">
        <v>0</v>
      </c>
      <c r="BI623" s="44">
        <v>0</v>
      </c>
      <c r="BJ623" s="45">
        <v>0</v>
      </c>
      <c r="BK623" s="43">
        <v>0</v>
      </c>
      <c r="BL623" s="46">
        <v>0</v>
      </c>
      <c r="BM623" s="43">
        <v>2965.5639999999999</v>
      </c>
      <c r="BN623" s="51"/>
      <c r="BO623" s="43">
        <v>0</v>
      </c>
      <c r="BP623" s="44">
        <v>0</v>
      </c>
      <c r="BQ623" s="45">
        <v>0</v>
      </c>
      <c r="BR623" s="43">
        <v>0</v>
      </c>
      <c r="BS623" s="46">
        <v>0</v>
      </c>
      <c r="BT623" s="43">
        <v>2965.5639999999999</v>
      </c>
      <c r="BU623" s="51"/>
      <c r="BV623" s="43">
        <v>0</v>
      </c>
      <c r="BW623" s="44">
        <v>0</v>
      </c>
      <c r="BX623" s="45">
        <v>0</v>
      </c>
      <c r="BY623" s="43">
        <v>0</v>
      </c>
      <c r="BZ623" s="46">
        <v>0</v>
      </c>
      <c r="CA623" s="43">
        <v>2965.5639999999999</v>
      </c>
      <c r="CB623" s="51"/>
      <c r="CC623" s="43">
        <v>0</v>
      </c>
      <c r="CD623" s="44">
        <v>0</v>
      </c>
      <c r="CE623" s="45">
        <v>0</v>
      </c>
      <c r="CF623" s="43">
        <v>0</v>
      </c>
      <c r="CG623" s="46">
        <v>0</v>
      </c>
      <c r="CH623" s="43">
        <v>2965.5639999999999</v>
      </c>
      <c r="CI623" s="51"/>
      <c r="CJ623" s="43">
        <v>0</v>
      </c>
      <c r="CK623" s="44">
        <v>0</v>
      </c>
      <c r="CL623" s="45">
        <v>0</v>
      </c>
      <c r="CM623" s="43">
        <v>0</v>
      </c>
      <c r="CN623" s="46">
        <v>0</v>
      </c>
      <c r="CO623" s="43">
        <v>2965.5639999999999</v>
      </c>
      <c r="CP623" s="51">
        <v>15.18</v>
      </c>
      <c r="CQ623" s="43">
        <v>2965.5648000000001</v>
      </c>
      <c r="CR623" s="44">
        <v>1.0000002697631885</v>
      </c>
      <c r="CS623" s="45">
        <v>15.18</v>
      </c>
      <c r="CT623" s="43">
        <v>2965.5648000000001</v>
      </c>
      <c r="CU623" s="46">
        <v>1.0000002697631885</v>
      </c>
      <c r="CV623" s="43">
        <v>-8.0000000025393092E-4</v>
      </c>
      <c r="CW623" s="51"/>
      <c r="CX623" s="43">
        <v>0</v>
      </c>
      <c r="CY623" s="44">
        <v>0</v>
      </c>
      <c r="CZ623" s="45">
        <v>15.18</v>
      </c>
      <c r="DA623" s="43">
        <v>2965.5648000000001</v>
      </c>
      <c r="DB623" s="46">
        <v>1.0000002697631885</v>
      </c>
      <c r="DC623" s="43">
        <v>-8.0000000025393092E-4</v>
      </c>
      <c r="DD623" s="51"/>
      <c r="DE623" s="43">
        <v>0</v>
      </c>
      <c r="DF623" s="44">
        <v>0</v>
      </c>
      <c r="DG623" s="45">
        <v>15.18</v>
      </c>
      <c r="DH623" s="43">
        <v>2965.5648000000001</v>
      </c>
      <c r="DI623" s="46">
        <v>1.0000002697631885</v>
      </c>
      <c r="DJ623" s="43">
        <v>-8.0000000025393092E-4</v>
      </c>
      <c r="DK623" s="51"/>
      <c r="DL623" s="43">
        <v>0</v>
      </c>
      <c r="DM623" s="44">
        <v>0</v>
      </c>
      <c r="DN623" s="45">
        <v>15.18</v>
      </c>
      <c r="DO623" s="43">
        <v>2965.5648000000001</v>
      </c>
      <c r="DP623" s="46">
        <v>1.0000002697631885</v>
      </c>
      <c r="DQ623" s="43">
        <v>-8.0000000025393092E-4</v>
      </c>
      <c r="DR623" s="45">
        <v>0</v>
      </c>
      <c r="DS623" s="45">
        <v>0</v>
      </c>
      <c r="DT623" s="45"/>
      <c r="DU623" s="45">
        <v>0</v>
      </c>
      <c r="DV623" s="43">
        <v>0</v>
      </c>
      <c r="DW623" s="43">
        <v>0</v>
      </c>
      <c r="DX623" s="43">
        <v>0</v>
      </c>
      <c r="DY623" s="50">
        <v>0</v>
      </c>
      <c r="DZ623" s="50">
        <v>0</v>
      </c>
      <c r="EA623" s="52" t="s">
        <v>2076</v>
      </c>
      <c r="EB623"/>
    </row>
    <row r="624" spans="1:132" ht="38.25" outlineLevel="1" x14ac:dyDescent="0.25">
      <c r="A624" s="37" t="s">
        <v>1689</v>
      </c>
      <c r="B624" s="38" t="s">
        <v>1690</v>
      </c>
      <c r="C624" s="37" t="s">
        <v>48</v>
      </c>
      <c r="D624" s="37" t="s">
        <v>1691</v>
      </c>
      <c r="E624" s="39" t="s">
        <v>55</v>
      </c>
      <c r="F624" s="39">
        <v>64</v>
      </c>
      <c r="G624" s="40">
        <v>125.55</v>
      </c>
      <c r="H624" s="40">
        <v>157.21</v>
      </c>
      <c r="I624" s="41">
        <v>10061.44</v>
      </c>
      <c r="J624" s="51">
        <v>0</v>
      </c>
      <c r="K624" s="43">
        <v>0</v>
      </c>
      <c r="L624" s="44">
        <v>0</v>
      </c>
      <c r="M624" s="45">
        <v>0</v>
      </c>
      <c r="N624" s="43">
        <v>0</v>
      </c>
      <c r="O624" s="46">
        <v>0</v>
      </c>
      <c r="P624" s="43">
        <v>10061.44</v>
      </c>
      <c r="Q624" s="51"/>
      <c r="R624" s="43">
        <v>0</v>
      </c>
      <c r="S624" s="44">
        <v>0</v>
      </c>
      <c r="T624" s="48">
        <v>0</v>
      </c>
      <c r="U624" s="43">
        <v>0</v>
      </c>
      <c r="V624" s="46">
        <v>0</v>
      </c>
      <c r="W624" s="43">
        <v>10061.44</v>
      </c>
      <c r="X624" s="51"/>
      <c r="Y624" s="43">
        <v>0</v>
      </c>
      <c r="Z624" s="44">
        <v>0</v>
      </c>
      <c r="AA624" s="45">
        <v>0</v>
      </c>
      <c r="AB624" s="43">
        <v>0</v>
      </c>
      <c r="AC624" s="46">
        <v>0</v>
      </c>
      <c r="AD624" s="43">
        <v>10061.44</v>
      </c>
      <c r="AE624" s="51"/>
      <c r="AF624" s="43">
        <v>0</v>
      </c>
      <c r="AG624" s="44">
        <v>0</v>
      </c>
      <c r="AH624" s="45">
        <v>0</v>
      </c>
      <c r="AI624" s="43">
        <v>0</v>
      </c>
      <c r="AJ624" s="46">
        <v>0</v>
      </c>
      <c r="AK624" s="43">
        <v>10061.44</v>
      </c>
      <c r="AL624" s="51"/>
      <c r="AM624" s="43">
        <v>0</v>
      </c>
      <c r="AN624" s="44">
        <v>0</v>
      </c>
      <c r="AO624" s="45">
        <v>0</v>
      </c>
      <c r="AP624" s="43">
        <v>0</v>
      </c>
      <c r="AQ624" s="46">
        <v>0</v>
      </c>
      <c r="AR624" s="43">
        <v>10061.44</v>
      </c>
      <c r="AS624" s="51"/>
      <c r="AT624" s="43">
        <v>0</v>
      </c>
      <c r="AU624" s="44">
        <v>0</v>
      </c>
      <c r="AV624" s="45">
        <v>0</v>
      </c>
      <c r="AW624" s="43">
        <v>0</v>
      </c>
      <c r="AX624" s="46">
        <v>0</v>
      </c>
      <c r="AY624" s="43">
        <v>10061.44</v>
      </c>
      <c r="AZ624" s="51"/>
      <c r="BA624" s="43">
        <v>0</v>
      </c>
      <c r="BB624" s="44">
        <v>0</v>
      </c>
      <c r="BC624" s="45">
        <v>0</v>
      </c>
      <c r="BD624" s="43">
        <v>0</v>
      </c>
      <c r="BE624" s="46">
        <v>0</v>
      </c>
      <c r="BF624" s="43">
        <v>10061.44</v>
      </c>
      <c r="BG624" s="51"/>
      <c r="BH624" s="43">
        <v>0</v>
      </c>
      <c r="BI624" s="44">
        <v>0</v>
      </c>
      <c r="BJ624" s="45">
        <v>0</v>
      </c>
      <c r="BK624" s="43">
        <v>0</v>
      </c>
      <c r="BL624" s="46">
        <v>0</v>
      </c>
      <c r="BM624" s="43">
        <v>10061.44</v>
      </c>
      <c r="BN624" s="51"/>
      <c r="BO624" s="43">
        <v>0</v>
      </c>
      <c r="BP624" s="44">
        <v>0</v>
      </c>
      <c r="BQ624" s="45">
        <v>0</v>
      </c>
      <c r="BR624" s="43">
        <v>0</v>
      </c>
      <c r="BS624" s="46">
        <v>0</v>
      </c>
      <c r="BT624" s="43">
        <v>10061.44</v>
      </c>
      <c r="BU624" s="51"/>
      <c r="BV624" s="43">
        <v>0</v>
      </c>
      <c r="BW624" s="44">
        <v>0</v>
      </c>
      <c r="BX624" s="45">
        <v>0</v>
      </c>
      <c r="BY624" s="43">
        <v>0</v>
      </c>
      <c r="BZ624" s="46">
        <v>0</v>
      </c>
      <c r="CA624" s="43">
        <v>10061.44</v>
      </c>
      <c r="CB624" s="51"/>
      <c r="CC624" s="43">
        <v>0</v>
      </c>
      <c r="CD624" s="44">
        <v>0</v>
      </c>
      <c r="CE624" s="45">
        <v>0</v>
      </c>
      <c r="CF624" s="43">
        <v>0</v>
      </c>
      <c r="CG624" s="46">
        <v>0</v>
      </c>
      <c r="CH624" s="43">
        <v>10061.44</v>
      </c>
      <c r="CI624" s="51"/>
      <c r="CJ624" s="43">
        <v>0</v>
      </c>
      <c r="CK624" s="44">
        <v>0</v>
      </c>
      <c r="CL624" s="45">
        <v>0</v>
      </c>
      <c r="CM624" s="43">
        <v>0</v>
      </c>
      <c r="CN624" s="46">
        <v>0</v>
      </c>
      <c r="CO624" s="43">
        <v>10061.44</v>
      </c>
      <c r="CP624" s="51">
        <v>64</v>
      </c>
      <c r="CQ624" s="43">
        <v>10061.44</v>
      </c>
      <c r="CR624" s="44">
        <v>1</v>
      </c>
      <c r="CS624" s="45">
        <v>64</v>
      </c>
      <c r="CT624" s="43">
        <v>10061.44</v>
      </c>
      <c r="CU624" s="46">
        <v>1</v>
      </c>
      <c r="CV624" s="43">
        <v>0</v>
      </c>
      <c r="CW624" s="51"/>
      <c r="CX624" s="43">
        <v>0</v>
      </c>
      <c r="CY624" s="44">
        <v>0</v>
      </c>
      <c r="CZ624" s="45">
        <v>64</v>
      </c>
      <c r="DA624" s="43">
        <v>10061.44</v>
      </c>
      <c r="DB624" s="46">
        <v>1</v>
      </c>
      <c r="DC624" s="43">
        <v>0</v>
      </c>
      <c r="DD624" s="51"/>
      <c r="DE624" s="43">
        <v>0</v>
      </c>
      <c r="DF624" s="44">
        <v>0</v>
      </c>
      <c r="DG624" s="45">
        <v>64</v>
      </c>
      <c r="DH624" s="43">
        <v>10061.44</v>
      </c>
      <c r="DI624" s="46">
        <v>1</v>
      </c>
      <c r="DJ624" s="43">
        <v>0</v>
      </c>
      <c r="DK624" s="51"/>
      <c r="DL624" s="43">
        <v>0</v>
      </c>
      <c r="DM624" s="44">
        <v>0</v>
      </c>
      <c r="DN624" s="45">
        <v>64</v>
      </c>
      <c r="DO624" s="43">
        <v>10061.44</v>
      </c>
      <c r="DP624" s="46">
        <v>1</v>
      </c>
      <c r="DQ624" s="43">
        <v>0</v>
      </c>
      <c r="DR624" s="45">
        <v>0</v>
      </c>
      <c r="DS624" s="45">
        <v>0</v>
      </c>
      <c r="DT624" s="45"/>
      <c r="DU624" s="45">
        <v>0</v>
      </c>
      <c r="DV624" s="43">
        <v>0</v>
      </c>
      <c r="DW624" s="43">
        <v>0</v>
      </c>
      <c r="DX624" s="43">
        <v>0</v>
      </c>
      <c r="DY624" s="50">
        <v>0</v>
      </c>
      <c r="DZ624" s="50">
        <v>0</v>
      </c>
      <c r="EA624" s="52" t="s">
        <v>2076</v>
      </c>
      <c r="EB624"/>
    </row>
    <row r="625" spans="1:132" ht="51" outlineLevel="1" x14ac:dyDescent="0.25">
      <c r="A625" s="37" t="s">
        <v>1692</v>
      </c>
      <c r="B625" s="38" t="s">
        <v>1693</v>
      </c>
      <c r="C625" s="37" t="s">
        <v>48</v>
      </c>
      <c r="D625" s="37" t="s">
        <v>1694</v>
      </c>
      <c r="E625" s="39" t="s">
        <v>63</v>
      </c>
      <c r="F625" s="39">
        <v>6</v>
      </c>
      <c r="G625" s="40">
        <v>107.45</v>
      </c>
      <c r="H625" s="40">
        <v>134.54</v>
      </c>
      <c r="I625" s="41">
        <v>807.24</v>
      </c>
      <c r="J625" s="51">
        <v>0</v>
      </c>
      <c r="K625" s="43">
        <v>0</v>
      </c>
      <c r="L625" s="44">
        <v>0</v>
      </c>
      <c r="M625" s="45">
        <v>0</v>
      </c>
      <c r="N625" s="43">
        <v>0</v>
      </c>
      <c r="O625" s="46">
        <v>0</v>
      </c>
      <c r="P625" s="43">
        <v>807.24</v>
      </c>
      <c r="Q625" s="51"/>
      <c r="R625" s="43">
        <v>0</v>
      </c>
      <c r="S625" s="44">
        <v>0</v>
      </c>
      <c r="T625" s="48">
        <v>0</v>
      </c>
      <c r="U625" s="43">
        <v>0</v>
      </c>
      <c r="V625" s="46">
        <v>0</v>
      </c>
      <c r="W625" s="43">
        <v>807.24</v>
      </c>
      <c r="X625" s="51"/>
      <c r="Y625" s="43">
        <v>0</v>
      </c>
      <c r="Z625" s="44">
        <v>0</v>
      </c>
      <c r="AA625" s="45">
        <v>0</v>
      </c>
      <c r="AB625" s="43">
        <v>0</v>
      </c>
      <c r="AC625" s="46">
        <v>0</v>
      </c>
      <c r="AD625" s="43">
        <v>807.24</v>
      </c>
      <c r="AE625" s="51"/>
      <c r="AF625" s="43">
        <v>0</v>
      </c>
      <c r="AG625" s="44">
        <v>0</v>
      </c>
      <c r="AH625" s="45">
        <v>0</v>
      </c>
      <c r="AI625" s="43">
        <v>0</v>
      </c>
      <c r="AJ625" s="46">
        <v>0</v>
      </c>
      <c r="AK625" s="43">
        <v>807.24</v>
      </c>
      <c r="AL625" s="51"/>
      <c r="AM625" s="43">
        <v>0</v>
      </c>
      <c r="AN625" s="44">
        <v>0</v>
      </c>
      <c r="AO625" s="45">
        <v>0</v>
      </c>
      <c r="AP625" s="43">
        <v>0</v>
      </c>
      <c r="AQ625" s="46">
        <v>0</v>
      </c>
      <c r="AR625" s="43">
        <v>807.24</v>
      </c>
      <c r="AS625" s="51"/>
      <c r="AT625" s="43">
        <v>0</v>
      </c>
      <c r="AU625" s="44">
        <v>0</v>
      </c>
      <c r="AV625" s="45">
        <v>0</v>
      </c>
      <c r="AW625" s="43">
        <v>0</v>
      </c>
      <c r="AX625" s="46">
        <v>0</v>
      </c>
      <c r="AY625" s="43">
        <v>807.24</v>
      </c>
      <c r="AZ625" s="51"/>
      <c r="BA625" s="43">
        <v>0</v>
      </c>
      <c r="BB625" s="44">
        <v>0</v>
      </c>
      <c r="BC625" s="45">
        <v>0</v>
      </c>
      <c r="BD625" s="43">
        <v>0</v>
      </c>
      <c r="BE625" s="46">
        <v>0</v>
      </c>
      <c r="BF625" s="43">
        <v>807.24</v>
      </c>
      <c r="BG625" s="51"/>
      <c r="BH625" s="43">
        <v>0</v>
      </c>
      <c r="BI625" s="44">
        <v>0</v>
      </c>
      <c r="BJ625" s="45">
        <v>0</v>
      </c>
      <c r="BK625" s="43">
        <v>0</v>
      </c>
      <c r="BL625" s="46">
        <v>0</v>
      </c>
      <c r="BM625" s="43">
        <v>807.24</v>
      </c>
      <c r="BN625" s="51"/>
      <c r="BO625" s="43">
        <v>0</v>
      </c>
      <c r="BP625" s="44">
        <v>0</v>
      </c>
      <c r="BQ625" s="45">
        <v>0</v>
      </c>
      <c r="BR625" s="43">
        <v>0</v>
      </c>
      <c r="BS625" s="46">
        <v>0</v>
      </c>
      <c r="BT625" s="43">
        <v>807.24</v>
      </c>
      <c r="BU625" s="51"/>
      <c r="BV625" s="43">
        <v>0</v>
      </c>
      <c r="BW625" s="44">
        <v>0</v>
      </c>
      <c r="BX625" s="45">
        <v>0</v>
      </c>
      <c r="BY625" s="43">
        <v>0</v>
      </c>
      <c r="BZ625" s="46">
        <v>0</v>
      </c>
      <c r="CA625" s="43">
        <v>807.24</v>
      </c>
      <c r="CB625" s="51"/>
      <c r="CC625" s="43">
        <v>0</v>
      </c>
      <c r="CD625" s="44">
        <v>0</v>
      </c>
      <c r="CE625" s="45">
        <v>0</v>
      </c>
      <c r="CF625" s="43">
        <v>0</v>
      </c>
      <c r="CG625" s="46">
        <v>0</v>
      </c>
      <c r="CH625" s="43">
        <v>807.24</v>
      </c>
      <c r="CI625" s="51"/>
      <c r="CJ625" s="43">
        <v>0</v>
      </c>
      <c r="CK625" s="44">
        <v>0</v>
      </c>
      <c r="CL625" s="45">
        <v>0</v>
      </c>
      <c r="CM625" s="43">
        <v>0</v>
      </c>
      <c r="CN625" s="46">
        <v>0</v>
      </c>
      <c r="CO625" s="43">
        <v>807.24</v>
      </c>
      <c r="CP625" s="51"/>
      <c r="CQ625" s="43">
        <v>0</v>
      </c>
      <c r="CR625" s="44">
        <v>0</v>
      </c>
      <c r="CS625" s="45">
        <v>0</v>
      </c>
      <c r="CT625" s="43">
        <v>0</v>
      </c>
      <c r="CU625" s="46">
        <v>0</v>
      </c>
      <c r="CV625" s="43">
        <v>807.24</v>
      </c>
      <c r="CW625" s="51"/>
      <c r="CX625" s="43">
        <v>0</v>
      </c>
      <c r="CY625" s="44">
        <v>0</v>
      </c>
      <c r="CZ625" s="45">
        <v>0</v>
      </c>
      <c r="DA625" s="43">
        <v>0</v>
      </c>
      <c r="DB625" s="46">
        <v>0</v>
      </c>
      <c r="DC625" s="43">
        <v>807.24</v>
      </c>
      <c r="DD625" s="51"/>
      <c r="DE625" s="43">
        <v>0</v>
      </c>
      <c r="DF625" s="44">
        <v>0</v>
      </c>
      <c r="DG625" s="45">
        <v>0</v>
      </c>
      <c r="DH625" s="43">
        <v>0</v>
      </c>
      <c r="DI625" s="46">
        <v>0</v>
      </c>
      <c r="DJ625" s="43">
        <v>807.24</v>
      </c>
      <c r="DK625" s="51">
        <v>6</v>
      </c>
      <c r="DL625" s="43">
        <v>807.24</v>
      </c>
      <c r="DM625" s="44">
        <v>1</v>
      </c>
      <c r="DN625" s="45">
        <v>6</v>
      </c>
      <c r="DO625" s="43">
        <v>807.24</v>
      </c>
      <c r="DP625" s="46">
        <v>1</v>
      </c>
      <c r="DQ625" s="43">
        <v>0</v>
      </c>
      <c r="DR625" s="45">
        <v>0</v>
      </c>
      <c r="DS625" s="45">
        <v>0</v>
      </c>
      <c r="DT625" s="45"/>
      <c r="DU625" s="45">
        <v>0</v>
      </c>
      <c r="DV625" s="43">
        <v>0</v>
      </c>
      <c r="DW625" s="43">
        <v>0</v>
      </c>
      <c r="DX625" s="43">
        <v>0</v>
      </c>
      <c r="DY625" s="50">
        <v>0</v>
      </c>
      <c r="DZ625" s="50">
        <v>0</v>
      </c>
      <c r="EA625" s="52" t="s">
        <v>2076</v>
      </c>
      <c r="EB625"/>
    </row>
    <row r="626" spans="1:132" ht="38.25" outlineLevel="1" x14ac:dyDescent="0.25">
      <c r="A626" s="37" t="s">
        <v>1695</v>
      </c>
      <c r="B626" s="38" t="s">
        <v>1696</v>
      </c>
      <c r="C626" s="37" t="s">
        <v>53</v>
      </c>
      <c r="D626" s="37" t="s">
        <v>1697</v>
      </c>
      <c r="E626" s="39" t="s">
        <v>63</v>
      </c>
      <c r="F626" s="39">
        <v>3</v>
      </c>
      <c r="G626" s="40">
        <v>272.73</v>
      </c>
      <c r="H626" s="40">
        <v>341.51</v>
      </c>
      <c r="I626" s="41">
        <v>1024.53</v>
      </c>
      <c r="J626" s="51">
        <v>0</v>
      </c>
      <c r="K626" s="43">
        <v>0</v>
      </c>
      <c r="L626" s="44">
        <v>0</v>
      </c>
      <c r="M626" s="45">
        <v>0</v>
      </c>
      <c r="N626" s="43">
        <v>0</v>
      </c>
      <c r="O626" s="46">
        <v>0</v>
      </c>
      <c r="P626" s="43">
        <v>1024.53</v>
      </c>
      <c r="Q626" s="51"/>
      <c r="R626" s="43">
        <v>0</v>
      </c>
      <c r="S626" s="44">
        <v>0</v>
      </c>
      <c r="T626" s="48">
        <v>0</v>
      </c>
      <c r="U626" s="43">
        <v>0</v>
      </c>
      <c r="V626" s="46">
        <v>0</v>
      </c>
      <c r="W626" s="43">
        <v>1024.53</v>
      </c>
      <c r="X626" s="51"/>
      <c r="Y626" s="43">
        <v>0</v>
      </c>
      <c r="Z626" s="44">
        <v>0</v>
      </c>
      <c r="AA626" s="45">
        <v>0</v>
      </c>
      <c r="AB626" s="43">
        <v>0</v>
      </c>
      <c r="AC626" s="46">
        <v>0</v>
      </c>
      <c r="AD626" s="43">
        <v>1024.53</v>
      </c>
      <c r="AE626" s="51"/>
      <c r="AF626" s="43">
        <v>0</v>
      </c>
      <c r="AG626" s="44">
        <v>0</v>
      </c>
      <c r="AH626" s="45">
        <v>0</v>
      </c>
      <c r="AI626" s="43">
        <v>0</v>
      </c>
      <c r="AJ626" s="46">
        <v>0</v>
      </c>
      <c r="AK626" s="43">
        <v>1024.53</v>
      </c>
      <c r="AL626" s="51"/>
      <c r="AM626" s="43">
        <v>0</v>
      </c>
      <c r="AN626" s="44">
        <v>0</v>
      </c>
      <c r="AO626" s="45">
        <v>0</v>
      </c>
      <c r="AP626" s="43">
        <v>0</v>
      </c>
      <c r="AQ626" s="46">
        <v>0</v>
      </c>
      <c r="AR626" s="43">
        <v>1024.53</v>
      </c>
      <c r="AS626" s="51"/>
      <c r="AT626" s="43">
        <v>0</v>
      </c>
      <c r="AU626" s="44">
        <v>0</v>
      </c>
      <c r="AV626" s="45">
        <v>0</v>
      </c>
      <c r="AW626" s="43">
        <v>0</v>
      </c>
      <c r="AX626" s="46">
        <v>0</v>
      </c>
      <c r="AY626" s="43">
        <v>1024.53</v>
      </c>
      <c r="AZ626" s="51"/>
      <c r="BA626" s="43">
        <v>0</v>
      </c>
      <c r="BB626" s="44">
        <v>0</v>
      </c>
      <c r="BC626" s="45">
        <v>0</v>
      </c>
      <c r="BD626" s="43">
        <v>0</v>
      </c>
      <c r="BE626" s="46">
        <v>0</v>
      </c>
      <c r="BF626" s="43">
        <v>1024.53</v>
      </c>
      <c r="BG626" s="51"/>
      <c r="BH626" s="43">
        <v>0</v>
      </c>
      <c r="BI626" s="44">
        <v>0</v>
      </c>
      <c r="BJ626" s="45">
        <v>0</v>
      </c>
      <c r="BK626" s="43">
        <v>0</v>
      </c>
      <c r="BL626" s="46">
        <v>0</v>
      </c>
      <c r="BM626" s="43">
        <v>1024.53</v>
      </c>
      <c r="BN626" s="51"/>
      <c r="BO626" s="43">
        <v>0</v>
      </c>
      <c r="BP626" s="44">
        <v>0</v>
      </c>
      <c r="BQ626" s="45">
        <v>0</v>
      </c>
      <c r="BR626" s="43">
        <v>0</v>
      </c>
      <c r="BS626" s="46">
        <v>0</v>
      </c>
      <c r="BT626" s="43">
        <v>1024.53</v>
      </c>
      <c r="BU626" s="51"/>
      <c r="BV626" s="43">
        <v>0</v>
      </c>
      <c r="BW626" s="44">
        <v>0</v>
      </c>
      <c r="BX626" s="45">
        <v>0</v>
      </c>
      <c r="BY626" s="43">
        <v>0</v>
      </c>
      <c r="BZ626" s="46">
        <v>0</v>
      </c>
      <c r="CA626" s="43">
        <v>1024.53</v>
      </c>
      <c r="CB626" s="51"/>
      <c r="CC626" s="43">
        <v>0</v>
      </c>
      <c r="CD626" s="44">
        <v>0</v>
      </c>
      <c r="CE626" s="45">
        <v>0</v>
      </c>
      <c r="CF626" s="43">
        <v>0</v>
      </c>
      <c r="CG626" s="46">
        <v>0</v>
      </c>
      <c r="CH626" s="43">
        <v>1024.53</v>
      </c>
      <c r="CI626" s="51"/>
      <c r="CJ626" s="43">
        <v>0</v>
      </c>
      <c r="CK626" s="44">
        <v>0</v>
      </c>
      <c r="CL626" s="45">
        <v>0</v>
      </c>
      <c r="CM626" s="43">
        <v>0</v>
      </c>
      <c r="CN626" s="46">
        <v>0</v>
      </c>
      <c r="CO626" s="43">
        <v>1024.53</v>
      </c>
      <c r="CP626" s="51"/>
      <c r="CQ626" s="43">
        <v>0</v>
      </c>
      <c r="CR626" s="44">
        <v>0</v>
      </c>
      <c r="CS626" s="45">
        <v>0</v>
      </c>
      <c r="CT626" s="43">
        <v>0</v>
      </c>
      <c r="CU626" s="46">
        <v>0</v>
      </c>
      <c r="CV626" s="43">
        <v>1024.53</v>
      </c>
      <c r="CW626" s="51"/>
      <c r="CX626" s="43">
        <v>0</v>
      </c>
      <c r="CY626" s="44">
        <v>0</v>
      </c>
      <c r="CZ626" s="45">
        <v>0</v>
      </c>
      <c r="DA626" s="43">
        <v>0</v>
      </c>
      <c r="DB626" s="46">
        <v>0</v>
      </c>
      <c r="DC626" s="43">
        <v>1024.53</v>
      </c>
      <c r="DD626" s="51"/>
      <c r="DE626" s="43">
        <v>0</v>
      </c>
      <c r="DF626" s="44">
        <v>0</v>
      </c>
      <c r="DG626" s="45">
        <v>0</v>
      </c>
      <c r="DH626" s="43">
        <v>0</v>
      </c>
      <c r="DI626" s="46">
        <v>0</v>
      </c>
      <c r="DJ626" s="43">
        <v>1024.53</v>
      </c>
      <c r="DK626" s="51">
        <v>3</v>
      </c>
      <c r="DL626" s="43">
        <v>1024.53</v>
      </c>
      <c r="DM626" s="44">
        <v>1</v>
      </c>
      <c r="DN626" s="45">
        <v>3</v>
      </c>
      <c r="DO626" s="43">
        <v>1024.53</v>
      </c>
      <c r="DP626" s="46">
        <v>1</v>
      </c>
      <c r="DQ626" s="43">
        <v>0</v>
      </c>
      <c r="DR626" s="45">
        <v>0</v>
      </c>
      <c r="DS626" s="45">
        <v>0</v>
      </c>
      <c r="DT626" s="45"/>
      <c r="DU626" s="45">
        <v>0</v>
      </c>
      <c r="DV626" s="43">
        <v>0</v>
      </c>
      <c r="DW626" s="43">
        <v>0</v>
      </c>
      <c r="DX626" s="43">
        <v>0</v>
      </c>
      <c r="DY626" s="50">
        <v>0</v>
      </c>
      <c r="DZ626" s="50">
        <v>0</v>
      </c>
      <c r="EA626" s="52" t="s">
        <v>2076</v>
      </c>
      <c r="EB626"/>
    </row>
    <row r="627" spans="1:132" ht="38.25" outlineLevel="1" x14ac:dyDescent="0.25">
      <c r="A627" s="37" t="s">
        <v>1698</v>
      </c>
      <c r="B627" s="38" t="s">
        <v>1699</v>
      </c>
      <c r="C627" s="37" t="s">
        <v>53</v>
      </c>
      <c r="D627" s="37" t="s">
        <v>1700</v>
      </c>
      <c r="E627" s="39" t="s">
        <v>63</v>
      </c>
      <c r="F627" s="39">
        <v>2</v>
      </c>
      <c r="G627" s="40">
        <v>283.67</v>
      </c>
      <c r="H627" s="40">
        <v>355.21</v>
      </c>
      <c r="I627" s="41">
        <v>710.42</v>
      </c>
      <c r="J627" s="51">
        <v>0</v>
      </c>
      <c r="K627" s="43">
        <v>0</v>
      </c>
      <c r="L627" s="44">
        <v>0</v>
      </c>
      <c r="M627" s="45">
        <v>0</v>
      </c>
      <c r="N627" s="43">
        <v>0</v>
      </c>
      <c r="O627" s="46">
        <v>0</v>
      </c>
      <c r="P627" s="43">
        <v>710.42</v>
      </c>
      <c r="Q627" s="51"/>
      <c r="R627" s="43">
        <v>0</v>
      </c>
      <c r="S627" s="44">
        <v>0</v>
      </c>
      <c r="T627" s="48">
        <v>0</v>
      </c>
      <c r="U627" s="43">
        <v>0</v>
      </c>
      <c r="V627" s="46">
        <v>0</v>
      </c>
      <c r="W627" s="43">
        <v>710.42</v>
      </c>
      <c r="X627" s="51"/>
      <c r="Y627" s="43">
        <v>0</v>
      </c>
      <c r="Z627" s="44">
        <v>0</v>
      </c>
      <c r="AA627" s="45">
        <v>0</v>
      </c>
      <c r="AB627" s="43">
        <v>0</v>
      </c>
      <c r="AC627" s="46">
        <v>0</v>
      </c>
      <c r="AD627" s="43">
        <v>710.42</v>
      </c>
      <c r="AE627" s="51"/>
      <c r="AF627" s="43">
        <v>0</v>
      </c>
      <c r="AG627" s="44">
        <v>0</v>
      </c>
      <c r="AH627" s="45">
        <v>0</v>
      </c>
      <c r="AI627" s="43">
        <v>0</v>
      </c>
      <c r="AJ627" s="46">
        <v>0</v>
      </c>
      <c r="AK627" s="43">
        <v>710.42</v>
      </c>
      <c r="AL627" s="51"/>
      <c r="AM627" s="43">
        <v>0</v>
      </c>
      <c r="AN627" s="44">
        <v>0</v>
      </c>
      <c r="AO627" s="45">
        <v>0</v>
      </c>
      <c r="AP627" s="43">
        <v>0</v>
      </c>
      <c r="AQ627" s="46">
        <v>0</v>
      </c>
      <c r="AR627" s="43">
        <v>710.42</v>
      </c>
      <c r="AS627" s="51"/>
      <c r="AT627" s="43">
        <v>0</v>
      </c>
      <c r="AU627" s="44">
        <v>0</v>
      </c>
      <c r="AV627" s="45">
        <v>0</v>
      </c>
      <c r="AW627" s="43">
        <v>0</v>
      </c>
      <c r="AX627" s="46">
        <v>0</v>
      </c>
      <c r="AY627" s="43">
        <v>710.42</v>
      </c>
      <c r="AZ627" s="51"/>
      <c r="BA627" s="43">
        <v>0</v>
      </c>
      <c r="BB627" s="44">
        <v>0</v>
      </c>
      <c r="BC627" s="45">
        <v>0</v>
      </c>
      <c r="BD627" s="43">
        <v>0</v>
      </c>
      <c r="BE627" s="46">
        <v>0</v>
      </c>
      <c r="BF627" s="43">
        <v>710.42</v>
      </c>
      <c r="BG627" s="51"/>
      <c r="BH627" s="43">
        <v>0</v>
      </c>
      <c r="BI627" s="44">
        <v>0</v>
      </c>
      <c r="BJ627" s="45">
        <v>0</v>
      </c>
      <c r="BK627" s="43">
        <v>0</v>
      </c>
      <c r="BL627" s="46">
        <v>0</v>
      </c>
      <c r="BM627" s="43">
        <v>710.42</v>
      </c>
      <c r="BN627" s="51"/>
      <c r="BO627" s="43">
        <v>0</v>
      </c>
      <c r="BP627" s="44">
        <v>0</v>
      </c>
      <c r="BQ627" s="45">
        <v>0</v>
      </c>
      <c r="BR627" s="43">
        <v>0</v>
      </c>
      <c r="BS627" s="46">
        <v>0</v>
      </c>
      <c r="BT627" s="43">
        <v>710.42</v>
      </c>
      <c r="BU627" s="51"/>
      <c r="BV627" s="43">
        <v>0</v>
      </c>
      <c r="BW627" s="44">
        <v>0</v>
      </c>
      <c r="BX627" s="45">
        <v>0</v>
      </c>
      <c r="BY627" s="43">
        <v>0</v>
      </c>
      <c r="BZ627" s="46">
        <v>0</v>
      </c>
      <c r="CA627" s="43">
        <v>710.42</v>
      </c>
      <c r="CB627" s="51"/>
      <c r="CC627" s="43">
        <v>0</v>
      </c>
      <c r="CD627" s="44">
        <v>0</v>
      </c>
      <c r="CE627" s="45">
        <v>0</v>
      </c>
      <c r="CF627" s="43">
        <v>0</v>
      </c>
      <c r="CG627" s="46">
        <v>0</v>
      </c>
      <c r="CH627" s="43">
        <v>710.42</v>
      </c>
      <c r="CI627" s="51"/>
      <c r="CJ627" s="43">
        <v>0</v>
      </c>
      <c r="CK627" s="44">
        <v>0</v>
      </c>
      <c r="CL627" s="45">
        <v>0</v>
      </c>
      <c r="CM627" s="43">
        <v>0</v>
      </c>
      <c r="CN627" s="46">
        <v>0</v>
      </c>
      <c r="CO627" s="43">
        <v>710.42</v>
      </c>
      <c r="CP627" s="51"/>
      <c r="CQ627" s="43">
        <v>0</v>
      </c>
      <c r="CR627" s="44">
        <v>0</v>
      </c>
      <c r="CS627" s="45">
        <v>0</v>
      </c>
      <c r="CT627" s="43">
        <v>0</v>
      </c>
      <c r="CU627" s="46">
        <v>0</v>
      </c>
      <c r="CV627" s="43">
        <v>710.42</v>
      </c>
      <c r="CW627" s="51"/>
      <c r="CX627" s="43">
        <v>0</v>
      </c>
      <c r="CY627" s="44">
        <v>0</v>
      </c>
      <c r="CZ627" s="45">
        <v>0</v>
      </c>
      <c r="DA627" s="43">
        <v>0</v>
      </c>
      <c r="DB627" s="46">
        <v>0</v>
      </c>
      <c r="DC627" s="43">
        <v>710.42</v>
      </c>
      <c r="DD627" s="51"/>
      <c r="DE627" s="43">
        <v>0</v>
      </c>
      <c r="DF627" s="44">
        <v>0</v>
      </c>
      <c r="DG627" s="45">
        <v>0</v>
      </c>
      <c r="DH627" s="43">
        <v>0</v>
      </c>
      <c r="DI627" s="46">
        <v>0</v>
      </c>
      <c r="DJ627" s="43">
        <v>710.42</v>
      </c>
      <c r="DK627" s="51">
        <v>2</v>
      </c>
      <c r="DL627" s="43">
        <v>710.42</v>
      </c>
      <c r="DM627" s="44">
        <v>1</v>
      </c>
      <c r="DN627" s="45">
        <v>2</v>
      </c>
      <c r="DO627" s="43">
        <v>710.42</v>
      </c>
      <c r="DP627" s="46">
        <v>1</v>
      </c>
      <c r="DQ627" s="43">
        <v>0</v>
      </c>
      <c r="DR627" s="45">
        <v>0</v>
      </c>
      <c r="DS627" s="45">
        <v>0</v>
      </c>
      <c r="DT627" s="45"/>
      <c r="DU627" s="45">
        <v>0</v>
      </c>
      <c r="DV627" s="43">
        <v>0</v>
      </c>
      <c r="DW627" s="43">
        <v>0</v>
      </c>
      <c r="DX627" s="43">
        <v>0</v>
      </c>
      <c r="DY627" s="50">
        <v>0</v>
      </c>
      <c r="DZ627" s="50">
        <v>0</v>
      </c>
      <c r="EA627" s="52" t="s">
        <v>2076</v>
      </c>
      <c r="EB627"/>
    </row>
    <row r="628" spans="1:132" ht="25.5" outlineLevel="1" x14ac:dyDescent="0.25">
      <c r="A628" s="37" t="s">
        <v>1701</v>
      </c>
      <c r="B628" s="38" t="s">
        <v>1702</v>
      </c>
      <c r="C628" s="37" t="s">
        <v>48</v>
      </c>
      <c r="D628" s="37" t="s">
        <v>1703</v>
      </c>
      <c r="E628" s="39" t="s">
        <v>543</v>
      </c>
      <c r="F628" s="39">
        <v>2</v>
      </c>
      <c r="G628" s="40">
        <v>1003.62</v>
      </c>
      <c r="H628" s="40">
        <v>1256.73</v>
      </c>
      <c r="I628" s="41">
        <v>2513.46</v>
      </c>
      <c r="J628" s="51">
        <v>0</v>
      </c>
      <c r="K628" s="43">
        <v>0</v>
      </c>
      <c r="L628" s="44">
        <v>0</v>
      </c>
      <c r="M628" s="45">
        <v>0</v>
      </c>
      <c r="N628" s="43">
        <v>0</v>
      </c>
      <c r="O628" s="46">
        <v>0</v>
      </c>
      <c r="P628" s="43">
        <v>2513.46</v>
      </c>
      <c r="Q628" s="51"/>
      <c r="R628" s="43">
        <v>0</v>
      </c>
      <c r="S628" s="44">
        <v>0</v>
      </c>
      <c r="T628" s="48">
        <v>0</v>
      </c>
      <c r="U628" s="43">
        <v>0</v>
      </c>
      <c r="V628" s="46">
        <v>0</v>
      </c>
      <c r="W628" s="43">
        <v>2513.46</v>
      </c>
      <c r="X628" s="51"/>
      <c r="Y628" s="43">
        <v>0</v>
      </c>
      <c r="Z628" s="44">
        <v>0</v>
      </c>
      <c r="AA628" s="45">
        <v>0</v>
      </c>
      <c r="AB628" s="43">
        <v>0</v>
      </c>
      <c r="AC628" s="46">
        <v>0</v>
      </c>
      <c r="AD628" s="43">
        <v>2513.46</v>
      </c>
      <c r="AE628" s="51"/>
      <c r="AF628" s="43">
        <v>0</v>
      </c>
      <c r="AG628" s="44">
        <v>0</v>
      </c>
      <c r="AH628" s="45">
        <v>0</v>
      </c>
      <c r="AI628" s="43">
        <v>0</v>
      </c>
      <c r="AJ628" s="46">
        <v>0</v>
      </c>
      <c r="AK628" s="43">
        <v>2513.46</v>
      </c>
      <c r="AL628" s="51"/>
      <c r="AM628" s="43">
        <v>0</v>
      </c>
      <c r="AN628" s="44">
        <v>0</v>
      </c>
      <c r="AO628" s="45">
        <v>0</v>
      </c>
      <c r="AP628" s="43">
        <v>0</v>
      </c>
      <c r="AQ628" s="46">
        <v>0</v>
      </c>
      <c r="AR628" s="43">
        <v>2513.46</v>
      </c>
      <c r="AS628" s="51"/>
      <c r="AT628" s="43">
        <v>0</v>
      </c>
      <c r="AU628" s="44">
        <v>0</v>
      </c>
      <c r="AV628" s="45">
        <v>0</v>
      </c>
      <c r="AW628" s="43">
        <v>0</v>
      </c>
      <c r="AX628" s="46">
        <v>0</v>
      </c>
      <c r="AY628" s="43">
        <v>2513.46</v>
      </c>
      <c r="AZ628" s="51"/>
      <c r="BA628" s="43">
        <v>0</v>
      </c>
      <c r="BB628" s="44">
        <v>0</v>
      </c>
      <c r="BC628" s="45">
        <v>0</v>
      </c>
      <c r="BD628" s="43">
        <v>0</v>
      </c>
      <c r="BE628" s="46">
        <v>0</v>
      </c>
      <c r="BF628" s="43">
        <v>2513.46</v>
      </c>
      <c r="BG628" s="51"/>
      <c r="BH628" s="43">
        <v>0</v>
      </c>
      <c r="BI628" s="44">
        <v>0</v>
      </c>
      <c r="BJ628" s="45">
        <v>0</v>
      </c>
      <c r="BK628" s="43">
        <v>0</v>
      </c>
      <c r="BL628" s="46">
        <v>0</v>
      </c>
      <c r="BM628" s="43">
        <v>2513.46</v>
      </c>
      <c r="BN628" s="51"/>
      <c r="BO628" s="43">
        <v>0</v>
      </c>
      <c r="BP628" s="44">
        <v>0</v>
      </c>
      <c r="BQ628" s="45">
        <v>0</v>
      </c>
      <c r="BR628" s="43">
        <v>0</v>
      </c>
      <c r="BS628" s="46">
        <v>0</v>
      </c>
      <c r="BT628" s="43">
        <v>2513.46</v>
      </c>
      <c r="BU628" s="51"/>
      <c r="BV628" s="43">
        <v>0</v>
      </c>
      <c r="BW628" s="44">
        <v>0</v>
      </c>
      <c r="BX628" s="45">
        <v>0</v>
      </c>
      <c r="BY628" s="43">
        <v>0</v>
      </c>
      <c r="BZ628" s="46">
        <v>0</v>
      </c>
      <c r="CA628" s="43">
        <v>2513.46</v>
      </c>
      <c r="CB628" s="51"/>
      <c r="CC628" s="43">
        <v>0</v>
      </c>
      <c r="CD628" s="44">
        <v>0</v>
      </c>
      <c r="CE628" s="45">
        <v>0</v>
      </c>
      <c r="CF628" s="43">
        <v>0</v>
      </c>
      <c r="CG628" s="46">
        <v>0</v>
      </c>
      <c r="CH628" s="43">
        <v>2513.46</v>
      </c>
      <c r="CI628" s="51"/>
      <c r="CJ628" s="43">
        <v>0</v>
      </c>
      <c r="CK628" s="44">
        <v>0</v>
      </c>
      <c r="CL628" s="45">
        <v>0</v>
      </c>
      <c r="CM628" s="43">
        <v>0</v>
      </c>
      <c r="CN628" s="46">
        <v>0</v>
      </c>
      <c r="CO628" s="43">
        <v>2513.46</v>
      </c>
      <c r="CP628" s="51"/>
      <c r="CQ628" s="43">
        <v>0</v>
      </c>
      <c r="CR628" s="44">
        <v>0</v>
      </c>
      <c r="CS628" s="45">
        <v>0</v>
      </c>
      <c r="CT628" s="43">
        <v>0</v>
      </c>
      <c r="CU628" s="46">
        <v>0</v>
      </c>
      <c r="CV628" s="43">
        <v>2513.46</v>
      </c>
      <c r="CW628" s="51"/>
      <c r="CX628" s="43">
        <v>0</v>
      </c>
      <c r="CY628" s="44">
        <v>0</v>
      </c>
      <c r="CZ628" s="45">
        <v>0</v>
      </c>
      <c r="DA628" s="43">
        <v>0</v>
      </c>
      <c r="DB628" s="46">
        <v>0</v>
      </c>
      <c r="DC628" s="43">
        <v>2513.46</v>
      </c>
      <c r="DD628" s="51"/>
      <c r="DE628" s="43">
        <v>0</v>
      </c>
      <c r="DF628" s="44">
        <v>0</v>
      </c>
      <c r="DG628" s="45">
        <v>0</v>
      </c>
      <c r="DH628" s="43">
        <v>0</v>
      </c>
      <c r="DI628" s="46">
        <v>0</v>
      </c>
      <c r="DJ628" s="43">
        <v>2513.46</v>
      </c>
      <c r="DK628" s="51"/>
      <c r="DL628" s="43">
        <v>0</v>
      </c>
      <c r="DM628" s="44">
        <v>0</v>
      </c>
      <c r="DN628" s="45">
        <v>0</v>
      </c>
      <c r="DO628" s="43">
        <v>0</v>
      </c>
      <c r="DP628" s="46">
        <v>0</v>
      </c>
      <c r="DQ628" s="43">
        <v>2513.46</v>
      </c>
      <c r="DR628" s="45">
        <v>2</v>
      </c>
      <c r="DS628" s="45">
        <v>0</v>
      </c>
      <c r="DT628" s="45"/>
      <c r="DU628" s="45">
        <v>0</v>
      </c>
      <c r="DV628" s="43">
        <v>2513.46</v>
      </c>
      <c r="DW628" s="43">
        <v>0</v>
      </c>
      <c r="DX628" s="43">
        <v>0</v>
      </c>
      <c r="DY628" s="50">
        <v>0</v>
      </c>
      <c r="DZ628" s="50">
        <v>189.01219199999997</v>
      </c>
      <c r="EA628" s="52">
        <v>1</v>
      </c>
      <c r="EB628"/>
    </row>
    <row r="629" spans="1:132" ht="25.5" outlineLevel="1" x14ac:dyDescent="0.25">
      <c r="A629" s="37" t="s">
        <v>1704</v>
      </c>
      <c r="B629" s="38" t="s">
        <v>1705</v>
      </c>
      <c r="C629" s="37" t="s">
        <v>48</v>
      </c>
      <c r="D629" s="37" t="s">
        <v>1706</v>
      </c>
      <c r="E629" s="39" t="s">
        <v>927</v>
      </c>
      <c r="F629" s="39">
        <v>2</v>
      </c>
      <c r="G629" s="40">
        <v>1003.62</v>
      </c>
      <c r="H629" s="40">
        <v>1256.73</v>
      </c>
      <c r="I629" s="41">
        <v>2513.46</v>
      </c>
      <c r="J629" s="51">
        <v>0</v>
      </c>
      <c r="K629" s="43">
        <v>0</v>
      </c>
      <c r="L629" s="44">
        <v>0</v>
      </c>
      <c r="M629" s="45">
        <v>0</v>
      </c>
      <c r="N629" s="43">
        <v>0</v>
      </c>
      <c r="O629" s="46">
        <v>0</v>
      </c>
      <c r="P629" s="43">
        <v>2513.46</v>
      </c>
      <c r="Q629" s="51"/>
      <c r="R629" s="43">
        <v>0</v>
      </c>
      <c r="S629" s="44">
        <v>0</v>
      </c>
      <c r="T629" s="48">
        <v>0</v>
      </c>
      <c r="U629" s="43">
        <v>0</v>
      </c>
      <c r="V629" s="46">
        <v>0</v>
      </c>
      <c r="W629" s="43">
        <v>2513.46</v>
      </c>
      <c r="X629" s="51"/>
      <c r="Y629" s="43">
        <v>0</v>
      </c>
      <c r="Z629" s="44">
        <v>0</v>
      </c>
      <c r="AA629" s="45">
        <v>0</v>
      </c>
      <c r="AB629" s="43">
        <v>0</v>
      </c>
      <c r="AC629" s="46">
        <v>0</v>
      </c>
      <c r="AD629" s="43">
        <v>2513.46</v>
      </c>
      <c r="AE629" s="51"/>
      <c r="AF629" s="43">
        <v>0</v>
      </c>
      <c r="AG629" s="44">
        <v>0</v>
      </c>
      <c r="AH629" s="45">
        <v>0</v>
      </c>
      <c r="AI629" s="43">
        <v>0</v>
      </c>
      <c r="AJ629" s="46">
        <v>0</v>
      </c>
      <c r="AK629" s="43">
        <v>2513.46</v>
      </c>
      <c r="AL629" s="51"/>
      <c r="AM629" s="43">
        <v>0</v>
      </c>
      <c r="AN629" s="44">
        <v>0</v>
      </c>
      <c r="AO629" s="45">
        <v>0</v>
      </c>
      <c r="AP629" s="43">
        <v>0</v>
      </c>
      <c r="AQ629" s="46">
        <v>0</v>
      </c>
      <c r="AR629" s="43">
        <v>2513.46</v>
      </c>
      <c r="AS629" s="51"/>
      <c r="AT629" s="43">
        <v>0</v>
      </c>
      <c r="AU629" s="44">
        <v>0</v>
      </c>
      <c r="AV629" s="45">
        <v>0</v>
      </c>
      <c r="AW629" s="43">
        <v>0</v>
      </c>
      <c r="AX629" s="46">
        <v>0</v>
      </c>
      <c r="AY629" s="43">
        <v>2513.46</v>
      </c>
      <c r="AZ629" s="51"/>
      <c r="BA629" s="43">
        <v>0</v>
      </c>
      <c r="BB629" s="44">
        <v>0</v>
      </c>
      <c r="BC629" s="45">
        <v>0</v>
      </c>
      <c r="BD629" s="43">
        <v>0</v>
      </c>
      <c r="BE629" s="46">
        <v>0</v>
      </c>
      <c r="BF629" s="43">
        <v>2513.46</v>
      </c>
      <c r="BG629" s="51"/>
      <c r="BH629" s="43">
        <v>0</v>
      </c>
      <c r="BI629" s="44">
        <v>0</v>
      </c>
      <c r="BJ629" s="45">
        <v>0</v>
      </c>
      <c r="BK629" s="43">
        <v>0</v>
      </c>
      <c r="BL629" s="46">
        <v>0</v>
      </c>
      <c r="BM629" s="43">
        <v>2513.46</v>
      </c>
      <c r="BN629" s="51"/>
      <c r="BO629" s="43">
        <v>0</v>
      </c>
      <c r="BP629" s="44">
        <v>0</v>
      </c>
      <c r="BQ629" s="45">
        <v>0</v>
      </c>
      <c r="BR629" s="43">
        <v>0</v>
      </c>
      <c r="BS629" s="46">
        <v>0</v>
      </c>
      <c r="BT629" s="43">
        <v>2513.46</v>
      </c>
      <c r="BU629" s="51"/>
      <c r="BV629" s="43">
        <v>0</v>
      </c>
      <c r="BW629" s="44">
        <v>0</v>
      </c>
      <c r="BX629" s="45">
        <v>0</v>
      </c>
      <c r="BY629" s="43">
        <v>0</v>
      </c>
      <c r="BZ629" s="46">
        <v>0</v>
      </c>
      <c r="CA629" s="43">
        <v>2513.46</v>
      </c>
      <c r="CB629" s="51"/>
      <c r="CC629" s="43">
        <v>0</v>
      </c>
      <c r="CD629" s="44">
        <v>0</v>
      </c>
      <c r="CE629" s="45">
        <v>0</v>
      </c>
      <c r="CF629" s="43">
        <v>0</v>
      </c>
      <c r="CG629" s="46">
        <v>0</v>
      </c>
      <c r="CH629" s="43">
        <v>2513.46</v>
      </c>
      <c r="CI629" s="51"/>
      <c r="CJ629" s="43">
        <v>0</v>
      </c>
      <c r="CK629" s="44">
        <v>0</v>
      </c>
      <c r="CL629" s="45">
        <v>0</v>
      </c>
      <c r="CM629" s="43">
        <v>0</v>
      </c>
      <c r="CN629" s="46">
        <v>0</v>
      </c>
      <c r="CO629" s="43">
        <v>2513.46</v>
      </c>
      <c r="CP629" s="51"/>
      <c r="CQ629" s="43">
        <v>0</v>
      </c>
      <c r="CR629" s="44">
        <v>0</v>
      </c>
      <c r="CS629" s="45">
        <v>0</v>
      </c>
      <c r="CT629" s="43">
        <v>0</v>
      </c>
      <c r="CU629" s="46">
        <v>0</v>
      </c>
      <c r="CV629" s="43">
        <v>2513.46</v>
      </c>
      <c r="CW629" s="51"/>
      <c r="CX629" s="43">
        <v>0</v>
      </c>
      <c r="CY629" s="44">
        <v>0</v>
      </c>
      <c r="CZ629" s="45">
        <v>0</v>
      </c>
      <c r="DA629" s="43">
        <v>0</v>
      </c>
      <c r="DB629" s="46">
        <v>0</v>
      </c>
      <c r="DC629" s="43">
        <v>2513.46</v>
      </c>
      <c r="DD629" s="51"/>
      <c r="DE629" s="43">
        <v>0</v>
      </c>
      <c r="DF629" s="44">
        <v>0</v>
      </c>
      <c r="DG629" s="45">
        <v>0</v>
      </c>
      <c r="DH629" s="43">
        <v>0</v>
      </c>
      <c r="DI629" s="46">
        <v>0</v>
      </c>
      <c r="DJ629" s="43">
        <v>2513.46</v>
      </c>
      <c r="DK629" s="51"/>
      <c r="DL629" s="43">
        <v>0</v>
      </c>
      <c r="DM629" s="44">
        <v>0</v>
      </c>
      <c r="DN629" s="45">
        <v>0</v>
      </c>
      <c r="DO629" s="43">
        <v>0</v>
      </c>
      <c r="DP629" s="46">
        <v>0</v>
      </c>
      <c r="DQ629" s="43">
        <v>2513.46</v>
      </c>
      <c r="DR629" s="45">
        <v>2</v>
      </c>
      <c r="DS629" s="45">
        <v>0</v>
      </c>
      <c r="DT629" s="45"/>
      <c r="DU629" s="45">
        <v>0</v>
      </c>
      <c r="DV629" s="43">
        <v>2513.46</v>
      </c>
      <c r="DW629" s="43">
        <v>0</v>
      </c>
      <c r="DX629" s="43">
        <v>0</v>
      </c>
      <c r="DY629" s="50">
        <v>0</v>
      </c>
      <c r="DZ629" s="50">
        <v>189.01219199999997</v>
      </c>
      <c r="EA629" s="52">
        <v>1</v>
      </c>
      <c r="EB629"/>
    </row>
    <row r="630" spans="1:132" ht="25.5" outlineLevel="1" x14ac:dyDescent="0.25">
      <c r="A630" s="37" t="s">
        <v>1707</v>
      </c>
      <c r="B630" s="38" t="s">
        <v>1708</v>
      </c>
      <c r="C630" s="37" t="s">
        <v>48</v>
      </c>
      <c r="D630" s="37" t="s">
        <v>1709</v>
      </c>
      <c r="E630" s="39" t="s">
        <v>130</v>
      </c>
      <c r="F630" s="39">
        <v>5</v>
      </c>
      <c r="G630" s="40">
        <v>118.42</v>
      </c>
      <c r="H630" s="40">
        <v>148.28</v>
      </c>
      <c r="I630" s="41">
        <v>741.4</v>
      </c>
      <c r="J630" s="51">
        <v>0</v>
      </c>
      <c r="K630" s="43">
        <v>0</v>
      </c>
      <c r="L630" s="44">
        <v>0</v>
      </c>
      <c r="M630" s="45">
        <v>0</v>
      </c>
      <c r="N630" s="43">
        <v>0</v>
      </c>
      <c r="O630" s="46">
        <v>0</v>
      </c>
      <c r="P630" s="43">
        <v>741.4</v>
      </c>
      <c r="Q630" s="51"/>
      <c r="R630" s="43">
        <v>0</v>
      </c>
      <c r="S630" s="44">
        <v>0</v>
      </c>
      <c r="T630" s="48">
        <v>0</v>
      </c>
      <c r="U630" s="43">
        <v>0</v>
      </c>
      <c r="V630" s="46">
        <v>0</v>
      </c>
      <c r="W630" s="43">
        <v>741.4</v>
      </c>
      <c r="X630" s="51"/>
      <c r="Y630" s="43">
        <v>0</v>
      </c>
      <c r="Z630" s="44">
        <v>0</v>
      </c>
      <c r="AA630" s="45">
        <v>0</v>
      </c>
      <c r="AB630" s="43">
        <v>0</v>
      </c>
      <c r="AC630" s="46">
        <v>0</v>
      </c>
      <c r="AD630" s="43">
        <v>741.4</v>
      </c>
      <c r="AE630" s="51"/>
      <c r="AF630" s="43">
        <v>0</v>
      </c>
      <c r="AG630" s="44">
        <v>0</v>
      </c>
      <c r="AH630" s="45">
        <v>0</v>
      </c>
      <c r="AI630" s="43">
        <v>0</v>
      </c>
      <c r="AJ630" s="46">
        <v>0</v>
      </c>
      <c r="AK630" s="43">
        <v>741.4</v>
      </c>
      <c r="AL630" s="51"/>
      <c r="AM630" s="43">
        <v>0</v>
      </c>
      <c r="AN630" s="44">
        <v>0</v>
      </c>
      <c r="AO630" s="45">
        <v>0</v>
      </c>
      <c r="AP630" s="43">
        <v>0</v>
      </c>
      <c r="AQ630" s="46">
        <v>0</v>
      </c>
      <c r="AR630" s="43">
        <v>741.4</v>
      </c>
      <c r="AS630" s="51"/>
      <c r="AT630" s="43">
        <v>0</v>
      </c>
      <c r="AU630" s="44">
        <v>0</v>
      </c>
      <c r="AV630" s="45">
        <v>0</v>
      </c>
      <c r="AW630" s="43">
        <v>0</v>
      </c>
      <c r="AX630" s="46">
        <v>0</v>
      </c>
      <c r="AY630" s="43">
        <v>741.4</v>
      </c>
      <c r="AZ630" s="51"/>
      <c r="BA630" s="43">
        <v>0</v>
      </c>
      <c r="BB630" s="44">
        <v>0</v>
      </c>
      <c r="BC630" s="45">
        <v>0</v>
      </c>
      <c r="BD630" s="43">
        <v>0</v>
      </c>
      <c r="BE630" s="46">
        <v>0</v>
      </c>
      <c r="BF630" s="43">
        <v>741.4</v>
      </c>
      <c r="BG630" s="51"/>
      <c r="BH630" s="43">
        <v>0</v>
      </c>
      <c r="BI630" s="44">
        <v>0</v>
      </c>
      <c r="BJ630" s="45">
        <v>0</v>
      </c>
      <c r="BK630" s="43">
        <v>0</v>
      </c>
      <c r="BL630" s="46">
        <v>0</v>
      </c>
      <c r="BM630" s="43">
        <v>741.4</v>
      </c>
      <c r="BN630" s="51"/>
      <c r="BO630" s="43">
        <v>0</v>
      </c>
      <c r="BP630" s="44">
        <v>0</v>
      </c>
      <c r="BQ630" s="45">
        <v>0</v>
      </c>
      <c r="BR630" s="43">
        <v>0</v>
      </c>
      <c r="BS630" s="46">
        <v>0</v>
      </c>
      <c r="BT630" s="43">
        <v>741.4</v>
      </c>
      <c r="BU630" s="51"/>
      <c r="BV630" s="43">
        <v>0</v>
      </c>
      <c r="BW630" s="44">
        <v>0</v>
      </c>
      <c r="BX630" s="45">
        <v>0</v>
      </c>
      <c r="BY630" s="43">
        <v>0</v>
      </c>
      <c r="BZ630" s="46">
        <v>0</v>
      </c>
      <c r="CA630" s="43">
        <v>741.4</v>
      </c>
      <c r="CB630" s="51"/>
      <c r="CC630" s="43">
        <v>0</v>
      </c>
      <c r="CD630" s="44">
        <v>0</v>
      </c>
      <c r="CE630" s="45">
        <v>0</v>
      </c>
      <c r="CF630" s="43">
        <v>0</v>
      </c>
      <c r="CG630" s="46">
        <v>0</v>
      </c>
      <c r="CH630" s="43">
        <v>741.4</v>
      </c>
      <c r="CI630" s="51"/>
      <c r="CJ630" s="43">
        <v>0</v>
      </c>
      <c r="CK630" s="44">
        <v>0</v>
      </c>
      <c r="CL630" s="45">
        <v>0</v>
      </c>
      <c r="CM630" s="43">
        <v>0</v>
      </c>
      <c r="CN630" s="46">
        <v>0</v>
      </c>
      <c r="CO630" s="43">
        <v>741.4</v>
      </c>
      <c r="CP630" s="51"/>
      <c r="CQ630" s="43">
        <v>0</v>
      </c>
      <c r="CR630" s="44">
        <v>0</v>
      </c>
      <c r="CS630" s="45">
        <v>0</v>
      </c>
      <c r="CT630" s="43">
        <v>0</v>
      </c>
      <c r="CU630" s="46">
        <v>0</v>
      </c>
      <c r="CV630" s="43">
        <v>741.4</v>
      </c>
      <c r="CW630" s="51"/>
      <c r="CX630" s="43">
        <v>0</v>
      </c>
      <c r="CY630" s="44">
        <v>0</v>
      </c>
      <c r="CZ630" s="45">
        <v>0</v>
      </c>
      <c r="DA630" s="43">
        <v>0</v>
      </c>
      <c r="DB630" s="46">
        <v>0</v>
      </c>
      <c r="DC630" s="43">
        <v>741.4</v>
      </c>
      <c r="DD630" s="51"/>
      <c r="DE630" s="43">
        <v>0</v>
      </c>
      <c r="DF630" s="44">
        <v>0</v>
      </c>
      <c r="DG630" s="45">
        <v>0</v>
      </c>
      <c r="DH630" s="43">
        <v>0</v>
      </c>
      <c r="DI630" s="46">
        <v>0</v>
      </c>
      <c r="DJ630" s="43">
        <v>741.4</v>
      </c>
      <c r="DK630" s="51"/>
      <c r="DL630" s="43">
        <v>0</v>
      </c>
      <c r="DM630" s="44">
        <v>0</v>
      </c>
      <c r="DN630" s="45">
        <v>0</v>
      </c>
      <c r="DO630" s="43">
        <v>0</v>
      </c>
      <c r="DP630" s="46">
        <v>0</v>
      </c>
      <c r="DQ630" s="43">
        <v>741.4</v>
      </c>
      <c r="DR630" s="45">
        <v>3.83</v>
      </c>
      <c r="DS630" s="45">
        <v>0</v>
      </c>
      <c r="DT630" s="45"/>
      <c r="DU630" s="45">
        <v>1.17</v>
      </c>
      <c r="DV630" s="43">
        <v>567.91240000000005</v>
      </c>
      <c r="DW630" s="43">
        <v>0</v>
      </c>
      <c r="DX630" s="43">
        <v>0</v>
      </c>
      <c r="DY630" s="50">
        <v>173.48759999999999</v>
      </c>
      <c r="DZ630" s="50">
        <v>42.707012479999996</v>
      </c>
      <c r="EA630" s="52">
        <v>0.76600000000000001</v>
      </c>
      <c r="EB630"/>
    </row>
    <row r="631" spans="1:132" ht="25.5" outlineLevel="1" x14ac:dyDescent="0.25">
      <c r="A631" s="37" t="s">
        <v>1710</v>
      </c>
      <c r="B631" s="38" t="s">
        <v>1711</v>
      </c>
      <c r="C631" s="37" t="s">
        <v>48</v>
      </c>
      <c r="D631" s="37" t="s">
        <v>1712</v>
      </c>
      <c r="E631" s="39" t="s">
        <v>130</v>
      </c>
      <c r="F631" s="39">
        <v>24.75</v>
      </c>
      <c r="G631" s="40">
        <v>94.73</v>
      </c>
      <c r="H631" s="40">
        <v>118.62</v>
      </c>
      <c r="I631" s="41">
        <v>2935.8449999999998</v>
      </c>
      <c r="J631" s="51">
        <v>0</v>
      </c>
      <c r="K631" s="43">
        <v>0</v>
      </c>
      <c r="L631" s="44">
        <v>0</v>
      </c>
      <c r="M631" s="45">
        <v>0</v>
      </c>
      <c r="N631" s="43">
        <v>0</v>
      </c>
      <c r="O631" s="46">
        <v>0</v>
      </c>
      <c r="P631" s="43">
        <v>2935.8449999999998</v>
      </c>
      <c r="Q631" s="51"/>
      <c r="R631" s="43">
        <v>0</v>
      </c>
      <c r="S631" s="44">
        <v>0</v>
      </c>
      <c r="T631" s="48">
        <v>0</v>
      </c>
      <c r="U631" s="43">
        <v>0</v>
      </c>
      <c r="V631" s="46">
        <v>0</v>
      </c>
      <c r="W631" s="43">
        <v>2935.8449999999998</v>
      </c>
      <c r="X631" s="51"/>
      <c r="Y631" s="43">
        <v>0</v>
      </c>
      <c r="Z631" s="44">
        <v>0</v>
      </c>
      <c r="AA631" s="45">
        <v>0</v>
      </c>
      <c r="AB631" s="43">
        <v>0</v>
      </c>
      <c r="AC631" s="46">
        <v>0</v>
      </c>
      <c r="AD631" s="43">
        <v>2935.8449999999998</v>
      </c>
      <c r="AE631" s="51"/>
      <c r="AF631" s="43">
        <v>0</v>
      </c>
      <c r="AG631" s="44">
        <v>0</v>
      </c>
      <c r="AH631" s="45">
        <v>0</v>
      </c>
      <c r="AI631" s="43">
        <v>0</v>
      </c>
      <c r="AJ631" s="46">
        <v>0</v>
      </c>
      <c r="AK631" s="43">
        <v>2935.8449999999998</v>
      </c>
      <c r="AL631" s="51"/>
      <c r="AM631" s="43">
        <v>0</v>
      </c>
      <c r="AN631" s="44">
        <v>0</v>
      </c>
      <c r="AO631" s="45">
        <v>0</v>
      </c>
      <c r="AP631" s="43">
        <v>0</v>
      </c>
      <c r="AQ631" s="46">
        <v>0</v>
      </c>
      <c r="AR631" s="43">
        <v>2935.8449999999998</v>
      </c>
      <c r="AS631" s="51"/>
      <c r="AT631" s="43">
        <v>0</v>
      </c>
      <c r="AU631" s="44">
        <v>0</v>
      </c>
      <c r="AV631" s="45">
        <v>0</v>
      </c>
      <c r="AW631" s="43">
        <v>0</v>
      </c>
      <c r="AX631" s="46">
        <v>0</v>
      </c>
      <c r="AY631" s="43">
        <v>2935.8449999999998</v>
      </c>
      <c r="AZ631" s="51"/>
      <c r="BA631" s="43">
        <v>0</v>
      </c>
      <c r="BB631" s="44">
        <v>0</v>
      </c>
      <c r="BC631" s="45">
        <v>0</v>
      </c>
      <c r="BD631" s="43">
        <v>0</v>
      </c>
      <c r="BE631" s="46">
        <v>0</v>
      </c>
      <c r="BF631" s="43">
        <v>2935.8449999999998</v>
      </c>
      <c r="BG631" s="51"/>
      <c r="BH631" s="43">
        <v>0</v>
      </c>
      <c r="BI631" s="44">
        <v>0</v>
      </c>
      <c r="BJ631" s="45">
        <v>0</v>
      </c>
      <c r="BK631" s="43">
        <v>0</v>
      </c>
      <c r="BL631" s="46">
        <v>0</v>
      </c>
      <c r="BM631" s="43">
        <v>2935.8449999999998</v>
      </c>
      <c r="BN631" s="51"/>
      <c r="BO631" s="43">
        <v>0</v>
      </c>
      <c r="BP631" s="44">
        <v>0</v>
      </c>
      <c r="BQ631" s="45">
        <v>0</v>
      </c>
      <c r="BR631" s="43">
        <v>0</v>
      </c>
      <c r="BS631" s="46">
        <v>0</v>
      </c>
      <c r="BT631" s="43">
        <v>2935.8449999999998</v>
      </c>
      <c r="BU631" s="51"/>
      <c r="BV631" s="43">
        <v>0</v>
      </c>
      <c r="BW631" s="44">
        <v>0</v>
      </c>
      <c r="BX631" s="45">
        <v>0</v>
      </c>
      <c r="BY631" s="43">
        <v>0</v>
      </c>
      <c r="BZ631" s="46">
        <v>0</v>
      </c>
      <c r="CA631" s="43">
        <v>2935.8449999999998</v>
      </c>
      <c r="CB631" s="51"/>
      <c r="CC631" s="43">
        <v>0</v>
      </c>
      <c r="CD631" s="44">
        <v>0</v>
      </c>
      <c r="CE631" s="45">
        <v>0</v>
      </c>
      <c r="CF631" s="43">
        <v>0</v>
      </c>
      <c r="CG631" s="46">
        <v>0</v>
      </c>
      <c r="CH631" s="43">
        <v>2935.8449999999998</v>
      </c>
      <c r="CI631" s="51"/>
      <c r="CJ631" s="43">
        <v>0</v>
      </c>
      <c r="CK631" s="44">
        <v>0</v>
      </c>
      <c r="CL631" s="45">
        <v>0</v>
      </c>
      <c r="CM631" s="43">
        <v>0</v>
      </c>
      <c r="CN631" s="46">
        <v>0</v>
      </c>
      <c r="CO631" s="43">
        <v>2935.8449999999998</v>
      </c>
      <c r="CP631" s="51"/>
      <c r="CQ631" s="43">
        <v>0</v>
      </c>
      <c r="CR631" s="44">
        <v>0</v>
      </c>
      <c r="CS631" s="45">
        <v>0</v>
      </c>
      <c r="CT631" s="43">
        <v>0</v>
      </c>
      <c r="CU631" s="46">
        <v>0</v>
      </c>
      <c r="CV631" s="43">
        <v>2935.8449999999998</v>
      </c>
      <c r="CW631" s="51"/>
      <c r="CX631" s="43">
        <v>0</v>
      </c>
      <c r="CY631" s="44">
        <v>0</v>
      </c>
      <c r="CZ631" s="45">
        <v>0</v>
      </c>
      <c r="DA631" s="43">
        <v>0</v>
      </c>
      <c r="DB631" s="46">
        <v>0</v>
      </c>
      <c r="DC631" s="43">
        <v>2935.8449999999998</v>
      </c>
      <c r="DD631" s="51"/>
      <c r="DE631" s="43">
        <v>0</v>
      </c>
      <c r="DF631" s="44">
        <v>0</v>
      </c>
      <c r="DG631" s="45">
        <v>0</v>
      </c>
      <c r="DH631" s="43">
        <v>0</v>
      </c>
      <c r="DI631" s="46">
        <v>0</v>
      </c>
      <c r="DJ631" s="43">
        <v>2935.8449999999998</v>
      </c>
      <c r="DK631" s="51"/>
      <c r="DL631" s="43">
        <v>0</v>
      </c>
      <c r="DM631" s="44">
        <v>0</v>
      </c>
      <c r="DN631" s="45">
        <v>0</v>
      </c>
      <c r="DO631" s="43">
        <v>0</v>
      </c>
      <c r="DP631" s="46">
        <v>0</v>
      </c>
      <c r="DQ631" s="43">
        <v>2935.8449999999998</v>
      </c>
      <c r="DR631" s="45">
        <v>21.61</v>
      </c>
      <c r="DS631" s="45">
        <v>0</v>
      </c>
      <c r="DT631" s="45"/>
      <c r="DU631" s="45">
        <v>3.14</v>
      </c>
      <c r="DV631" s="43">
        <v>2563.3782000000001</v>
      </c>
      <c r="DW631" s="43">
        <v>0</v>
      </c>
      <c r="DX631" s="43">
        <v>0</v>
      </c>
      <c r="DY631" s="50">
        <v>372.46680000000003</v>
      </c>
      <c r="DZ631" s="50">
        <v>192.76604063999997</v>
      </c>
      <c r="EA631" s="52">
        <v>0.87313131313131309</v>
      </c>
      <c r="EB631"/>
    </row>
    <row r="632" spans="1:132" ht="76.5" outlineLevel="1" x14ac:dyDescent="0.25">
      <c r="A632" s="37" t="s">
        <v>1713</v>
      </c>
      <c r="B632" s="38" t="s">
        <v>1714</v>
      </c>
      <c r="C632" s="37" t="s">
        <v>53</v>
      </c>
      <c r="D632" s="37" t="s">
        <v>1715</v>
      </c>
      <c r="E632" s="39" t="s">
        <v>130</v>
      </c>
      <c r="F632" s="39">
        <v>4.16</v>
      </c>
      <c r="G632" s="40">
        <v>523.41999999999996</v>
      </c>
      <c r="H632" s="40">
        <v>655.42</v>
      </c>
      <c r="I632" s="41">
        <v>2726.547</v>
      </c>
      <c r="J632" s="51">
        <v>0</v>
      </c>
      <c r="K632" s="43">
        <v>0</v>
      </c>
      <c r="L632" s="44">
        <v>0</v>
      </c>
      <c r="M632" s="45">
        <v>0</v>
      </c>
      <c r="N632" s="43">
        <v>0</v>
      </c>
      <c r="O632" s="46">
        <v>0</v>
      </c>
      <c r="P632" s="43">
        <v>2726.547</v>
      </c>
      <c r="Q632" s="51"/>
      <c r="R632" s="43">
        <v>0</v>
      </c>
      <c r="S632" s="44">
        <v>0</v>
      </c>
      <c r="T632" s="48">
        <v>0</v>
      </c>
      <c r="U632" s="43">
        <v>0</v>
      </c>
      <c r="V632" s="46">
        <v>0</v>
      </c>
      <c r="W632" s="43">
        <v>2726.547</v>
      </c>
      <c r="X632" s="51"/>
      <c r="Y632" s="43">
        <v>0</v>
      </c>
      <c r="Z632" s="44">
        <v>0</v>
      </c>
      <c r="AA632" s="45">
        <v>0</v>
      </c>
      <c r="AB632" s="43">
        <v>0</v>
      </c>
      <c r="AC632" s="46">
        <v>0</v>
      </c>
      <c r="AD632" s="43">
        <v>2726.547</v>
      </c>
      <c r="AE632" s="51"/>
      <c r="AF632" s="43">
        <v>0</v>
      </c>
      <c r="AG632" s="44">
        <v>0</v>
      </c>
      <c r="AH632" s="45">
        <v>0</v>
      </c>
      <c r="AI632" s="43">
        <v>0</v>
      </c>
      <c r="AJ632" s="46">
        <v>0</v>
      </c>
      <c r="AK632" s="43">
        <v>2726.547</v>
      </c>
      <c r="AL632" s="51"/>
      <c r="AM632" s="43">
        <v>0</v>
      </c>
      <c r="AN632" s="44">
        <v>0</v>
      </c>
      <c r="AO632" s="45">
        <v>0</v>
      </c>
      <c r="AP632" s="43">
        <v>0</v>
      </c>
      <c r="AQ632" s="46">
        <v>0</v>
      </c>
      <c r="AR632" s="43">
        <v>2726.547</v>
      </c>
      <c r="AS632" s="51"/>
      <c r="AT632" s="43">
        <v>0</v>
      </c>
      <c r="AU632" s="44">
        <v>0</v>
      </c>
      <c r="AV632" s="45">
        <v>0</v>
      </c>
      <c r="AW632" s="43">
        <v>0</v>
      </c>
      <c r="AX632" s="46">
        <v>0</v>
      </c>
      <c r="AY632" s="43">
        <v>2726.547</v>
      </c>
      <c r="AZ632" s="51"/>
      <c r="BA632" s="43">
        <v>0</v>
      </c>
      <c r="BB632" s="44">
        <v>0</v>
      </c>
      <c r="BC632" s="45">
        <v>0</v>
      </c>
      <c r="BD632" s="43">
        <v>0</v>
      </c>
      <c r="BE632" s="46">
        <v>0</v>
      </c>
      <c r="BF632" s="43">
        <v>2726.547</v>
      </c>
      <c r="BG632" s="51"/>
      <c r="BH632" s="43">
        <v>0</v>
      </c>
      <c r="BI632" s="44">
        <v>0</v>
      </c>
      <c r="BJ632" s="45">
        <v>0</v>
      </c>
      <c r="BK632" s="43">
        <v>0</v>
      </c>
      <c r="BL632" s="46">
        <v>0</v>
      </c>
      <c r="BM632" s="43">
        <v>2726.547</v>
      </c>
      <c r="BN632" s="51"/>
      <c r="BO632" s="43">
        <v>0</v>
      </c>
      <c r="BP632" s="44">
        <v>0</v>
      </c>
      <c r="BQ632" s="45">
        <v>0</v>
      </c>
      <c r="BR632" s="43">
        <v>0</v>
      </c>
      <c r="BS632" s="46">
        <v>0</v>
      </c>
      <c r="BT632" s="43">
        <v>2726.547</v>
      </c>
      <c r="BU632" s="51"/>
      <c r="BV632" s="43">
        <v>0</v>
      </c>
      <c r="BW632" s="44">
        <v>0</v>
      </c>
      <c r="BX632" s="45">
        <v>0</v>
      </c>
      <c r="BY632" s="43">
        <v>0</v>
      </c>
      <c r="BZ632" s="46">
        <v>0</v>
      </c>
      <c r="CA632" s="43">
        <v>2726.547</v>
      </c>
      <c r="CB632" s="51"/>
      <c r="CC632" s="43">
        <v>0</v>
      </c>
      <c r="CD632" s="44">
        <v>0</v>
      </c>
      <c r="CE632" s="45">
        <v>0</v>
      </c>
      <c r="CF632" s="43">
        <v>0</v>
      </c>
      <c r="CG632" s="46">
        <v>0</v>
      </c>
      <c r="CH632" s="43">
        <v>2726.547</v>
      </c>
      <c r="CI632" s="51"/>
      <c r="CJ632" s="43">
        <v>0</v>
      </c>
      <c r="CK632" s="44">
        <v>0</v>
      </c>
      <c r="CL632" s="45">
        <v>0</v>
      </c>
      <c r="CM632" s="43">
        <v>0</v>
      </c>
      <c r="CN632" s="46">
        <v>0</v>
      </c>
      <c r="CO632" s="43">
        <v>2726.547</v>
      </c>
      <c r="CP632" s="51"/>
      <c r="CQ632" s="43">
        <v>0</v>
      </c>
      <c r="CR632" s="44">
        <v>0</v>
      </c>
      <c r="CS632" s="45">
        <v>0</v>
      </c>
      <c r="CT632" s="43">
        <v>0</v>
      </c>
      <c r="CU632" s="46">
        <v>0</v>
      </c>
      <c r="CV632" s="43">
        <v>2726.547</v>
      </c>
      <c r="CW632" s="51"/>
      <c r="CX632" s="43">
        <v>0</v>
      </c>
      <c r="CY632" s="44">
        <v>0</v>
      </c>
      <c r="CZ632" s="45">
        <v>0</v>
      </c>
      <c r="DA632" s="43">
        <v>0</v>
      </c>
      <c r="DB632" s="46">
        <v>0</v>
      </c>
      <c r="DC632" s="43">
        <v>2726.547</v>
      </c>
      <c r="DD632" s="51"/>
      <c r="DE632" s="43">
        <v>0</v>
      </c>
      <c r="DF632" s="44">
        <v>0</v>
      </c>
      <c r="DG632" s="45">
        <v>0</v>
      </c>
      <c r="DH632" s="43">
        <v>0</v>
      </c>
      <c r="DI632" s="46">
        <v>0</v>
      </c>
      <c r="DJ632" s="43">
        <v>2726.547</v>
      </c>
      <c r="DK632" s="51"/>
      <c r="DL632" s="43">
        <v>0</v>
      </c>
      <c r="DM632" s="44">
        <v>0</v>
      </c>
      <c r="DN632" s="45">
        <v>0</v>
      </c>
      <c r="DO632" s="43">
        <v>0</v>
      </c>
      <c r="DP632" s="46">
        <v>0</v>
      </c>
      <c r="DQ632" s="43">
        <v>2726.547</v>
      </c>
      <c r="DR632" s="45">
        <v>4.16</v>
      </c>
      <c r="DS632" s="45">
        <v>0</v>
      </c>
      <c r="DT632" s="45"/>
      <c r="DU632" s="45">
        <v>0</v>
      </c>
      <c r="DV632" s="43">
        <v>2726.5472</v>
      </c>
      <c r="DW632" s="43">
        <v>0</v>
      </c>
      <c r="DX632" s="43">
        <v>0</v>
      </c>
      <c r="DY632" s="50">
        <v>0</v>
      </c>
      <c r="DZ632" s="50">
        <v>205.03634943999998</v>
      </c>
      <c r="EA632" s="52">
        <v>1</v>
      </c>
      <c r="EB632"/>
    </row>
    <row r="633" spans="1:132" ht="25.5" outlineLevel="1" x14ac:dyDescent="0.25">
      <c r="A633" s="37" t="s">
        <v>1716</v>
      </c>
      <c r="B633" s="38" t="s">
        <v>1717</v>
      </c>
      <c r="C633" s="37" t="s">
        <v>48</v>
      </c>
      <c r="D633" s="37" t="s">
        <v>1718</v>
      </c>
      <c r="E633" s="39" t="s">
        <v>130</v>
      </c>
      <c r="F633" s="39">
        <v>15.57</v>
      </c>
      <c r="G633" s="40">
        <v>148.59</v>
      </c>
      <c r="H633" s="40">
        <v>186.06</v>
      </c>
      <c r="I633" s="41">
        <v>2896.9540000000002</v>
      </c>
      <c r="J633" s="51">
        <v>0</v>
      </c>
      <c r="K633" s="43">
        <v>0</v>
      </c>
      <c r="L633" s="44">
        <v>0</v>
      </c>
      <c r="M633" s="45">
        <v>0</v>
      </c>
      <c r="N633" s="43">
        <v>0</v>
      </c>
      <c r="O633" s="46">
        <v>0</v>
      </c>
      <c r="P633" s="43">
        <v>2896.9540000000002</v>
      </c>
      <c r="Q633" s="51"/>
      <c r="R633" s="43">
        <v>0</v>
      </c>
      <c r="S633" s="44">
        <v>0</v>
      </c>
      <c r="T633" s="48">
        <v>0</v>
      </c>
      <c r="U633" s="43">
        <v>0</v>
      </c>
      <c r="V633" s="46">
        <v>0</v>
      </c>
      <c r="W633" s="43">
        <v>2896.9540000000002</v>
      </c>
      <c r="X633" s="51"/>
      <c r="Y633" s="43">
        <v>0</v>
      </c>
      <c r="Z633" s="44">
        <v>0</v>
      </c>
      <c r="AA633" s="45">
        <v>0</v>
      </c>
      <c r="AB633" s="43">
        <v>0</v>
      </c>
      <c r="AC633" s="46">
        <v>0</v>
      </c>
      <c r="AD633" s="43">
        <v>2896.9540000000002</v>
      </c>
      <c r="AE633" s="51"/>
      <c r="AF633" s="43">
        <v>0</v>
      </c>
      <c r="AG633" s="44">
        <v>0</v>
      </c>
      <c r="AH633" s="45">
        <v>0</v>
      </c>
      <c r="AI633" s="43">
        <v>0</v>
      </c>
      <c r="AJ633" s="46">
        <v>0</v>
      </c>
      <c r="AK633" s="43">
        <v>2896.9540000000002</v>
      </c>
      <c r="AL633" s="51"/>
      <c r="AM633" s="43">
        <v>0</v>
      </c>
      <c r="AN633" s="44">
        <v>0</v>
      </c>
      <c r="AO633" s="45">
        <v>0</v>
      </c>
      <c r="AP633" s="43">
        <v>0</v>
      </c>
      <c r="AQ633" s="46">
        <v>0</v>
      </c>
      <c r="AR633" s="43">
        <v>2896.9540000000002</v>
      </c>
      <c r="AS633" s="51"/>
      <c r="AT633" s="43">
        <v>0</v>
      </c>
      <c r="AU633" s="44">
        <v>0</v>
      </c>
      <c r="AV633" s="45">
        <v>0</v>
      </c>
      <c r="AW633" s="43">
        <v>0</v>
      </c>
      <c r="AX633" s="46">
        <v>0</v>
      </c>
      <c r="AY633" s="43">
        <v>2896.9540000000002</v>
      </c>
      <c r="AZ633" s="51"/>
      <c r="BA633" s="43">
        <v>0</v>
      </c>
      <c r="BB633" s="44">
        <v>0</v>
      </c>
      <c r="BC633" s="45">
        <v>0</v>
      </c>
      <c r="BD633" s="43">
        <v>0</v>
      </c>
      <c r="BE633" s="46">
        <v>0</v>
      </c>
      <c r="BF633" s="43">
        <v>2896.9540000000002</v>
      </c>
      <c r="BG633" s="51"/>
      <c r="BH633" s="43">
        <v>0</v>
      </c>
      <c r="BI633" s="44">
        <v>0</v>
      </c>
      <c r="BJ633" s="45">
        <v>0</v>
      </c>
      <c r="BK633" s="43">
        <v>0</v>
      </c>
      <c r="BL633" s="46">
        <v>0</v>
      </c>
      <c r="BM633" s="43">
        <v>2896.9540000000002</v>
      </c>
      <c r="BN633" s="51"/>
      <c r="BO633" s="43">
        <v>0</v>
      </c>
      <c r="BP633" s="44">
        <v>0</v>
      </c>
      <c r="BQ633" s="45">
        <v>0</v>
      </c>
      <c r="BR633" s="43">
        <v>0</v>
      </c>
      <c r="BS633" s="46">
        <v>0</v>
      </c>
      <c r="BT633" s="43">
        <v>2896.9540000000002</v>
      </c>
      <c r="BU633" s="51"/>
      <c r="BV633" s="43">
        <v>0</v>
      </c>
      <c r="BW633" s="44">
        <v>0</v>
      </c>
      <c r="BX633" s="45">
        <v>0</v>
      </c>
      <c r="BY633" s="43">
        <v>0</v>
      </c>
      <c r="BZ633" s="46">
        <v>0</v>
      </c>
      <c r="CA633" s="43">
        <v>2896.9540000000002</v>
      </c>
      <c r="CB633" s="51"/>
      <c r="CC633" s="43">
        <v>0</v>
      </c>
      <c r="CD633" s="44">
        <v>0</v>
      </c>
      <c r="CE633" s="45">
        <v>0</v>
      </c>
      <c r="CF633" s="43">
        <v>0</v>
      </c>
      <c r="CG633" s="46">
        <v>0</v>
      </c>
      <c r="CH633" s="43">
        <v>2896.9540000000002</v>
      </c>
      <c r="CI633" s="51"/>
      <c r="CJ633" s="43">
        <v>0</v>
      </c>
      <c r="CK633" s="44">
        <v>0</v>
      </c>
      <c r="CL633" s="45">
        <v>0</v>
      </c>
      <c r="CM633" s="43">
        <v>0</v>
      </c>
      <c r="CN633" s="46">
        <v>0</v>
      </c>
      <c r="CO633" s="43">
        <v>2896.9540000000002</v>
      </c>
      <c r="CP633" s="51"/>
      <c r="CQ633" s="43">
        <v>0</v>
      </c>
      <c r="CR633" s="44">
        <v>0</v>
      </c>
      <c r="CS633" s="45">
        <v>0</v>
      </c>
      <c r="CT633" s="43">
        <v>0</v>
      </c>
      <c r="CU633" s="46">
        <v>0</v>
      </c>
      <c r="CV633" s="43">
        <v>2896.9540000000002</v>
      </c>
      <c r="CW633" s="51"/>
      <c r="CX633" s="43">
        <v>0</v>
      </c>
      <c r="CY633" s="44">
        <v>0</v>
      </c>
      <c r="CZ633" s="45">
        <v>0</v>
      </c>
      <c r="DA633" s="43">
        <v>0</v>
      </c>
      <c r="DB633" s="46">
        <v>0</v>
      </c>
      <c r="DC633" s="43">
        <v>2896.9540000000002</v>
      </c>
      <c r="DD633" s="51"/>
      <c r="DE633" s="43">
        <v>0</v>
      </c>
      <c r="DF633" s="44">
        <v>0</v>
      </c>
      <c r="DG633" s="45">
        <v>0</v>
      </c>
      <c r="DH633" s="43">
        <v>0</v>
      </c>
      <c r="DI633" s="46">
        <v>0</v>
      </c>
      <c r="DJ633" s="43">
        <v>2896.9540000000002</v>
      </c>
      <c r="DK633" s="51"/>
      <c r="DL633" s="43">
        <v>0</v>
      </c>
      <c r="DM633" s="44">
        <v>0</v>
      </c>
      <c r="DN633" s="45">
        <v>0</v>
      </c>
      <c r="DO633" s="43">
        <v>0</v>
      </c>
      <c r="DP633" s="46">
        <v>0</v>
      </c>
      <c r="DQ633" s="43">
        <v>2896.9540000000002</v>
      </c>
      <c r="DR633" s="45">
        <v>15.57</v>
      </c>
      <c r="DS633" s="45">
        <v>0</v>
      </c>
      <c r="DT633" s="45"/>
      <c r="DU633" s="45">
        <v>0</v>
      </c>
      <c r="DV633" s="43">
        <v>2896.9542000000001</v>
      </c>
      <c r="DW633" s="43">
        <v>0</v>
      </c>
      <c r="DX633" s="43">
        <v>0</v>
      </c>
      <c r="DY633" s="50">
        <v>0</v>
      </c>
      <c r="DZ633" s="50">
        <v>217.85095583999998</v>
      </c>
      <c r="EA633" s="52">
        <v>1</v>
      </c>
      <c r="EB633"/>
    </row>
    <row r="634" spans="1:132" ht="38.25" outlineLevel="1" x14ac:dyDescent="0.25">
      <c r="A634" s="37" t="s">
        <v>1719</v>
      </c>
      <c r="B634" s="38" t="s">
        <v>1720</v>
      </c>
      <c r="C634" s="37" t="s">
        <v>53</v>
      </c>
      <c r="D634" s="37" t="s">
        <v>1721</v>
      </c>
      <c r="E634" s="39" t="s">
        <v>55</v>
      </c>
      <c r="F634" s="39">
        <v>78.19</v>
      </c>
      <c r="G634" s="40">
        <v>17.260000000000002</v>
      </c>
      <c r="H634" s="40">
        <v>21.61</v>
      </c>
      <c r="I634" s="41">
        <v>1689.6849999999999</v>
      </c>
      <c r="J634" s="51">
        <v>0</v>
      </c>
      <c r="K634" s="43">
        <v>0</v>
      </c>
      <c r="L634" s="44">
        <v>0</v>
      </c>
      <c r="M634" s="45">
        <v>0</v>
      </c>
      <c r="N634" s="43">
        <v>0</v>
      </c>
      <c r="O634" s="46">
        <v>0</v>
      </c>
      <c r="P634" s="43">
        <v>1689.6849999999999</v>
      </c>
      <c r="Q634" s="51"/>
      <c r="R634" s="43">
        <v>0</v>
      </c>
      <c r="S634" s="44">
        <v>0</v>
      </c>
      <c r="T634" s="48">
        <v>0</v>
      </c>
      <c r="U634" s="43">
        <v>0</v>
      </c>
      <c r="V634" s="46">
        <v>0</v>
      </c>
      <c r="W634" s="43">
        <v>1689.6849999999999</v>
      </c>
      <c r="X634" s="51"/>
      <c r="Y634" s="43">
        <v>0</v>
      </c>
      <c r="Z634" s="44">
        <v>0</v>
      </c>
      <c r="AA634" s="45">
        <v>0</v>
      </c>
      <c r="AB634" s="43">
        <v>0</v>
      </c>
      <c r="AC634" s="46">
        <v>0</v>
      </c>
      <c r="AD634" s="43">
        <v>1689.6849999999999</v>
      </c>
      <c r="AE634" s="51"/>
      <c r="AF634" s="43">
        <v>0</v>
      </c>
      <c r="AG634" s="44">
        <v>0</v>
      </c>
      <c r="AH634" s="45">
        <v>0</v>
      </c>
      <c r="AI634" s="43">
        <v>0</v>
      </c>
      <c r="AJ634" s="46">
        <v>0</v>
      </c>
      <c r="AK634" s="43">
        <v>1689.6849999999999</v>
      </c>
      <c r="AL634" s="51"/>
      <c r="AM634" s="43">
        <v>0</v>
      </c>
      <c r="AN634" s="44">
        <v>0</v>
      </c>
      <c r="AO634" s="45">
        <v>0</v>
      </c>
      <c r="AP634" s="43">
        <v>0</v>
      </c>
      <c r="AQ634" s="46">
        <v>0</v>
      </c>
      <c r="AR634" s="43">
        <v>1689.6849999999999</v>
      </c>
      <c r="AS634" s="51"/>
      <c r="AT634" s="43">
        <v>0</v>
      </c>
      <c r="AU634" s="44">
        <v>0</v>
      </c>
      <c r="AV634" s="45">
        <v>0</v>
      </c>
      <c r="AW634" s="43">
        <v>0</v>
      </c>
      <c r="AX634" s="46">
        <v>0</v>
      </c>
      <c r="AY634" s="43">
        <v>1689.6849999999999</v>
      </c>
      <c r="AZ634" s="51"/>
      <c r="BA634" s="43">
        <v>0</v>
      </c>
      <c r="BB634" s="44">
        <v>0</v>
      </c>
      <c r="BC634" s="45">
        <v>0</v>
      </c>
      <c r="BD634" s="43">
        <v>0</v>
      </c>
      <c r="BE634" s="46">
        <v>0</v>
      </c>
      <c r="BF634" s="43">
        <v>1689.6849999999999</v>
      </c>
      <c r="BG634" s="51"/>
      <c r="BH634" s="43">
        <v>0</v>
      </c>
      <c r="BI634" s="44">
        <v>0</v>
      </c>
      <c r="BJ634" s="45">
        <v>0</v>
      </c>
      <c r="BK634" s="43">
        <v>0</v>
      </c>
      <c r="BL634" s="46">
        <v>0</v>
      </c>
      <c r="BM634" s="43">
        <v>1689.6849999999999</v>
      </c>
      <c r="BN634" s="51"/>
      <c r="BO634" s="43">
        <v>0</v>
      </c>
      <c r="BP634" s="44">
        <v>0</v>
      </c>
      <c r="BQ634" s="45">
        <v>0</v>
      </c>
      <c r="BR634" s="43">
        <v>0</v>
      </c>
      <c r="BS634" s="46">
        <v>0</v>
      </c>
      <c r="BT634" s="43">
        <v>1689.6849999999999</v>
      </c>
      <c r="BU634" s="51"/>
      <c r="BV634" s="43">
        <v>0</v>
      </c>
      <c r="BW634" s="44">
        <v>0</v>
      </c>
      <c r="BX634" s="45">
        <v>0</v>
      </c>
      <c r="BY634" s="43">
        <v>0</v>
      </c>
      <c r="BZ634" s="46">
        <v>0</v>
      </c>
      <c r="CA634" s="43">
        <v>1689.6849999999999</v>
      </c>
      <c r="CB634" s="51"/>
      <c r="CC634" s="43">
        <v>0</v>
      </c>
      <c r="CD634" s="44">
        <v>0</v>
      </c>
      <c r="CE634" s="45">
        <v>0</v>
      </c>
      <c r="CF634" s="43">
        <v>0</v>
      </c>
      <c r="CG634" s="46">
        <v>0</v>
      </c>
      <c r="CH634" s="43">
        <v>1689.6849999999999</v>
      </c>
      <c r="CI634" s="51"/>
      <c r="CJ634" s="43">
        <v>0</v>
      </c>
      <c r="CK634" s="44">
        <v>0</v>
      </c>
      <c r="CL634" s="45">
        <v>0</v>
      </c>
      <c r="CM634" s="43">
        <v>0</v>
      </c>
      <c r="CN634" s="46">
        <v>0</v>
      </c>
      <c r="CO634" s="43">
        <v>1689.6849999999999</v>
      </c>
      <c r="CP634" s="51"/>
      <c r="CQ634" s="43">
        <v>0</v>
      </c>
      <c r="CR634" s="44">
        <v>0</v>
      </c>
      <c r="CS634" s="45">
        <v>0</v>
      </c>
      <c r="CT634" s="43">
        <v>0</v>
      </c>
      <c r="CU634" s="46">
        <v>0</v>
      </c>
      <c r="CV634" s="43">
        <v>1689.6849999999999</v>
      </c>
      <c r="CW634" s="51"/>
      <c r="CX634" s="43">
        <v>0</v>
      </c>
      <c r="CY634" s="44">
        <v>0</v>
      </c>
      <c r="CZ634" s="45">
        <v>0</v>
      </c>
      <c r="DA634" s="43">
        <v>0</v>
      </c>
      <c r="DB634" s="46">
        <v>0</v>
      </c>
      <c r="DC634" s="43">
        <v>1689.6849999999999</v>
      </c>
      <c r="DD634" s="51"/>
      <c r="DE634" s="43">
        <v>0</v>
      </c>
      <c r="DF634" s="44">
        <v>0</v>
      </c>
      <c r="DG634" s="45">
        <v>0</v>
      </c>
      <c r="DH634" s="43">
        <v>0</v>
      </c>
      <c r="DI634" s="46">
        <v>0</v>
      </c>
      <c r="DJ634" s="43">
        <v>1689.6849999999999</v>
      </c>
      <c r="DK634" s="51">
        <v>39.094999999999999</v>
      </c>
      <c r="DL634" s="43">
        <v>844.84294999999997</v>
      </c>
      <c r="DM634" s="44">
        <v>0.50000026632182926</v>
      </c>
      <c r="DN634" s="45">
        <v>39.094999999999999</v>
      </c>
      <c r="DO634" s="43">
        <v>844.84294999999997</v>
      </c>
      <c r="DP634" s="46">
        <v>0.50000026632182926</v>
      </c>
      <c r="DQ634" s="43">
        <v>844.84204999999997</v>
      </c>
      <c r="DR634" s="45">
        <v>26.314999999999998</v>
      </c>
      <c r="DS634" s="45">
        <v>555.46100000000001</v>
      </c>
      <c r="DT634" s="45">
        <v>12.78</v>
      </c>
      <c r="DU634" s="45">
        <v>0</v>
      </c>
      <c r="DV634" s="43">
        <v>568.66714999999999</v>
      </c>
      <c r="DW634" s="43">
        <v>12003.512210000001</v>
      </c>
      <c r="DX634" s="43">
        <v>276.17579999999998</v>
      </c>
      <c r="DY634" s="50">
        <v>0</v>
      </c>
      <c r="DZ634" s="50">
        <v>42.763769679999996</v>
      </c>
      <c r="EA634" s="52">
        <v>0.33655198874536385</v>
      </c>
      <c r="EB634"/>
    </row>
    <row r="635" spans="1:132" ht="51" outlineLevel="1" x14ac:dyDescent="0.25">
      <c r="A635" s="37" t="s">
        <v>1722</v>
      </c>
      <c r="B635" s="38" t="s">
        <v>1723</v>
      </c>
      <c r="C635" s="37" t="s">
        <v>53</v>
      </c>
      <c r="D635" s="37" t="s">
        <v>1724</v>
      </c>
      <c r="E635" s="39" t="s">
        <v>109</v>
      </c>
      <c r="F635" s="39">
        <v>0.78</v>
      </c>
      <c r="G635" s="40">
        <v>727.98</v>
      </c>
      <c r="H635" s="40">
        <v>911.57</v>
      </c>
      <c r="I635" s="41">
        <v>711.024</v>
      </c>
      <c r="J635" s="51">
        <v>0</v>
      </c>
      <c r="K635" s="43">
        <v>0</v>
      </c>
      <c r="L635" s="44">
        <v>0</v>
      </c>
      <c r="M635" s="45">
        <v>0</v>
      </c>
      <c r="N635" s="43">
        <v>0</v>
      </c>
      <c r="O635" s="46">
        <v>0</v>
      </c>
      <c r="P635" s="43">
        <v>711.024</v>
      </c>
      <c r="Q635" s="51"/>
      <c r="R635" s="43">
        <v>0</v>
      </c>
      <c r="S635" s="44">
        <v>0</v>
      </c>
      <c r="T635" s="48">
        <v>0</v>
      </c>
      <c r="U635" s="43">
        <v>0</v>
      </c>
      <c r="V635" s="46">
        <v>0</v>
      </c>
      <c r="W635" s="43">
        <v>711.024</v>
      </c>
      <c r="X635" s="51"/>
      <c r="Y635" s="43">
        <v>0</v>
      </c>
      <c r="Z635" s="44">
        <v>0</v>
      </c>
      <c r="AA635" s="45">
        <v>0</v>
      </c>
      <c r="AB635" s="43">
        <v>0</v>
      </c>
      <c r="AC635" s="46">
        <v>0</v>
      </c>
      <c r="AD635" s="43">
        <v>711.024</v>
      </c>
      <c r="AE635" s="51"/>
      <c r="AF635" s="43">
        <v>0</v>
      </c>
      <c r="AG635" s="44">
        <v>0</v>
      </c>
      <c r="AH635" s="45">
        <v>0</v>
      </c>
      <c r="AI635" s="43">
        <v>0</v>
      </c>
      <c r="AJ635" s="46">
        <v>0</v>
      </c>
      <c r="AK635" s="43">
        <v>711.024</v>
      </c>
      <c r="AL635" s="51"/>
      <c r="AM635" s="43">
        <v>0</v>
      </c>
      <c r="AN635" s="44">
        <v>0</v>
      </c>
      <c r="AO635" s="45">
        <v>0</v>
      </c>
      <c r="AP635" s="43">
        <v>0</v>
      </c>
      <c r="AQ635" s="46">
        <v>0</v>
      </c>
      <c r="AR635" s="43">
        <v>711.024</v>
      </c>
      <c r="AS635" s="51"/>
      <c r="AT635" s="43">
        <v>0</v>
      </c>
      <c r="AU635" s="44">
        <v>0</v>
      </c>
      <c r="AV635" s="45">
        <v>0</v>
      </c>
      <c r="AW635" s="43">
        <v>0</v>
      </c>
      <c r="AX635" s="46">
        <v>0</v>
      </c>
      <c r="AY635" s="43">
        <v>711.024</v>
      </c>
      <c r="AZ635" s="51"/>
      <c r="BA635" s="43">
        <v>0</v>
      </c>
      <c r="BB635" s="44">
        <v>0</v>
      </c>
      <c r="BC635" s="45">
        <v>0</v>
      </c>
      <c r="BD635" s="43">
        <v>0</v>
      </c>
      <c r="BE635" s="46">
        <v>0</v>
      </c>
      <c r="BF635" s="43">
        <v>711.024</v>
      </c>
      <c r="BG635" s="51"/>
      <c r="BH635" s="43">
        <v>0</v>
      </c>
      <c r="BI635" s="44">
        <v>0</v>
      </c>
      <c r="BJ635" s="45">
        <v>0</v>
      </c>
      <c r="BK635" s="43">
        <v>0</v>
      </c>
      <c r="BL635" s="46">
        <v>0</v>
      </c>
      <c r="BM635" s="43">
        <v>711.024</v>
      </c>
      <c r="BN635" s="51"/>
      <c r="BO635" s="43">
        <v>0</v>
      </c>
      <c r="BP635" s="44">
        <v>0</v>
      </c>
      <c r="BQ635" s="45">
        <v>0</v>
      </c>
      <c r="BR635" s="43">
        <v>0</v>
      </c>
      <c r="BS635" s="46">
        <v>0</v>
      </c>
      <c r="BT635" s="43">
        <v>711.024</v>
      </c>
      <c r="BU635" s="51"/>
      <c r="BV635" s="43">
        <v>0</v>
      </c>
      <c r="BW635" s="44">
        <v>0</v>
      </c>
      <c r="BX635" s="45">
        <v>0</v>
      </c>
      <c r="BY635" s="43">
        <v>0</v>
      </c>
      <c r="BZ635" s="46">
        <v>0</v>
      </c>
      <c r="CA635" s="43">
        <v>711.024</v>
      </c>
      <c r="CB635" s="51"/>
      <c r="CC635" s="43">
        <v>0</v>
      </c>
      <c r="CD635" s="44">
        <v>0</v>
      </c>
      <c r="CE635" s="45">
        <v>0</v>
      </c>
      <c r="CF635" s="43">
        <v>0</v>
      </c>
      <c r="CG635" s="46">
        <v>0</v>
      </c>
      <c r="CH635" s="43">
        <v>711.024</v>
      </c>
      <c r="CI635" s="51"/>
      <c r="CJ635" s="43">
        <v>0</v>
      </c>
      <c r="CK635" s="44">
        <v>0</v>
      </c>
      <c r="CL635" s="45">
        <v>0</v>
      </c>
      <c r="CM635" s="43">
        <v>0</v>
      </c>
      <c r="CN635" s="46">
        <v>0</v>
      </c>
      <c r="CO635" s="43">
        <v>711.024</v>
      </c>
      <c r="CP635" s="51"/>
      <c r="CQ635" s="43">
        <v>0</v>
      </c>
      <c r="CR635" s="44">
        <v>0</v>
      </c>
      <c r="CS635" s="45">
        <v>0</v>
      </c>
      <c r="CT635" s="43">
        <v>0</v>
      </c>
      <c r="CU635" s="46">
        <v>0</v>
      </c>
      <c r="CV635" s="43">
        <v>711.024</v>
      </c>
      <c r="CW635" s="51"/>
      <c r="CX635" s="43">
        <v>0</v>
      </c>
      <c r="CY635" s="44">
        <v>0</v>
      </c>
      <c r="CZ635" s="45">
        <v>0</v>
      </c>
      <c r="DA635" s="43">
        <v>0</v>
      </c>
      <c r="DB635" s="46">
        <v>0</v>
      </c>
      <c r="DC635" s="43">
        <v>711.024</v>
      </c>
      <c r="DD635" s="51"/>
      <c r="DE635" s="43">
        <v>0</v>
      </c>
      <c r="DF635" s="44">
        <v>0</v>
      </c>
      <c r="DG635" s="45">
        <v>0</v>
      </c>
      <c r="DH635" s="43">
        <v>0</v>
      </c>
      <c r="DI635" s="46">
        <v>0</v>
      </c>
      <c r="DJ635" s="43">
        <v>711.024</v>
      </c>
      <c r="DK635" s="51"/>
      <c r="DL635" s="43">
        <v>0</v>
      </c>
      <c r="DM635" s="44">
        <v>0</v>
      </c>
      <c r="DN635" s="45">
        <v>0</v>
      </c>
      <c r="DO635" s="43">
        <v>0</v>
      </c>
      <c r="DP635" s="46">
        <v>0</v>
      </c>
      <c r="DQ635" s="43">
        <v>711.024</v>
      </c>
      <c r="DR635" s="45">
        <v>0.42000000000000004</v>
      </c>
      <c r="DS635" s="45">
        <v>0</v>
      </c>
      <c r="DT635" s="45">
        <v>0.36</v>
      </c>
      <c r="DU635" s="45">
        <v>0</v>
      </c>
      <c r="DV635" s="43">
        <v>382.85940000000005</v>
      </c>
      <c r="DW635" s="43">
        <v>0</v>
      </c>
      <c r="DX635" s="43">
        <v>328.16520000000003</v>
      </c>
      <c r="DY635" s="50">
        <v>0</v>
      </c>
      <c r="DZ635" s="50">
        <v>28.79102688</v>
      </c>
      <c r="EA635" s="52">
        <v>0.53846153846153855</v>
      </c>
      <c r="EB635"/>
    </row>
    <row r="636" spans="1:132" ht="38.25" outlineLevel="1" x14ac:dyDescent="0.25">
      <c r="A636" s="37" t="s">
        <v>1725</v>
      </c>
      <c r="B636" s="38" t="s">
        <v>164</v>
      </c>
      <c r="C636" s="37" t="s">
        <v>53</v>
      </c>
      <c r="D636" s="37" t="s">
        <v>165</v>
      </c>
      <c r="E636" s="39" t="s">
        <v>109</v>
      </c>
      <c r="F636" s="39">
        <v>1.78</v>
      </c>
      <c r="G636" s="40">
        <v>83.15</v>
      </c>
      <c r="H636" s="40">
        <v>104.12</v>
      </c>
      <c r="I636" s="41">
        <v>185.333</v>
      </c>
      <c r="J636" s="51">
        <v>0</v>
      </c>
      <c r="K636" s="43">
        <v>0</v>
      </c>
      <c r="L636" s="44">
        <v>0</v>
      </c>
      <c r="M636" s="45">
        <v>0</v>
      </c>
      <c r="N636" s="43">
        <v>0</v>
      </c>
      <c r="O636" s="46">
        <v>0</v>
      </c>
      <c r="P636" s="43">
        <v>185.333</v>
      </c>
      <c r="Q636" s="51"/>
      <c r="R636" s="43">
        <v>0</v>
      </c>
      <c r="S636" s="44">
        <v>0</v>
      </c>
      <c r="T636" s="48">
        <v>0</v>
      </c>
      <c r="U636" s="43">
        <v>0</v>
      </c>
      <c r="V636" s="46">
        <v>0</v>
      </c>
      <c r="W636" s="43">
        <v>185.333</v>
      </c>
      <c r="X636" s="51"/>
      <c r="Y636" s="43">
        <v>0</v>
      </c>
      <c r="Z636" s="44">
        <v>0</v>
      </c>
      <c r="AA636" s="45">
        <v>0</v>
      </c>
      <c r="AB636" s="43">
        <v>0</v>
      </c>
      <c r="AC636" s="46">
        <v>0</v>
      </c>
      <c r="AD636" s="43">
        <v>185.333</v>
      </c>
      <c r="AE636" s="51"/>
      <c r="AF636" s="43">
        <v>0</v>
      </c>
      <c r="AG636" s="44">
        <v>0</v>
      </c>
      <c r="AH636" s="45">
        <v>0</v>
      </c>
      <c r="AI636" s="43">
        <v>0</v>
      </c>
      <c r="AJ636" s="46">
        <v>0</v>
      </c>
      <c r="AK636" s="43">
        <v>185.333</v>
      </c>
      <c r="AL636" s="51"/>
      <c r="AM636" s="43">
        <v>0</v>
      </c>
      <c r="AN636" s="44">
        <v>0</v>
      </c>
      <c r="AO636" s="45">
        <v>0</v>
      </c>
      <c r="AP636" s="43">
        <v>0</v>
      </c>
      <c r="AQ636" s="46">
        <v>0</v>
      </c>
      <c r="AR636" s="43">
        <v>185.333</v>
      </c>
      <c r="AS636" s="51"/>
      <c r="AT636" s="43">
        <v>0</v>
      </c>
      <c r="AU636" s="44">
        <v>0</v>
      </c>
      <c r="AV636" s="45">
        <v>0</v>
      </c>
      <c r="AW636" s="43">
        <v>0</v>
      </c>
      <c r="AX636" s="46">
        <v>0</v>
      </c>
      <c r="AY636" s="43">
        <v>185.333</v>
      </c>
      <c r="AZ636" s="51"/>
      <c r="BA636" s="43">
        <v>0</v>
      </c>
      <c r="BB636" s="44">
        <v>0</v>
      </c>
      <c r="BC636" s="45">
        <v>0</v>
      </c>
      <c r="BD636" s="43">
        <v>0</v>
      </c>
      <c r="BE636" s="46">
        <v>0</v>
      </c>
      <c r="BF636" s="43">
        <v>185.333</v>
      </c>
      <c r="BG636" s="51"/>
      <c r="BH636" s="43">
        <v>0</v>
      </c>
      <c r="BI636" s="44">
        <v>0</v>
      </c>
      <c r="BJ636" s="45">
        <v>0</v>
      </c>
      <c r="BK636" s="43">
        <v>0</v>
      </c>
      <c r="BL636" s="46">
        <v>0</v>
      </c>
      <c r="BM636" s="43">
        <v>185.333</v>
      </c>
      <c r="BN636" s="51"/>
      <c r="BO636" s="43">
        <v>0</v>
      </c>
      <c r="BP636" s="44">
        <v>0</v>
      </c>
      <c r="BQ636" s="45">
        <v>0</v>
      </c>
      <c r="BR636" s="43">
        <v>0</v>
      </c>
      <c r="BS636" s="46">
        <v>0</v>
      </c>
      <c r="BT636" s="43">
        <v>185.333</v>
      </c>
      <c r="BU636" s="51"/>
      <c r="BV636" s="43">
        <v>0</v>
      </c>
      <c r="BW636" s="44">
        <v>0</v>
      </c>
      <c r="BX636" s="45">
        <v>0</v>
      </c>
      <c r="BY636" s="43">
        <v>0</v>
      </c>
      <c r="BZ636" s="46">
        <v>0</v>
      </c>
      <c r="CA636" s="43">
        <v>185.333</v>
      </c>
      <c r="CB636" s="51"/>
      <c r="CC636" s="43">
        <v>0</v>
      </c>
      <c r="CD636" s="44">
        <v>0</v>
      </c>
      <c r="CE636" s="45">
        <v>0</v>
      </c>
      <c r="CF636" s="43">
        <v>0</v>
      </c>
      <c r="CG636" s="46">
        <v>0</v>
      </c>
      <c r="CH636" s="43">
        <v>185.333</v>
      </c>
      <c r="CI636" s="51"/>
      <c r="CJ636" s="43">
        <v>0</v>
      </c>
      <c r="CK636" s="44">
        <v>0</v>
      </c>
      <c r="CL636" s="45">
        <v>0</v>
      </c>
      <c r="CM636" s="43">
        <v>0</v>
      </c>
      <c r="CN636" s="46">
        <v>0</v>
      </c>
      <c r="CO636" s="43">
        <v>185.333</v>
      </c>
      <c r="CP636" s="51"/>
      <c r="CQ636" s="43">
        <v>0</v>
      </c>
      <c r="CR636" s="44">
        <v>0</v>
      </c>
      <c r="CS636" s="45">
        <v>0</v>
      </c>
      <c r="CT636" s="43">
        <v>0</v>
      </c>
      <c r="CU636" s="46">
        <v>0</v>
      </c>
      <c r="CV636" s="43">
        <v>185.333</v>
      </c>
      <c r="CW636" s="51"/>
      <c r="CX636" s="43">
        <v>0</v>
      </c>
      <c r="CY636" s="44">
        <v>0</v>
      </c>
      <c r="CZ636" s="45">
        <v>0</v>
      </c>
      <c r="DA636" s="43">
        <v>0</v>
      </c>
      <c r="DB636" s="46">
        <v>0</v>
      </c>
      <c r="DC636" s="43">
        <v>185.333</v>
      </c>
      <c r="DD636" s="51"/>
      <c r="DE636" s="43">
        <v>0</v>
      </c>
      <c r="DF636" s="44">
        <v>0</v>
      </c>
      <c r="DG636" s="45">
        <v>0</v>
      </c>
      <c r="DH636" s="43">
        <v>0</v>
      </c>
      <c r="DI636" s="46">
        <v>0</v>
      </c>
      <c r="DJ636" s="43">
        <v>185.333</v>
      </c>
      <c r="DK636" s="51"/>
      <c r="DL636" s="43">
        <v>0</v>
      </c>
      <c r="DM636" s="44">
        <v>0</v>
      </c>
      <c r="DN636" s="45">
        <v>0</v>
      </c>
      <c r="DO636" s="43">
        <v>0</v>
      </c>
      <c r="DP636" s="46">
        <v>0</v>
      </c>
      <c r="DQ636" s="43">
        <v>185.333</v>
      </c>
      <c r="DR636" s="45">
        <v>1.35</v>
      </c>
      <c r="DS636" s="45">
        <v>0</v>
      </c>
      <c r="DT636" s="45">
        <v>0.43</v>
      </c>
      <c r="DU636" s="45">
        <v>0</v>
      </c>
      <c r="DV636" s="43">
        <v>140.56200000000001</v>
      </c>
      <c r="DW636" s="43">
        <v>0</v>
      </c>
      <c r="DX636" s="43">
        <v>44.771599999999999</v>
      </c>
      <c r="DY636" s="50">
        <v>0</v>
      </c>
      <c r="DZ636" s="50">
        <v>10.570262399999999</v>
      </c>
      <c r="EA636" s="52">
        <v>0.75842696629213491</v>
      </c>
      <c r="EB636"/>
    </row>
    <row r="637" spans="1:132" ht="38.25" outlineLevel="1" x14ac:dyDescent="0.25">
      <c r="A637" s="37" t="s">
        <v>1726</v>
      </c>
      <c r="B637" s="38" t="s">
        <v>1727</v>
      </c>
      <c r="C637" s="37" t="s">
        <v>48</v>
      </c>
      <c r="D637" s="37" t="s">
        <v>1728</v>
      </c>
      <c r="E637" s="39" t="s">
        <v>55</v>
      </c>
      <c r="F637" s="39">
        <v>14.16</v>
      </c>
      <c r="G637" s="40">
        <v>60.8</v>
      </c>
      <c r="H637" s="40">
        <v>76.13</v>
      </c>
      <c r="I637" s="41">
        <v>1078</v>
      </c>
      <c r="J637" s="51">
        <v>0</v>
      </c>
      <c r="K637" s="43">
        <v>0</v>
      </c>
      <c r="L637" s="44">
        <v>0</v>
      </c>
      <c r="M637" s="45">
        <v>0</v>
      </c>
      <c r="N637" s="43">
        <v>0</v>
      </c>
      <c r="O637" s="46">
        <v>0</v>
      </c>
      <c r="P637" s="43">
        <v>1078</v>
      </c>
      <c r="Q637" s="51"/>
      <c r="R637" s="43">
        <v>0</v>
      </c>
      <c r="S637" s="44">
        <v>0</v>
      </c>
      <c r="T637" s="48">
        <v>0</v>
      </c>
      <c r="U637" s="43">
        <v>0</v>
      </c>
      <c r="V637" s="46">
        <v>0</v>
      </c>
      <c r="W637" s="43">
        <v>1078</v>
      </c>
      <c r="X637" s="51"/>
      <c r="Y637" s="43">
        <v>0</v>
      </c>
      <c r="Z637" s="44">
        <v>0</v>
      </c>
      <c r="AA637" s="45">
        <v>0</v>
      </c>
      <c r="AB637" s="43">
        <v>0</v>
      </c>
      <c r="AC637" s="46">
        <v>0</v>
      </c>
      <c r="AD637" s="43">
        <v>1078</v>
      </c>
      <c r="AE637" s="51"/>
      <c r="AF637" s="43">
        <v>0</v>
      </c>
      <c r="AG637" s="44">
        <v>0</v>
      </c>
      <c r="AH637" s="45">
        <v>0</v>
      </c>
      <c r="AI637" s="43">
        <v>0</v>
      </c>
      <c r="AJ637" s="46">
        <v>0</v>
      </c>
      <c r="AK637" s="43">
        <v>1078</v>
      </c>
      <c r="AL637" s="51"/>
      <c r="AM637" s="43">
        <v>0</v>
      </c>
      <c r="AN637" s="44">
        <v>0</v>
      </c>
      <c r="AO637" s="45">
        <v>0</v>
      </c>
      <c r="AP637" s="43">
        <v>0</v>
      </c>
      <c r="AQ637" s="46">
        <v>0</v>
      </c>
      <c r="AR637" s="43">
        <v>1078</v>
      </c>
      <c r="AS637" s="51"/>
      <c r="AT637" s="43">
        <v>0</v>
      </c>
      <c r="AU637" s="44">
        <v>0</v>
      </c>
      <c r="AV637" s="45">
        <v>0</v>
      </c>
      <c r="AW637" s="43">
        <v>0</v>
      </c>
      <c r="AX637" s="46">
        <v>0</v>
      </c>
      <c r="AY637" s="43">
        <v>1078</v>
      </c>
      <c r="AZ637" s="51"/>
      <c r="BA637" s="43">
        <v>0</v>
      </c>
      <c r="BB637" s="44">
        <v>0</v>
      </c>
      <c r="BC637" s="45">
        <v>0</v>
      </c>
      <c r="BD637" s="43">
        <v>0</v>
      </c>
      <c r="BE637" s="46">
        <v>0</v>
      </c>
      <c r="BF637" s="43">
        <v>1078</v>
      </c>
      <c r="BG637" s="51"/>
      <c r="BH637" s="43">
        <v>0</v>
      </c>
      <c r="BI637" s="44">
        <v>0</v>
      </c>
      <c r="BJ637" s="45">
        <v>0</v>
      </c>
      <c r="BK637" s="43">
        <v>0</v>
      </c>
      <c r="BL637" s="46">
        <v>0</v>
      </c>
      <c r="BM637" s="43">
        <v>1078</v>
      </c>
      <c r="BN637" s="51"/>
      <c r="BO637" s="43">
        <v>0</v>
      </c>
      <c r="BP637" s="44">
        <v>0</v>
      </c>
      <c r="BQ637" s="45">
        <v>0</v>
      </c>
      <c r="BR637" s="43">
        <v>0</v>
      </c>
      <c r="BS637" s="46">
        <v>0</v>
      </c>
      <c r="BT637" s="43">
        <v>1078</v>
      </c>
      <c r="BU637" s="51"/>
      <c r="BV637" s="43">
        <v>0</v>
      </c>
      <c r="BW637" s="44">
        <v>0</v>
      </c>
      <c r="BX637" s="45">
        <v>0</v>
      </c>
      <c r="BY637" s="43">
        <v>0</v>
      </c>
      <c r="BZ637" s="46">
        <v>0</v>
      </c>
      <c r="CA637" s="43">
        <v>1078</v>
      </c>
      <c r="CB637" s="51"/>
      <c r="CC637" s="43">
        <v>0</v>
      </c>
      <c r="CD637" s="44">
        <v>0</v>
      </c>
      <c r="CE637" s="45">
        <v>0</v>
      </c>
      <c r="CF637" s="43">
        <v>0</v>
      </c>
      <c r="CG637" s="46">
        <v>0</v>
      </c>
      <c r="CH637" s="43">
        <v>1078</v>
      </c>
      <c r="CI637" s="51"/>
      <c r="CJ637" s="43">
        <v>0</v>
      </c>
      <c r="CK637" s="44">
        <v>0</v>
      </c>
      <c r="CL637" s="45">
        <v>0</v>
      </c>
      <c r="CM637" s="43">
        <v>0</v>
      </c>
      <c r="CN637" s="46">
        <v>0</v>
      </c>
      <c r="CO637" s="43">
        <v>1078</v>
      </c>
      <c r="CP637" s="51"/>
      <c r="CQ637" s="43">
        <v>0</v>
      </c>
      <c r="CR637" s="44">
        <v>0</v>
      </c>
      <c r="CS637" s="45">
        <v>0</v>
      </c>
      <c r="CT637" s="43">
        <v>0</v>
      </c>
      <c r="CU637" s="46">
        <v>0</v>
      </c>
      <c r="CV637" s="43">
        <v>1078</v>
      </c>
      <c r="CW637" s="51"/>
      <c r="CX637" s="43">
        <v>0</v>
      </c>
      <c r="CY637" s="44">
        <v>0</v>
      </c>
      <c r="CZ637" s="45">
        <v>0</v>
      </c>
      <c r="DA637" s="43">
        <v>0</v>
      </c>
      <c r="DB637" s="46">
        <v>0</v>
      </c>
      <c r="DC637" s="43">
        <v>1078</v>
      </c>
      <c r="DD637" s="51"/>
      <c r="DE637" s="43">
        <v>0</v>
      </c>
      <c r="DF637" s="44">
        <v>0</v>
      </c>
      <c r="DG637" s="45">
        <v>0</v>
      </c>
      <c r="DH637" s="43">
        <v>0</v>
      </c>
      <c r="DI637" s="46">
        <v>0</v>
      </c>
      <c r="DJ637" s="43">
        <v>1078</v>
      </c>
      <c r="DK637" s="51"/>
      <c r="DL637" s="43">
        <v>0</v>
      </c>
      <c r="DM637" s="44">
        <v>0</v>
      </c>
      <c r="DN637" s="45">
        <v>0</v>
      </c>
      <c r="DO637" s="43">
        <v>0</v>
      </c>
      <c r="DP637" s="46">
        <v>0</v>
      </c>
      <c r="DQ637" s="43">
        <v>1078</v>
      </c>
      <c r="DR637" s="45">
        <v>14.16</v>
      </c>
      <c r="DS637" s="45">
        <v>0</v>
      </c>
      <c r="DT637" s="45"/>
      <c r="DU637" s="45">
        <v>0</v>
      </c>
      <c r="DV637" s="43">
        <v>1078.0008</v>
      </c>
      <c r="DW637" s="43">
        <v>0</v>
      </c>
      <c r="DX637" s="43">
        <v>0</v>
      </c>
      <c r="DY637" s="50">
        <v>0</v>
      </c>
      <c r="DZ637" s="50">
        <v>81.065660159999993</v>
      </c>
      <c r="EA637" s="52">
        <v>1</v>
      </c>
      <c r="EB637"/>
    </row>
    <row r="638" spans="1:132" ht="25.5" outlineLevel="1" x14ac:dyDescent="0.25">
      <c r="A638" s="37" t="s">
        <v>1729</v>
      </c>
      <c r="B638" s="38" t="s">
        <v>1730</v>
      </c>
      <c r="C638" s="37" t="s">
        <v>48</v>
      </c>
      <c r="D638" s="37" t="s">
        <v>1731</v>
      </c>
      <c r="E638" s="39" t="s">
        <v>543</v>
      </c>
      <c r="F638" s="39">
        <v>1</v>
      </c>
      <c r="G638" s="40">
        <v>1006.87</v>
      </c>
      <c r="H638" s="40">
        <v>1260.8</v>
      </c>
      <c r="I638" s="41">
        <v>1260.8</v>
      </c>
      <c r="J638" s="51">
        <v>0</v>
      </c>
      <c r="K638" s="43">
        <v>0</v>
      </c>
      <c r="L638" s="44">
        <v>0</v>
      </c>
      <c r="M638" s="45">
        <v>0</v>
      </c>
      <c r="N638" s="43">
        <v>0</v>
      </c>
      <c r="O638" s="46">
        <v>0</v>
      </c>
      <c r="P638" s="43">
        <v>1260.8</v>
      </c>
      <c r="Q638" s="51"/>
      <c r="R638" s="43">
        <v>0</v>
      </c>
      <c r="S638" s="44">
        <v>0</v>
      </c>
      <c r="T638" s="48">
        <v>0</v>
      </c>
      <c r="U638" s="43">
        <v>0</v>
      </c>
      <c r="V638" s="46">
        <v>0</v>
      </c>
      <c r="W638" s="43">
        <v>1260.8</v>
      </c>
      <c r="X638" s="51"/>
      <c r="Y638" s="43">
        <v>0</v>
      </c>
      <c r="Z638" s="44">
        <v>0</v>
      </c>
      <c r="AA638" s="45">
        <v>0</v>
      </c>
      <c r="AB638" s="43">
        <v>0</v>
      </c>
      <c r="AC638" s="46">
        <v>0</v>
      </c>
      <c r="AD638" s="43">
        <v>1260.8</v>
      </c>
      <c r="AE638" s="51"/>
      <c r="AF638" s="43">
        <v>0</v>
      </c>
      <c r="AG638" s="44">
        <v>0</v>
      </c>
      <c r="AH638" s="45">
        <v>0</v>
      </c>
      <c r="AI638" s="43">
        <v>0</v>
      </c>
      <c r="AJ638" s="46">
        <v>0</v>
      </c>
      <c r="AK638" s="43">
        <v>1260.8</v>
      </c>
      <c r="AL638" s="51"/>
      <c r="AM638" s="43">
        <v>0</v>
      </c>
      <c r="AN638" s="44">
        <v>0</v>
      </c>
      <c r="AO638" s="45">
        <v>0</v>
      </c>
      <c r="AP638" s="43">
        <v>0</v>
      </c>
      <c r="AQ638" s="46">
        <v>0</v>
      </c>
      <c r="AR638" s="43">
        <v>1260.8</v>
      </c>
      <c r="AS638" s="51"/>
      <c r="AT638" s="43">
        <v>0</v>
      </c>
      <c r="AU638" s="44">
        <v>0</v>
      </c>
      <c r="AV638" s="45">
        <v>0</v>
      </c>
      <c r="AW638" s="43">
        <v>0</v>
      </c>
      <c r="AX638" s="46">
        <v>0</v>
      </c>
      <c r="AY638" s="43">
        <v>1260.8</v>
      </c>
      <c r="AZ638" s="51"/>
      <c r="BA638" s="43">
        <v>0</v>
      </c>
      <c r="BB638" s="44">
        <v>0</v>
      </c>
      <c r="BC638" s="45">
        <v>0</v>
      </c>
      <c r="BD638" s="43">
        <v>0</v>
      </c>
      <c r="BE638" s="46">
        <v>0</v>
      </c>
      <c r="BF638" s="43">
        <v>1260.8</v>
      </c>
      <c r="BG638" s="51"/>
      <c r="BH638" s="43">
        <v>0</v>
      </c>
      <c r="BI638" s="44">
        <v>0</v>
      </c>
      <c r="BJ638" s="45">
        <v>0</v>
      </c>
      <c r="BK638" s="43">
        <v>0</v>
      </c>
      <c r="BL638" s="46">
        <v>0</v>
      </c>
      <c r="BM638" s="43">
        <v>1260.8</v>
      </c>
      <c r="BN638" s="51"/>
      <c r="BO638" s="43">
        <v>0</v>
      </c>
      <c r="BP638" s="44">
        <v>0</v>
      </c>
      <c r="BQ638" s="45">
        <v>0</v>
      </c>
      <c r="BR638" s="43">
        <v>0</v>
      </c>
      <c r="BS638" s="46">
        <v>0</v>
      </c>
      <c r="BT638" s="43">
        <v>1260.8</v>
      </c>
      <c r="BU638" s="51"/>
      <c r="BV638" s="43">
        <v>0</v>
      </c>
      <c r="BW638" s="44">
        <v>0</v>
      </c>
      <c r="BX638" s="45">
        <v>0</v>
      </c>
      <c r="BY638" s="43">
        <v>0</v>
      </c>
      <c r="BZ638" s="46">
        <v>0</v>
      </c>
      <c r="CA638" s="43">
        <v>1260.8</v>
      </c>
      <c r="CB638" s="51"/>
      <c r="CC638" s="43">
        <v>0</v>
      </c>
      <c r="CD638" s="44">
        <v>0</v>
      </c>
      <c r="CE638" s="45">
        <v>0</v>
      </c>
      <c r="CF638" s="43">
        <v>0</v>
      </c>
      <c r="CG638" s="46">
        <v>0</v>
      </c>
      <c r="CH638" s="43">
        <v>1260.8</v>
      </c>
      <c r="CI638" s="51"/>
      <c r="CJ638" s="43">
        <v>0</v>
      </c>
      <c r="CK638" s="44">
        <v>0</v>
      </c>
      <c r="CL638" s="45">
        <v>0</v>
      </c>
      <c r="CM638" s="43">
        <v>0</v>
      </c>
      <c r="CN638" s="46">
        <v>0</v>
      </c>
      <c r="CO638" s="43">
        <v>1260.8</v>
      </c>
      <c r="CP638" s="51"/>
      <c r="CQ638" s="43">
        <v>0</v>
      </c>
      <c r="CR638" s="44">
        <v>0</v>
      </c>
      <c r="CS638" s="45">
        <v>0</v>
      </c>
      <c r="CT638" s="43">
        <v>0</v>
      </c>
      <c r="CU638" s="46">
        <v>0</v>
      </c>
      <c r="CV638" s="43">
        <v>1260.8</v>
      </c>
      <c r="CW638" s="51"/>
      <c r="CX638" s="43">
        <v>0</v>
      </c>
      <c r="CY638" s="44">
        <v>0</v>
      </c>
      <c r="CZ638" s="45">
        <v>0</v>
      </c>
      <c r="DA638" s="43">
        <v>0</v>
      </c>
      <c r="DB638" s="46">
        <v>0</v>
      </c>
      <c r="DC638" s="43">
        <v>1260.8</v>
      </c>
      <c r="DD638" s="51"/>
      <c r="DE638" s="43">
        <v>0</v>
      </c>
      <c r="DF638" s="44">
        <v>0</v>
      </c>
      <c r="DG638" s="45">
        <v>0</v>
      </c>
      <c r="DH638" s="43">
        <v>0</v>
      </c>
      <c r="DI638" s="46">
        <v>0</v>
      </c>
      <c r="DJ638" s="43">
        <v>1260.8</v>
      </c>
      <c r="DK638" s="51"/>
      <c r="DL638" s="43">
        <v>0</v>
      </c>
      <c r="DM638" s="44">
        <v>0</v>
      </c>
      <c r="DN638" s="45">
        <v>0</v>
      </c>
      <c r="DO638" s="43">
        <v>0</v>
      </c>
      <c r="DP638" s="46">
        <v>0</v>
      </c>
      <c r="DQ638" s="43">
        <v>1260.8</v>
      </c>
      <c r="DR638" s="45">
        <v>1</v>
      </c>
      <c r="DS638" s="45">
        <v>0</v>
      </c>
      <c r="DT638" s="45"/>
      <c r="DU638" s="45">
        <v>0</v>
      </c>
      <c r="DV638" s="43">
        <v>1260.8</v>
      </c>
      <c r="DW638" s="43">
        <v>0</v>
      </c>
      <c r="DX638" s="43">
        <v>0</v>
      </c>
      <c r="DY638" s="50">
        <v>0</v>
      </c>
      <c r="DZ638" s="50">
        <v>94.812159999999977</v>
      </c>
      <c r="EA638" s="52">
        <v>1</v>
      </c>
      <c r="EB638"/>
    </row>
    <row r="639" spans="1:132" outlineLevel="1" x14ac:dyDescent="0.25">
      <c r="A639" s="58" t="s">
        <v>1732</v>
      </c>
      <c r="B639" s="58"/>
      <c r="C639" s="58"/>
      <c r="D639" s="58" t="s">
        <v>1733</v>
      </c>
      <c r="E639" s="58"/>
      <c r="F639" s="58"/>
      <c r="G639" s="59"/>
      <c r="H639" s="59"/>
      <c r="I639" s="60">
        <v>0</v>
      </c>
      <c r="J639" s="61"/>
      <c r="K639" s="60">
        <v>0</v>
      </c>
      <c r="L639" s="62" t="e">
        <v>#DIV/0!</v>
      </c>
      <c r="M639" s="63"/>
      <c r="N639" s="60">
        <v>0</v>
      </c>
      <c r="O639" s="64" t="e">
        <v>#DIV/0!</v>
      </c>
      <c r="P639" s="60">
        <v>2843.97</v>
      </c>
      <c r="Q639" s="61"/>
      <c r="R639" s="60">
        <v>0</v>
      </c>
      <c r="S639" s="62" t="e">
        <v>#DIV/0!</v>
      </c>
      <c r="T639" s="63"/>
      <c r="U639" s="60">
        <v>0</v>
      </c>
      <c r="V639" s="64" t="e">
        <v>#DIV/0!</v>
      </c>
      <c r="W639" s="60">
        <v>2843.97</v>
      </c>
      <c r="X639" s="61"/>
      <c r="Y639" s="60">
        <v>0</v>
      </c>
      <c r="Z639" s="62" t="e">
        <v>#DIV/0!</v>
      </c>
      <c r="AA639" s="63"/>
      <c r="AB639" s="60">
        <v>0</v>
      </c>
      <c r="AC639" s="64" t="e">
        <v>#DIV/0!</v>
      </c>
      <c r="AD639" s="60">
        <v>2843.97</v>
      </c>
      <c r="AE639" s="61"/>
      <c r="AF639" s="60">
        <v>0</v>
      </c>
      <c r="AG639" s="62" t="e">
        <v>#DIV/0!</v>
      </c>
      <c r="AH639" s="63"/>
      <c r="AI639" s="60">
        <v>0</v>
      </c>
      <c r="AJ639" s="64" t="e">
        <v>#DIV/0!</v>
      </c>
      <c r="AK639" s="60">
        <v>2843.97</v>
      </c>
      <c r="AL639" s="61"/>
      <c r="AM639" s="60">
        <v>0</v>
      </c>
      <c r="AN639" s="62" t="e">
        <v>#DIV/0!</v>
      </c>
      <c r="AO639" s="63"/>
      <c r="AP639" s="60">
        <v>0</v>
      </c>
      <c r="AQ639" s="64" t="e">
        <v>#DIV/0!</v>
      </c>
      <c r="AR639" s="60">
        <v>2843.97</v>
      </c>
      <c r="AS639" s="61"/>
      <c r="AT639" s="60">
        <v>0</v>
      </c>
      <c r="AU639" s="62" t="e">
        <v>#DIV/0!</v>
      </c>
      <c r="AV639" s="63"/>
      <c r="AW639" s="60">
        <v>0</v>
      </c>
      <c r="AX639" s="64" t="e">
        <v>#DIV/0!</v>
      </c>
      <c r="AY639" s="60">
        <v>2843.97</v>
      </c>
      <c r="AZ639" s="61"/>
      <c r="BA639" s="60">
        <v>0</v>
      </c>
      <c r="BB639" s="62" t="e">
        <v>#DIV/0!</v>
      </c>
      <c r="BC639" s="63"/>
      <c r="BD639" s="60">
        <v>0</v>
      </c>
      <c r="BE639" s="64" t="e">
        <v>#DIV/0!</v>
      </c>
      <c r="BF639" s="60">
        <v>2843.97</v>
      </c>
      <c r="BG639" s="61"/>
      <c r="BH639" s="60">
        <v>0</v>
      </c>
      <c r="BI639" s="62" t="e">
        <v>#DIV/0!</v>
      </c>
      <c r="BJ639" s="63"/>
      <c r="BK639" s="60">
        <v>0</v>
      </c>
      <c r="BL639" s="64" t="e">
        <v>#DIV/0!</v>
      </c>
      <c r="BM639" s="60">
        <v>2843.97</v>
      </c>
      <c r="BN639" s="61"/>
      <c r="BO639" s="60">
        <v>0</v>
      </c>
      <c r="BP639" s="62" t="e">
        <v>#DIV/0!</v>
      </c>
      <c r="BQ639" s="63"/>
      <c r="BR639" s="60">
        <v>0</v>
      </c>
      <c r="BS639" s="64" t="e">
        <v>#DIV/0!</v>
      </c>
      <c r="BT639" s="60">
        <v>2843.97</v>
      </c>
      <c r="BU639" s="61"/>
      <c r="BV639" s="60">
        <v>0</v>
      </c>
      <c r="BW639" s="62" t="e">
        <v>#DIV/0!</v>
      </c>
      <c r="BX639" s="63"/>
      <c r="BY639" s="60">
        <v>0</v>
      </c>
      <c r="BZ639" s="64" t="e">
        <v>#DIV/0!</v>
      </c>
      <c r="CA639" s="60">
        <v>2843.97</v>
      </c>
      <c r="CB639" s="61"/>
      <c r="CC639" s="60">
        <v>0</v>
      </c>
      <c r="CD639" s="62" t="e">
        <v>#DIV/0!</v>
      </c>
      <c r="CE639" s="63"/>
      <c r="CF639" s="60">
        <v>0</v>
      </c>
      <c r="CG639" s="64" t="e">
        <v>#DIV/0!</v>
      </c>
      <c r="CH639" s="60">
        <v>2843.97</v>
      </c>
      <c r="CI639" s="61"/>
      <c r="CJ639" s="60">
        <v>0</v>
      </c>
      <c r="CK639" s="62" t="e">
        <v>#DIV/0!</v>
      </c>
      <c r="CL639" s="63"/>
      <c r="CM639" s="60">
        <v>0</v>
      </c>
      <c r="CN639" s="64">
        <v>0</v>
      </c>
      <c r="CO639" s="60">
        <v>2843.97</v>
      </c>
      <c r="CP639" s="61"/>
      <c r="CQ639" s="60">
        <v>0</v>
      </c>
      <c r="CR639" s="62"/>
      <c r="CS639" s="63"/>
      <c r="CT639" s="60">
        <v>0</v>
      </c>
      <c r="CU639" s="64"/>
      <c r="CV639" s="60">
        <v>2843.97</v>
      </c>
      <c r="CW639" s="61"/>
      <c r="CX639" s="60">
        <v>0</v>
      </c>
      <c r="CY639" s="62"/>
      <c r="CZ639" s="63"/>
      <c r="DA639" s="60">
        <v>0</v>
      </c>
      <c r="DB639" s="64"/>
      <c r="DC639" s="60">
        <v>2843.97</v>
      </c>
      <c r="DD639" s="61"/>
      <c r="DE639" s="60">
        <v>0</v>
      </c>
      <c r="DF639" s="62"/>
      <c r="DG639" s="63"/>
      <c r="DH639" s="60">
        <v>0</v>
      </c>
      <c r="DI639" s="64"/>
      <c r="DJ639" s="60">
        <v>2843.97</v>
      </c>
      <c r="DK639" s="61"/>
      <c r="DL639" s="60">
        <v>0</v>
      </c>
      <c r="DM639" s="62"/>
      <c r="DN639" s="63"/>
      <c r="DO639" s="60">
        <v>0</v>
      </c>
      <c r="DP639" s="64"/>
      <c r="DQ639" s="60">
        <v>2843.97</v>
      </c>
      <c r="DR639" s="63"/>
      <c r="DS639" s="63"/>
      <c r="DT639" s="63"/>
      <c r="DU639" s="63"/>
      <c r="DV639" s="60">
        <v>2843.97</v>
      </c>
      <c r="DW639" s="60">
        <v>0</v>
      </c>
      <c r="DX639" s="60">
        <v>0</v>
      </c>
      <c r="DY639" s="60">
        <v>0</v>
      </c>
      <c r="DZ639" s="60">
        <v>213.866544</v>
      </c>
      <c r="EA639" s="62"/>
      <c r="EB639"/>
    </row>
    <row r="640" spans="1:132" ht="25.5" outlineLevel="1" x14ac:dyDescent="0.25">
      <c r="A640" s="37" t="s">
        <v>1734</v>
      </c>
      <c r="B640" s="38" t="s">
        <v>1735</v>
      </c>
      <c r="C640" s="37" t="s">
        <v>48</v>
      </c>
      <c r="D640" s="37" t="s">
        <v>1736</v>
      </c>
      <c r="E640" s="39" t="s">
        <v>927</v>
      </c>
      <c r="F640" s="39">
        <v>2</v>
      </c>
      <c r="G640" s="40">
        <v>155.47</v>
      </c>
      <c r="H640" s="40">
        <v>194.67</v>
      </c>
      <c r="I640" s="41">
        <v>389.34</v>
      </c>
      <c r="J640" s="51">
        <v>0</v>
      </c>
      <c r="K640" s="43">
        <v>0</v>
      </c>
      <c r="L640" s="44">
        <v>0</v>
      </c>
      <c r="M640" s="45">
        <v>0</v>
      </c>
      <c r="N640" s="43">
        <v>0</v>
      </c>
      <c r="O640" s="46">
        <v>0</v>
      </c>
      <c r="P640" s="43">
        <v>389.34</v>
      </c>
      <c r="Q640" s="51"/>
      <c r="R640" s="43">
        <v>0</v>
      </c>
      <c r="S640" s="44">
        <v>0</v>
      </c>
      <c r="T640" s="48">
        <v>0</v>
      </c>
      <c r="U640" s="43">
        <v>0</v>
      </c>
      <c r="V640" s="46">
        <v>0</v>
      </c>
      <c r="W640" s="43">
        <v>389.34</v>
      </c>
      <c r="X640" s="51"/>
      <c r="Y640" s="43">
        <v>0</v>
      </c>
      <c r="Z640" s="44">
        <v>0</v>
      </c>
      <c r="AA640" s="45">
        <v>0</v>
      </c>
      <c r="AB640" s="43">
        <v>0</v>
      </c>
      <c r="AC640" s="46">
        <v>0</v>
      </c>
      <c r="AD640" s="43">
        <v>389.34</v>
      </c>
      <c r="AE640" s="51"/>
      <c r="AF640" s="43">
        <v>0</v>
      </c>
      <c r="AG640" s="44">
        <v>0</v>
      </c>
      <c r="AH640" s="45">
        <v>0</v>
      </c>
      <c r="AI640" s="43">
        <v>0</v>
      </c>
      <c r="AJ640" s="46">
        <v>0</v>
      </c>
      <c r="AK640" s="43">
        <v>389.34</v>
      </c>
      <c r="AL640" s="51"/>
      <c r="AM640" s="43">
        <v>0</v>
      </c>
      <c r="AN640" s="44">
        <v>0</v>
      </c>
      <c r="AO640" s="45">
        <v>0</v>
      </c>
      <c r="AP640" s="43">
        <v>0</v>
      </c>
      <c r="AQ640" s="46">
        <v>0</v>
      </c>
      <c r="AR640" s="43">
        <v>389.34</v>
      </c>
      <c r="AS640" s="51"/>
      <c r="AT640" s="43">
        <v>0</v>
      </c>
      <c r="AU640" s="44">
        <v>0</v>
      </c>
      <c r="AV640" s="45">
        <v>0</v>
      </c>
      <c r="AW640" s="43">
        <v>0</v>
      </c>
      <c r="AX640" s="46">
        <v>0</v>
      </c>
      <c r="AY640" s="43">
        <v>389.34</v>
      </c>
      <c r="AZ640" s="51"/>
      <c r="BA640" s="43">
        <v>0</v>
      </c>
      <c r="BB640" s="44">
        <v>0</v>
      </c>
      <c r="BC640" s="45">
        <v>0</v>
      </c>
      <c r="BD640" s="43">
        <v>0</v>
      </c>
      <c r="BE640" s="46">
        <v>0</v>
      </c>
      <c r="BF640" s="43">
        <v>389.34</v>
      </c>
      <c r="BG640" s="51"/>
      <c r="BH640" s="43">
        <v>0</v>
      </c>
      <c r="BI640" s="44">
        <v>0</v>
      </c>
      <c r="BJ640" s="45">
        <v>0</v>
      </c>
      <c r="BK640" s="43">
        <v>0</v>
      </c>
      <c r="BL640" s="46">
        <v>0</v>
      </c>
      <c r="BM640" s="43">
        <v>389.34</v>
      </c>
      <c r="BN640" s="51"/>
      <c r="BO640" s="43">
        <v>0</v>
      </c>
      <c r="BP640" s="44">
        <v>0</v>
      </c>
      <c r="BQ640" s="45">
        <v>0</v>
      </c>
      <c r="BR640" s="43">
        <v>0</v>
      </c>
      <c r="BS640" s="46">
        <v>0</v>
      </c>
      <c r="BT640" s="43">
        <v>389.34</v>
      </c>
      <c r="BU640" s="51"/>
      <c r="BV640" s="43">
        <v>0</v>
      </c>
      <c r="BW640" s="44">
        <v>0</v>
      </c>
      <c r="BX640" s="45">
        <v>0</v>
      </c>
      <c r="BY640" s="43">
        <v>0</v>
      </c>
      <c r="BZ640" s="46">
        <v>0</v>
      </c>
      <c r="CA640" s="43">
        <v>389.34</v>
      </c>
      <c r="CB640" s="51"/>
      <c r="CC640" s="43">
        <v>0</v>
      </c>
      <c r="CD640" s="44">
        <v>0</v>
      </c>
      <c r="CE640" s="45">
        <v>0</v>
      </c>
      <c r="CF640" s="43">
        <v>0</v>
      </c>
      <c r="CG640" s="46">
        <v>0</v>
      </c>
      <c r="CH640" s="43">
        <v>389.34</v>
      </c>
      <c r="CI640" s="51"/>
      <c r="CJ640" s="43">
        <v>0</v>
      </c>
      <c r="CK640" s="44">
        <v>0</v>
      </c>
      <c r="CL640" s="45">
        <v>0</v>
      </c>
      <c r="CM640" s="43">
        <v>0</v>
      </c>
      <c r="CN640" s="46">
        <v>0</v>
      </c>
      <c r="CO640" s="43">
        <v>389.34</v>
      </c>
      <c r="CP640" s="51"/>
      <c r="CQ640" s="43">
        <v>0</v>
      </c>
      <c r="CR640" s="44">
        <v>0</v>
      </c>
      <c r="CS640" s="45">
        <v>0</v>
      </c>
      <c r="CT640" s="43">
        <v>0</v>
      </c>
      <c r="CU640" s="46">
        <v>0</v>
      </c>
      <c r="CV640" s="43">
        <v>389.34</v>
      </c>
      <c r="CW640" s="51"/>
      <c r="CX640" s="43">
        <v>0</v>
      </c>
      <c r="CY640" s="44">
        <v>0</v>
      </c>
      <c r="CZ640" s="45">
        <v>0</v>
      </c>
      <c r="DA640" s="43">
        <v>0</v>
      </c>
      <c r="DB640" s="46">
        <v>0</v>
      </c>
      <c r="DC640" s="43">
        <v>389.34</v>
      </c>
      <c r="DD640" s="51"/>
      <c r="DE640" s="43">
        <v>0</v>
      </c>
      <c r="DF640" s="44">
        <v>0</v>
      </c>
      <c r="DG640" s="45">
        <v>0</v>
      </c>
      <c r="DH640" s="43">
        <v>0</v>
      </c>
      <c r="DI640" s="46">
        <v>0</v>
      </c>
      <c r="DJ640" s="43">
        <v>389.34</v>
      </c>
      <c r="DK640" s="51"/>
      <c r="DL640" s="43">
        <v>0</v>
      </c>
      <c r="DM640" s="44">
        <v>0</v>
      </c>
      <c r="DN640" s="45">
        <v>0</v>
      </c>
      <c r="DO640" s="43">
        <v>0</v>
      </c>
      <c r="DP640" s="46">
        <v>0</v>
      </c>
      <c r="DQ640" s="43">
        <v>389.34</v>
      </c>
      <c r="DR640" s="45">
        <v>2</v>
      </c>
      <c r="DS640" s="45">
        <v>0</v>
      </c>
      <c r="DT640" s="45"/>
      <c r="DU640" s="45">
        <v>0</v>
      </c>
      <c r="DV640" s="43">
        <v>389.34</v>
      </c>
      <c r="DW640" s="43">
        <v>0</v>
      </c>
      <c r="DX640" s="43">
        <v>0</v>
      </c>
      <c r="DY640" s="50">
        <v>0</v>
      </c>
      <c r="DZ640" s="50">
        <v>29.278367999999993</v>
      </c>
      <c r="EA640" s="52">
        <v>1</v>
      </c>
      <c r="EB640"/>
    </row>
    <row r="641" spans="1:132" ht="25.5" outlineLevel="1" x14ac:dyDescent="0.25">
      <c r="A641" s="37" t="s">
        <v>1737</v>
      </c>
      <c r="B641" s="38" t="s">
        <v>1738</v>
      </c>
      <c r="C641" s="37" t="s">
        <v>48</v>
      </c>
      <c r="D641" s="37" t="s">
        <v>1739</v>
      </c>
      <c r="E641" s="39" t="s">
        <v>927</v>
      </c>
      <c r="F641" s="39">
        <v>1</v>
      </c>
      <c r="G641" s="40">
        <v>125.49</v>
      </c>
      <c r="H641" s="40">
        <v>157.13</v>
      </c>
      <c r="I641" s="41">
        <v>157.13</v>
      </c>
      <c r="J641" s="51">
        <v>0</v>
      </c>
      <c r="K641" s="43">
        <v>0</v>
      </c>
      <c r="L641" s="44">
        <v>0</v>
      </c>
      <c r="M641" s="45">
        <v>0</v>
      </c>
      <c r="N641" s="43">
        <v>0</v>
      </c>
      <c r="O641" s="46">
        <v>0</v>
      </c>
      <c r="P641" s="43">
        <v>157.13</v>
      </c>
      <c r="Q641" s="51"/>
      <c r="R641" s="43">
        <v>0</v>
      </c>
      <c r="S641" s="44">
        <v>0</v>
      </c>
      <c r="T641" s="48">
        <v>0</v>
      </c>
      <c r="U641" s="43">
        <v>0</v>
      </c>
      <c r="V641" s="46">
        <v>0</v>
      </c>
      <c r="W641" s="43">
        <v>157.13</v>
      </c>
      <c r="X641" s="51"/>
      <c r="Y641" s="43">
        <v>0</v>
      </c>
      <c r="Z641" s="44">
        <v>0</v>
      </c>
      <c r="AA641" s="45">
        <v>0</v>
      </c>
      <c r="AB641" s="43">
        <v>0</v>
      </c>
      <c r="AC641" s="46">
        <v>0</v>
      </c>
      <c r="AD641" s="43">
        <v>157.13</v>
      </c>
      <c r="AE641" s="51"/>
      <c r="AF641" s="43">
        <v>0</v>
      </c>
      <c r="AG641" s="44">
        <v>0</v>
      </c>
      <c r="AH641" s="45">
        <v>0</v>
      </c>
      <c r="AI641" s="43">
        <v>0</v>
      </c>
      <c r="AJ641" s="46">
        <v>0</v>
      </c>
      <c r="AK641" s="43">
        <v>157.13</v>
      </c>
      <c r="AL641" s="51"/>
      <c r="AM641" s="43">
        <v>0</v>
      </c>
      <c r="AN641" s="44">
        <v>0</v>
      </c>
      <c r="AO641" s="45">
        <v>0</v>
      </c>
      <c r="AP641" s="43">
        <v>0</v>
      </c>
      <c r="AQ641" s="46">
        <v>0</v>
      </c>
      <c r="AR641" s="43">
        <v>157.13</v>
      </c>
      <c r="AS641" s="51"/>
      <c r="AT641" s="43">
        <v>0</v>
      </c>
      <c r="AU641" s="44">
        <v>0</v>
      </c>
      <c r="AV641" s="45">
        <v>0</v>
      </c>
      <c r="AW641" s="43">
        <v>0</v>
      </c>
      <c r="AX641" s="46">
        <v>0</v>
      </c>
      <c r="AY641" s="43">
        <v>157.13</v>
      </c>
      <c r="AZ641" s="51"/>
      <c r="BA641" s="43">
        <v>0</v>
      </c>
      <c r="BB641" s="44">
        <v>0</v>
      </c>
      <c r="BC641" s="45">
        <v>0</v>
      </c>
      <c r="BD641" s="43">
        <v>0</v>
      </c>
      <c r="BE641" s="46">
        <v>0</v>
      </c>
      <c r="BF641" s="43">
        <v>157.13</v>
      </c>
      <c r="BG641" s="51"/>
      <c r="BH641" s="43">
        <v>0</v>
      </c>
      <c r="BI641" s="44">
        <v>0</v>
      </c>
      <c r="BJ641" s="45">
        <v>0</v>
      </c>
      <c r="BK641" s="43">
        <v>0</v>
      </c>
      <c r="BL641" s="46">
        <v>0</v>
      </c>
      <c r="BM641" s="43">
        <v>157.13</v>
      </c>
      <c r="BN641" s="51"/>
      <c r="BO641" s="43">
        <v>0</v>
      </c>
      <c r="BP641" s="44">
        <v>0</v>
      </c>
      <c r="BQ641" s="45">
        <v>0</v>
      </c>
      <c r="BR641" s="43">
        <v>0</v>
      </c>
      <c r="BS641" s="46">
        <v>0</v>
      </c>
      <c r="BT641" s="43">
        <v>157.13</v>
      </c>
      <c r="BU641" s="51"/>
      <c r="BV641" s="43">
        <v>0</v>
      </c>
      <c r="BW641" s="44">
        <v>0</v>
      </c>
      <c r="BX641" s="45">
        <v>0</v>
      </c>
      <c r="BY641" s="43">
        <v>0</v>
      </c>
      <c r="BZ641" s="46">
        <v>0</v>
      </c>
      <c r="CA641" s="43">
        <v>157.13</v>
      </c>
      <c r="CB641" s="51"/>
      <c r="CC641" s="43">
        <v>0</v>
      </c>
      <c r="CD641" s="44">
        <v>0</v>
      </c>
      <c r="CE641" s="45">
        <v>0</v>
      </c>
      <c r="CF641" s="43">
        <v>0</v>
      </c>
      <c r="CG641" s="46">
        <v>0</v>
      </c>
      <c r="CH641" s="43">
        <v>157.13</v>
      </c>
      <c r="CI641" s="51"/>
      <c r="CJ641" s="43">
        <v>0</v>
      </c>
      <c r="CK641" s="44">
        <v>0</v>
      </c>
      <c r="CL641" s="45">
        <v>0</v>
      </c>
      <c r="CM641" s="43">
        <v>0</v>
      </c>
      <c r="CN641" s="46">
        <v>0</v>
      </c>
      <c r="CO641" s="43">
        <v>157.13</v>
      </c>
      <c r="CP641" s="51"/>
      <c r="CQ641" s="43">
        <v>0</v>
      </c>
      <c r="CR641" s="44">
        <v>0</v>
      </c>
      <c r="CS641" s="45">
        <v>0</v>
      </c>
      <c r="CT641" s="43">
        <v>0</v>
      </c>
      <c r="CU641" s="46">
        <v>0</v>
      </c>
      <c r="CV641" s="43">
        <v>157.13</v>
      </c>
      <c r="CW641" s="51"/>
      <c r="CX641" s="43">
        <v>0</v>
      </c>
      <c r="CY641" s="44">
        <v>0</v>
      </c>
      <c r="CZ641" s="45">
        <v>0</v>
      </c>
      <c r="DA641" s="43">
        <v>0</v>
      </c>
      <c r="DB641" s="46">
        <v>0</v>
      </c>
      <c r="DC641" s="43">
        <v>157.13</v>
      </c>
      <c r="DD641" s="51"/>
      <c r="DE641" s="43">
        <v>0</v>
      </c>
      <c r="DF641" s="44">
        <v>0</v>
      </c>
      <c r="DG641" s="45">
        <v>0</v>
      </c>
      <c r="DH641" s="43">
        <v>0</v>
      </c>
      <c r="DI641" s="46">
        <v>0</v>
      </c>
      <c r="DJ641" s="43">
        <v>157.13</v>
      </c>
      <c r="DK641" s="51"/>
      <c r="DL641" s="43">
        <v>0</v>
      </c>
      <c r="DM641" s="44">
        <v>0</v>
      </c>
      <c r="DN641" s="45">
        <v>0</v>
      </c>
      <c r="DO641" s="43">
        <v>0</v>
      </c>
      <c r="DP641" s="46">
        <v>0</v>
      </c>
      <c r="DQ641" s="43">
        <v>157.13</v>
      </c>
      <c r="DR641" s="45">
        <v>1</v>
      </c>
      <c r="DS641" s="45">
        <v>0</v>
      </c>
      <c r="DT641" s="45"/>
      <c r="DU641" s="45">
        <v>0</v>
      </c>
      <c r="DV641" s="43">
        <v>157.13</v>
      </c>
      <c r="DW641" s="43">
        <v>0</v>
      </c>
      <c r="DX641" s="43">
        <v>0</v>
      </c>
      <c r="DY641" s="50">
        <v>0</v>
      </c>
      <c r="DZ641" s="50">
        <v>11.816175999999999</v>
      </c>
      <c r="EA641" s="52">
        <v>1</v>
      </c>
      <c r="EB641"/>
    </row>
    <row r="642" spans="1:132" ht="25.5" outlineLevel="1" x14ac:dyDescent="0.25">
      <c r="A642" s="37" t="s">
        <v>1740</v>
      </c>
      <c r="B642" s="38" t="s">
        <v>1741</v>
      </c>
      <c r="C642" s="37" t="s">
        <v>48</v>
      </c>
      <c r="D642" s="37" t="s">
        <v>1742</v>
      </c>
      <c r="E642" s="39" t="s">
        <v>927</v>
      </c>
      <c r="F642" s="39">
        <v>2</v>
      </c>
      <c r="G642" s="40">
        <v>51.61</v>
      </c>
      <c r="H642" s="40">
        <v>64.62</v>
      </c>
      <c r="I642" s="41">
        <v>129.24</v>
      </c>
      <c r="J642" s="51">
        <v>0</v>
      </c>
      <c r="K642" s="43">
        <v>0</v>
      </c>
      <c r="L642" s="44">
        <v>0</v>
      </c>
      <c r="M642" s="45">
        <v>0</v>
      </c>
      <c r="N642" s="43">
        <v>0</v>
      </c>
      <c r="O642" s="46">
        <v>0</v>
      </c>
      <c r="P642" s="43">
        <v>129.24</v>
      </c>
      <c r="Q642" s="51"/>
      <c r="R642" s="43">
        <v>0</v>
      </c>
      <c r="S642" s="44">
        <v>0</v>
      </c>
      <c r="T642" s="48">
        <v>0</v>
      </c>
      <c r="U642" s="43">
        <v>0</v>
      </c>
      <c r="V642" s="46">
        <v>0</v>
      </c>
      <c r="W642" s="43">
        <v>129.24</v>
      </c>
      <c r="X642" s="51"/>
      <c r="Y642" s="43">
        <v>0</v>
      </c>
      <c r="Z642" s="44">
        <v>0</v>
      </c>
      <c r="AA642" s="45">
        <v>0</v>
      </c>
      <c r="AB642" s="43">
        <v>0</v>
      </c>
      <c r="AC642" s="46">
        <v>0</v>
      </c>
      <c r="AD642" s="43">
        <v>129.24</v>
      </c>
      <c r="AE642" s="51"/>
      <c r="AF642" s="43">
        <v>0</v>
      </c>
      <c r="AG642" s="44">
        <v>0</v>
      </c>
      <c r="AH642" s="45">
        <v>0</v>
      </c>
      <c r="AI642" s="43">
        <v>0</v>
      </c>
      <c r="AJ642" s="46">
        <v>0</v>
      </c>
      <c r="AK642" s="43">
        <v>129.24</v>
      </c>
      <c r="AL642" s="51"/>
      <c r="AM642" s="43">
        <v>0</v>
      </c>
      <c r="AN642" s="44">
        <v>0</v>
      </c>
      <c r="AO642" s="45">
        <v>0</v>
      </c>
      <c r="AP642" s="43">
        <v>0</v>
      </c>
      <c r="AQ642" s="46">
        <v>0</v>
      </c>
      <c r="AR642" s="43">
        <v>129.24</v>
      </c>
      <c r="AS642" s="51"/>
      <c r="AT642" s="43">
        <v>0</v>
      </c>
      <c r="AU642" s="44">
        <v>0</v>
      </c>
      <c r="AV642" s="45">
        <v>0</v>
      </c>
      <c r="AW642" s="43">
        <v>0</v>
      </c>
      <c r="AX642" s="46">
        <v>0</v>
      </c>
      <c r="AY642" s="43">
        <v>129.24</v>
      </c>
      <c r="AZ642" s="51"/>
      <c r="BA642" s="43">
        <v>0</v>
      </c>
      <c r="BB642" s="44">
        <v>0</v>
      </c>
      <c r="BC642" s="45">
        <v>0</v>
      </c>
      <c r="BD642" s="43">
        <v>0</v>
      </c>
      <c r="BE642" s="46">
        <v>0</v>
      </c>
      <c r="BF642" s="43">
        <v>129.24</v>
      </c>
      <c r="BG642" s="51"/>
      <c r="BH642" s="43">
        <v>0</v>
      </c>
      <c r="BI642" s="44">
        <v>0</v>
      </c>
      <c r="BJ642" s="45">
        <v>0</v>
      </c>
      <c r="BK642" s="43">
        <v>0</v>
      </c>
      <c r="BL642" s="46">
        <v>0</v>
      </c>
      <c r="BM642" s="43">
        <v>129.24</v>
      </c>
      <c r="BN642" s="51"/>
      <c r="BO642" s="43">
        <v>0</v>
      </c>
      <c r="BP642" s="44">
        <v>0</v>
      </c>
      <c r="BQ642" s="45">
        <v>0</v>
      </c>
      <c r="BR642" s="43">
        <v>0</v>
      </c>
      <c r="BS642" s="46">
        <v>0</v>
      </c>
      <c r="BT642" s="43">
        <v>129.24</v>
      </c>
      <c r="BU642" s="51"/>
      <c r="BV642" s="43">
        <v>0</v>
      </c>
      <c r="BW642" s="44">
        <v>0</v>
      </c>
      <c r="BX642" s="45">
        <v>0</v>
      </c>
      <c r="BY642" s="43">
        <v>0</v>
      </c>
      <c r="BZ642" s="46">
        <v>0</v>
      </c>
      <c r="CA642" s="43">
        <v>129.24</v>
      </c>
      <c r="CB642" s="51"/>
      <c r="CC642" s="43">
        <v>0</v>
      </c>
      <c r="CD642" s="44">
        <v>0</v>
      </c>
      <c r="CE642" s="45">
        <v>0</v>
      </c>
      <c r="CF642" s="43">
        <v>0</v>
      </c>
      <c r="CG642" s="46">
        <v>0</v>
      </c>
      <c r="CH642" s="43">
        <v>129.24</v>
      </c>
      <c r="CI642" s="51"/>
      <c r="CJ642" s="43">
        <v>0</v>
      </c>
      <c r="CK642" s="44">
        <v>0</v>
      </c>
      <c r="CL642" s="45">
        <v>0</v>
      </c>
      <c r="CM642" s="43">
        <v>0</v>
      </c>
      <c r="CN642" s="46">
        <v>0</v>
      </c>
      <c r="CO642" s="43">
        <v>129.24</v>
      </c>
      <c r="CP642" s="51"/>
      <c r="CQ642" s="43">
        <v>0</v>
      </c>
      <c r="CR642" s="44">
        <v>0</v>
      </c>
      <c r="CS642" s="45">
        <v>0</v>
      </c>
      <c r="CT642" s="43">
        <v>0</v>
      </c>
      <c r="CU642" s="46">
        <v>0</v>
      </c>
      <c r="CV642" s="43">
        <v>129.24</v>
      </c>
      <c r="CW642" s="51"/>
      <c r="CX642" s="43">
        <v>0</v>
      </c>
      <c r="CY642" s="44">
        <v>0</v>
      </c>
      <c r="CZ642" s="45">
        <v>0</v>
      </c>
      <c r="DA642" s="43">
        <v>0</v>
      </c>
      <c r="DB642" s="46">
        <v>0</v>
      </c>
      <c r="DC642" s="43">
        <v>129.24</v>
      </c>
      <c r="DD642" s="51"/>
      <c r="DE642" s="43">
        <v>0</v>
      </c>
      <c r="DF642" s="44">
        <v>0</v>
      </c>
      <c r="DG642" s="45">
        <v>0</v>
      </c>
      <c r="DH642" s="43">
        <v>0</v>
      </c>
      <c r="DI642" s="46">
        <v>0</v>
      </c>
      <c r="DJ642" s="43">
        <v>129.24</v>
      </c>
      <c r="DK642" s="51"/>
      <c r="DL642" s="43">
        <v>0</v>
      </c>
      <c r="DM642" s="44">
        <v>0</v>
      </c>
      <c r="DN642" s="45">
        <v>0</v>
      </c>
      <c r="DO642" s="43">
        <v>0</v>
      </c>
      <c r="DP642" s="46">
        <v>0</v>
      </c>
      <c r="DQ642" s="43">
        <v>129.24</v>
      </c>
      <c r="DR642" s="45">
        <v>2</v>
      </c>
      <c r="DS642" s="45">
        <v>0</v>
      </c>
      <c r="DT642" s="45"/>
      <c r="DU642" s="45">
        <v>0</v>
      </c>
      <c r="DV642" s="43">
        <v>129.24</v>
      </c>
      <c r="DW642" s="43">
        <v>0</v>
      </c>
      <c r="DX642" s="43">
        <v>0</v>
      </c>
      <c r="DY642" s="50">
        <v>0</v>
      </c>
      <c r="DZ642" s="50">
        <v>9.7188479999999995</v>
      </c>
      <c r="EA642" s="52">
        <v>1</v>
      </c>
      <c r="EB642"/>
    </row>
    <row r="643" spans="1:132" ht="25.5" outlineLevel="1" x14ac:dyDescent="0.25">
      <c r="A643" s="37" t="s">
        <v>1743</v>
      </c>
      <c r="B643" s="38" t="s">
        <v>1744</v>
      </c>
      <c r="C643" s="37" t="s">
        <v>48</v>
      </c>
      <c r="D643" s="37" t="s">
        <v>1745</v>
      </c>
      <c r="E643" s="39" t="s">
        <v>927</v>
      </c>
      <c r="F643" s="39">
        <v>1</v>
      </c>
      <c r="G643" s="40">
        <v>77.489999999999995</v>
      </c>
      <c r="H643" s="40">
        <v>97.03</v>
      </c>
      <c r="I643" s="41">
        <v>97.03</v>
      </c>
      <c r="J643" s="51">
        <v>0</v>
      </c>
      <c r="K643" s="43">
        <v>0</v>
      </c>
      <c r="L643" s="44">
        <v>0</v>
      </c>
      <c r="M643" s="45">
        <v>0</v>
      </c>
      <c r="N643" s="43">
        <v>0</v>
      </c>
      <c r="O643" s="46">
        <v>0</v>
      </c>
      <c r="P643" s="43">
        <v>97.03</v>
      </c>
      <c r="Q643" s="51"/>
      <c r="R643" s="43">
        <v>0</v>
      </c>
      <c r="S643" s="44">
        <v>0</v>
      </c>
      <c r="T643" s="48">
        <v>0</v>
      </c>
      <c r="U643" s="43">
        <v>0</v>
      </c>
      <c r="V643" s="46">
        <v>0</v>
      </c>
      <c r="W643" s="43">
        <v>97.03</v>
      </c>
      <c r="X643" s="51"/>
      <c r="Y643" s="43">
        <v>0</v>
      </c>
      <c r="Z643" s="44">
        <v>0</v>
      </c>
      <c r="AA643" s="45">
        <v>0</v>
      </c>
      <c r="AB643" s="43">
        <v>0</v>
      </c>
      <c r="AC643" s="46">
        <v>0</v>
      </c>
      <c r="AD643" s="43">
        <v>97.03</v>
      </c>
      <c r="AE643" s="51"/>
      <c r="AF643" s="43">
        <v>0</v>
      </c>
      <c r="AG643" s="44">
        <v>0</v>
      </c>
      <c r="AH643" s="45">
        <v>0</v>
      </c>
      <c r="AI643" s="43">
        <v>0</v>
      </c>
      <c r="AJ643" s="46">
        <v>0</v>
      </c>
      <c r="AK643" s="43">
        <v>97.03</v>
      </c>
      <c r="AL643" s="51"/>
      <c r="AM643" s="43">
        <v>0</v>
      </c>
      <c r="AN643" s="44">
        <v>0</v>
      </c>
      <c r="AO643" s="45">
        <v>0</v>
      </c>
      <c r="AP643" s="43">
        <v>0</v>
      </c>
      <c r="AQ643" s="46">
        <v>0</v>
      </c>
      <c r="AR643" s="43">
        <v>97.03</v>
      </c>
      <c r="AS643" s="51"/>
      <c r="AT643" s="43">
        <v>0</v>
      </c>
      <c r="AU643" s="44">
        <v>0</v>
      </c>
      <c r="AV643" s="45">
        <v>0</v>
      </c>
      <c r="AW643" s="43">
        <v>0</v>
      </c>
      <c r="AX643" s="46">
        <v>0</v>
      </c>
      <c r="AY643" s="43">
        <v>97.03</v>
      </c>
      <c r="AZ643" s="51"/>
      <c r="BA643" s="43">
        <v>0</v>
      </c>
      <c r="BB643" s="44">
        <v>0</v>
      </c>
      <c r="BC643" s="45">
        <v>0</v>
      </c>
      <c r="BD643" s="43">
        <v>0</v>
      </c>
      <c r="BE643" s="46">
        <v>0</v>
      </c>
      <c r="BF643" s="43">
        <v>97.03</v>
      </c>
      <c r="BG643" s="51"/>
      <c r="BH643" s="43">
        <v>0</v>
      </c>
      <c r="BI643" s="44">
        <v>0</v>
      </c>
      <c r="BJ643" s="45">
        <v>0</v>
      </c>
      <c r="BK643" s="43">
        <v>0</v>
      </c>
      <c r="BL643" s="46">
        <v>0</v>
      </c>
      <c r="BM643" s="43">
        <v>97.03</v>
      </c>
      <c r="BN643" s="51"/>
      <c r="BO643" s="43">
        <v>0</v>
      </c>
      <c r="BP643" s="44">
        <v>0</v>
      </c>
      <c r="BQ643" s="45">
        <v>0</v>
      </c>
      <c r="BR643" s="43">
        <v>0</v>
      </c>
      <c r="BS643" s="46">
        <v>0</v>
      </c>
      <c r="BT643" s="43">
        <v>97.03</v>
      </c>
      <c r="BU643" s="51"/>
      <c r="BV643" s="43">
        <v>0</v>
      </c>
      <c r="BW643" s="44">
        <v>0</v>
      </c>
      <c r="BX643" s="45">
        <v>0</v>
      </c>
      <c r="BY643" s="43">
        <v>0</v>
      </c>
      <c r="BZ643" s="46">
        <v>0</v>
      </c>
      <c r="CA643" s="43">
        <v>97.03</v>
      </c>
      <c r="CB643" s="51"/>
      <c r="CC643" s="43">
        <v>0</v>
      </c>
      <c r="CD643" s="44">
        <v>0</v>
      </c>
      <c r="CE643" s="45">
        <v>0</v>
      </c>
      <c r="CF643" s="43">
        <v>0</v>
      </c>
      <c r="CG643" s="46">
        <v>0</v>
      </c>
      <c r="CH643" s="43">
        <v>97.03</v>
      </c>
      <c r="CI643" s="51"/>
      <c r="CJ643" s="43">
        <v>0</v>
      </c>
      <c r="CK643" s="44">
        <v>0</v>
      </c>
      <c r="CL643" s="45">
        <v>0</v>
      </c>
      <c r="CM643" s="43">
        <v>0</v>
      </c>
      <c r="CN643" s="46">
        <v>0</v>
      </c>
      <c r="CO643" s="43">
        <v>97.03</v>
      </c>
      <c r="CP643" s="51"/>
      <c r="CQ643" s="43">
        <v>0</v>
      </c>
      <c r="CR643" s="44">
        <v>0</v>
      </c>
      <c r="CS643" s="45">
        <v>0</v>
      </c>
      <c r="CT643" s="43">
        <v>0</v>
      </c>
      <c r="CU643" s="46">
        <v>0</v>
      </c>
      <c r="CV643" s="43">
        <v>97.03</v>
      </c>
      <c r="CW643" s="51"/>
      <c r="CX643" s="43">
        <v>0</v>
      </c>
      <c r="CY643" s="44">
        <v>0</v>
      </c>
      <c r="CZ643" s="45">
        <v>0</v>
      </c>
      <c r="DA643" s="43">
        <v>0</v>
      </c>
      <c r="DB643" s="46">
        <v>0</v>
      </c>
      <c r="DC643" s="43">
        <v>97.03</v>
      </c>
      <c r="DD643" s="51"/>
      <c r="DE643" s="43">
        <v>0</v>
      </c>
      <c r="DF643" s="44">
        <v>0</v>
      </c>
      <c r="DG643" s="45">
        <v>0</v>
      </c>
      <c r="DH643" s="43">
        <v>0</v>
      </c>
      <c r="DI643" s="46">
        <v>0</v>
      </c>
      <c r="DJ643" s="43">
        <v>97.03</v>
      </c>
      <c r="DK643" s="51"/>
      <c r="DL643" s="43">
        <v>0</v>
      </c>
      <c r="DM643" s="44">
        <v>0</v>
      </c>
      <c r="DN643" s="45">
        <v>0</v>
      </c>
      <c r="DO643" s="43">
        <v>0</v>
      </c>
      <c r="DP643" s="46">
        <v>0</v>
      </c>
      <c r="DQ643" s="43">
        <v>97.03</v>
      </c>
      <c r="DR643" s="45">
        <v>1</v>
      </c>
      <c r="DS643" s="45">
        <v>0</v>
      </c>
      <c r="DT643" s="45"/>
      <c r="DU643" s="45">
        <v>0</v>
      </c>
      <c r="DV643" s="43">
        <v>97.03</v>
      </c>
      <c r="DW643" s="43">
        <v>0</v>
      </c>
      <c r="DX643" s="43">
        <v>0</v>
      </c>
      <c r="DY643" s="50">
        <v>0</v>
      </c>
      <c r="DZ643" s="50">
        <v>7.2966559999999987</v>
      </c>
      <c r="EA643" s="52">
        <v>1</v>
      </c>
      <c r="EB643"/>
    </row>
    <row r="644" spans="1:132" ht="25.5" outlineLevel="1" x14ac:dyDescent="0.25">
      <c r="A644" s="37" t="s">
        <v>1746</v>
      </c>
      <c r="B644" s="38" t="s">
        <v>1747</v>
      </c>
      <c r="C644" s="37" t="s">
        <v>48</v>
      </c>
      <c r="D644" s="37" t="s">
        <v>1748</v>
      </c>
      <c r="E644" s="39" t="s">
        <v>927</v>
      </c>
      <c r="F644" s="39">
        <v>1</v>
      </c>
      <c r="G644" s="40">
        <v>77.489999999999995</v>
      </c>
      <c r="H644" s="40">
        <v>97.03</v>
      </c>
      <c r="I644" s="41">
        <v>97.03</v>
      </c>
      <c r="J644" s="51">
        <v>0</v>
      </c>
      <c r="K644" s="43">
        <v>0</v>
      </c>
      <c r="L644" s="44">
        <v>0</v>
      </c>
      <c r="M644" s="45">
        <v>0</v>
      </c>
      <c r="N644" s="43">
        <v>0</v>
      </c>
      <c r="O644" s="46">
        <v>0</v>
      </c>
      <c r="P644" s="43">
        <v>97.03</v>
      </c>
      <c r="Q644" s="51"/>
      <c r="R644" s="43">
        <v>0</v>
      </c>
      <c r="S644" s="44">
        <v>0</v>
      </c>
      <c r="T644" s="48">
        <v>0</v>
      </c>
      <c r="U644" s="43">
        <v>0</v>
      </c>
      <c r="V644" s="46">
        <v>0</v>
      </c>
      <c r="W644" s="43">
        <v>97.03</v>
      </c>
      <c r="X644" s="51"/>
      <c r="Y644" s="43">
        <v>0</v>
      </c>
      <c r="Z644" s="44">
        <v>0</v>
      </c>
      <c r="AA644" s="45">
        <v>0</v>
      </c>
      <c r="AB644" s="43">
        <v>0</v>
      </c>
      <c r="AC644" s="46">
        <v>0</v>
      </c>
      <c r="AD644" s="43">
        <v>97.03</v>
      </c>
      <c r="AE644" s="51"/>
      <c r="AF644" s="43">
        <v>0</v>
      </c>
      <c r="AG644" s="44">
        <v>0</v>
      </c>
      <c r="AH644" s="45">
        <v>0</v>
      </c>
      <c r="AI644" s="43">
        <v>0</v>
      </c>
      <c r="AJ644" s="46">
        <v>0</v>
      </c>
      <c r="AK644" s="43">
        <v>97.03</v>
      </c>
      <c r="AL644" s="51"/>
      <c r="AM644" s="43">
        <v>0</v>
      </c>
      <c r="AN644" s="44">
        <v>0</v>
      </c>
      <c r="AO644" s="45">
        <v>0</v>
      </c>
      <c r="AP644" s="43">
        <v>0</v>
      </c>
      <c r="AQ644" s="46">
        <v>0</v>
      </c>
      <c r="AR644" s="43">
        <v>97.03</v>
      </c>
      <c r="AS644" s="51"/>
      <c r="AT644" s="43">
        <v>0</v>
      </c>
      <c r="AU644" s="44">
        <v>0</v>
      </c>
      <c r="AV644" s="45">
        <v>0</v>
      </c>
      <c r="AW644" s="43">
        <v>0</v>
      </c>
      <c r="AX644" s="46">
        <v>0</v>
      </c>
      <c r="AY644" s="43">
        <v>97.03</v>
      </c>
      <c r="AZ644" s="51"/>
      <c r="BA644" s="43">
        <v>0</v>
      </c>
      <c r="BB644" s="44">
        <v>0</v>
      </c>
      <c r="BC644" s="45">
        <v>0</v>
      </c>
      <c r="BD644" s="43">
        <v>0</v>
      </c>
      <c r="BE644" s="46">
        <v>0</v>
      </c>
      <c r="BF644" s="43">
        <v>97.03</v>
      </c>
      <c r="BG644" s="51"/>
      <c r="BH644" s="43">
        <v>0</v>
      </c>
      <c r="BI644" s="44">
        <v>0</v>
      </c>
      <c r="BJ644" s="45">
        <v>0</v>
      </c>
      <c r="BK644" s="43">
        <v>0</v>
      </c>
      <c r="BL644" s="46">
        <v>0</v>
      </c>
      <c r="BM644" s="43">
        <v>97.03</v>
      </c>
      <c r="BN644" s="51"/>
      <c r="BO644" s="43">
        <v>0</v>
      </c>
      <c r="BP644" s="44">
        <v>0</v>
      </c>
      <c r="BQ644" s="45">
        <v>0</v>
      </c>
      <c r="BR644" s="43">
        <v>0</v>
      </c>
      <c r="BS644" s="46">
        <v>0</v>
      </c>
      <c r="BT644" s="43">
        <v>97.03</v>
      </c>
      <c r="BU644" s="51"/>
      <c r="BV644" s="43">
        <v>0</v>
      </c>
      <c r="BW644" s="44">
        <v>0</v>
      </c>
      <c r="BX644" s="45">
        <v>0</v>
      </c>
      <c r="BY644" s="43">
        <v>0</v>
      </c>
      <c r="BZ644" s="46">
        <v>0</v>
      </c>
      <c r="CA644" s="43">
        <v>97.03</v>
      </c>
      <c r="CB644" s="51"/>
      <c r="CC644" s="43">
        <v>0</v>
      </c>
      <c r="CD644" s="44">
        <v>0</v>
      </c>
      <c r="CE644" s="45">
        <v>0</v>
      </c>
      <c r="CF644" s="43">
        <v>0</v>
      </c>
      <c r="CG644" s="46">
        <v>0</v>
      </c>
      <c r="CH644" s="43">
        <v>97.03</v>
      </c>
      <c r="CI644" s="51"/>
      <c r="CJ644" s="43">
        <v>0</v>
      </c>
      <c r="CK644" s="44">
        <v>0</v>
      </c>
      <c r="CL644" s="45">
        <v>0</v>
      </c>
      <c r="CM644" s="43">
        <v>0</v>
      </c>
      <c r="CN644" s="46">
        <v>0</v>
      </c>
      <c r="CO644" s="43">
        <v>97.03</v>
      </c>
      <c r="CP644" s="51"/>
      <c r="CQ644" s="43">
        <v>0</v>
      </c>
      <c r="CR644" s="44">
        <v>0</v>
      </c>
      <c r="CS644" s="45">
        <v>0</v>
      </c>
      <c r="CT644" s="43">
        <v>0</v>
      </c>
      <c r="CU644" s="46">
        <v>0</v>
      </c>
      <c r="CV644" s="43">
        <v>97.03</v>
      </c>
      <c r="CW644" s="51"/>
      <c r="CX644" s="43">
        <v>0</v>
      </c>
      <c r="CY644" s="44">
        <v>0</v>
      </c>
      <c r="CZ644" s="45">
        <v>0</v>
      </c>
      <c r="DA644" s="43">
        <v>0</v>
      </c>
      <c r="DB644" s="46">
        <v>0</v>
      </c>
      <c r="DC644" s="43">
        <v>97.03</v>
      </c>
      <c r="DD644" s="51"/>
      <c r="DE644" s="43">
        <v>0</v>
      </c>
      <c r="DF644" s="44">
        <v>0</v>
      </c>
      <c r="DG644" s="45">
        <v>0</v>
      </c>
      <c r="DH644" s="43">
        <v>0</v>
      </c>
      <c r="DI644" s="46">
        <v>0</v>
      </c>
      <c r="DJ644" s="43">
        <v>97.03</v>
      </c>
      <c r="DK644" s="51"/>
      <c r="DL644" s="43">
        <v>0</v>
      </c>
      <c r="DM644" s="44">
        <v>0</v>
      </c>
      <c r="DN644" s="45">
        <v>0</v>
      </c>
      <c r="DO644" s="43">
        <v>0</v>
      </c>
      <c r="DP644" s="46">
        <v>0</v>
      </c>
      <c r="DQ644" s="43">
        <v>97.03</v>
      </c>
      <c r="DR644" s="45">
        <v>1</v>
      </c>
      <c r="DS644" s="45">
        <v>0</v>
      </c>
      <c r="DT644" s="45"/>
      <c r="DU644" s="45">
        <v>0</v>
      </c>
      <c r="DV644" s="43">
        <v>97.03</v>
      </c>
      <c r="DW644" s="43">
        <v>0</v>
      </c>
      <c r="DX644" s="43">
        <v>0</v>
      </c>
      <c r="DY644" s="50">
        <v>0</v>
      </c>
      <c r="DZ644" s="50">
        <v>7.2966559999999987</v>
      </c>
      <c r="EA644" s="52">
        <v>1</v>
      </c>
      <c r="EB644"/>
    </row>
    <row r="645" spans="1:132" ht="25.5" outlineLevel="1" x14ac:dyDescent="0.25">
      <c r="A645" s="37" t="s">
        <v>1749</v>
      </c>
      <c r="B645" s="38" t="s">
        <v>1750</v>
      </c>
      <c r="C645" s="37" t="s">
        <v>48</v>
      </c>
      <c r="D645" s="37" t="s">
        <v>1751</v>
      </c>
      <c r="E645" s="39" t="s">
        <v>927</v>
      </c>
      <c r="F645" s="39">
        <v>1</v>
      </c>
      <c r="G645" s="40">
        <v>76.5</v>
      </c>
      <c r="H645" s="40">
        <v>95.79</v>
      </c>
      <c r="I645" s="41">
        <v>95.79</v>
      </c>
      <c r="J645" s="51">
        <v>0</v>
      </c>
      <c r="K645" s="43">
        <v>0</v>
      </c>
      <c r="L645" s="44">
        <v>0</v>
      </c>
      <c r="M645" s="45">
        <v>0</v>
      </c>
      <c r="N645" s="43">
        <v>0</v>
      </c>
      <c r="O645" s="46">
        <v>0</v>
      </c>
      <c r="P645" s="43">
        <v>95.79</v>
      </c>
      <c r="Q645" s="51"/>
      <c r="R645" s="43">
        <v>0</v>
      </c>
      <c r="S645" s="44">
        <v>0</v>
      </c>
      <c r="T645" s="48">
        <v>0</v>
      </c>
      <c r="U645" s="43">
        <v>0</v>
      </c>
      <c r="V645" s="46">
        <v>0</v>
      </c>
      <c r="W645" s="43">
        <v>95.79</v>
      </c>
      <c r="X645" s="51"/>
      <c r="Y645" s="43">
        <v>0</v>
      </c>
      <c r="Z645" s="44">
        <v>0</v>
      </c>
      <c r="AA645" s="45">
        <v>0</v>
      </c>
      <c r="AB645" s="43">
        <v>0</v>
      </c>
      <c r="AC645" s="46">
        <v>0</v>
      </c>
      <c r="AD645" s="43">
        <v>95.79</v>
      </c>
      <c r="AE645" s="51"/>
      <c r="AF645" s="43">
        <v>0</v>
      </c>
      <c r="AG645" s="44">
        <v>0</v>
      </c>
      <c r="AH645" s="45">
        <v>0</v>
      </c>
      <c r="AI645" s="43">
        <v>0</v>
      </c>
      <c r="AJ645" s="46">
        <v>0</v>
      </c>
      <c r="AK645" s="43">
        <v>95.79</v>
      </c>
      <c r="AL645" s="51"/>
      <c r="AM645" s="43">
        <v>0</v>
      </c>
      <c r="AN645" s="44">
        <v>0</v>
      </c>
      <c r="AO645" s="45">
        <v>0</v>
      </c>
      <c r="AP645" s="43">
        <v>0</v>
      </c>
      <c r="AQ645" s="46">
        <v>0</v>
      </c>
      <c r="AR645" s="43">
        <v>95.79</v>
      </c>
      <c r="AS645" s="51"/>
      <c r="AT645" s="43">
        <v>0</v>
      </c>
      <c r="AU645" s="44">
        <v>0</v>
      </c>
      <c r="AV645" s="45">
        <v>0</v>
      </c>
      <c r="AW645" s="43">
        <v>0</v>
      </c>
      <c r="AX645" s="46">
        <v>0</v>
      </c>
      <c r="AY645" s="43">
        <v>95.79</v>
      </c>
      <c r="AZ645" s="51"/>
      <c r="BA645" s="43">
        <v>0</v>
      </c>
      <c r="BB645" s="44">
        <v>0</v>
      </c>
      <c r="BC645" s="45">
        <v>0</v>
      </c>
      <c r="BD645" s="43">
        <v>0</v>
      </c>
      <c r="BE645" s="46">
        <v>0</v>
      </c>
      <c r="BF645" s="43">
        <v>95.79</v>
      </c>
      <c r="BG645" s="51"/>
      <c r="BH645" s="43">
        <v>0</v>
      </c>
      <c r="BI645" s="44">
        <v>0</v>
      </c>
      <c r="BJ645" s="45">
        <v>0</v>
      </c>
      <c r="BK645" s="43">
        <v>0</v>
      </c>
      <c r="BL645" s="46">
        <v>0</v>
      </c>
      <c r="BM645" s="43">
        <v>95.79</v>
      </c>
      <c r="BN645" s="51"/>
      <c r="BO645" s="43">
        <v>0</v>
      </c>
      <c r="BP645" s="44">
        <v>0</v>
      </c>
      <c r="BQ645" s="45">
        <v>0</v>
      </c>
      <c r="BR645" s="43">
        <v>0</v>
      </c>
      <c r="BS645" s="46">
        <v>0</v>
      </c>
      <c r="BT645" s="43">
        <v>95.79</v>
      </c>
      <c r="BU645" s="51"/>
      <c r="BV645" s="43">
        <v>0</v>
      </c>
      <c r="BW645" s="44">
        <v>0</v>
      </c>
      <c r="BX645" s="45">
        <v>0</v>
      </c>
      <c r="BY645" s="43">
        <v>0</v>
      </c>
      <c r="BZ645" s="46">
        <v>0</v>
      </c>
      <c r="CA645" s="43">
        <v>95.79</v>
      </c>
      <c r="CB645" s="51"/>
      <c r="CC645" s="43">
        <v>0</v>
      </c>
      <c r="CD645" s="44">
        <v>0</v>
      </c>
      <c r="CE645" s="45">
        <v>0</v>
      </c>
      <c r="CF645" s="43">
        <v>0</v>
      </c>
      <c r="CG645" s="46">
        <v>0</v>
      </c>
      <c r="CH645" s="43">
        <v>95.79</v>
      </c>
      <c r="CI645" s="51"/>
      <c r="CJ645" s="43">
        <v>0</v>
      </c>
      <c r="CK645" s="44">
        <v>0</v>
      </c>
      <c r="CL645" s="45">
        <v>0</v>
      </c>
      <c r="CM645" s="43">
        <v>0</v>
      </c>
      <c r="CN645" s="46">
        <v>0</v>
      </c>
      <c r="CO645" s="43">
        <v>95.79</v>
      </c>
      <c r="CP645" s="51"/>
      <c r="CQ645" s="43">
        <v>0</v>
      </c>
      <c r="CR645" s="44">
        <v>0</v>
      </c>
      <c r="CS645" s="45">
        <v>0</v>
      </c>
      <c r="CT645" s="43">
        <v>0</v>
      </c>
      <c r="CU645" s="46">
        <v>0</v>
      </c>
      <c r="CV645" s="43">
        <v>95.79</v>
      </c>
      <c r="CW645" s="51"/>
      <c r="CX645" s="43">
        <v>0</v>
      </c>
      <c r="CY645" s="44">
        <v>0</v>
      </c>
      <c r="CZ645" s="45">
        <v>0</v>
      </c>
      <c r="DA645" s="43">
        <v>0</v>
      </c>
      <c r="DB645" s="46">
        <v>0</v>
      </c>
      <c r="DC645" s="43">
        <v>95.79</v>
      </c>
      <c r="DD645" s="51"/>
      <c r="DE645" s="43">
        <v>0</v>
      </c>
      <c r="DF645" s="44">
        <v>0</v>
      </c>
      <c r="DG645" s="45">
        <v>0</v>
      </c>
      <c r="DH645" s="43">
        <v>0</v>
      </c>
      <c r="DI645" s="46">
        <v>0</v>
      </c>
      <c r="DJ645" s="43">
        <v>95.79</v>
      </c>
      <c r="DK645" s="51"/>
      <c r="DL645" s="43">
        <v>0</v>
      </c>
      <c r="DM645" s="44">
        <v>0</v>
      </c>
      <c r="DN645" s="45">
        <v>0</v>
      </c>
      <c r="DO645" s="43">
        <v>0</v>
      </c>
      <c r="DP645" s="46">
        <v>0</v>
      </c>
      <c r="DQ645" s="43">
        <v>95.79</v>
      </c>
      <c r="DR645" s="45">
        <v>1</v>
      </c>
      <c r="DS645" s="45">
        <v>0</v>
      </c>
      <c r="DT645" s="45"/>
      <c r="DU645" s="45">
        <v>0</v>
      </c>
      <c r="DV645" s="43">
        <v>95.79</v>
      </c>
      <c r="DW645" s="43">
        <v>0</v>
      </c>
      <c r="DX645" s="43">
        <v>0</v>
      </c>
      <c r="DY645" s="50">
        <v>0</v>
      </c>
      <c r="DZ645" s="50">
        <v>7.2034079999999996</v>
      </c>
      <c r="EA645" s="52">
        <v>1</v>
      </c>
      <c r="EB645"/>
    </row>
    <row r="646" spans="1:132" ht="25.5" outlineLevel="1" x14ac:dyDescent="0.25">
      <c r="A646" s="37" t="s">
        <v>1752</v>
      </c>
      <c r="B646" s="38" t="s">
        <v>1753</v>
      </c>
      <c r="C646" s="37" t="s">
        <v>48</v>
      </c>
      <c r="D646" s="37" t="s">
        <v>1754</v>
      </c>
      <c r="E646" s="39" t="s">
        <v>927</v>
      </c>
      <c r="F646" s="39">
        <v>2</v>
      </c>
      <c r="G646" s="40">
        <v>26.83</v>
      </c>
      <c r="H646" s="40">
        <v>33.590000000000003</v>
      </c>
      <c r="I646" s="41">
        <v>67.180000000000007</v>
      </c>
      <c r="J646" s="51">
        <v>0</v>
      </c>
      <c r="K646" s="43">
        <v>0</v>
      </c>
      <c r="L646" s="44">
        <v>0</v>
      </c>
      <c r="M646" s="45">
        <v>0</v>
      </c>
      <c r="N646" s="43">
        <v>0</v>
      </c>
      <c r="O646" s="46">
        <v>0</v>
      </c>
      <c r="P646" s="43">
        <v>67.180000000000007</v>
      </c>
      <c r="Q646" s="51"/>
      <c r="R646" s="43">
        <v>0</v>
      </c>
      <c r="S646" s="44">
        <v>0</v>
      </c>
      <c r="T646" s="48">
        <v>0</v>
      </c>
      <c r="U646" s="43">
        <v>0</v>
      </c>
      <c r="V646" s="46">
        <v>0</v>
      </c>
      <c r="W646" s="43">
        <v>67.180000000000007</v>
      </c>
      <c r="X646" s="51"/>
      <c r="Y646" s="43">
        <v>0</v>
      </c>
      <c r="Z646" s="44">
        <v>0</v>
      </c>
      <c r="AA646" s="45">
        <v>0</v>
      </c>
      <c r="AB646" s="43">
        <v>0</v>
      </c>
      <c r="AC646" s="46">
        <v>0</v>
      </c>
      <c r="AD646" s="43">
        <v>67.180000000000007</v>
      </c>
      <c r="AE646" s="51"/>
      <c r="AF646" s="43">
        <v>0</v>
      </c>
      <c r="AG646" s="44">
        <v>0</v>
      </c>
      <c r="AH646" s="45">
        <v>0</v>
      </c>
      <c r="AI646" s="43">
        <v>0</v>
      </c>
      <c r="AJ646" s="46">
        <v>0</v>
      </c>
      <c r="AK646" s="43">
        <v>67.180000000000007</v>
      </c>
      <c r="AL646" s="51"/>
      <c r="AM646" s="43">
        <v>0</v>
      </c>
      <c r="AN646" s="44">
        <v>0</v>
      </c>
      <c r="AO646" s="45">
        <v>0</v>
      </c>
      <c r="AP646" s="43">
        <v>0</v>
      </c>
      <c r="AQ646" s="46">
        <v>0</v>
      </c>
      <c r="AR646" s="43">
        <v>67.180000000000007</v>
      </c>
      <c r="AS646" s="51"/>
      <c r="AT646" s="43">
        <v>0</v>
      </c>
      <c r="AU646" s="44">
        <v>0</v>
      </c>
      <c r="AV646" s="45">
        <v>0</v>
      </c>
      <c r="AW646" s="43">
        <v>0</v>
      </c>
      <c r="AX646" s="46">
        <v>0</v>
      </c>
      <c r="AY646" s="43">
        <v>67.180000000000007</v>
      </c>
      <c r="AZ646" s="51"/>
      <c r="BA646" s="43">
        <v>0</v>
      </c>
      <c r="BB646" s="44">
        <v>0</v>
      </c>
      <c r="BC646" s="45">
        <v>0</v>
      </c>
      <c r="BD646" s="43">
        <v>0</v>
      </c>
      <c r="BE646" s="46">
        <v>0</v>
      </c>
      <c r="BF646" s="43">
        <v>67.180000000000007</v>
      </c>
      <c r="BG646" s="51"/>
      <c r="BH646" s="43">
        <v>0</v>
      </c>
      <c r="BI646" s="44">
        <v>0</v>
      </c>
      <c r="BJ646" s="45">
        <v>0</v>
      </c>
      <c r="BK646" s="43">
        <v>0</v>
      </c>
      <c r="BL646" s="46">
        <v>0</v>
      </c>
      <c r="BM646" s="43">
        <v>67.180000000000007</v>
      </c>
      <c r="BN646" s="51"/>
      <c r="BO646" s="43">
        <v>0</v>
      </c>
      <c r="BP646" s="44">
        <v>0</v>
      </c>
      <c r="BQ646" s="45">
        <v>0</v>
      </c>
      <c r="BR646" s="43">
        <v>0</v>
      </c>
      <c r="BS646" s="46">
        <v>0</v>
      </c>
      <c r="BT646" s="43">
        <v>67.180000000000007</v>
      </c>
      <c r="BU646" s="51"/>
      <c r="BV646" s="43">
        <v>0</v>
      </c>
      <c r="BW646" s="44">
        <v>0</v>
      </c>
      <c r="BX646" s="45">
        <v>0</v>
      </c>
      <c r="BY646" s="43">
        <v>0</v>
      </c>
      <c r="BZ646" s="46">
        <v>0</v>
      </c>
      <c r="CA646" s="43">
        <v>67.180000000000007</v>
      </c>
      <c r="CB646" s="51"/>
      <c r="CC646" s="43">
        <v>0</v>
      </c>
      <c r="CD646" s="44">
        <v>0</v>
      </c>
      <c r="CE646" s="45">
        <v>0</v>
      </c>
      <c r="CF646" s="43">
        <v>0</v>
      </c>
      <c r="CG646" s="46">
        <v>0</v>
      </c>
      <c r="CH646" s="43">
        <v>67.180000000000007</v>
      </c>
      <c r="CI646" s="51"/>
      <c r="CJ646" s="43">
        <v>0</v>
      </c>
      <c r="CK646" s="44">
        <v>0</v>
      </c>
      <c r="CL646" s="45">
        <v>0</v>
      </c>
      <c r="CM646" s="43">
        <v>0</v>
      </c>
      <c r="CN646" s="46">
        <v>0</v>
      </c>
      <c r="CO646" s="43">
        <v>67.180000000000007</v>
      </c>
      <c r="CP646" s="51"/>
      <c r="CQ646" s="43">
        <v>0</v>
      </c>
      <c r="CR646" s="44">
        <v>0</v>
      </c>
      <c r="CS646" s="45">
        <v>0</v>
      </c>
      <c r="CT646" s="43">
        <v>0</v>
      </c>
      <c r="CU646" s="46">
        <v>0</v>
      </c>
      <c r="CV646" s="43">
        <v>67.180000000000007</v>
      </c>
      <c r="CW646" s="51"/>
      <c r="CX646" s="43">
        <v>0</v>
      </c>
      <c r="CY646" s="44">
        <v>0</v>
      </c>
      <c r="CZ646" s="45">
        <v>0</v>
      </c>
      <c r="DA646" s="43">
        <v>0</v>
      </c>
      <c r="DB646" s="46">
        <v>0</v>
      </c>
      <c r="DC646" s="43">
        <v>67.180000000000007</v>
      </c>
      <c r="DD646" s="51"/>
      <c r="DE646" s="43">
        <v>0</v>
      </c>
      <c r="DF646" s="44">
        <v>0</v>
      </c>
      <c r="DG646" s="45">
        <v>0</v>
      </c>
      <c r="DH646" s="43">
        <v>0</v>
      </c>
      <c r="DI646" s="46">
        <v>0</v>
      </c>
      <c r="DJ646" s="43">
        <v>67.180000000000007</v>
      </c>
      <c r="DK646" s="51"/>
      <c r="DL646" s="43">
        <v>0</v>
      </c>
      <c r="DM646" s="44">
        <v>0</v>
      </c>
      <c r="DN646" s="45">
        <v>0</v>
      </c>
      <c r="DO646" s="43">
        <v>0</v>
      </c>
      <c r="DP646" s="46">
        <v>0</v>
      </c>
      <c r="DQ646" s="43">
        <v>67.180000000000007</v>
      </c>
      <c r="DR646" s="45">
        <v>2</v>
      </c>
      <c r="DS646" s="45">
        <v>0</v>
      </c>
      <c r="DT646" s="45"/>
      <c r="DU646" s="45">
        <v>0</v>
      </c>
      <c r="DV646" s="43">
        <v>67.180000000000007</v>
      </c>
      <c r="DW646" s="43">
        <v>0</v>
      </c>
      <c r="DX646" s="43">
        <v>0</v>
      </c>
      <c r="DY646" s="50">
        <v>0</v>
      </c>
      <c r="DZ646" s="50">
        <v>5.0519359999999995</v>
      </c>
      <c r="EA646" s="52">
        <v>1</v>
      </c>
      <c r="EB646"/>
    </row>
    <row r="647" spans="1:132" ht="51" outlineLevel="1" x14ac:dyDescent="0.25">
      <c r="A647" s="37" t="s">
        <v>1755</v>
      </c>
      <c r="B647" s="38" t="s">
        <v>1756</v>
      </c>
      <c r="C647" s="37" t="s">
        <v>48</v>
      </c>
      <c r="D647" s="37" t="s">
        <v>1757</v>
      </c>
      <c r="E647" s="39" t="s">
        <v>63</v>
      </c>
      <c r="F647" s="39">
        <v>4</v>
      </c>
      <c r="G647" s="40">
        <v>289.35000000000002</v>
      </c>
      <c r="H647" s="40">
        <v>362.32</v>
      </c>
      <c r="I647" s="41">
        <v>1449.28</v>
      </c>
      <c r="J647" s="51">
        <v>0</v>
      </c>
      <c r="K647" s="43">
        <v>0</v>
      </c>
      <c r="L647" s="44">
        <v>0</v>
      </c>
      <c r="M647" s="45">
        <v>0</v>
      </c>
      <c r="N647" s="43">
        <v>0</v>
      </c>
      <c r="O647" s="46">
        <v>0</v>
      </c>
      <c r="P647" s="43">
        <v>1449.28</v>
      </c>
      <c r="Q647" s="51"/>
      <c r="R647" s="43">
        <v>0</v>
      </c>
      <c r="S647" s="44">
        <v>0</v>
      </c>
      <c r="T647" s="48">
        <v>0</v>
      </c>
      <c r="U647" s="43">
        <v>0</v>
      </c>
      <c r="V647" s="46">
        <v>0</v>
      </c>
      <c r="W647" s="43">
        <v>1449.28</v>
      </c>
      <c r="X647" s="51"/>
      <c r="Y647" s="43">
        <v>0</v>
      </c>
      <c r="Z647" s="44">
        <v>0</v>
      </c>
      <c r="AA647" s="45">
        <v>0</v>
      </c>
      <c r="AB647" s="43">
        <v>0</v>
      </c>
      <c r="AC647" s="46">
        <v>0</v>
      </c>
      <c r="AD647" s="43">
        <v>1449.28</v>
      </c>
      <c r="AE647" s="51"/>
      <c r="AF647" s="43">
        <v>0</v>
      </c>
      <c r="AG647" s="44">
        <v>0</v>
      </c>
      <c r="AH647" s="45">
        <v>0</v>
      </c>
      <c r="AI647" s="43">
        <v>0</v>
      </c>
      <c r="AJ647" s="46">
        <v>0</v>
      </c>
      <c r="AK647" s="43">
        <v>1449.28</v>
      </c>
      <c r="AL647" s="51"/>
      <c r="AM647" s="43">
        <v>0</v>
      </c>
      <c r="AN647" s="44">
        <v>0</v>
      </c>
      <c r="AO647" s="45">
        <v>0</v>
      </c>
      <c r="AP647" s="43">
        <v>0</v>
      </c>
      <c r="AQ647" s="46">
        <v>0</v>
      </c>
      <c r="AR647" s="43">
        <v>1449.28</v>
      </c>
      <c r="AS647" s="51"/>
      <c r="AT647" s="43">
        <v>0</v>
      </c>
      <c r="AU647" s="44">
        <v>0</v>
      </c>
      <c r="AV647" s="45">
        <v>0</v>
      </c>
      <c r="AW647" s="43">
        <v>0</v>
      </c>
      <c r="AX647" s="46">
        <v>0</v>
      </c>
      <c r="AY647" s="43">
        <v>1449.28</v>
      </c>
      <c r="AZ647" s="51"/>
      <c r="BA647" s="43">
        <v>0</v>
      </c>
      <c r="BB647" s="44">
        <v>0</v>
      </c>
      <c r="BC647" s="45">
        <v>0</v>
      </c>
      <c r="BD647" s="43">
        <v>0</v>
      </c>
      <c r="BE647" s="46">
        <v>0</v>
      </c>
      <c r="BF647" s="43">
        <v>1449.28</v>
      </c>
      <c r="BG647" s="51"/>
      <c r="BH647" s="43">
        <v>0</v>
      </c>
      <c r="BI647" s="44">
        <v>0</v>
      </c>
      <c r="BJ647" s="45">
        <v>0</v>
      </c>
      <c r="BK647" s="43">
        <v>0</v>
      </c>
      <c r="BL647" s="46">
        <v>0</v>
      </c>
      <c r="BM647" s="43">
        <v>1449.28</v>
      </c>
      <c r="BN647" s="51"/>
      <c r="BO647" s="43">
        <v>0</v>
      </c>
      <c r="BP647" s="44">
        <v>0</v>
      </c>
      <c r="BQ647" s="45">
        <v>0</v>
      </c>
      <c r="BR647" s="43">
        <v>0</v>
      </c>
      <c r="BS647" s="46">
        <v>0</v>
      </c>
      <c r="BT647" s="43">
        <v>1449.28</v>
      </c>
      <c r="BU647" s="51"/>
      <c r="BV647" s="43">
        <v>0</v>
      </c>
      <c r="BW647" s="44">
        <v>0</v>
      </c>
      <c r="BX647" s="45">
        <v>0</v>
      </c>
      <c r="BY647" s="43">
        <v>0</v>
      </c>
      <c r="BZ647" s="46">
        <v>0</v>
      </c>
      <c r="CA647" s="43">
        <v>1449.28</v>
      </c>
      <c r="CB647" s="51"/>
      <c r="CC647" s="43">
        <v>0</v>
      </c>
      <c r="CD647" s="44">
        <v>0</v>
      </c>
      <c r="CE647" s="45">
        <v>0</v>
      </c>
      <c r="CF647" s="43">
        <v>0</v>
      </c>
      <c r="CG647" s="46">
        <v>0</v>
      </c>
      <c r="CH647" s="43">
        <v>1449.28</v>
      </c>
      <c r="CI647" s="51"/>
      <c r="CJ647" s="43">
        <v>0</v>
      </c>
      <c r="CK647" s="44">
        <v>0</v>
      </c>
      <c r="CL647" s="45">
        <v>0</v>
      </c>
      <c r="CM647" s="43">
        <v>0</v>
      </c>
      <c r="CN647" s="46">
        <v>0</v>
      </c>
      <c r="CO647" s="43">
        <v>1449.28</v>
      </c>
      <c r="CP647" s="51"/>
      <c r="CQ647" s="43">
        <v>0</v>
      </c>
      <c r="CR647" s="44">
        <v>0</v>
      </c>
      <c r="CS647" s="45">
        <v>0</v>
      </c>
      <c r="CT647" s="43">
        <v>0</v>
      </c>
      <c r="CU647" s="46">
        <v>0</v>
      </c>
      <c r="CV647" s="43">
        <v>1449.28</v>
      </c>
      <c r="CW647" s="51"/>
      <c r="CX647" s="43">
        <v>0</v>
      </c>
      <c r="CY647" s="44">
        <v>0</v>
      </c>
      <c r="CZ647" s="45">
        <v>0</v>
      </c>
      <c r="DA647" s="43">
        <v>0</v>
      </c>
      <c r="DB647" s="46">
        <v>0</v>
      </c>
      <c r="DC647" s="43">
        <v>1449.28</v>
      </c>
      <c r="DD647" s="51"/>
      <c r="DE647" s="43">
        <v>0</v>
      </c>
      <c r="DF647" s="44">
        <v>0</v>
      </c>
      <c r="DG647" s="45">
        <v>0</v>
      </c>
      <c r="DH647" s="43">
        <v>0</v>
      </c>
      <c r="DI647" s="46">
        <v>0</v>
      </c>
      <c r="DJ647" s="43">
        <v>1449.28</v>
      </c>
      <c r="DK647" s="51"/>
      <c r="DL647" s="43">
        <v>0</v>
      </c>
      <c r="DM647" s="44">
        <v>0</v>
      </c>
      <c r="DN647" s="45">
        <v>0</v>
      </c>
      <c r="DO647" s="43">
        <v>0</v>
      </c>
      <c r="DP647" s="46">
        <v>0</v>
      </c>
      <c r="DQ647" s="43">
        <v>1449.28</v>
      </c>
      <c r="DR647" s="45">
        <v>4</v>
      </c>
      <c r="DS647" s="45">
        <v>0</v>
      </c>
      <c r="DT647" s="45"/>
      <c r="DU647" s="45">
        <v>0</v>
      </c>
      <c r="DV647" s="43">
        <v>1449.28</v>
      </c>
      <c r="DW647" s="43">
        <v>0</v>
      </c>
      <c r="DX647" s="43">
        <v>0</v>
      </c>
      <c r="DY647" s="50">
        <v>0</v>
      </c>
      <c r="DZ647" s="50">
        <v>108.98585599999998</v>
      </c>
      <c r="EA647" s="52">
        <v>1</v>
      </c>
      <c r="EB647"/>
    </row>
    <row r="648" spans="1:132" ht="63.75" outlineLevel="1" x14ac:dyDescent="0.25">
      <c r="A648" s="37" t="s">
        <v>1758</v>
      </c>
      <c r="B648" s="38" t="s">
        <v>1759</v>
      </c>
      <c r="C648" s="37" t="s">
        <v>48</v>
      </c>
      <c r="D648" s="37" t="s">
        <v>1760</v>
      </c>
      <c r="E648" s="39" t="s">
        <v>63</v>
      </c>
      <c r="F648" s="39">
        <v>3</v>
      </c>
      <c r="G648" s="40">
        <v>15.59</v>
      </c>
      <c r="H648" s="40">
        <v>19.52</v>
      </c>
      <c r="I648" s="41">
        <v>58.56</v>
      </c>
      <c r="J648" s="51">
        <v>0</v>
      </c>
      <c r="K648" s="43">
        <v>0</v>
      </c>
      <c r="L648" s="44">
        <v>0</v>
      </c>
      <c r="M648" s="45">
        <v>0</v>
      </c>
      <c r="N648" s="43">
        <v>0</v>
      </c>
      <c r="O648" s="46">
        <v>0</v>
      </c>
      <c r="P648" s="43">
        <v>58.56</v>
      </c>
      <c r="Q648" s="51"/>
      <c r="R648" s="43">
        <v>0</v>
      </c>
      <c r="S648" s="44">
        <v>0</v>
      </c>
      <c r="T648" s="48">
        <v>0</v>
      </c>
      <c r="U648" s="43">
        <v>0</v>
      </c>
      <c r="V648" s="46">
        <v>0</v>
      </c>
      <c r="W648" s="43">
        <v>58.56</v>
      </c>
      <c r="X648" s="51"/>
      <c r="Y648" s="43">
        <v>0</v>
      </c>
      <c r="Z648" s="44">
        <v>0</v>
      </c>
      <c r="AA648" s="45">
        <v>0</v>
      </c>
      <c r="AB648" s="43">
        <v>0</v>
      </c>
      <c r="AC648" s="46">
        <v>0</v>
      </c>
      <c r="AD648" s="43">
        <v>58.56</v>
      </c>
      <c r="AE648" s="51"/>
      <c r="AF648" s="43">
        <v>0</v>
      </c>
      <c r="AG648" s="44">
        <v>0</v>
      </c>
      <c r="AH648" s="45">
        <v>0</v>
      </c>
      <c r="AI648" s="43">
        <v>0</v>
      </c>
      <c r="AJ648" s="46">
        <v>0</v>
      </c>
      <c r="AK648" s="43">
        <v>58.56</v>
      </c>
      <c r="AL648" s="51"/>
      <c r="AM648" s="43">
        <v>0</v>
      </c>
      <c r="AN648" s="44">
        <v>0</v>
      </c>
      <c r="AO648" s="45">
        <v>0</v>
      </c>
      <c r="AP648" s="43">
        <v>0</v>
      </c>
      <c r="AQ648" s="46">
        <v>0</v>
      </c>
      <c r="AR648" s="43">
        <v>58.56</v>
      </c>
      <c r="AS648" s="51"/>
      <c r="AT648" s="43">
        <v>0</v>
      </c>
      <c r="AU648" s="44">
        <v>0</v>
      </c>
      <c r="AV648" s="45">
        <v>0</v>
      </c>
      <c r="AW648" s="43">
        <v>0</v>
      </c>
      <c r="AX648" s="46">
        <v>0</v>
      </c>
      <c r="AY648" s="43">
        <v>58.56</v>
      </c>
      <c r="AZ648" s="51"/>
      <c r="BA648" s="43">
        <v>0</v>
      </c>
      <c r="BB648" s="44">
        <v>0</v>
      </c>
      <c r="BC648" s="45">
        <v>0</v>
      </c>
      <c r="BD648" s="43">
        <v>0</v>
      </c>
      <c r="BE648" s="46">
        <v>0</v>
      </c>
      <c r="BF648" s="43">
        <v>58.56</v>
      </c>
      <c r="BG648" s="51"/>
      <c r="BH648" s="43">
        <v>0</v>
      </c>
      <c r="BI648" s="44">
        <v>0</v>
      </c>
      <c r="BJ648" s="45">
        <v>0</v>
      </c>
      <c r="BK648" s="43">
        <v>0</v>
      </c>
      <c r="BL648" s="46">
        <v>0</v>
      </c>
      <c r="BM648" s="43">
        <v>58.56</v>
      </c>
      <c r="BN648" s="51"/>
      <c r="BO648" s="43">
        <v>0</v>
      </c>
      <c r="BP648" s="44">
        <v>0</v>
      </c>
      <c r="BQ648" s="45">
        <v>0</v>
      </c>
      <c r="BR648" s="43">
        <v>0</v>
      </c>
      <c r="BS648" s="46">
        <v>0</v>
      </c>
      <c r="BT648" s="43">
        <v>58.56</v>
      </c>
      <c r="BU648" s="51"/>
      <c r="BV648" s="43">
        <v>0</v>
      </c>
      <c r="BW648" s="44">
        <v>0</v>
      </c>
      <c r="BX648" s="45">
        <v>0</v>
      </c>
      <c r="BY648" s="43">
        <v>0</v>
      </c>
      <c r="BZ648" s="46">
        <v>0</v>
      </c>
      <c r="CA648" s="43">
        <v>58.56</v>
      </c>
      <c r="CB648" s="51"/>
      <c r="CC648" s="43">
        <v>0</v>
      </c>
      <c r="CD648" s="44">
        <v>0</v>
      </c>
      <c r="CE648" s="45">
        <v>0</v>
      </c>
      <c r="CF648" s="43">
        <v>0</v>
      </c>
      <c r="CG648" s="46">
        <v>0</v>
      </c>
      <c r="CH648" s="43">
        <v>58.56</v>
      </c>
      <c r="CI648" s="51"/>
      <c r="CJ648" s="43">
        <v>0</v>
      </c>
      <c r="CK648" s="44">
        <v>0</v>
      </c>
      <c r="CL648" s="45">
        <v>0</v>
      </c>
      <c r="CM648" s="43">
        <v>0</v>
      </c>
      <c r="CN648" s="46">
        <v>0</v>
      </c>
      <c r="CO648" s="43">
        <v>58.56</v>
      </c>
      <c r="CP648" s="51"/>
      <c r="CQ648" s="43">
        <v>0</v>
      </c>
      <c r="CR648" s="44">
        <v>0</v>
      </c>
      <c r="CS648" s="45">
        <v>0</v>
      </c>
      <c r="CT648" s="43">
        <v>0</v>
      </c>
      <c r="CU648" s="46">
        <v>0</v>
      </c>
      <c r="CV648" s="43">
        <v>58.56</v>
      </c>
      <c r="CW648" s="51"/>
      <c r="CX648" s="43">
        <v>0</v>
      </c>
      <c r="CY648" s="44">
        <v>0</v>
      </c>
      <c r="CZ648" s="45">
        <v>0</v>
      </c>
      <c r="DA648" s="43">
        <v>0</v>
      </c>
      <c r="DB648" s="46">
        <v>0</v>
      </c>
      <c r="DC648" s="43">
        <v>58.56</v>
      </c>
      <c r="DD648" s="51"/>
      <c r="DE648" s="43">
        <v>0</v>
      </c>
      <c r="DF648" s="44">
        <v>0</v>
      </c>
      <c r="DG648" s="45">
        <v>0</v>
      </c>
      <c r="DH648" s="43">
        <v>0</v>
      </c>
      <c r="DI648" s="46">
        <v>0</v>
      </c>
      <c r="DJ648" s="43">
        <v>58.56</v>
      </c>
      <c r="DK648" s="51"/>
      <c r="DL648" s="43">
        <v>0</v>
      </c>
      <c r="DM648" s="44">
        <v>0</v>
      </c>
      <c r="DN648" s="45">
        <v>0</v>
      </c>
      <c r="DO648" s="43">
        <v>0</v>
      </c>
      <c r="DP648" s="46">
        <v>0</v>
      </c>
      <c r="DQ648" s="43">
        <v>58.56</v>
      </c>
      <c r="DR648" s="45">
        <v>3</v>
      </c>
      <c r="DS648" s="45">
        <v>0</v>
      </c>
      <c r="DT648" s="45"/>
      <c r="DU648" s="45">
        <v>0</v>
      </c>
      <c r="DV648" s="43">
        <v>58.56</v>
      </c>
      <c r="DW648" s="43">
        <v>0</v>
      </c>
      <c r="DX648" s="43">
        <v>0</v>
      </c>
      <c r="DY648" s="50">
        <v>0</v>
      </c>
      <c r="DZ648" s="50">
        <v>4.4037119999999996</v>
      </c>
      <c r="EA648" s="52">
        <v>1</v>
      </c>
      <c r="EB648"/>
    </row>
    <row r="649" spans="1:132" ht="63.75" outlineLevel="1" x14ac:dyDescent="0.25">
      <c r="A649" s="37" t="s">
        <v>1761</v>
      </c>
      <c r="B649" s="38" t="s">
        <v>1762</v>
      </c>
      <c r="C649" s="37" t="s">
        <v>48</v>
      </c>
      <c r="D649" s="37" t="s">
        <v>1763</v>
      </c>
      <c r="E649" s="39" t="s">
        <v>63</v>
      </c>
      <c r="F649" s="39">
        <v>3</v>
      </c>
      <c r="G649" s="40">
        <v>15.59</v>
      </c>
      <c r="H649" s="40">
        <v>19.52</v>
      </c>
      <c r="I649" s="41">
        <v>58.56</v>
      </c>
      <c r="J649" s="51">
        <v>0</v>
      </c>
      <c r="K649" s="43">
        <v>0</v>
      </c>
      <c r="L649" s="44">
        <v>0</v>
      </c>
      <c r="M649" s="45">
        <v>0</v>
      </c>
      <c r="N649" s="43">
        <v>0</v>
      </c>
      <c r="O649" s="46">
        <v>0</v>
      </c>
      <c r="P649" s="43">
        <v>58.56</v>
      </c>
      <c r="Q649" s="51"/>
      <c r="R649" s="43">
        <v>0</v>
      </c>
      <c r="S649" s="44">
        <v>0</v>
      </c>
      <c r="T649" s="48">
        <v>0</v>
      </c>
      <c r="U649" s="43">
        <v>0</v>
      </c>
      <c r="V649" s="46">
        <v>0</v>
      </c>
      <c r="W649" s="43">
        <v>58.56</v>
      </c>
      <c r="X649" s="51"/>
      <c r="Y649" s="43">
        <v>0</v>
      </c>
      <c r="Z649" s="44">
        <v>0</v>
      </c>
      <c r="AA649" s="45">
        <v>0</v>
      </c>
      <c r="AB649" s="43">
        <v>0</v>
      </c>
      <c r="AC649" s="46">
        <v>0</v>
      </c>
      <c r="AD649" s="43">
        <v>58.56</v>
      </c>
      <c r="AE649" s="51"/>
      <c r="AF649" s="43">
        <v>0</v>
      </c>
      <c r="AG649" s="44">
        <v>0</v>
      </c>
      <c r="AH649" s="45">
        <v>0</v>
      </c>
      <c r="AI649" s="43">
        <v>0</v>
      </c>
      <c r="AJ649" s="46">
        <v>0</v>
      </c>
      <c r="AK649" s="43">
        <v>58.56</v>
      </c>
      <c r="AL649" s="51"/>
      <c r="AM649" s="43">
        <v>0</v>
      </c>
      <c r="AN649" s="44">
        <v>0</v>
      </c>
      <c r="AO649" s="45">
        <v>0</v>
      </c>
      <c r="AP649" s="43">
        <v>0</v>
      </c>
      <c r="AQ649" s="46">
        <v>0</v>
      </c>
      <c r="AR649" s="43">
        <v>58.56</v>
      </c>
      <c r="AS649" s="51"/>
      <c r="AT649" s="43">
        <v>0</v>
      </c>
      <c r="AU649" s="44">
        <v>0</v>
      </c>
      <c r="AV649" s="45">
        <v>0</v>
      </c>
      <c r="AW649" s="43">
        <v>0</v>
      </c>
      <c r="AX649" s="46">
        <v>0</v>
      </c>
      <c r="AY649" s="43">
        <v>58.56</v>
      </c>
      <c r="AZ649" s="51"/>
      <c r="BA649" s="43">
        <v>0</v>
      </c>
      <c r="BB649" s="44">
        <v>0</v>
      </c>
      <c r="BC649" s="45">
        <v>0</v>
      </c>
      <c r="BD649" s="43">
        <v>0</v>
      </c>
      <c r="BE649" s="46">
        <v>0</v>
      </c>
      <c r="BF649" s="43">
        <v>58.56</v>
      </c>
      <c r="BG649" s="51"/>
      <c r="BH649" s="43">
        <v>0</v>
      </c>
      <c r="BI649" s="44">
        <v>0</v>
      </c>
      <c r="BJ649" s="45">
        <v>0</v>
      </c>
      <c r="BK649" s="43">
        <v>0</v>
      </c>
      <c r="BL649" s="46">
        <v>0</v>
      </c>
      <c r="BM649" s="43">
        <v>58.56</v>
      </c>
      <c r="BN649" s="51"/>
      <c r="BO649" s="43">
        <v>0</v>
      </c>
      <c r="BP649" s="44">
        <v>0</v>
      </c>
      <c r="BQ649" s="45">
        <v>0</v>
      </c>
      <c r="BR649" s="43">
        <v>0</v>
      </c>
      <c r="BS649" s="46">
        <v>0</v>
      </c>
      <c r="BT649" s="43">
        <v>58.56</v>
      </c>
      <c r="BU649" s="51"/>
      <c r="BV649" s="43">
        <v>0</v>
      </c>
      <c r="BW649" s="44">
        <v>0</v>
      </c>
      <c r="BX649" s="45">
        <v>0</v>
      </c>
      <c r="BY649" s="43">
        <v>0</v>
      </c>
      <c r="BZ649" s="46">
        <v>0</v>
      </c>
      <c r="CA649" s="43">
        <v>58.56</v>
      </c>
      <c r="CB649" s="51"/>
      <c r="CC649" s="43">
        <v>0</v>
      </c>
      <c r="CD649" s="44">
        <v>0</v>
      </c>
      <c r="CE649" s="45">
        <v>0</v>
      </c>
      <c r="CF649" s="43">
        <v>0</v>
      </c>
      <c r="CG649" s="46">
        <v>0</v>
      </c>
      <c r="CH649" s="43">
        <v>58.56</v>
      </c>
      <c r="CI649" s="51"/>
      <c r="CJ649" s="43">
        <v>0</v>
      </c>
      <c r="CK649" s="44">
        <v>0</v>
      </c>
      <c r="CL649" s="45">
        <v>0</v>
      </c>
      <c r="CM649" s="43">
        <v>0</v>
      </c>
      <c r="CN649" s="46">
        <v>0</v>
      </c>
      <c r="CO649" s="43">
        <v>58.56</v>
      </c>
      <c r="CP649" s="51"/>
      <c r="CQ649" s="43">
        <v>0</v>
      </c>
      <c r="CR649" s="44">
        <v>0</v>
      </c>
      <c r="CS649" s="45">
        <v>0</v>
      </c>
      <c r="CT649" s="43">
        <v>0</v>
      </c>
      <c r="CU649" s="46">
        <v>0</v>
      </c>
      <c r="CV649" s="43">
        <v>58.56</v>
      </c>
      <c r="CW649" s="51"/>
      <c r="CX649" s="43">
        <v>0</v>
      </c>
      <c r="CY649" s="44">
        <v>0</v>
      </c>
      <c r="CZ649" s="45">
        <v>0</v>
      </c>
      <c r="DA649" s="43">
        <v>0</v>
      </c>
      <c r="DB649" s="46">
        <v>0</v>
      </c>
      <c r="DC649" s="43">
        <v>58.56</v>
      </c>
      <c r="DD649" s="51"/>
      <c r="DE649" s="43">
        <v>0</v>
      </c>
      <c r="DF649" s="44">
        <v>0</v>
      </c>
      <c r="DG649" s="45">
        <v>0</v>
      </c>
      <c r="DH649" s="43">
        <v>0</v>
      </c>
      <c r="DI649" s="46">
        <v>0</v>
      </c>
      <c r="DJ649" s="43">
        <v>58.56</v>
      </c>
      <c r="DK649" s="51"/>
      <c r="DL649" s="43">
        <v>0</v>
      </c>
      <c r="DM649" s="44">
        <v>0</v>
      </c>
      <c r="DN649" s="45">
        <v>0</v>
      </c>
      <c r="DO649" s="43">
        <v>0</v>
      </c>
      <c r="DP649" s="46">
        <v>0</v>
      </c>
      <c r="DQ649" s="43">
        <v>58.56</v>
      </c>
      <c r="DR649" s="45">
        <v>3</v>
      </c>
      <c r="DS649" s="45">
        <v>0</v>
      </c>
      <c r="DT649" s="45"/>
      <c r="DU649" s="45">
        <v>0</v>
      </c>
      <c r="DV649" s="43">
        <v>58.56</v>
      </c>
      <c r="DW649" s="43">
        <v>0</v>
      </c>
      <c r="DX649" s="43">
        <v>0</v>
      </c>
      <c r="DY649" s="50">
        <v>0</v>
      </c>
      <c r="DZ649" s="50">
        <v>4.4037119999999996</v>
      </c>
      <c r="EA649" s="52">
        <v>1</v>
      </c>
      <c r="EB649"/>
    </row>
    <row r="650" spans="1:132" ht="63.75" outlineLevel="1" x14ac:dyDescent="0.25">
      <c r="A650" s="37" t="s">
        <v>1764</v>
      </c>
      <c r="B650" s="38" t="s">
        <v>1765</v>
      </c>
      <c r="C650" s="37" t="s">
        <v>48</v>
      </c>
      <c r="D650" s="37" t="s">
        <v>1766</v>
      </c>
      <c r="E650" s="39" t="s">
        <v>63</v>
      </c>
      <c r="F650" s="39">
        <v>3</v>
      </c>
      <c r="G650" s="40">
        <v>65.180000000000007</v>
      </c>
      <c r="H650" s="40">
        <v>81.61</v>
      </c>
      <c r="I650" s="41">
        <v>244.83</v>
      </c>
      <c r="J650" s="53">
        <v>0</v>
      </c>
      <c r="K650" s="43">
        <v>0</v>
      </c>
      <c r="L650" s="44">
        <v>0</v>
      </c>
      <c r="M650" s="45">
        <v>0</v>
      </c>
      <c r="N650" s="43">
        <v>0</v>
      </c>
      <c r="O650" s="46">
        <v>0</v>
      </c>
      <c r="P650" s="43">
        <v>244.83</v>
      </c>
      <c r="Q650" s="53"/>
      <c r="R650" s="43">
        <v>0</v>
      </c>
      <c r="S650" s="44">
        <v>0</v>
      </c>
      <c r="T650" s="48">
        <v>0</v>
      </c>
      <c r="U650" s="43">
        <v>0</v>
      </c>
      <c r="V650" s="46">
        <v>0</v>
      </c>
      <c r="W650" s="43">
        <v>244.83</v>
      </c>
      <c r="X650" s="53"/>
      <c r="Y650" s="43">
        <v>0</v>
      </c>
      <c r="Z650" s="44">
        <v>0</v>
      </c>
      <c r="AA650" s="45">
        <v>0</v>
      </c>
      <c r="AB650" s="43">
        <v>0</v>
      </c>
      <c r="AC650" s="46">
        <v>0</v>
      </c>
      <c r="AD650" s="43">
        <v>244.83</v>
      </c>
      <c r="AE650" s="53"/>
      <c r="AF650" s="43">
        <v>0</v>
      </c>
      <c r="AG650" s="44">
        <v>0</v>
      </c>
      <c r="AH650" s="45">
        <v>0</v>
      </c>
      <c r="AI650" s="43">
        <v>0</v>
      </c>
      <c r="AJ650" s="46">
        <v>0</v>
      </c>
      <c r="AK650" s="43">
        <v>244.83</v>
      </c>
      <c r="AL650" s="53"/>
      <c r="AM650" s="43">
        <v>0</v>
      </c>
      <c r="AN650" s="44">
        <v>0</v>
      </c>
      <c r="AO650" s="45">
        <v>0</v>
      </c>
      <c r="AP650" s="43">
        <v>0</v>
      </c>
      <c r="AQ650" s="46">
        <v>0</v>
      </c>
      <c r="AR650" s="43">
        <v>244.83</v>
      </c>
      <c r="AS650" s="53"/>
      <c r="AT650" s="43">
        <v>0</v>
      </c>
      <c r="AU650" s="44">
        <v>0</v>
      </c>
      <c r="AV650" s="45">
        <v>0</v>
      </c>
      <c r="AW650" s="43">
        <v>0</v>
      </c>
      <c r="AX650" s="46">
        <v>0</v>
      </c>
      <c r="AY650" s="43">
        <v>244.83</v>
      </c>
      <c r="AZ650" s="53"/>
      <c r="BA650" s="43">
        <v>0</v>
      </c>
      <c r="BB650" s="44">
        <v>0</v>
      </c>
      <c r="BC650" s="45">
        <v>0</v>
      </c>
      <c r="BD650" s="43">
        <v>0</v>
      </c>
      <c r="BE650" s="46">
        <v>0</v>
      </c>
      <c r="BF650" s="43">
        <v>244.83</v>
      </c>
      <c r="BG650" s="53"/>
      <c r="BH650" s="43">
        <v>0</v>
      </c>
      <c r="BI650" s="44">
        <v>0</v>
      </c>
      <c r="BJ650" s="45">
        <v>0</v>
      </c>
      <c r="BK650" s="43">
        <v>0</v>
      </c>
      <c r="BL650" s="46">
        <v>0</v>
      </c>
      <c r="BM650" s="43">
        <v>244.83</v>
      </c>
      <c r="BN650" s="53"/>
      <c r="BO650" s="43">
        <v>0</v>
      </c>
      <c r="BP650" s="44">
        <v>0</v>
      </c>
      <c r="BQ650" s="45">
        <v>0</v>
      </c>
      <c r="BR650" s="43">
        <v>0</v>
      </c>
      <c r="BS650" s="46">
        <v>0</v>
      </c>
      <c r="BT650" s="43">
        <v>244.83</v>
      </c>
      <c r="BU650" s="53"/>
      <c r="BV650" s="43">
        <v>0</v>
      </c>
      <c r="BW650" s="44">
        <v>0</v>
      </c>
      <c r="BX650" s="45">
        <v>0</v>
      </c>
      <c r="BY650" s="43">
        <v>0</v>
      </c>
      <c r="BZ650" s="46">
        <v>0</v>
      </c>
      <c r="CA650" s="43">
        <v>244.83</v>
      </c>
      <c r="CB650" s="53"/>
      <c r="CC650" s="43">
        <v>0</v>
      </c>
      <c r="CD650" s="44">
        <v>0</v>
      </c>
      <c r="CE650" s="45">
        <v>0</v>
      </c>
      <c r="CF650" s="43">
        <v>0</v>
      </c>
      <c r="CG650" s="46">
        <v>0</v>
      </c>
      <c r="CH650" s="43">
        <v>244.83</v>
      </c>
      <c r="CI650" s="53"/>
      <c r="CJ650" s="43">
        <v>0</v>
      </c>
      <c r="CK650" s="44">
        <v>0</v>
      </c>
      <c r="CL650" s="45">
        <v>0</v>
      </c>
      <c r="CM650" s="43">
        <v>0</v>
      </c>
      <c r="CN650" s="46">
        <v>0</v>
      </c>
      <c r="CO650" s="43">
        <v>244.83</v>
      </c>
      <c r="CP650" s="53"/>
      <c r="CQ650" s="43">
        <v>0</v>
      </c>
      <c r="CR650" s="44">
        <v>0</v>
      </c>
      <c r="CS650" s="45">
        <v>0</v>
      </c>
      <c r="CT650" s="43">
        <v>0</v>
      </c>
      <c r="CU650" s="46">
        <v>0</v>
      </c>
      <c r="CV650" s="43">
        <v>244.83</v>
      </c>
      <c r="CW650" s="53"/>
      <c r="CX650" s="43">
        <v>0</v>
      </c>
      <c r="CY650" s="44">
        <v>0</v>
      </c>
      <c r="CZ650" s="45">
        <v>0</v>
      </c>
      <c r="DA650" s="43">
        <v>0</v>
      </c>
      <c r="DB650" s="46">
        <v>0</v>
      </c>
      <c r="DC650" s="43">
        <v>244.83</v>
      </c>
      <c r="DD650" s="53"/>
      <c r="DE650" s="43">
        <v>0</v>
      </c>
      <c r="DF650" s="44">
        <v>0</v>
      </c>
      <c r="DG650" s="45">
        <v>0</v>
      </c>
      <c r="DH650" s="43">
        <v>0</v>
      </c>
      <c r="DI650" s="46">
        <v>0</v>
      </c>
      <c r="DJ650" s="43">
        <v>244.83</v>
      </c>
      <c r="DK650" s="53"/>
      <c r="DL650" s="43">
        <v>0</v>
      </c>
      <c r="DM650" s="44">
        <v>0</v>
      </c>
      <c r="DN650" s="45">
        <v>0</v>
      </c>
      <c r="DO650" s="43">
        <v>0</v>
      </c>
      <c r="DP650" s="46">
        <v>0</v>
      </c>
      <c r="DQ650" s="43">
        <v>244.83</v>
      </c>
      <c r="DR650" s="45">
        <v>3</v>
      </c>
      <c r="DS650" s="45">
        <v>0</v>
      </c>
      <c r="DT650" s="45"/>
      <c r="DU650" s="45">
        <v>0</v>
      </c>
      <c r="DV650" s="43">
        <v>244.82999999999998</v>
      </c>
      <c r="DW650" s="43">
        <v>0</v>
      </c>
      <c r="DX650" s="43">
        <v>0</v>
      </c>
      <c r="DY650" s="50">
        <v>0</v>
      </c>
      <c r="DZ650" s="50">
        <v>18.411215999999996</v>
      </c>
      <c r="EA650" s="52">
        <v>1</v>
      </c>
      <c r="EB650"/>
    </row>
    <row r="651" spans="1:132" x14ac:dyDescent="0.25">
      <c r="A651" s="29">
        <v>20</v>
      </c>
      <c r="B651" s="29"/>
      <c r="C651" s="29"/>
      <c r="D651" s="29" t="s">
        <v>1767</v>
      </c>
      <c r="E651" s="29"/>
      <c r="F651" s="29"/>
      <c r="G651" s="31"/>
      <c r="H651" s="31"/>
      <c r="I651" s="32">
        <v>0</v>
      </c>
      <c r="J651" s="33">
        <v>0</v>
      </c>
      <c r="K651" s="32">
        <v>0</v>
      </c>
      <c r="L651" s="34" t="e">
        <v>#DIV/0!</v>
      </c>
      <c r="M651" s="35"/>
      <c r="N651" s="32">
        <v>0</v>
      </c>
      <c r="O651" s="36" t="e">
        <v>#DIV/0!</v>
      </c>
      <c r="P651" s="32">
        <v>85318.444999999992</v>
      </c>
      <c r="Q651" s="33"/>
      <c r="R651" s="32">
        <v>0</v>
      </c>
      <c r="S651" s="34" t="e">
        <v>#DIV/0!</v>
      </c>
      <c r="T651" s="35"/>
      <c r="U651" s="32">
        <v>0</v>
      </c>
      <c r="V651" s="36" t="e">
        <v>#DIV/0!</v>
      </c>
      <c r="W651" s="32">
        <v>85318.444999999992</v>
      </c>
      <c r="X651" s="33"/>
      <c r="Y651" s="32">
        <v>0</v>
      </c>
      <c r="Z651" s="34" t="e">
        <v>#DIV/0!</v>
      </c>
      <c r="AA651" s="35"/>
      <c r="AB651" s="32">
        <v>0</v>
      </c>
      <c r="AC651" s="36" t="e">
        <v>#DIV/0!</v>
      </c>
      <c r="AD651" s="32">
        <v>85318.444999999992</v>
      </c>
      <c r="AE651" s="33"/>
      <c r="AF651" s="32">
        <v>0</v>
      </c>
      <c r="AG651" s="34" t="e">
        <v>#DIV/0!</v>
      </c>
      <c r="AH651" s="35"/>
      <c r="AI651" s="32">
        <v>0</v>
      </c>
      <c r="AJ651" s="36" t="e">
        <v>#DIV/0!</v>
      </c>
      <c r="AK651" s="32">
        <v>85318.444999999992</v>
      </c>
      <c r="AL651" s="33"/>
      <c r="AM651" s="32">
        <v>0</v>
      </c>
      <c r="AN651" s="34" t="e">
        <v>#DIV/0!</v>
      </c>
      <c r="AO651" s="35"/>
      <c r="AP651" s="32">
        <v>0</v>
      </c>
      <c r="AQ651" s="36" t="e">
        <v>#DIV/0!</v>
      </c>
      <c r="AR651" s="32">
        <v>85318.444999999992</v>
      </c>
      <c r="AS651" s="33"/>
      <c r="AT651" s="32">
        <v>0</v>
      </c>
      <c r="AU651" s="34" t="e">
        <v>#DIV/0!</v>
      </c>
      <c r="AV651" s="35"/>
      <c r="AW651" s="32">
        <v>0</v>
      </c>
      <c r="AX651" s="36" t="e">
        <v>#DIV/0!</v>
      </c>
      <c r="AY651" s="32">
        <v>85318.444999999992</v>
      </c>
      <c r="AZ651" s="33"/>
      <c r="BA651" s="32">
        <v>0</v>
      </c>
      <c r="BB651" s="34" t="e">
        <v>#DIV/0!</v>
      </c>
      <c r="BC651" s="35"/>
      <c r="BD651" s="32">
        <v>0</v>
      </c>
      <c r="BE651" s="36" t="e">
        <v>#DIV/0!</v>
      </c>
      <c r="BF651" s="32">
        <v>85318.444999999992</v>
      </c>
      <c r="BG651" s="33"/>
      <c r="BH651" s="32">
        <v>0</v>
      </c>
      <c r="BI651" s="34" t="e">
        <v>#DIV/0!</v>
      </c>
      <c r="BJ651" s="35"/>
      <c r="BK651" s="32">
        <v>0</v>
      </c>
      <c r="BL651" s="36" t="e">
        <v>#DIV/0!</v>
      </c>
      <c r="BM651" s="32">
        <v>85318.444999999992</v>
      </c>
      <c r="BN651" s="33"/>
      <c r="BO651" s="32">
        <v>0</v>
      </c>
      <c r="BP651" s="34" t="e">
        <v>#DIV/0!</v>
      </c>
      <c r="BQ651" s="35"/>
      <c r="BR651" s="32">
        <v>0</v>
      </c>
      <c r="BS651" s="36" t="e">
        <v>#DIV/0!</v>
      </c>
      <c r="BT651" s="32">
        <v>85318.444999999992</v>
      </c>
      <c r="BU651" s="33"/>
      <c r="BV651" s="32">
        <v>0</v>
      </c>
      <c r="BW651" s="34" t="e">
        <v>#DIV/0!</v>
      </c>
      <c r="BX651" s="35"/>
      <c r="BY651" s="32">
        <v>0</v>
      </c>
      <c r="BZ651" s="36" t="e">
        <v>#DIV/0!</v>
      </c>
      <c r="CA651" s="32">
        <v>85318.444999999992</v>
      </c>
      <c r="CB651" s="33"/>
      <c r="CC651" s="32">
        <v>0</v>
      </c>
      <c r="CD651" s="34" t="e">
        <v>#DIV/0!</v>
      </c>
      <c r="CE651" s="35"/>
      <c r="CF651" s="32">
        <v>0</v>
      </c>
      <c r="CG651" s="36" t="e">
        <v>#DIV/0!</v>
      </c>
      <c r="CH651" s="32">
        <v>85318.444999999992</v>
      </c>
      <c r="CI651" s="33"/>
      <c r="CJ651" s="32">
        <v>0</v>
      </c>
      <c r="CK651" s="34" t="e">
        <v>#DIV/0!</v>
      </c>
      <c r="CL651" s="35"/>
      <c r="CM651" s="32">
        <v>0</v>
      </c>
      <c r="CN651" s="36">
        <v>0</v>
      </c>
      <c r="CO651" s="32">
        <v>85318.444999999992</v>
      </c>
      <c r="CP651" s="33"/>
      <c r="CQ651" s="32">
        <v>0</v>
      </c>
      <c r="CR651" s="34"/>
      <c r="CS651" s="35"/>
      <c r="CT651" s="32">
        <v>0</v>
      </c>
      <c r="CU651" s="36"/>
      <c r="CV651" s="32">
        <v>85318.444999999992</v>
      </c>
      <c r="CW651" s="33"/>
      <c r="CX651" s="32">
        <v>0</v>
      </c>
      <c r="CY651" s="34"/>
      <c r="CZ651" s="35"/>
      <c r="DA651" s="32">
        <v>0</v>
      </c>
      <c r="DB651" s="36"/>
      <c r="DC651" s="32">
        <v>85318.444999999992</v>
      </c>
      <c r="DD651" s="33"/>
      <c r="DE651" s="32">
        <v>0</v>
      </c>
      <c r="DF651" s="34"/>
      <c r="DG651" s="35"/>
      <c r="DH651" s="32">
        <v>0</v>
      </c>
      <c r="DI651" s="36"/>
      <c r="DJ651" s="32">
        <v>85318.444999999992</v>
      </c>
      <c r="DK651" s="33"/>
      <c r="DL651" s="32">
        <v>402.86969999999997</v>
      </c>
      <c r="DM651" s="34"/>
      <c r="DN651" s="35"/>
      <c r="DO651" s="32">
        <v>402.86969999999997</v>
      </c>
      <c r="DP651" s="36"/>
      <c r="DQ651" s="32">
        <v>84915.575299999997</v>
      </c>
      <c r="DR651" s="35"/>
      <c r="DS651" s="35"/>
      <c r="DT651" s="35"/>
      <c r="DU651" s="35"/>
      <c r="DV651" s="32">
        <v>73065.064799999993</v>
      </c>
      <c r="DW651" s="32">
        <v>2629.18</v>
      </c>
      <c r="DX651" s="32">
        <v>223.96200000000002</v>
      </c>
      <c r="DY651" s="32">
        <v>11626.55</v>
      </c>
      <c r="DZ651" s="32">
        <v>3829.640824959999</v>
      </c>
      <c r="EA651" s="34"/>
      <c r="EB651"/>
    </row>
    <row r="652" spans="1:132" ht="25.5" outlineLevel="1" x14ac:dyDescent="0.25">
      <c r="A652" s="37" t="s">
        <v>1768</v>
      </c>
      <c r="B652" s="38" t="s">
        <v>1769</v>
      </c>
      <c r="C652" s="37" t="s">
        <v>48</v>
      </c>
      <c r="D652" s="37" t="s">
        <v>1770</v>
      </c>
      <c r="E652" s="39" t="s">
        <v>927</v>
      </c>
      <c r="F652" s="39">
        <v>57</v>
      </c>
      <c r="G652" s="40">
        <v>60.67</v>
      </c>
      <c r="H652" s="40">
        <v>75.97</v>
      </c>
      <c r="I652" s="41">
        <v>4330.29</v>
      </c>
      <c r="J652" s="42">
        <v>0</v>
      </c>
      <c r="K652" s="43">
        <v>0</v>
      </c>
      <c r="L652" s="44">
        <v>0</v>
      </c>
      <c r="M652" s="45">
        <v>0</v>
      </c>
      <c r="N652" s="43">
        <v>0</v>
      </c>
      <c r="O652" s="46">
        <v>0</v>
      </c>
      <c r="P652" s="43">
        <v>4330.29</v>
      </c>
      <c r="Q652" s="42"/>
      <c r="R652" s="43">
        <v>0</v>
      </c>
      <c r="S652" s="44">
        <v>0</v>
      </c>
      <c r="T652" s="48">
        <v>0</v>
      </c>
      <c r="U652" s="43">
        <v>0</v>
      </c>
      <c r="V652" s="46">
        <v>0</v>
      </c>
      <c r="W652" s="43">
        <v>4330.29</v>
      </c>
      <c r="X652" s="42"/>
      <c r="Y652" s="43">
        <v>0</v>
      </c>
      <c r="Z652" s="44">
        <v>0</v>
      </c>
      <c r="AA652" s="45">
        <v>0</v>
      </c>
      <c r="AB652" s="43">
        <v>0</v>
      </c>
      <c r="AC652" s="46">
        <v>0</v>
      </c>
      <c r="AD652" s="43">
        <v>4330.29</v>
      </c>
      <c r="AE652" s="42"/>
      <c r="AF652" s="43">
        <v>0</v>
      </c>
      <c r="AG652" s="44">
        <v>0</v>
      </c>
      <c r="AH652" s="45">
        <v>0</v>
      </c>
      <c r="AI652" s="43">
        <v>0</v>
      </c>
      <c r="AJ652" s="46">
        <v>0</v>
      </c>
      <c r="AK652" s="43">
        <v>4330.29</v>
      </c>
      <c r="AL652" s="42"/>
      <c r="AM652" s="43">
        <v>0</v>
      </c>
      <c r="AN652" s="44">
        <v>0</v>
      </c>
      <c r="AO652" s="45">
        <v>0</v>
      </c>
      <c r="AP652" s="43">
        <v>0</v>
      </c>
      <c r="AQ652" s="46">
        <v>0</v>
      </c>
      <c r="AR652" s="43">
        <v>4330.29</v>
      </c>
      <c r="AS652" s="42"/>
      <c r="AT652" s="43">
        <v>0</v>
      </c>
      <c r="AU652" s="44">
        <v>0</v>
      </c>
      <c r="AV652" s="45">
        <v>0</v>
      </c>
      <c r="AW652" s="43">
        <v>0</v>
      </c>
      <c r="AX652" s="46">
        <v>0</v>
      </c>
      <c r="AY652" s="43">
        <v>4330.29</v>
      </c>
      <c r="AZ652" s="42"/>
      <c r="BA652" s="43">
        <v>0</v>
      </c>
      <c r="BB652" s="44">
        <v>0</v>
      </c>
      <c r="BC652" s="45">
        <v>0</v>
      </c>
      <c r="BD652" s="43">
        <v>0</v>
      </c>
      <c r="BE652" s="46">
        <v>0</v>
      </c>
      <c r="BF652" s="43">
        <v>4330.29</v>
      </c>
      <c r="BG652" s="42"/>
      <c r="BH652" s="43">
        <v>0</v>
      </c>
      <c r="BI652" s="44">
        <v>0</v>
      </c>
      <c r="BJ652" s="45">
        <v>0</v>
      </c>
      <c r="BK652" s="43">
        <v>0</v>
      </c>
      <c r="BL652" s="46">
        <v>0</v>
      </c>
      <c r="BM652" s="43">
        <v>4330.29</v>
      </c>
      <c r="BN652" s="42"/>
      <c r="BO652" s="43">
        <v>0</v>
      </c>
      <c r="BP652" s="44">
        <v>0</v>
      </c>
      <c r="BQ652" s="45">
        <v>0</v>
      </c>
      <c r="BR652" s="43">
        <v>0</v>
      </c>
      <c r="BS652" s="46">
        <v>0</v>
      </c>
      <c r="BT652" s="43">
        <v>4330.29</v>
      </c>
      <c r="BU652" s="42"/>
      <c r="BV652" s="43">
        <v>0</v>
      </c>
      <c r="BW652" s="44">
        <v>0</v>
      </c>
      <c r="BX652" s="45">
        <v>0</v>
      </c>
      <c r="BY652" s="43">
        <v>0</v>
      </c>
      <c r="BZ652" s="46">
        <v>0</v>
      </c>
      <c r="CA652" s="43">
        <v>4330.29</v>
      </c>
      <c r="CB652" s="42"/>
      <c r="CC652" s="43">
        <v>0</v>
      </c>
      <c r="CD652" s="44">
        <v>0</v>
      </c>
      <c r="CE652" s="45">
        <v>0</v>
      </c>
      <c r="CF652" s="43">
        <v>0</v>
      </c>
      <c r="CG652" s="46">
        <v>0</v>
      </c>
      <c r="CH652" s="43">
        <v>4330.29</v>
      </c>
      <c r="CI652" s="42"/>
      <c r="CJ652" s="43">
        <v>0</v>
      </c>
      <c r="CK652" s="44">
        <v>0</v>
      </c>
      <c r="CL652" s="45">
        <v>0</v>
      </c>
      <c r="CM652" s="43">
        <v>0</v>
      </c>
      <c r="CN652" s="46">
        <v>0</v>
      </c>
      <c r="CO652" s="43">
        <v>4330.29</v>
      </c>
      <c r="CP652" s="42"/>
      <c r="CQ652" s="43">
        <v>0</v>
      </c>
      <c r="CR652" s="44">
        <v>0</v>
      </c>
      <c r="CS652" s="45">
        <v>0</v>
      </c>
      <c r="CT652" s="43">
        <v>0</v>
      </c>
      <c r="CU652" s="46">
        <v>0</v>
      </c>
      <c r="CV652" s="43">
        <v>4330.29</v>
      </c>
      <c r="CW652" s="42"/>
      <c r="CX652" s="43">
        <v>0</v>
      </c>
      <c r="CY652" s="44">
        <v>0</v>
      </c>
      <c r="CZ652" s="45">
        <v>0</v>
      </c>
      <c r="DA652" s="43">
        <v>0</v>
      </c>
      <c r="DB652" s="46">
        <v>0</v>
      </c>
      <c r="DC652" s="43">
        <v>4330.29</v>
      </c>
      <c r="DD652" s="42"/>
      <c r="DE652" s="43">
        <v>0</v>
      </c>
      <c r="DF652" s="44">
        <v>0</v>
      </c>
      <c r="DG652" s="45">
        <v>0</v>
      </c>
      <c r="DH652" s="43">
        <v>0</v>
      </c>
      <c r="DI652" s="46">
        <v>0</v>
      </c>
      <c r="DJ652" s="43">
        <v>4330.29</v>
      </c>
      <c r="DK652" s="42"/>
      <c r="DL652" s="43">
        <v>0</v>
      </c>
      <c r="DM652" s="44">
        <v>0</v>
      </c>
      <c r="DN652" s="45">
        <v>0</v>
      </c>
      <c r="DO652" s="43">
        <v>0</v>
      </c>
      <c r="DP652" s="46">
        <v>0</v>
      </c>
      <c r="DQ652" s="43">
        <v>4330.29</v>
      </c>
      <c r="DR652" s="45">
        <v>57</v>
      </c>
      <c r="DS652" s="45">
        <v>0</v>
      </c>
      <c r="DT652" s="45"/>
      <c r="DU652" s="45">
        <v>0</v>
      </c>
      <c r="DV652" s="43">
        <v>4330.29</v>
      </c>
      <c r="DW652" s="43">
        <v>0</v>
      </c>
      <c r="DX652" s="43">
        <v>0</v>
      </c>
      <c r="DY652" s="50">
        <v>0</v>
      </c>
      <c r="DZ652" s="50">
        <v>325.63780799999995</v>
      </c>
      <c r="EA652" s="52">
        <v>1</v>
      </c>
      <c r="EB652"/>
    </row>
    <row r="653" spans="1:132" ht="25.5" outlineLevel="1" x14ac:dyDescent="0.25">
      <c r="A653" s="37" t="s">
        <v>1771</v>
      </c>
      <c r="B653" s="38" t="s">
        <v>1772</v>
      </c>
      <c r="C653" s="37" t="s">
        <v>48</v>
      </c>
      <c r="D653" s="37" t="s">
        <v>1773</v>
      </c>
      <c r="E653" s="39" t="s">
        <v>543</v>
      </c>
      <c r="F653" s="39">
        <v>2</v>
      </c>
      <c r="G653" s="40">
        <v>543.41999999999996</v>
      </c>
      <c r="H653" s="40">
        <v>680.47</v>
      </c>
      <c r="I653" s="41">
        <v>1360.94</v>
      </c>
      <c r="J653" s="51">
        <v>0</v>
      </c>
      <c r="K653" s="43">
        <v>0</v>
      </c>
      <c r="L653" s="44">
        <v>0</v>
      </c>
      <c r="M653" s="45">
        <v>0</v>
      </c>
      <c r="N653" s="43">
        <v>0</v>
      </c>
      <c r="O653" s="46">
        <v>0</v>
      </c>
      <c r="P653" s="43">
        <v>1360.94</v>
      </c>
      <c r="Q653" s="51"/>
      <c r="R653" s="43">
        <v>0</v>
      </c>
      <c r="S653" s="44">
        <v>0</v>
      </c>
      <c r="T653" s="48">
        <v>0</v>
      </c>
      <c r="U653" s="43">
        <v>0</v>
      </c>
      <c r="V653" s="46">
        <v>0</v>
      </c>
      <c r="W653" s="43">
        <v>1360.94</v>
      </c>
      <c r="X653" s="51"/>
      <c r="Y653" s="43">
        <v>0</v>
      </c>
      <c r="Z653" s="44">
        <v>0</v>
      </c>
      <c r="AA653" s="45">
        <v>0</v>
      </c>
      <c r="AB653" s="43">
        <v>0</v>
      </c>
      <c r="AC653" s="46">
        <v>0</v>
      </c>
      <c r="AD653" s="43">
        <v>1360.94</v>
      </c>
      <c r="AE653" s="51"/>
      <c r="AF653" s="43">
        <v>0</v>
      </c>
      <c r="AG653" s="44">
        <v>0</v>
      </c>
      <c r="AH653" s="45">
        <v>0</v>
      </c>
      <c r="AI653" s="43">
        <v>0</v>
      </c>
      <c r="AJ653" s="46">
        <v>0</v>
      </c>
      <c r="AK653" s="43">
        <v>1360.94</v>
      </c>
      <c r="AL653" s="51"/>
      <c r="AM653" s="43">
        <v>0</v>
      </c>
      <c r="AN653" s="44">
        <v>0</v>
      </c>
      <c r="AO653" s="45">
        <v>0</v>
      </c>
      <c r="AP653" s="43">
        <v>0</v>
      </c>
      <c r="AQ653" s="46">
        <v>0</v>
      </c>
      <c r="AR653" s="43">
        <v>1360.94</v>
      </c>
      <c r="AS653" s="51"/>
      <c r="AT653" s="43">
        <v>0</v>
      </c>
      <c r="AU653" s="44">
        <v>0</v>
      </c>
      <c r="AV653" s="45">
        <v>0</v>
      </c>
      <c r="AW653" s="43">
        <v>0</v>
      </c>
      <c r="AX653" s="46">
        <v>0</v>
      </c>
      <c r="AY653" s="43">
        <v>1360.94</v>
      </c>
      <c r="AZ653" s="51"/>
      <c r="BA653" s="43">
        <v>0</v>
      </c>
      <c r="BB653" s="44">
        <v>0</v>
      </c>
      <c r="BC653" s="45">
        <v>0</v>
      </c>
      <c r="BD653" s="43">
        <v>0</v>
      </c>
      <c r="BE653" s="46">
        <v>0</v>
      </c>
      <c r="BF653" s="43">
        <v>1360.94</v>
      </c>
      <c r="BG653" s="51"/>
      <c r="BH653" s="43">
        <v>0</v>
      </c>
      <c r="BI653" s="44">
        <v>0</v>
      </c>
      <c r="BJ653" s="45">
        <v>0</v>
      </c>
      <c r="BK653" s="43">
        <v>0</v>
      </c>
      <c r="BL653" s="46">
        <v>0</v>
      </c>
      <c r="BM653" s="43">
        <v>1360.94</v>
      </c>
      <c r="BN653" s="51"/>
      <c r="BO653" s="43">
        <v>0</v>
      </c>
      <c r="BP653" s="44">
        <v>0</v>
      </c>
      <c r="BQ653" s="45">
        <v>0</v>
      </c>
      <c r="BR653" s="43">
        <v>0</v>
      </c>
      <c r="BS653" s="46">
        <v>0</v>
      </c>
      <c r="BT653" s="43">
        <v>1360.94</v>
      </c>
      <c r="BU653" s="51"/>
      <c r="BV653" s="43">
        <v>0</v>
      </c>
      <c r="BW653" s="44">
        <v>0</v>
      </c>
      <c r="BX653" s="45">
        <v>0</v>
      </c>
      <c r="BY653" s="43">
        <v>0</v>
      </c>
      <c r="BZ653" s="46">
        <v>0</v>
      </c>
      <c r="CA653" s="43">
        <v>1360.94</v>
      </c>
      <c r="CB653" s="51"/>
      <c r="CC653" s="43">
        <v>0</v>
      </c>
      <c r="CD653" s="44">
        <v>0</v>
      </c>
      <c r="CE653" s="45">
        <v>0</v>
      </c>
      <c r="CF653" s="43">
        <v>0</v>
      </c>
      <c r="CG653" s="46">
        <v>0</v>
      </c>
      <c r="CH653" s="43">
        <v>1360.94</v>
      </c>
      <c r="CI653" s="51"/>
      <c r="CJ653" s="43">
        <v>0</v>
      </c>
      <c r="CK653" s="44">
        <v>0</v>
      </c>
      <c r="CL653" s="45">
        <v>0</v>
      </c>
      <c r="CM653" s="43">
        <v>0</v>
      </c>
      <c r="CN653" s="46">
        <v>0</v>
      </c>
      <c r="CO653" s="43">
        <v>1360.94</v>
      </c>
      <c r="CP653" s="51"/>
      <c r="CQ653" s="43">
        <v>0</v>
      </c>
      <c r="CR653" s="44">
        <v>0</v>
      </c>
      <c r="CS653" s="45">
        <v>0</v>
      </c>
      <c r="CT653" s="43">
        <v>0</v>
      </c>
      <c r="CU653" s="46">
        <v>0</v>
      </c>
      <c r="CV653" s="43">
        <v>1360.94</v>
      </c>
      <c r="CW653" s="51"/>
      <c r="CX653" s="43">
        <v>0</v>
      </c>
      <c r="CY653" s="44">
        <v>0</v>
      </c>
      <c r="CZ653" s="45">
        <v>0</v>
      </c>
      <c r="DA653" s="43">
        <v>0</v>
      </c>
      <c r="DB653" s="46">
        <v>0</v>
      </c>
      <c r="DC653" s="43">
        <v>1360.94</v>
      </c>
      <c r="DD653" s="51"/>
      <c r="DE653" s="43">
        <v>0</v>
      </c>
      <c r="DF653" s="44">
        <v>0</v>
      </c>
      <c r="DG653" s="45">
        <v>0</v>
      </c>
      <c r="DH653" s="43">
        <v>0</v>
      </c>
      <c r="DI653" s="46">
        <v>0</v>
      </c>
      <c r="DJ653" s="43">
        <v>1360.94</v>
      </c>
      <c r="DK653" s="51"/>
      <c r="DL653" s="43">
        <v>0</v>
      </c>
      <c r="DM653" s="44">
        <v>0</v>
      </c>
      <c r="DN653" s="45">
        <v>0</v>
      </c>
      <c r="DO653" s="43">
        <v>0</v>
      </c>
      <c r="DP653" s="46">
        <v>0</v>
      </c>
      <c r="DQ653" s="43">
        <v>1360.94</v>
      </c>
      <c r="DR653" s="45">
        <v>2</v>
      </c>
      <c r="DS653" s="45">
        <v>0</v>
      </c>
      <c r="DT653" s="45"/>
      <c r="DU653" s="45">
        <v>0</v>
      </c>
      <c r="DV653" s="43">
        <v>1360.94</v>
      </c>
      <c r="DW653" s="43">
        <v>0</v>
      </c>
      <c r="DX653" s="43">
        <v>0</v>
      </c>
      <c r="DY653" s="50">
        <v>0</v>
      </c>
      <c r="DZ653" s="50">
        <v>102.342688</v>
      </c>
      <c r="EA653" s="52">
        <v>1</v>
      </c>
      <c r="EB653"/>
    </row>
    <row r="654" spans="1:132" ht="25.5" outlineLevel="1" x14ac:dyDescent="0.25">
      <c r="A654" s="37" t="s">
        <v>1774</v>
      </c>
      <c r="B654" s="38" t="s">
        <v>1775</v>
      </c>
      <c r="C654" s="37" t="s">
        <v>48</v>
      </c>
      <c r="D654" s="37" t="s">
        <v>1776</v>
      </c>
      <c r="E654" s="39" t="s">
        <v>927</v>
      </c>
      <c r="F654" s="39">
        <v>176</v>
      </c>
      <c r="G654" s="40">
        <v>64.400000000000006</v>
      </c>
      <c r="H654" s="40">
        <v>80.64</v>
      </c>
      <c r="I654" s="41">
        <v>14192.64</v>
      </c>
      <c r="J654" s="51">
        <v>0</v>
      </c>
      <c r="K654" s="43">
        <v>0</v>
      </c>
      <c r="L654" s="44">
        <v>0</v>
      </c>
      <c r="M654" s="45">
        <v>0</v>
      </c>
      <c r="N654" s="43">
        <v>0</v>
      </c>
      <c r="O654" s="46">
        <v>0</v>
      </c>
      <c r="P654" s="43">
        <v>14192.64</v>
      </c>
      <c r="Q654" s="51"/>
      <c r="R654" s="43">
        <v>0</v>
      </c>
      <c r="S654" s="44">
        <v>0</v>
      </c>
      <c r="T654" s="48">
        <v>0</v>
      </c>
      <c r="U654" s="43">
        <v>0</v>
      </c>
      <c r="V654" s="46">
        <v>0</v>
      </c>
      <c r="W654" s="43">
        <v>14192.64</v>
      </c>
      <c r="X654" s="51"/>
      <c r="Y654" s="43">
        <v>0</v>
      </c>
      <c r="Z654" s="44">
        <v>0</v>
      </c>
      <c r="AA654" s="45">
        <v>0</v>
      </c>
      <c r="AB654" s="43">
        <v>0</v>
      </c>
      <c r="AC654" s="46">
        <v>0</v>
      </c>
      <c r="AD654" s="43">
        <v>14192.64</v>
      </c>
      <c r="AE654" s="51"/>
      <c r="AF654" s="43">
        <v>0</v>
      </c>
      <c r="AG654" s="44">
        <v>0</v>
      </c>
      <c r="AH654" s="45">
        <v>0</v>
      </c>
      <c r="AI654" s="43">
        <v>0</v>
      </c>
      <c r="AJ654" s="46">
        <v>0</v>
      </c>
      <c r="AK654" s="43">
        <v>14192.64</v>
      </c>
      <c r="AL654" s="51"/>
      <c r="AM654" s="43">
        <v>0</v>
      </c>
      <c r="AN654" s="44">
        <v>0</v>
      </c>
      <c r="AO654" s="45">
        <v>0</v>
      </c>
      <c r="AP654" s="43">
        <v>0</v>
      </c>
      <c r="AQ654" s="46">
        <v>0</v>
      </c>
      <c r="AR654" s="43">
        <v>14192.64</v>
      </c>
      <c r="AS654" s="51"/>
      <c r="AT654" s="43">
        <v>0</v>
      </c>
      <c r="AU654" s="44">
        <v>0</v>
      </c>
      <c r="AV654" s="45">
        <v>0</v>
      </c>
      <c r="AW654" s="43">
        <v>0</v>
      </c>
      <c r="AX654" s="46">
        <v>0</v>
      </c>
      <c r="AY654" s="43">
        <v>14192.64</v>
      </c>
      <c r="AZ654" s="51"/>
      <c r="BA654" s="43">
        <v>0</v>
      </c>
      <c r="BB654" s="44">
        <v>0</v>
      </c>
      <c r="BC654" s="45">
        <v>0</v>
      </c>
      <c r="BD654" s="43">
        <v>0</v>
      </c>
      <c r="BE654" s="46">
        <v>0</v>
      </c>
      <c r="BF654" s="43">
        <v>14192.64</v>
      </c>
      <c r="BG654" s="51"/>
      <c r="BH654" s="43">
        <v>0</v>
      </c>
      <c r="BI654" s="44">
        <v>0</v>
      </c>
      <c r="BJ654" s="45">
        <v>0</v>
      </c>
      <c r="BK654" s="43">
        <v>0</v>
      </c>
      <c r="BL654" s="46">
        <v>0</v>
      </c>
      <c r="BM654" s="43">
        <v>14192.64</v>
      </c>
      <c r="BN654" s="51"/>
      <c r="BO654" s="43">
        <v>0</v>
      </c>
      <c r="BP654" s="44">
        <v>0</v>
      </c>
      <c r="BQ654" s="45">
        <v>0</v>
      </c>
      <c r="BR654" s="43">
        <v>0</v>
      </c>
      <c r="BS654" s="46">
        <v>0</v>
      </c>
      <c r="BT654" s="43">
        <v>14192.64</v>
      </c>
      <c r="BU654" s="51"/>
      <c r="BV654" s="43">
        <v>0</v>
      </c>
      <c r="BW654" s="44">
        <v>0</v>
      </c>
      <c r="BX654" s="45">
        <v>0</v>
      </c>
      <c r="BY654" s="43">
        <v>0</v>
      </c>
      <c r="BZ654" s="46">
        <v>0</v>
      </c>
      <c r="CA654" s="43">
        <v>14192.64</v>
      </c>
      <c r="CB654" s="51"/>
      <c r="CC654" s="43">
        <v>0</v>
      </c>
      <c r="CD654" s="44">
        <v>0</v>
      </c>
      <c r="CE654" s="45">
        <v>0</v>
      </c>
      <c r="CF654" s="43">
        <v>0</v>
      </c>
      <c r="CG654" s="46">
        <v>0</v>
      </c>
      <c r="CH654" s="43">
        <v>14192.64</v>
      </c>
      <c r="CI654" s="51"/>
      <c r="CJ654" s="43">
        <v>0</v>
      </c>
      <c r="CK654" s="44">
        <v>0</v>
      </c>
      <c r="CL654" s="45">
        <v>0</v>
      </c>
      <c r="CM654" s="43">
        <v>0</v>
      </c>
      <c r="CN654" s="46">
        <v>0</v>
      </c>
      <c r="CO654" s="43">
        <v>14192.64</v>
      </c>
      <c r="CP654" s="51"/>
      <c r="CQ654" s="43">
        <v>0</v>
      </c>
      <c r="CR654" s="44">
        <v>0</v>
      </c>
      <c r="CS654" s="45">
        <v>0</v>
      </c>
      <c r="CT654" s="43">
        <v>0</v>
      </c>
      <c r="CU654" s="46">
        <v>0</v>
      </c>
      <c r="CV654" s="43">
        <v>14192.64</v>
      </c>
      <c r="CW654" s="51"/>
      <c r="CX654" s="43">
        <v>0</v>
      </c>
      <c r="CY654" s="44">
        <v>0</v>
      </c>
      <c r="CZ654" s="45">
        <v>0</v>
      </c>
      <c r="DA654" s="43">
        <v>0</v>
      </c>
      <c r="DB654" s="46">
        <v>0</v>
      </c>
      <c r="DC654" s="43">
        <v>14192.64</v>
      </c>
      <c r="DD654" s="51"/>
      <c r="DE654" s="43">
        <v>0</v>
      </c>
      <c r="DF654" s="44">
        <v>0</v>
      </c>
      <c r="DG654" s="45">
        <v>0</v>
      </c>
      <c r="DH654" s="43">
        <v>0</v>
      </c>
      <c r="DI654" s="46">
        <v>0</v>
      </c>
      <c r="DJ654" s="43">
        <v>14192.64</v>
      </c>
      <c r="DK654" s="51"/>
      <c r="DL654" s="43">
        <v>0</v>
      </c>
      <c r="DM654" s="44">
        <v>0</v>
      </c>
      <c r="DN654" s="45">
        <v>0</v>
      </c>
      <c r="DO654" s="43">
        <v>0</v>
      </c>
      <c r="DP654" s="46">
        <v>0</v>
      </c>
      <c r="DQ654" s="43">
        <v>14192.64</v>
      </c>
      <c r="DR654" s="45">
        <v>176</v>
      </c>
      <c r="DS654" s="45">
        <v>0</v>
      </c>
      <c r="DT654" s="45"/>
      <c r="DU654" s="45">
        <v>0</v>
      </c>
      <c r="DV654" s="43">
        <v>14192.64</v>
      </c>
      <c r="DW654" s="43">
        <v>0</v>
      </c>
      <c r="DX654" s="43">
        <v>0</v>
      </c>
      <c r="DY654" s="50">
        <v>0</v>
      </c>
      <c r="DZ654" s="50">
        <v>1067.2865279999999</v>
      </c>
      <c r="EA654" s="52">
        <v>1</v>
      </c>
      <c r="EB654"/>
    </row>
    <row r="655" spans="1:132" ht="25.5" outlineLevel="1" x14ac:dyDescent="0.25">
      <c r="A655" s="37" t="s">
        <v>1777</v>
      </c>
      <c r="B655" s="38" t="s">
        <v>1778</v>
      </c>
      <c r="C655" s="37" t="s">
        <v>48</v>
      </c>
      <c r="D655" s="37" t="s">
        <v>1779</v>
      </c>
      <c r="E655" s="39" t="s">
        <v>927</v>
      </c>
      <c r="F655" s="39">
        <v>48</v>
      </c>
      <c r="G655" s="40">
        <v>44.95</v>
      </c>
      <c r="H655" s="40">
        <v>56.28</v>
      </c>
      <c r="I655" s="41">
        <v>2701.44</v>
      </c>
      <c r="J655" s="51">
        <v>0</v>
      </c>
      <c r="K655" s="43">
        <v>0</v>
      </c>
      <c r="L655" s="44">
        <v>0</v>
      </c>
      <c r="M655" s="45">
        <v>0</v>
      </c>
      <c r="N655" s="43">
        <v>0</v>
      </c>
      <c r="O655" s="46">
        <v>0</v>
      </c>
      <c r="P655" s="43">
        <v>2701.44</v>
      </c>
      <c r="Q655" s="51"/>
      <c r="R655" s="43">
        <v>0</v>
      </c>
      <c r="S655" s="44">
        <v>0</v>
      </c>
      <c r="T655" s="48">
        <v>0</v>
      </c>
      <c r="U655" s="43">
        <v>0</v>
      </c>
      <c r="V655" s="46">
        <v>0</v>
      </c>
      <c r="W655" s="43">
        <v>2701.44</v>
      </c>
      <c r="X655" s="51"/>
      <c r="Y655" s="43">
        <v>0</v>
      </c>
      <c r="Z655" s="44">
        <v>0</v>
      </c>
      <c r="AA655" s="45">
        <v>0</v>
      </c>
      <c r="AB655" s="43">
        <v>0</v>
      </c>
      <c r="AC655" s="46">
        <v>0</v>
      </c>
      <c r="AD655" s="43">
        <v>2701.44</v>
      </c>
      <c r="AE655" s="51"/>
      <c r="AF655" s="43">
        <v>0</v>
      </c>
      <c r="AG655" s="44">
        <v>0</v>
      </c>
      <c r="AH655" s="45">
        <v>0</v>
      </c>
      <c r="AI655" s="43">
        <v>0</v>
      </c>
      <c r="AJ655" s="46">
        <v>0</v>
      </c>
      <c r="AK655" s="43">
        <v>2701.44</v>
      </c>
      <c r="AL655" s="51"/>
      <c r="AM655" s="43">
        <v>0</v>
      </c>
      <c r="AN655" s="44">
        <v>0</v>
      </c>
      <c r="AO655" s="45">
        <v>0</v>
      </c>
      <c r="AP655" s="43">
        <v>0</v>
      </c>
      <c r="AQ655" s="46">
        <v>0</v>
      </c>
      <c r="AR655" s="43">
        <v>2701.44</v>
      </c>
      <c r="AS655" s="51"/>
      <c r="AT655" s="43">
        <v>0</v>
      </c>
      <c r="AU655" s="44">
        <v>0</v>
      </c>
      <c r="AV655" s="45">
        <v>0</v>
      </c>
      <c r="AW655" s="43">
        <v>0</v>
      </c>
      <c r="AX655" s="46">
        <v>0</v>
      </c>
      <c r="AY655" s="43">
        <v>2701.44</v>
      </c>
      <c r="AZ655" s="51"/>
      <c r="BA655" s="43">
        <v>0</v>
      </c>
      <c r="BB655" s="44">
        <v>0</v>
      </c>
      <c r="BC655" s="45">
        <v>0</v>
      </c>
      <c r="BD655" s="43">
        <v>0</v>
      </c>
      <c r="BE655" s="46">
        <v>0</v>
      </c>
      <c r="BF655" s="43">
        <v>2701.44</v>
      </c>
      <c r="BG655" s="51"/>
      <c r="BH655" s="43">
        <v>0</v>
      </c>
      <c r="BI655" s="44">
        <v>0</v>
      </c>
      <c r="BJ655" s="45">
        <v>0</v>
      </c>
      <c r="BK655" s="43">
        <v>0</v>
      </c>
      <c r="BL655" s="46">
        <v>0</v>
      </c>
      <c r="BM655" s="43">
        <v>2701.44</v>
      </c>
      <c r="BN655" s="51"/>
      <c r="BO655" s="43">
        <v>0</v>
      </c>
      <c r="BP655" s="44">
        <v>0</v>
      </c>
      <c r="BQ655" s="45">
        <v>0</v>
      </c>
      <c r="BR655" s="43">
        <v>0</v>
      </c>
      <c r="BS655" s="46">
        <v>0</v>
      </c>
      <c r="BT655" s="43">
        <v>2701.44</v>
      </c>
      <c r="BU655" s="51"/>
      <c r="BV655" s="43">
        <v>0</v>
      </c>
      <c r="BW655" s="44">
        <v>0</v>
      </c>
      <c r="BX655" s="45">
        <v>0</v>
      </c>
      <c r="BY655" s="43">
        <v>0</v>
      </c>
      <c r="BZ655" s="46">
        <v>0</v>
      </c>
      <c r="CA655" s="43">
        <v>2701.44</v>
      </c>
      <c r="CB655" s="51"/>
      <c r="CC655" s="43">
        <v>0</v>
      </c>
      <c r="CD655" s="44">
        <v>0</v>
      </c>
      <c r="CE655" s="45">
        <v>0</v>
      </c>
      <c r="CF655" s="43">
        <v>0</v>
      </c>
      <c r="CG655" s="46">
        <v>0</v>
      </c>
      <c r="CH655" s="43">
        <v>2701.44</v>
      </c>
      <c r="CI655" s="51"/>
      <c r="CJ655" s="43">
        <v>0</v>
      </c>
      <c r="CK655" s="44">
        <v>0</v>
      </c>
      <c r="CL655" s="45">
        <v>0</v>
      </c>
      <c r="CM655" s="43">
        <v>0</v>
      </c>
      <c r="CN655" s="46">
        <v>0</v>
      </c>
      <c r="CO655" s="43">
        <v>2701.44</v>
      </c>
      <c r="CP655" s="51"/>
      <c r="CQ655" s="43">
        <v>0</v>
      </c>
      <c r="CR655" s="44">
        <v>0</v>
      </c>
      <c r="CS655" s="45">
        <v>0</v>
      </c>
      <c r="CT655" s="43">
        <v>0</v>
      </c>
      <c r="CU655" s="46">
        <v>0</v>
      </c>
      <c r="CV655" s="43">
        <v>2701.44</v>
      </c>
      <c r="CW655" s="51"/>
      <c r="CX655" s="43">
        <v>0</v>
      </c>
      <c r="CY655" s="44">
        <v>0</v>
      </c>
      <c r="CZ655" s="45">
        <v>0</v>
      </c>
      <c r="DA655" s="43">
        <v>0</v>
      </c>
      <c r="DB655" s="46">
        <v>0</v>
      </c>
      <c r="DC655" s="43">
        <v>2701.44</v>
      </c>
      <c r="DD655" s="51"/>
      <c r="DE655" s="43">
        <v>0</v>
      </c>
      <c r="DF655" s="44">
        <v>0</v>
      </c>
      <c r="DG655" s="45">
        <v>0</v>
      </c>
      <c r="DH655" s="43">
        <v>0</v>
      </c>
      <c r="DI655" s="46">
        <v>0</v>
      </c>
      <c r="DJ655" s="43">
        <v>2701.44</v>
      </c>
      <c r="DK655" s="51"/>
      <c r="DL655" s="43">
        <v>0</v>
      </c>
      <c r="DM655" s="44">
        <v>0</v>
      </c>
      <c r="DN655" s="45">
        <v>0</v>
      </c>
      <c r="DO655" s="43">
        <v>0</v>
      </c>
      <c r="DP655" s="46">
        <v>0</v>
      </c>
      <c r="DQ655" s="43">
        <v>2701.44</v>
      </c>
      <c r="DR655" s="45">
        <v>48</v>
      </c>
      <c r="DS655" s="45">
        <v>0</v>
      </c>
      <c r="DT655" s="45"/>
      <c r="DU655" s="45">
        <v>0</v>
      </c>
      <c r="DV655" s="43">
        <v>2701.44</v>
      </c>
      <c r="DW655" s="43">
        <v>0</v>
      </c>
      <c r="DX655" s="43">
        <v>0</v>
      </c>
      <c r="DY655" s="50">
        <v>0</v>
      </c>
      <c r="DZ655" s="50">
        <v>203.14828799999998</v>
      </c>
      <c r="EA655" s="52">
        <v>1</v>
      </c>
      <c r="EB655"/>
    </row>
    <row r="656" spans="1:132" ht="25.5" outlineLevel="1" x14ac:dyDescent="0.25">
      <c r="A656" s="37" t="s">
        <v>1780</v>
      </c>
      <c r="B656" s="38" t="s">
        <v>1781</v>
      </c>
      <c r="C656" s="37" t="s">
        <v>48</v>
      </c>
      <c r="D656" s="37" t="s">
        <v>1782</v>
      </c>
      <c r="E656" s="39" t="s">
        <v>543</v>
      </c>
      <c r="F656" s="39">
        <v>24</v>
      </c>
      <c r="G656" s="40">
        <v>44.95</v>
      </c>
      <c r="H656" s="40">
        <v>56.28</v>
      </c>
      <c r="I656" s="41">
        <v>1350.72</v>
      </c>
      <c r="J656" s="51">
        <v>0</v>
      </c>
      <c r="K656" s="43">
        <v>0</v>
      </c>
      <c r="L656" s="44">
        <v>0</v>
      </c>
      <c r="M656" s="45">
        <v>0</v>
      </c>
      <c r="N656" s="43">
        <v>0</v>
      </c>
      <c r="O656" s="46">
        <v>0</v>
      </c>
      <c r="P656" s="43">
        <v>1350.72</v>
      </c>
      <c r="Q656" s="51"/>
      <c r="R656" s="43">
        <v>0</v>
      </c>
      <c r="S656" s="44">
        <v>0</v>
      </c>
      <c r="T656" s="48">
        <v>0</v>
      </c>
      <c r="U656" s="43">
        <v>0</v>
      </c>
      <c r="V656" s="46">
        <v>0</v>
      </c>
      <c r="W656" s="43">
        <v>1350.72</v>
      </c>
      <c r="X656" s="51"/>
      <c r="Y656" s="43">
        <v>0</v>
      </c>
      <c r="Z656" s="44">
        <v>0</v>
      </c>
      <c r="AA656" s="45">
        <v>0</v>
      </c>
      <c r="AB656" s="43">
        <v>0</v>
      </c>
      <c r="AC656" s="46">
        <v>0</v>
      </c>
      <c r="AD656" s="43">
        <v>1350.72</v>
      </c>
      <c r="AE656" s="51"/>
      <c r="AF656" s="43">
        <v>0</v>
      </c>
      <c r="AG656" s="44">
        <v>0</v>
      </c>
      <c r="AH656" s="45">
        <v>0</v>
      </c>
      <c r="AI656" s="43">
        <v>0</v>
      </c>
      <c r="AJ656" s="46">
        <v>0</v>
      </c>
      <c r="AK656" s="43">
        <v>1350.72</v>
      </c>
      <c r="AL656" s="51"/>
      <c r="AM656" s="43">
        <v>0</v>
      </c>
      <c r="AN656" s="44">
        <v>0</v>
      </c>
      <c r="AO656" s="45">
        <v>0</v>
      </c>
      <c r="AP656" s="43">
        <v>0</v>
      </c>
      <c r="AQ656" s="46">
        <v>0</v>
      </c>
      <c r="AR656" s="43">
        <v>1350.72</v>
      </c>
      <c r="AS656" s="51"/>
      <c r="AT656" s="43">
        <v>0</v>
      </c>
      <c r="AU656" s="44">
        <v>0</v>
      </c>
      <c r="AV656" s="45">
        <v>0</v>
      </c>
      <c r="AW656" s="43">
        <v>0</v>
      </c>
      <c r="AX656" s="46">
        <v>0</v>
      </c>
      <c r="AY656" s="43">
        <v>1350.72</v>
      </c>
      <c r="AZ656" s="51"/>
      <c r="BA656" s="43">
        <v>0</v>
      </c>
      <c r="BB656" s="44">
        <v>0</v>
      </c>
      <c r="BC656" s="45">
        <v>0</v>
      </c>
      <c r="BD656" s="43">
        <v>0</v>
      </c>
      <c r="BE656" s="46">
        <v>0</v>
      </c>
      <c r="BF656" s="43">
        <v>1350.72</v>
      </c>
      <c r="BG656" s="51"/>
      <c r="BH656" s="43">
        <v>0</v>
      </c>
      <c r="BI656" s="44">
        <v>0</v>
      </c>
      <c r="BJ656" s="45">
        <v>0</v>
      </c>
      <c r="BK656" s="43">
        <v>0</v>
      </c>
      <c r="BL656" s="46">
        <v>0</v>
      </c>
      <c r="BM656" s="43">
        <v>1350.72</v>
      </c>
      <c r="BN656" s="51"/>
      <c r="BO656" s="43">
        <v>0</v>
      </c>
      <c r="BP656" s="44">
        <v>0</v>
      </c>
      <c r="BQ656" s="45">
        <v>0</v>
      </c>
      <c r="BR656" s="43">
        <v>0</v>
      </c>
      <c r="BS656" s="46">
        <v>0</v>
      </c>
      <c r="BT656" s="43">
        <v>1350.72</v>
      </c>
      <c r="BU656" s="51"/>
      <c r="BV656" s="43">
        <v>0</v>
      </c>
      <c r="BW656" s="44">
        <v>0</v>
      </c>
      <c r="BX656" s="45">
        <v>0</v>
      </c>
      <c r="BY656" s="43">
        <v>0</v>
      </c>
      <c r="BZ656" s="46">
        <v>0</v>
      </c>
      <c r="CA656" s="43">
        <v>1350.72</v>
      </c>
      <c r="CB656" s="51"/>
      <c r="CC656" s="43">
        <v>0</v>
      </c>
      <c r="CD656" s="44">
        <v>0</v>
      </c>
      <c r="CE656" s="45">
        <v>0</v>
      </c>
      <c r="CF656" s="43">
        <v>0</v>
      </c>
      <c r="CG656" s="46">
        <v>0</v>
      </c>
      <c r="CH656" s="43">
        <v>1350.72</v>
      </c>
      <c r="CI656" s="51"/>
      <c r="CJ656" s="43">
        <v>0</v>
      </c>
      <c r="CK656" s="44">
        <v>0</v>
      </c>
      <c r="CL656" s="45">
        <v>0</v>
      </c>
      <c r="CM656" s="43">
        <v>0</v>
      </c>
      <c r="CN656" s="46">
        <v>0</v>
      </c>
      <c r="CO656" s="43">
        <v>1350.72</v>
      </c>
      <c r="CP656" s="51"/>
      <c r="CQ656" s="43">
        <v>0</v>
      </c>
      <c r="CR656" s="44">
        <v>0</v>
      </c>
      <c r="CS656" s="45">
        <v>0</v>
      </c>
      <c r="CT656" s="43">
        <v>0</v>
      </c>
      <c r="CU656" s="46">
        <v>0</v>
      </c>
      <c r="CV656" s="43">
        <v>1350.72</v>
      </c>
      <c r="CW656" s="51"/>
      <c r="CX656" s="43">
        <v>0</v>
      </c>
      <c r="CY656" s="44">
        <v>0</v>
      </c>
      <c r="CZ656" s="45">
        <v>0</v>
      </c>
      <c r="DA656" s="43">
        <v>0</v>
      </c>
      <c r="DB656" s="46">
        <v>0</v>
      </c>
      <c r="DC656" s="43">
        <v>1350.72</v>
      </c>
      <c r="DD656" s="51"/>
      <c r="DE656" s="43">
        <v>0</v>
      </c>
      <c r="DF656" s="44">
        <v>0</v>
      </c>
      <c r="DG656" s="45">
        <v>0</v>
      </c>
      <c r="DH656" s="43">
        <v>0</v>
      </c>
      <c r="DI656" s="46">
        <v>0</v>
      </c>
      <c r="DJ656" s="43">
        <v>1350.72</v>
      </c>
      <c r="DK656" s="51"/>
      <c r="DL656" s="43">
        <v>0</v>
      </c>
      <c r="DM656" s="44">
        <v>0</v>
      </c>
      <c r="DN656" s="45">
        <v>0</v>
      </c>
      <c r="DO656" s="43">
        <v>0</v>
      </c>
      <c r="DP656" s="46">
        <v>0</v>
      </c>
      <c r="DQ656" s="43">
        <v>1350.72</v>
      </c>
      <c r="DR656" s="45">
        <v>24</v>
      </c>
      <c r="DS656" s="45">
        <v>0</v>
      </c>
      <c r="DT656" s="45"/>
      <c r="DU656" s="45">
        <v>0</v>
      </c>
      <c r="DV656" s="43">
        <v>1350.72</v>
      </c>
      <c r="DW656" s="43">
        <v>0</v>
      </c>
      <c r="DX656" s="43">
        <v>0</v>
      </c>
      <c r="DY656" s="50">
        <v>0</v>
      </c>
      <c r="DZ656" s="50">
        <v>101.57414399999999</v>
      </c>
      <c r="EA656" s="52">
        <v>1</v>
      </c>
      <c r="EB656"/>
    </row>
    <row r="657" spans="1:132" ht="25.5" outlineLevel="1" x14ac:dyDescent="0.25">
      <c r="A657" s="37" t="s">
        <v>1783</v>
      </c>
      <c r="B657" s="38" t="s">
        <v>1784</v>
      </c>
      <c r="C657" s="37" t="s">
        <v>48</v>
      </c>
      <c r="D657" s="37" t="s">
        <v>1785</v>
      </c>
      <c r="E657" s="39" t="s">
        <v>927</v>
      </c>
      <c r="F657" s="39">
        <v>12</v>
      </c>
      <c r="G657" s="40">
        <v>79.489999999999995</v>
      </c>
      <c r="H657" s="40">
        <v>99.53</v>
      </c>
      <c r="I657" s="41">
        <v>1194.3599999999999</v>
      </c>
      <c r="J657" s="51">
        <v>0</v>
      </c>
      <c r="K657" s="43">
        <v>0</v>
      </c>
      <c r="L657" s="44">
        <v>0</v>
      </c>
      <c r="M657" s="45">
        <v>0</v>
      </c>
      <c r="N657" s="43">
        <v>0</v>
      </c>
      <c r="O657" s="46">
        <v>0</v>
      </c>
      <c r="P657" s="43">
        <v>1194.3599999999999</v>
      </c>
      <c r="Q657" s="51"/>
      <c r="R657" s="43">
        <v>0</v>
      </c>
      <c r="S657" s="44">
        <v>0</v>
      </c>
      <c r="T657" s="48">
        <v>0</v>
      </c>
      <c r="U657" s="43">
        <v>0</v>
      </c>
      <c r="V657" s="46">
        <v>0</v>
      </c>
      <c r="W657" s="43">
        <v>1194.3599999999999</v>
      </c>
      <c r="X657" s="51"/>
      <c r="Y657" s="43">
        <v>0</v>
      </c>
      <c r="Z657" s="44">
        <v>0</v>
      </c>
      <c r="AA657" s="45">
        <v>0</v>
      </c>
      <c r="AB657" s="43">
        <v>0</v>
      </c>
      <c r="AC657" s="46">
        <v>0</v>
      </c>
      <c r="AD657" s="43">
        <v>1194.3599999999999</v>
      </c>
      <c r="AE657" s="51"/>
      <c r="AF657" s="43">
        <v>0</v>
      </c>
      <c r="AG657" s="44">
        <v>0</v>
      </c>
      <c r="AH657" s="45">
        <v>0</v>
      </c>
      <c r="AI657" s="43">
        <v>0</v>
      </c>
      <c r="AJ657" s="46">
        <v>0</v>
      </c>
      <c r="AK657" s="43">
        <v>1194.3599999999999</v>
      </c>
      <c r="AL657" s="51"/>
      <c r="AM657" s="43">
        <v>0</v>
      </c>
      <c r="AN657" s="44">
        <v>0</v>
      </c>
      <c r="AO657" s="45">
        <v>0</v>
      </c>
      <c r="AP657" s="43">
        <v>0</v>
      </c>
      <c r="AQ657" s="46">
        <v>0</v>
      </c>
      <c r="AR657" s="43">
        <v>1194.3599999999999</v>
      </c>
      <c r="AS657" s="51"/>
      <c r="AT657" s="43">
        <v>0</v>
      </c>
      <c r="AU657" s="44">
        <v>0</v>
      </c>
      <c r="AV657" s="45">
        <v>0</v>
      </c>
      <c r="AW657" s="43">
        <v>0</v>
      </c>
      <c r="AX657" s="46">
        <v>0</v>
      </c>
      <c r="AY657" s="43">
        <v>1194.3599999999999</v>
      </c>
      <c r="AZ657" s="51"/>
      <c r="BA657" s="43">
        <v>0</v>
      </c>
      <c r="BB657" s="44">
        <v>0</v>
      </c>
      <c r="BC657" s="45">
        <v>0</v>
      </c>
      <c r="BD657" s="43">
        <v>0</v>
      </c>
      <c r="BE657" s="46">
        <v>0</v>
      </c>
      <c r="BF657" s="43">
        <v>1194.3599999999999</v>
      </c>
      <c r="BG657" s="51"/>
      <c r="BH657" s="43">
        <v>0</v>
      </c>
      <c r="BI657" s="44">
        <v>0</v>
      </c>
      <c r="BJ657" s="45">
        <v>0</v>
      </c>
      <c r="BK657" s="43">
        <v>0</v>
      </c>
      <c r="BL657" s="46">
        <v>0</v>
      </c>
      <c r="BM657" s="43">
        <v>1194.3599999999999</v>
      </c>
      <c r="BN657" s="51"/>
      <c r="BO657" s="43">
        <v>0</v>
      </c>
      <c r="BP657" s="44">
        <v>0</v>
      </c>
      <c r="BQ657" s="45">
        <v>0</v>
      </c>
      <c r="BR657" s="43">
        <v>0</v>
      </c>
      <c r="BS657" s="46">
        <v>0</v>
      </c>
      <c r="BT657" s="43">
        <v>1194.3599999999999</v>
      </c>
      <c r="BU657" s="51"/>
      <c r="BV657" s="43">
        <v>0</v>
      </c>
      <c r="BW657" s="44">
        <v>0</v>
      </c>
      <c r="BX657" s="45">
        <v>0</v>
      </c>
      <c r="BY657" s="43">
        <v>0</v>
      </c>
      <c r="BZ657" s="46">
        <v>0</v>
      </c>
      <c r="CA657" s="43">
        <v>1194.3599999999999</v>
      </c>
      <c r="CB657" s="51"/>
      <c r="CC657" s="43">
        <v>0</v>
      </c>
      <c r="CD657" s="44">
        <v>0</v>
      </c>
      <c r="CE657" s="45">
        <v>0</v>
      </c>
      <c r="CF657" s="43">
        <v>0</v>
      </c>
      <c r="CG657" s="46">
        <v>0</v>
      </c>
      <c r="CH657" s="43">
        <v>1194.3599999999999</v>
      </c>
      <c r="CI657" s="51"/>
      <c r="CJ657" s="43">
        <v>0</v>
      </c>
      <c r="CK657" s="44">
        <v>0</v>
      </c>
      <c r="CL657" s="45">
        <v>0</v>
      </c>
      <c r="CM657" s="43">
        <v>0</v>
      </c>
      <c r="CN657" s="46">
        <v>0</v>
      </c>
      <c r="CO657" s="43">
        <v>1194.3599999999999</v>
      </c>
      <c r="CP657" s="51"/>
      <c r="CQ657" s="43">
        <v>0</v>
      </c>
      <c r="CR657" s="44">
        <v>0</v>
      </c>
      <c r="CS657" s="45">
        <v>0</v>
      </c>
      <c r="CT657" s="43">
        <v>0</v>
      </c>
      <c r="CU657" s="46">
        <v>0</v>
      </c>
      <c r="CV657" s="43">
        <v>1194.3599999999999</v>
      </c>
      <c r="CW657" s="51"/>
      <c r="CX657" s="43">
        <v>0</v>
      </c>
      <c r="CY657" s="44">
        <v>0</v>
      </c>
      <c r="CZ657" s="45">
        <v>0</v>
      </c>
      <c r="DA657" s="43">
        <v>0</v>
      </c>
      <c r="DB657" s="46">
        <v>0</v>
      </c>
      <c r="DC657" s="43">
        <v>1194.3599999999999</v>
      </c>
      <c r="DD657" s="51"/>
      <c r="DE657" s="43">
        <v>0</v>
      </c>
      <c r="DF657" s="44">
        <v>0</v>
      </c>
      <c r="DG657" s="45">
        <v>0</v>
      </c>
      <c r="DH657" s="43">
        <v>0</v>
      </c>
      <c r="DI657" s="46">
        <v>0</v>
      </c>
      <c r="DJ657" s="43">
        <v>1194.3599999999999</v>
      </c>
      <c r="DK657" s="51"/>
      <c r="DL657" s="43">
        <v>0</v>
      </c>
      <c r="DM657" s="44">
        <v>0</v>
      </c>
      <c r="DN657" s="45">
        <v>0</v>
      </c>
      <c r="DO657" s="43">
        <v>0</v>
      </c>
      <c r="DP657" s="46">
        <v>0</v>
      </c>
      <c r="DQ657" s="43">
        <v>1194.3599999999999</v>
      </c>
      <c r="DR657" s="45">
        <v>12</v>
      </c>
      <c r="DS657" s="45">
        <v>0</v>
      </c>
      <c r="DT657" s="45"/>
      <c r="DU657" s="45">
        <v>0</v>
      </c>
      <c r="DV657" s="43">
        <v>1194.3600000000001</v>
      </c>
      <c r="DW657" s="43">
        <v>0</v>
      </c>
      <c r="DX657" s="43">
        <v>0</v>
      </c>
      <c r="DY657" s="50">
        <v>0</v>
      </c>
      <c r="DZ657" s="50">
        <v>89.815871999999999</v>
      </c>
      <c r="EA657" s="52">
        <v>1</v>
      </c>
      <c r="EB657"/>
    </row>
    <row r="658" spans="1:132" ht="25.5" outlineLevel="1" x14ac:dyDescent="0.25">
      <c r="A658" s="37" t="s">
        <v>1786</v>
      </c>
      <c r="B658" s="38" t="s">
        <v>1787</v>
      </c>
      <c r="C658" s="37" t="s">
        <v>48</v>
      </c>
      <c r="D658" s="37" t="s">
        <v>1788</v>
      </c>
      <c r="E658" s="39" t="s">
        <v>927</v>
      </c>
      <c r="F658" s="39">
        <v>64</v>
      </c>
      <c r="G658" s="40">
        <v>21.95</v>
      </c>
      <c r="H658" s="40">
        <v>27.48</v>
      </c>
      <c r="I658" s="41">
        <v>1758.72</v>
      </c>
      <c r="J658" s="51">
        <v>0</v>
      </c>
      <c r="K658" s="43">
        <v>0</v>
      </c>
      <c r="L658" s="44">
        <v>0</v>
      </c>
      <c r="M658" s="45">
        <v>0</v>
      </c>
      <c r="N658" s="43">
        <v>0</v>
      </c>
      <c r="O658" s="46">
        <v>0</v>
      </c>
      <c r="P658" s="43">
        <v>1758.72</v>
      </c>
      <c r="Q658" s="51"/>
      <c r="R658" s="43">
        <v>0</v>
      </c>
      <c r="S658" s="44">
        <v>0</v>
      </c>
      <c r="T658" s="48">
        <v>0</v>
      </c>
      <c r="U658" s="43">
        <v>0</v>
      </c>
      <c r="V658" s="46">
        <v>0</v>
      </c>
      <c r="W658" s="43">
        <v>1758.72</v>
      </c>
      <c r="X658" s="51"/>
      <c r="Y658" s="43">
        <v>0</v>
      </c>
      <c r="Z658" s="44">
        <v>0</v>
      </c>
      <c r="AA658" s="45">
        <v>0</v>
      </c>
      <c r="AB658" s="43">
        <v>0</v>
      </c>
      <c r="AC658" s="46">
        <v>0</v>
      </c>
      <c r="AD658" s="43">
        <v>1758.72</v>
      </c>
      <c r="AE658" s="51"/>
      <c r="AF658" s="43">
        <v>0</v>
      </c>
      <c r="AG658" s="44">
        <v>0</v>
      </c>
      <c r="AH658" s="45">
        <v>0</v>
      </c>
      <c r="AI658" s="43">
        <v>0</v>
      </c>
      <c r="AJ658" s="46">
        <v>0</v>
      </c>
      <c r="AK658" s="43">
        <v>1758.72</v>
      </c>
      <c r="AL658" s="51"/>
      <c r="AM658" s="43">
        <v>0</v>
      </c>
      <c r="AN658" s="44">
        <v>0</v>
      </c>
      <c r="AO658" s="45">
        <v>0</v>
      </c>
      <c r="AP658" s="43">
        <v>0</v>
      </c>
      <c r="AQ658" s="46">
        <v>0</v>
      </c>
      <c r="AR658" s="43">
        <v>1758.72</v>
      </c>
      <c r="AS658" s="51"/>
      <c r="AT658" s="43">
        <v>0</v>
      </c>
      <c r="AU658" s="44">
        <v>0</v>
      </c>
      <c r="AV658" s="45">
        <v>0</v>
      </c>
      <c r="AW658" s="43">
        <v>0</v>
      </c>
      <c r="AX658" s="46">
        <v>0</v>
      </c>
      <c r="AY658" s="43">
        <v>1758.72</v>
      </c>
      <c r="AZ658" s="51"/>
      <c r="BA658" s="43">
        <v>0</v>
      </c>
      <c r="BB658" s="44">
        <v>0</v>
      </c>
      <c r="BC658" s="45">
        <v>0</v>
      </c>
      <c r="BD658" s="43">
        <v>0</v>
      </c>
      <c r="BE658" s="46">
        <v>0</v>
      </c>
      <c r="BF658" s="43">
        <v>1758.72</v>
      </c>
      <c r="BG658" s="51"/>
      <c r="BH658" s="43">
        <v>0</v>
      </c>
      <c r="BI658" s="44">
        <v>0</v>
      </c>
      <c r="BJ658" s="45">
        <v>0</v>
      </c>
      <c r="BK658" s="43">
        <v>0</v>
      </c>
      <c r="BL658" s="46">
        <v>0</v>
      </c>
      <c r="BM658" s="43">
        <v>1758.72</v>
      </c>
      <c r="BN658" s="51"/>
      <c r="BO658" s="43">
        <v>0</v>
      </c>
      <c r="BP658" s="44">
        <v>0</v>
      </c>
      <c r="BQ658" s="45">
        <v>0</v>
      </c>
      <c r="BR658" s="43">
        <v>0</v>
      </c>
      <c r="BS658" s="46">
        <v>0</v>
      </c>
      <c r="BT658" s="43">
        <v>1758.72</v>
      </c>
      <c r="BU658" s="51"/>
      <c r="BV658" s="43">
        <v>0</v>
      </c>
      <c r="BW658" s="44">
        <v>0</v>
      </c>
      <c r="BX658" s="45">
        <v>0</v>
      </c>
      <c r="BY658" s="43">
        <v>0</v>
      </c>
      <c r="BZ658" s="46">
        <v>0</v>
      </c>
      <c r="CA658" s="43">
        <v>1758.72</v>
      </c>
      <c r="CB658" s="51"/>
      <c r="CC658" s="43">
        <v>0</v>
      </c>
      <c r="CD658" s="44">
        <v>0</v>
      </c>
      <c r="CE658" s="45">
        <v>0</v>
      </c>
      <c r="CF658" s="43">
        <v>0</v>
      </c>
      <c r="CG658" s="46">
        <v>0</v>
      </c>
      <c r="CH658" s="43">
        <v>1758.72</v>
      </c>
      <c r="CI658" s="51"/>
      <c r="CJ658" s="43">
        <v>0</v>
      </c>
      <c r="CK658" s="44">
        <v>0</v>
      </c>
      <c r="CL658" s="45">
        <v>0</v>
      </c>
      <c r="CM658" s="43">
        <v>0</v>
      </c>
      <c r="CN658" s="46">
        <v>0</v>
      </c>
      <c r="CO658" s="43">
        <v>1758.72</v>
      </c>
      <c r="CP658" s="51"/>
      <c r="CQ658" s="43">
        <v>0</v>
      </c>
      <c r="CR658" s="44">
        <v>0</v>
      </c>
      <c r="CS658" s="45">
        <v>0</v>
      </c>
      <c r="CT658" s="43">
        <v>0</v>
      </c>
      <c r="CU658" s="46">
        <v>0</v>
      </c>
      <c r="CV658" s="43">
        <v>1758.72</v>
      </c>
      <c r="CW658" s="51"/>
      <c r="CX658" s="43">
        <v>0</v>
      </c>
      <c r="CY658" s="44">
        <v>0</v>
      </c>
      <c r="CZ658" s="45">
        <v>0</v>
      </c>
      <c r="DA658" s="43">
        <v>0</v>
      </c>
      <c r="DB658" s="46">
        <v>0</v>
      </c>
      <c r="DC658" s="43">
        <v>1758.72</v>
      </c>
      <c r="DD658" s="51"/>
      <c r="DE658" s="43">
        <v>0</v>
      </c>
      <c r="DF658" s="44">
        <v>0</v>
      </c>
      <c r="DG658" s="45">
        <v>0</v>
      </c>
      <c r="DH658" s="43">
        <v>0</v>
      </c>
      <c r="DI658" s="46">
        <v>0</v>
      </c>
      <c r="DJ658" s="43">
        <v>1758.72</v>
      </c>
      <c r="DK658" s="51"/>
      <c r="DL658" s="43">
        <v>0</v>
      </c>
      <c r="DM658" s="44">
        <v>0</v>
      </c>
      <c r="DN658" s="45">
        <v>0</v>
      </c>
      <c r="DO658" s="43">
        <v>0</v>
      </c>
      <c r="DP658" s="46">
        <v>0</v>
      </c>
      <c r="DQ658" s="43">
        <v>1758.72</v>
      </c>
      <c r="DR658" s="45">
        <v>55.85</v>
      </c>
      <c r="DS658" s="45">
        <v>0</v>
      </c>
      <c r="DT658" s="45">
        <v>8.15</v>
      </c>
      <c r="DU658" s="45">
        <v>0</v>
      </c>
      <c r="DV658" s="43">
        <v>1534.758</v>
      </c>
      <c r="DW658" s="43">
        <v>0</v>
      </c>
      <c r="DX658" s="43">
        <v>223.96200000000002</v>
      </c>
      <c r="DY658" s="50">
        <v>0</v>
      </c>
      <c r="DZ658" s="50">
        <v>115.41380159999999</v>
      </c>
      <c r="EA658" s="52">
        <v>0.87265625000000002</v>
      </c>
      <c r="EB658"/>
    </row>
    <row r="659" spans="1:132" ht="25.5" outlineLevel="1" x14ac:dyDescent="0.25">
      <c r="A659" s="37" t="s">
        <v>1789</v>
      </c>
      <c r="B659" s="38" t="s">
        <v>1790</v>
      </c>
      <c r="C659" s="37" t="s">
        <v>48</v>
      </c>
      <c r="D659" s="37" t="s">
        <v>1791</v>
      </c>
      <c r="E659" s="39" t="s">
        <v>927</v>
      </c>
      <c r="F659" s="39">
        <v>24</v>
      </c>
      <c r="G659" s="40">
        <v>69.95</v>
      </c>
      <c r="H659" s="40">
        <v>87.59</v>
      </c>
      <c r="I659" s="41">
        <v>2102.16</v>
      </c>
      <c r="J659" s="51">
        <v>0</v>
      </c>
      <c r="K659" s="43">
        <v>0</v>
      </c>
      <c r="L659" s="44">
        <v>0</v>
      </c>
      <c r="M659" s="45">
        <v>0</v>
      </c>
      <c r="N659" s="43">
        <v>0</v>
      </c>
      <c r="O659" s="46">
        <v>0</v>
      </c>
      <c r="P659" s="43">
        <v>2102.16</v>
      </c>
      <c r="Q659" s="51"/>
      <c r="R659" s="43">
        <v>0</v>
      </c>
      <c r="S659" s="44">
        <v>0</v>
      </c>
      <c r="T659" s="48">
        <v>0</v>
      </c>
      <c r="U659" s="43">
        <v>0</v>
      </c>
      <c r="V659" s="46">
        <v>0</v>
      </c>
      <c r="W659" s="43">
        <v>2102.16</v>
      </c>
      <c r="X659" s="51"/>
      <c r="Y659" s="43">
        <v>0</v>
      </c>
      <c r="Z659" s="44">
        <v>0</v>
      </c>
      <c r="AA659" s="45">
        <v>0</v>
      </c>
      <c r="AB659" s="43">
        <v>0</v>
      </c>
      <c r="AC659" s="46">
        <v>0</v>
      </c>
      <c r="AD659" s="43">
        <v>2102.16</v>
      </c>
      <c r="AE659" s="51"/>
      <c r="AF659" s="43">
        <v>0</v>
      </c>
      <c r="AG659" s="44">
        <v>0</v>
      </c>
      <c r="AH659" s="45">
        <v>0</v>
      </c>
      <c r="AI659" s="43">
        <v>0</v>
      </c>
      <c r="AJ659" s="46">
        <v>0</v>
      </c>
      <c r="AK659" s="43">
        <v>2102.16</v>
      </c>
      <c r="AL659" s="51"/>
      <c r="AM659" s="43">
        <v>0</v>
      </c>
      <c r="AN659" s="44">
        <v>0</v>
      </c>
      <c r="AO659" s="45">
        <v>0</v>
      </c>
      <c r="AP659" s="43">
        <v>0</v>
      </c>
      <c r="AQ659" s="46">
        <v>0</v>
      </c>
      <c r="AR659" s="43">
        <v>2102.16</v>
      </c>
      <c r="AS659" s="51"/>
      <c r="AT659" s="43">
        <v>0</v>
      </c>
      <c r="AU659" s="44">
        <v>0</v>
      </c>
      <c r="AV659" s="45">
        <v>0</v>
      </c>
      <c r="AW659" s="43">
        <v>0</v>
      </c>
      <c r="AX659" s="46">
        <v>0</v>
      </c>
      <c r="AY659" s="43">
        <v>2102.16</v>
      </c>
      <c r="AZ659" s="51"/>
      <c r="BA659" s="43">
        <v>0</v>
      </c>
      <c r="BB659" s="44">
        <v>0</v>
      </c>
      <c r="BC659" s="45">
        <v>0</v>
      </c>
      <c r="BD659" s="43">
        <v>0</v>
      </c>
      <c r="BE659" s="46">
        <v>0</v>
      </c>
      <c r="BF659" s="43">
        <v>2102.16</v>
      </c>
      <c r="BG659" s="51"/>
      <c r="BH659" s="43">
        <v>0</v>
      </c>
      <c r="BI659" s="44">
        <v>0</v>
      </c>
      <c r="BJ659" s="45">
        <v>0</v>
      </c>
      <c r="BK659" s="43">
        <v>0</v>
      </c>
      <c r="BL659" s="46">
        <v>0</v>
      </c>
      <c r="BM659" s="43">
        <v>2102.16</v>
      </c>
      <c r="BN659" s="51"/>
      <c r="BO659" s="43">
        <v>0</v>
      </c>
      <c r="BP659" s="44">
        <v>0</v>
      </c>
      <c r="BQ659" s="45">
        <v>0</v>
      </c>
      <c r="BR659" s="43">
        <v>0</v>
      </c>
      <c r="BS659" s="46">
        <v>0</v>
      </c>
      <c r="BT659" s="43">
        <v>2102.16</v>
      </c>
      <c r="BU659" s="51"/>
      <c r="BV659" s="43">
        <v>0</v>
      </c>
      <c r="BW659" s="44">
        <v>0</v>
      </c>
      <c r="BX659" s="45">
        <v>0</v>
      </c>
      <c r="BY659" s="43">
        <v>0</v>
      </c>
      <c r="BZ659" s="46">
        <v>0</v>
      </c>
      <c r="CA659" s="43">
        <v>2102.16</v>
      </c>
      <c r="CB659" s="51"/>
      <c r="CC659" s="43">
        <v>0</v>
      </c>
      <c r="CD659" s="44">
        <v>0</v>
      </c>
      <c r="CE659" s="45">
        <v>0</v>
      </c>
      <c r="CF659" s="43">
        <v>0</v>
      </c>
      <c r="CG659" s="46">
        <v>0</v>
      </c>
      <c r="CH659" s="43">
        <v>2102.16</v>
      </c>
      <c r="CI659" s="51"/>
      <c r="CJ659" s="43">
        <v>0</v>
      </c>
      <c r="CK659" s="44">
        <v>0</v>
      </c>
      <c r="CL659" s="45">
        <v>0</v>
      </c>
      <c r="CM659" s="43">
        <v>0</v>
      </c>
      <c r="CN659" s="46">
        <v>0</v>
      </c>
      <c r="CO659" s="43">
        <v>2102.16</v>
      </c>
      <c r="CP659" s="51"/>
      <c r="CQ659" s="43">
        <v>0</v>
      </c>
      <c r="CR659" s="44">
        <v>0</v>
      </c>
      <c r="CS659" s="45">
        <v>0</v>
      </c>
      <c r="CT659" s="43">
        <v>0</v>
      </c>
      <c r="CU659" s="46">
        <v>0</v>
      </c>
      <c r="CV659" s="43">
        <v>2102.16</v>
      </c>
      <c r="CW659" s="51"/>
      <c r="CX659" s="43">
        <v>0</v>
      </c>
      <c r="CY659" s="44">
        <v>0</v>
      </c>
      <c r="CZ659" s="45">
        <v>0</v>
      </c>
      <c r="DA659" s="43">
        <v>0</v>
      </c>
      <c r="DB659" s="46">
        <v>0</v>
      </c>
      <c r="DC659" s="43">
        <v>2102.16</v>
      </c>
      <c r="DD659" s="51"/>
      <c r="DE659" s="43">
        <v>0</v>
      </c>
      <c r="DF659" s="44">
        <v>0</v>
      </c>
      <c r="DG659" s="45">
        <v>0</v>
      </c>
      <c r="DH659" s="43">
        <v>0</v>
      </c>
      <c r="DI659" s="46">
        <v>0</v>
      </c>
      <c r="DJ659" s="43">
        <v>2102.16</v>
      </c>
      <c r="DK659" s="51"/>
      <c r="DL659" s="43">
        <v>0</v>
      </c>
      <c r="DM659" s="44">
        <v>0</v>
      </c>
      <c r="DN659" s="45">
        <v>0</v>
      </c>
      <c r="DO659" s="43">
        <v>0</v>
      </c>
      <c r="DP659" s="46">
        <v>0</v>
      </c>
      <c r="DQ659" s="43">
        <v>2102.16</v>
      </c>
      <c r="DR659" s="45">
        <v>23</v>
      </c>
      <c r="DS659" s="45">
        <v>0</v>
      </c>
      <c r="DT659" s="45"/>
      <c r="DU659" s="45">
        <v>1</v>
      </c>
      <c r="DV659" s="43">
        <v>2014.5700000000002</v>
      </c>
      <c r="DW659" s="43">
        <v>0</v>
      </c>
      <c r="DX659" s="43">
        <v>0</v>
      </c>
      <c r="DY659" s="50">
        <v>87.59</v>
      </c>
      <c r="DZ659" s="50">
        <v>151.49566399999998</v>
      </c>
      <c r="EA659" s="52">
        <v>0.95833333333333337</v>
      </c>
      <c r="EB659"/>
    </row>
    <row r="660" spans="1:132" ht="25.5" outlineLevel="1" x14ac:dyDescent="0.25">
      <c r="A660" s="37" t="s">
        <v>1792</v>
      </c>
      <c r="B660" s="38" t="s">
        <v>1793</v>
      </c>
      <c r="C660" s="37" t="s">
        <v>48</v>
      </c>
      <c r="D660" s="37" t="s">
        <v>1794</v>
      </c>
      <c r="E660" s="39" t="s">
        <v>927</v>
      </c>
      <c r="F660" s="39">
        <v>44</v>
      </c>
      <c r="G660" s="40">
        <v>52.67</v>
      </c>
      <c r="H660" s="40">
        <v>65.95</v>
      </c>
      <c r="I660" s="41">
        <v>2901.8</v>
      </c>
      <c r="J660" s="51">
        <v>0</v>
      </c>
      <c r="K660" s="43">
        <v>0</v>
      </c>
      <c r="L660" s="44">
        <v>0</v>
      </c>
      <c r="M660" s="45">
        <v>0</v>
      </c>
      <c r="N660" s="43">
        <v>0</v>
      </c>
      <c r="O660" s="46">
        <v>0</v>
      </c>
      <c r="P660" s="43">
        <v>2901.8</v>
      </c>
      <c r="Q660" s="51"/>
      <c r="R660" s="43">
        <v>0</v>
      </c>
      <c r="S660" s="44">
        <v>0</v>
      </c>
      <c r="T660" s="48">
        <v>0</v>
      </c>
      <c r="U660" s="43">
        <v>0</v>
      </c>
      <c r="V660" s="46">
        <v>0</v>
      </c>
      <c r="W660" s="43">
        <v>2901.8</v>
      </c>
      <c r="X660" s="51"/>
      <c r="Y660" s="43">
        <v>0</v>
      </c>
      <c r="Z660" s="44">
        <v>0</v>
      </c>
      <c r="AA660" s="45">
        <v>0</v>
      </c>
      <c r="AB660" s="43">
        <v>0</v>
      </c>
      <c r="AC660" s="46">
        <v>0</v>
      </c>
      <c r="AD660" s="43">
        <v>2901.8</v>
      </c>
      <c r="AE660" s="51"/>
      <c r="AF660" s="43">
        <v>0</v>
      </c>
      <c r="AG660" s="44">
        <v>0</v>
      </c>
      <c r="AH660" s="45">
        <v>0</v>
      </c>
      <c r="AI660" s="43">
        <v>0</v>
      </c>
      <c r="AJ660" s="46">
        <v>0</v>
      </c>
      <c r="AK660" s="43">
        <v>2901.8</v>
      </c>
      <c r="AL660" s="51"/>
      <c r="AM660" s="43">
        <v>0</v>
      </c>
      <c r="AN660" s="44">
        <v>0</v>
      </c>
      <c r="AO660" s="45">
        <v>0</v>
      </c>
      <c r="AP660" s="43">
        <v>0</v>
      </c>
      <c r="AQ660" s="46">
        <v>0</v>
      </c>
      <c r="AR660" s="43">
        <v>2901.8</v>
      </c>
      <c r="AS660" s="51"/>
      <c r="AT660" s="43">
        <v>0</v>
      </c>
      <c r="AU660" s="44">
        <v>0</v>
      </c>
      <c r="AV660" s="45">
        <v>0</v>
      </c>
      <c r="AW660" s="43">
        <v>0</v>
      </c>
      <c r="AX660" s="46">
        <v>0</v>
      </c>
      <c r="AY660" s="43">
        <v>2901.8</v>
      </c>
      <c r="AZ660" s="51"/>
      <c r="BA660" s="43">
        <v>0</v>
      </c>
      <c r="BB660" s="44">
        <v>0</v>
      </c>
      <c r="BC660" s="45">
        <v>0</v>
      </c>
      <c r="BD660" s="43">
        <v>0</v>
      </c>
      <c r="BE660" s="46">
        <v>0</v>
      </c>
      <c r="BF660" s="43">
        <v>2901.8</v>
      </c>
      <c r="BG660" s="51"/>
      <c r="BH660" s="43">
        <v>0</v>
      </c>
      <c r="BI660" s="44">
        <v>0</v>
      </c>
      <c r="BJ660" s="45">
        <v>0</v>
      </c>
      <c r="BK660" s="43">
        <v>0</v>
      </c>
      <c r="BL660" s="46">
        <v>0</v>
      </c>
      <c r="BM660" s="43">
        <v>2901.8</v>
      </c>
      <c r="BN660" s="51"/>
      <c r="BO660" s="43">
        <v>0</v>
      </c>
      <c r="BP660" s="44">
        <v>0</v>
      </c>
      <c r="BQ660" s="45">
        <v>0</v>
      </c>
      <c r="BR660" s="43">
        <v>0</v>
      </c>
      <c r="BS660" s="46">
        <v>0</v>
      </c>
      <c r="BT660" s="43">
        <v>2901.8</v>
      </c>
      <c r="BU660" s="51"/>
      <c r="BV660" s="43">
        <v>0</v>
      </c>
      <c r="BW660" s="44">
        <v>0</v>
      </c>
      <c r="BX660" s="45">
        <v>0</v>
      </c>
      <c r="BY660" s="43">
        <v>0</v>
      </c>
      <c r="BZ660" s="46">
        <v>0</v>
      </c>
      <c r="CA660" s="43">
        <v>2901.8</v>
      </c>
      <c r="CB660" s="51"/>
      <c r="CC660" s="43">
        <v>0</v>
      </c>
      <c r="CD660" s="44">
        <v>0</v>
      </c>
      <c r="CE660" s="45">
        <v>0</v>
      </c>
      <c r="CF660" s="43">
        <v>0</v>
      </c>
      <c r="CG660" s="46">
        <v>0</v>
      </c>
      <c r="CH660" s="43">
        <v>2901.8</v>
      </c>
      <c r="CI660" s="51"/>
      <c r="CJ660" s="43">
        <v>0</v>
      </c>
      <c r="CK660" s="44">
        <v>0</v>
      </c>
      <c r="CL660" s="45">
        <v>0</v>
      </c>
      <c r="CM660" s="43">
        <v>0</v>
      </c>
      <c r="CN660" s="46">
        <v>0</v>
      </c>
      <c r="CO660" s="43">
        <v>2901.8</v>
      </c>
      <c r="CP660" s="51"/>
      <c r="CQ660" s="43">
        <v>0</v>
      </c>
      <c r="CR660" s="44">
        <v>0</v>
      </c>
      <c r="CS660" s="45">
        <v>0</v>
      </c>
      <c r="CT660" s="43">
        <v>0</v>
      </c>
      <c r="CU660" s="46">
        <v>0</v>
      </c>
      <c r="CV660" s="43">
        <v>2901.8</v>
      </c>
      <c r="CW660" s="51"/>
      <c r="CX660" s="43">
        <v>0</v>
      </c>
      <c r="CY660" s="44">
        <v>0</v>
      </c>
      <c r="CZ660" s="45">
        <v>0</v>
      </c>
      <c r="DA660" s="43">
        <v>0</v>
      </c>
      <c r="DB660" s="46">
        <v>0</v>
      </c>
      <c r="DC660" s="43">
        <v>2901.8</v>
      </c>
      <c r="DD660" s="51"/>
      <c r="DE660" s="43">
        <v>0</v>
      </c>
      <c r="DF660" s="44">
        <v>0</v>
      </c>
      <c r="DG660" s="45">
        <v>0</v>
      </c>
      <c r="DH660" s="43">
        <v>0</v>
      </c>
      <c r="DI660" s="46">
        <v>0</v>
      </c>
      <c r="DJ660" s="43">
        <v>2901.8</v>
      </c>
      <c r="DK660" s="51"/>
      <c r="DL660" s="43">
        <v>0</v>
      </c>
      <c r="DM660" s="44">
        <v>0</v>
      </c>
      <c r="DN660" s="45">
        <v>0</v>
      </c>
      <c r="DO660" s="43">
        <v>0</v>
      </c>
      <c r="DP660" s="46">
        <v>0</v>
      </c>
      <c r="DQ660" s="43">
        <v>2901.8</v>
      </c>
      <c r="DR660" s="45">
        <v>44</v>
      </c>
      <c r="DS660" s="45">
        <v>0</v>
      </c>
      <c r="DT660" s="45"/>
      <c r="DU660" s="45">
        <v>0</v>
      </c>
      <c r="DV660" s="43">
        <v>2901.8</v>
      </c>
      <c r="DW660" s="43">
        <v>0</v>
      </c>
      <c r="DX660" s="43">
        <v>0</v>
      </c>
      <c r="DY660" s="50">
        <v>0</v>
      </c>
      <c r="DZ660" s="50">
        <v>218.21535999999998</v>
      </c>
      <c r="EA660" s="52">
        <v>1</v>
      </c>
      <c r="EB660"/>
    </row>
    <row r="661" spans="1:132" ht="25.5" outlineLevel="1" x14ac:dyDescent="0.25">
      <c r="A661" s="37" t="s">
        <v>1795</v>
      </c>
      <c r="B661" s="38" t="s">
        <v>1796</v>
      </c>
      <c r="C661" s="37" t="s">
        <v>48</v>
      </c>
      <c r="D661" s="37" t="s">
        <v>1797</v>
      </c>
      <c r="E661" s="39" t="s">
        <v>543</v>
      </c>
      <c r="F661" s="39">
        <v>9</v>
      </c>
      <c r="G661" s="40">
        <v>89.54</v>
      </c>
      <c r="H661" s="40">
        <v>112.12</v>
      </c>
      <c r="I661" s="41">
        <v>1009.08</v>
      </c>
      <c r="J661" s="51">
        <v>0</v>
      </c>
      <c r="K661" s="43">
        <v>0</v>
      </c>
      <c r="L661" s="44">
        <v>0</v>
      </c>
      <c r="M661" s="45">
        <v>0</v>
      </c>
      <c r="N661" s="43">
        <v>0</v>
      </c>
      <c r="O661" s="46">
        <v>0</v>
      </c>
      <c r="P661" s="43">
        <v>1009.08</v>
      </c>
      <c r="Q661" s="51"/>
      <c r="R661" s="43">
        <v>0</v>
      </c>
      <c r="S661" s="44">
        <v>0</v>
      </c>
      <c r="T661" s="48">
        <v>0</v>
      </c>
      <c r="U661" s="43">
        <v>0</v>
      </c>
      <c r="V661" s="46">
        <v>0</v>
      </c>
      <c r="W661" s="43">
        <v>1009.08</v>
      </c>
      <c r="X661" s="51"/>
      <c r="Y661" s="43">
        <v>0</v>
      </c>
      <c r="Z661" s="44">
        <v>0</v>
      </c>
      <c r="AA661" s="45">
        <v>0</v>
      </c>
      <c r="AB661" s="43">
        <v>0</v>
      </c>
      <c r="AC661" s="46">
        <v>0</v>
      </c>
      <c r="AD661" s="43">
        <v>1009.08</v>
      </c>
      <c r="AE661" s="51"/>
      <c r="AF661" s="43">
        <v>0</v>
      </c>
      <c r="AG661" s="44">
        <v>0</v>
      </c>
      <c r="AH661" s="45">
        <v>0</v>
      </c>
      <c r="AI661" s="43">
        <v>0</v>
      </c>
      <c r="AJ661" s="46">
        <v>0</v>
      </c>
      <c r="AK661" s="43">
        <v>1009.08</v>
      </c>
      <c r="AL661" s="51"/>
      <c r="AM661" s="43">
        <v>0</v>
      </c>
      <c r="AN661" s="44">
        <v>0</v>
      </c>
      <c r="AO661" s="45">
        <v>0</v>
      </c>
      <c r="AP661" s="43">
        <v>0</v>
      </c>
      <c r="AQ661" s="46">
        <v>0</v>
      </c>
      <c r="AR661" s="43">
        <v>1009.08</v>
      </c>
      <c r="AS661" s="51"/>
      <c r="AT661" s="43">
        <v>0</v>
      </c>
      <c r="AU661" s="44">
        <v>0</v>
      </c>
      <c r="AV661" s="45">
        <v>0</v>
      </c>
      <c r="AW661" s="43">
        <v>0</v>
      </c>
      <c r="AX661" s="46">
        <v>0</v>
      </c>
      <c r="AY661" s="43">
        <v>1009.08</v>
      </c>
      <c r="AZ661" s="51"/>
      <c r="BA661" s="43">
        <v>0</v>
      </c>
      <c r="BB661" s="44">
        <v>0</v>
      </c>
      <c r="BC661" s="45">
        <v>0</v>
      </c>
      <c r="BD661" s="43">
        <v>0</v>
      </c>
      <c r="BE661" s="46">
        <v>0</v>
      </c>
      <c r="BF661" s="43">
        <v>1009.08</v>
      </c>
      <c r="BG661" s="51"/>
      <c r="BH661" s="43">
        <v>0</v>
      </c>
      <c r="BI661" s="44">
        <v>0</v>
      </c>
      <c r="BJ661" s="45">
        <v>0</v>
      </c>
      <c r="BK661" s="43">
        <v>0</v>
      </c>
      <c r="BL661" s="46">
        <v>0</v>
      </c>
      <c r="BM661" s="43">
        <v>1009.08</v>
      </c>
      <c r="BN661" s="51"/>
      <c r="BO661" s="43">
        <v>0</v>
      </c>
      <c r="BP661" s="44">
        <v>0</v>
      </c>
      <c r="BQ661" s="45">
        <v>0</v>
      </c>
      <c r="BR661" s="43">
        <v>0</v>
      </c>
      <c r="BS661" s="46">
        <v>0</v>
      </c>
      <c r="BT661" s="43">
        <v>1009.08</v>
      </c>
      <c r="BU661" s="51"/>
      <c r="BV661" s="43">
        <v>0</v>
      </c>
      <c r="BW661" s="44">
        <v>0</v>
      </c>
      <c r="BX661" s="45">
        <v>0</v>
      </c>
      <c r="BY661" s="43">
        <v>0</v>
      </c>
      <c r="BZ661" s="46">
        <v>0</v>
      </c>
      <c r="CA661" s="43">
        <v>1009.08</v>
      </c>
      <c r="CB661" s="51"/>
      <c r="CC661" s="43">
        <v>0</v>
      </c>
      <c r="CD661" s="44">
        <v>0</v>
      </c>
      <c r="CE661" s="45">
        <v>0</v>
      </c>
      <c r="CF661" s="43">
        <v>0</v>
      </c>
      <c r="CG661" s="46">
        <v>0</v>
      </c>
      <c r="CH661" s="43">
        <v>1009.08</v>
      </c>
      <c r="CI661" s="51"/>
      <c r="CJ661" s="43">
        <v>0</v>
      </c>
      <c r="CK661" s="44">
        <v>0</v>
      </c>
      <c r="CL661" s="45">
        <v>0</v>
      </c>
      <c r="CM661" s="43">
        <v>0</v>
      </c>
      <c r="CN661" s="46">
        <v>0</v>
      </c>
      <c r="CO661" s="43">
        <v>1009.08</v>
      </c>
      <c r="CP661" s="51"/>
      <c r="CQ661" s="43">
        <v>0</v>
      </c>
      <c r="CR661" s="44">
        <v>0</v>
      </c>
      <c r="CS661" s="45">
        <v>0</v>
      </c>
      <c r="CT661" s="43">
        <v>0</v>
      </c>
      <c r="CU661" s="46">
        <v>0</v>
      </c>
      <c r="CV661" s="43">
        <v>1009.08</v>
      </c>
      <c r="CW661" s="51"/>
      <c r="CX661" s="43">
        <v>0</v>
      </c>
      <c r="CY661" s="44">
        <v>0</v>
      </c>
      <c r="CZ661" s="45">
        <v>0</v>
      </c>
      <c r="DA661" s="43">
        <v>0</v>
      </c>
      <c r="DB661" s="46">
        <v>0</v>
      </c>
      <c r="DC661" s="43">
        <v>1009.08</v>
      </c>
      <c r="DD661" s="51"/>
      <c r="DE661" s="43">
        <v>0</v>
      </c>
      <c r="DF661" s="44">
        <v>0</v>
      </c>
      <c r="DG661" s="45">
        <v>0</v>
      </c>
      <c r="DH661" s="43">
        <v>0</v>
      </c>
      <c r="DI661" s="46">
        <v>0</v>
      </c>
      <c r="DJ661" s="43">
        <v>1009.08</v>
      </c>
      <c r="DK661" s="51"/>
      <c r="DL661" s="43">
        <v>0</v>
      </c>
      <c r="DM661" s="44">
        <v>0</v>
      </c>
      <c r="DN661" s="45">
        <v>0</v>
      </c>
      <c r="DO661" s="43">
        <v>0</v>
      </c>
      <c r="DP661" s="46">
        <v>0</v>
      </c>
      <c r="DQ661" s="43">
        <v>1009.08</v>
      </c>
      <c r="DR661" s="45">
        <v>9</v>
      </c>
      <c r="DS661" s="45">
        <v>0</v>
      </c>
      <c r="DT661" s="45"/>
      <c r="DU661" s="45">
        <v>0</v>
      </c>
      <c r="DV661" s="43">
        <v>1009.08</v>
      </c>
      <c r="DW661" s="43">
        <v>0</v>
      </c>
      <c r="DX661" s="43">
        <v>0</v>
      </c>
      <c r="DY661" s="50">
        <v>0</v>
      </c>
      <c r="DZ661" s="50">
        <v>75.882815999999991</v>
      </c>
      <c r="EA661" s="52">
        <v>1</v>
      </c>
      <c r="EB661"/>
    </row>
    <row r="662" spans="1:132" ht="25.5" outlineLevel="1" x14ac:dyDescent="0.25">
      <c r="A662" s="37" t="s">
        <v>1798</v>
      </c>
      <c r="B662" s="38" t="s">
        <v>1799</v>
      </c>
      <c r="C662" s="37" t="s">
        <v>48</v>
      </c>
      <c r="D662" s="37" t="s">
        <v>1800</v>
      </c>
      <c r="E662" s="39" t="s">
        <v>927</v>
      </c>
      <c r="F662" s="39">
        <v>9</v>
      </c>
      <c r="G662" s="40">
        <v>61.45</v>
      </c>
      <c r="H662" s="40">
        <v>76.94</v>
      </c>
      <c r="I662" s="41">
        <v>692.46</v>
      </c>
      <c r="J662" s="51">
        <v>0</v>
      </c>
      <c r="K662" s="43">
        <v>0</v>
      </c>
      <c r="L662" s="44">
        <v>0</v>
      </c>
      <c r="M662" s="45">
        <v>0</v>
      </c>
      <c r="N662" s="43">
        <v>0</v>
      </c>
      <c r="O662" s="46">
        <v>0</v>
      </c>
      <c r="P662" s="43">
        <v>692.46</v>
      </c>
      <c r="Q662" s="51"/>
      <c r="R662" s="43">
        <v>0</v>
      </c>
      <c r="S662" s="44">
        <v>0</v>
      </c>
      <c r="T662" s="48">
        <v>0</v>
      </c>
      <c r="U662" s="43">
        <v>0</v>
      </c>
      <c r="V662" s="46">
        <v>0</v>
      </c>
      <c r="W662" s="43">
        <v>692.46</v>
      </c>
      <c r="X662" s="51"/>
      <c r="Y662" s="43">
        <v>0</v>
      </c>
      <c r="Z662" s="44">
        <v>0</v>
      </c>
      <c r="AA662" s="45">
        <v>0</v>
      </c>
      <c r="AB662" s="43">
        <v>0</v>
      </c>
      <c r="AC662" s="46">
        <v>0</v>
      </c>
      <c r="AD662" s="43">
        <v>692.46</v>
      </c>
      <c r="AE662" s="51"/>
      <c r="AF662" s="43">
        <v>0</v>
      </c>
      <c r="AG662" s="44">
        <v>0</v>
      </c>
      <c r="AH662" s="45">
        <v>0</v>
      </c>
      <c r="AI662" s="43">
        <v>0</v>
      </c>
      <c r="AJ662" s="46">
        <v>0</v>
      </c>
      <c r="AK662" s="43">
        <v>692.46</v>
      </c>
      <c r="AL662" s="51"/>
      <c r="AM662" s="43">
        <v>0</v>
      </c>
      <c r="AN662" s="44">
        <v>0</v>
      </c>
      <c r="AO662" s="45">
        <v>0</v>
      </c>
      <c r="AP662" s="43">
        <v>0</v>
      </c>
      <c r="AQ662" s="46">
        <v>0</v>
      </c>
      <c r="AR662" s="43">
        <v>692.46</v>
      </c>
      <c r="AS662" s="51"/>
      <c r="AT662" s="43">
        <v>0</v>
      </c>
      <c r="AU662" s="44">
        <v>0</v>
      </c>
      <c r="AV662" s="45">
        <v>0</v>
      </c>
      <c r="AW662" s="43">
        <v>0</v>
      </c>
      <c r="AX662" s="46">
        <v>0</v>
      </c>
      <c r="AY662" s="43">
        <v>692.46</v>
      </c>
      <c r="AZ662" s="51"/>
      <c r="BA662" s="43">
        <v>0</v>
      </c>
      <c r="BB662" s="44">
        <v>0</v>
      </c>
      <c r="BC662" s="45">
        <v>0</v>
      </c>
      <c r="BD662" s="43">
        <v>0</v>
      </c>
      <c r="BE662" s="46">
        <v>0</v>
      </c>
      <c r="BF662" s="43">
        <v>692.46</v>
      </c>
      <c r="BG662" s="51"/>
      <c r="BH662" s="43">
        <v>0</v>
      </c>
      <c r="BI662" s="44">
        <v>0</v>
      </c>
      <c r="BJ662" s="45">
        <v>0</v>
      </c>
      <c r="BK662" s="43">
        <v>0</v>
      </c>
      <c r="BL662" s="46">
        <v>0</v>
      </c>
      <c r="BM662" s="43">
        <v>692.46</v>
      </c>
      <c r="BN662" s="51"/>
      <c r="BO662" s="43">
        <v>0</v>
      </c>
      <c r="BP662" s="44">
        <v>0</v>
      </c>
      <c r="BQ662" s="45">
        <v>0</v>
      </c>
      <c r="BR662" s="43">
        <v>0</v>
      </c>
      <c r="BS662" s="46">
        <v>0</v>
      </c>
      <c r="BT662" s="43">
        <v>692.46</v>
      </c>
      <c r="BU662" s="51"/>
      <c r="BV662" s="43">
        <v>0</v>
      </c>
      <c r="BW662" s="44">
        <v>0</v>
      </c>
      <c r="BX662" s="45">
        <v>0</v>
      </c>
      <c r="BY662" s="43">
        <v>0</v>
      </c>
      <c r="BZ662" s="46">
        <v>0</v>
      </c>
      <c r="CA662" s="43">
        <v>692.46</v>
      </c>
      <c r="CB662" s="51"/>
      <c r="CC662" s="43">
        <v>0</v>
      </c>
      <c r="CD662" s="44">
        <v>0</v>
      </c>
      <c r="CE662" s="45">
        <v>0</v>
      </c>
      <c r="CF662" s="43">
        <v>0</v>
      </c>
      <c r="CG662" s="46">
        <v>0</v>
      </c>
      <c r="CH662" s="43">
        <v>692.46</v>
      </c>
      <c r="CI662" s="51"/>
      <c r="CJ662" s="43">
        <v>0</v>
      </c>
      <c r="CK662" s="44">
        <v>0</v>
      </c>
      <c r="CL662" s="45">
        <v>0</v>
      </c>
      <c r="CM662" s="43">
        <v>0</v>
      </c>
      <c r="CN662" s="46">
        <v>0</v>
      </c>
      <c r="CO662" s="43">
        <v>692.46</v>
      </c>
      <c r="CP662" s="51"/>
      <c r="CQ662" s="43">
        <v>0</v>
      </c>
      <c r="CR662" s="44">
        <v>0</v>
      </c>
      <c r="CS662" s="45">
        <v>0</v>
      </c>
      <c r="CT662" s="43">
        <v>0</v>
      </c>
      <c r="CU662" s="46">
        <v>0</v>
      </c>
      <c r="CV662" s="43">
        <v>692.46</v>
      </c>
      <c r="CW662" s="51"/>
      <c r="CX662" s="43">
        <v>0</v>
      </c>
      <c r="CY662" s="44">
        <v>0</v>
      </c>
      <c r="CZ662" s="45">
        <v>0</v>
      </c>
      <c r="DA662" s="43">
        <v>0</v>
      </c>
      <c r="DB662" s="46">
        <v>0</v>
      </c>
      <c r="DC662" s="43">
        <v>692.46</v>
      </c>
      <c r="DD662" s="51"/>
      <c r="DE662" s="43">
        <v>0</v>
      </c>
      <c r="DF662" s="44">
        <v>0</v>
      </c>
      <c r="DG662" s="45">
        <v>0</v>
      </c>
      <c r="DH662" s="43">
        <v>0</v>
      </c>
      <c r="DI662" s="46">
        <v>0</v>
      </c>
      <c r="DJ662" s="43">
        <v>692.46</v>
      </c>
      <c r="DK662" s="51"/>
      <c r="DL662" s="43">
        <v>0</v>
      </c>
      <c r="DM662" s="44">
        <v>0</v>
      </c>
      <c r="DN662" s="45">
        <v>0</v>
      </c>
      <c r="DO662" s="43">
        <v>0</v>
      </c>
      <c r="DP662" s="46">
        <v>0</v>
      </c>
      <c r="DQ662" s="43">
        <v>692.46</v>
      </c>
      <c r="DR662" s="45">
        <v>9</v>
      </c>
      <c r="DS662" s="45">
        <v>0</v>
      </c>
      <c r="DT662" s="45"/>
      <c r="DU662" s="45">
        <v>0</v>
      </c>
      <c r="DV662" s="43">
        <v>692.46</v>
      </c>
      <c r="DW662" s="43">
        <v>0</v>
      </c>
      <c r="DX662" s="43">
        <v>0</v>
      </c>
      <c r="DY662" s="50">
        <v>0</v>
      </c>
      <c r="DZ662" s="50">
        <v>52.072991999999992</v>
      </c>
      <c r="EA662" s="52">
        <v>1</v>
      </c>
      <c r="EB662"/>
    </row>
    <row r="663" spans="1:132" ht="25.5" outlineLevel="1" x14ac:dyDescent="0.25">
      <c r="A663" s="37" t="s">
        <v>1801</v>
      </c>
      <c r="B663" s="38" t="s">
        <v>1802</v>
      </c>
      <c r="C663" s="37" t="s">
        <v>48</v>
      </c>
      <c r="D663" s="37" t="s">
        <v>1803</v>
      </c>
      <c r="E663" s="39" t="s">
        <v>543</v>
      </c>
      <c r="F663" s="39">
        <v>3</v>
      </c>
      <c r="G663" s="40">
        <v>99.34</v>
      </c>
      <c r="H663" s="40">
        <v>124.39</v>
      </c>
      <c r="I663" s="41">
        <v>373.17</v>
      </c>
      <c r="J663" s="51">
        <v>0</v>
      </c>
      <c r="K663" s="43">
        <v>0</v>
      </c>
      <c r="L663" s="44">
        <v>0</v>
      </c>
      <c r="M663" s="45">
        <v>0</v>
      </c>
      <c r="N663" s="43">
        <v>0</v>
      </c>
      <c r="O663" s="46">
        <v>0</v>
      </c>
      <c r="P663" s="43">
        <v>373.17</v>
      </c>
      <c r="Q663" s="51"/>
      <c r="R663" s="43">
        <v>0</v>
      </c>
      <c r="S663" s="44">
        <v>0</v>
      </c>
      <c r="T663" s="48">
        <v>0</v>
      </c>
      <c r="U663" s="43">
        <v>0</v>
      </c>
      <c r="V663" s="46">
        <v>0</v>
      </c>
      <c r="W663" s="43">
        <v>373.17</v>
      </c>
      <c r="X663" s="51"/>
      <c r="Y663" s="43">
        <v>0</v>
      </c>
      <c r="Z663" s="44">
        <v>0</v>
      </c>
      <c r="AA663" s="45">
        <v>0</v>
      </c>
      <c r="AB663" s="43">
        <v>0</v>
      </c>
      <c r="AC663" s="46">
        <v>0</v>
      </c>
      <c r="AD663" s="43">
        <v>373.17</v>
      </c>
      <c r="AE663" s="51"/>
      <c r="AF663" s="43">
        <v>0</v>
      </c>
      <c r="AG663" s="44">
        <v>0</v>
      </c>
      <c r="AH663" s="45">
        <v>0</v>
      </c>
      <c r="AI663" s="43">
        <v>0</v>
      </c>
      <c r="AJ663" s="46">
        <v>0</v>
      </c>
      <c r="AK663" s="43">
        <v>373.17</v>
      </c>
      <c r="AL663" s="51"/>
      <c r="AM663" s="43">
        <v>0</v>
      </c>
      <c r="AN663" s="44">
        <v>0</v>
      </c>
      <c r="AO663" s="45">
        <v>0</v>
      </c>
      <c r="AP663" s="43">
        <v>0</v>
      </c>
      <c r="AQ663" s="46">
        <v>0</v>
      </c>
      <c r="AR663" s="43">
        <v>373.17</v>
      </c>
      <c r="AS663" s="51"/>
      <c r="AT663" s="43">
        <v>0</v>
      </c>
      <c r="AU663" s="44">
        <v>0</v>
      </c>
      <c r="AV663" s="45">
        <v>0</v>
      </c>
      <c r="AW663" s="43">
        <v>0</v>
      </c>
      <c r="AX663" s="46">
        <v>0</v>
      </c>
      <c r="AY663" s="43">
        <v>373.17</v>
      </c>
      <c r="AZ663" s="51"/>
      <c r="BA663" s="43">
        <v>0</v>
      </c>
      <c r="BB663" s="44">
        <v>0</v>
      </c>
      <c r="BC663" s="45">
        <v>0</v>
      </c>
      <c r="BD663" s="43">
        <v>0</v>
      </c>
      <c r="BE663" s="46">
        <v>0</v>
      </c>
      <c r="BF663" s="43">
        <v>373.17</v>
      </c>
      <c r="BG663" s="51"/>
      <c r="BH663" s="43">
        <v>0</v>
      </c>
      <c r="BI663" s="44">
        <v>0</v>
      </c>
      <c r="BJ663" s="45">
        <v>0</v>
      </c>
      <c r="BK663" s="43">
        <v>0</v>
      </c>
      <c r="BL663" s="46">
        <v>0</v>
      </c>
      <c r="BM663" s="43">
        <v>373.17</v>
      </c>
      <c r="BN663" s="51"/>
      <c r="BO663" s="43">
        <v>0</v>
      </c>
      <c r="BP663" s="44">
        <v>0</v>
      </c>
      <c r="BQ663" s="45">
        <v>0</v>
      </c>
      <c r="BR663" s="43">
        <v>0</v>
      </c>
      <c r="BS663" s="46">
        <v>0</v>
      </c>
      <c r="BT663" s="43">
        <v>373.17</v>
      </c>
      <c r="BU663" s="51"/>
      <c r="BV663" s="43">
        <v>0</v>
      </c>
      <c r="BW663" s="44">
        <v>0</v>
      </c>
      <c r="BX663" s="45">
        <v>0</v>
      </c>
      <c r="BY663" s="43">
        <v>0</v>
      </c>
      <c r="BZ663" s="46">
        <v>0</v>
      </c>
      <c r="CA663" s="43">
        <v>373.17</v>
      </c>
      <c r="CB663" s="51"/>
      <c r="CC663" s="43">
        <v>0</v>
      </c>
      <c r="CD663" s="44">
        <v>0</v>
      </c>
      <c r="CE663" s="45">
        <v>0</v>
      </c>
      <c r="CF663" s="43">
        <v>0</v>
      </c>
      <c r="CG663" s="46">
        <v>0</v>
      </c>
      <c r="CH663" s="43">
        <v>373.17</v>
      </c>
      <c r="CI663" s="51"/>
      <c r="CJ663" s="43">
        <v>0</v>
      </c>
      <c r="CK663" s="44">
        <v>0</v>
      </c>
      <c r="CL663" s="45">
        <v>0</v>
      </c>
      <c r="CM663" s="43">
        <v>0</v>
      </c>
      <c r="CN663" s="46">
        <v>0</v>
      </c>
      <c r="CO663" s="43">
        <v>373.17</v>
      </c>
      <c r="CP663" s="51"/>
      <c r="CQ663" s="43">
        <v>0</v>
      </c>
      <c r="CR663" s="44">
        <v>0</v>
      </c>
      <c r="CS663" s="45">
        <v>0</v>
      </c>
      <c r="CT663" s="43">
        <v>0</v>
      </c>
      <c r="CU663" s="46">
        <v>0</v>
      </c>
      <c r="CV663" s="43">
        <v>373.17</v>
      </c>
      <c r="CW663" s="51"/>
      <c r="CX663" s="43">
        <v>0</v>
      </c>
      <c r="CY663" s="44">
        <v>0</v>
      </c>
      <c r="CZ663" s="45">
        <v>0</v>
      </c>
      <c r="DA663" s="43">
        <v>0</v>
      </c>
      <c r="DB663" s="46">
        <v>0</v>
      </c>
      <c r="DC663" s="43">
        <v>373.17</v>
      </c>
      <c r="DD663" s="51"/>
      <c r="DE663" s="43">
        <v>0</v>
      </c>
      <c r="DF663" s="44">
        <v>0</v>
      </c>
      <c r="DG663" s="45">
        <v>0</v>
      </c>
      <c r="DH663" s="43">
        <v>0</v>
      </c>
      <c r="DI663" s="46">
        <v>0</v>
      </c>
      <c r="DJ663" s="43">
        <v>373.17</v>
      </c>
      <c r="DK663" s="51"/>
      <c r="DL663" s="43">
        <v>0</v>
      </c>
      <c r="DM663" s="44">
        <v>0</v>
      </c>
      <c r="DN663" s="45">
        <v>0</v>
      </c>
      <c r="DO663" s="43">
        <v>0</v>
      </c>
      <c r="DP663" s="46">
        <v>0</v>
      </c>
      <c r="DQ663" s="43">
        <v>373.17</v>
      </c>
      <c r="DR663" s="45">
        <v>3</v>
      </c>
      <c r="DS663" s="45">
        <v>0</v>
      </c>
      <c r="DT663" s="45"/>
      <c r="DU663" s="45">
        <v>0</v>
      </c>
      <c r="DV663" s="43">
        <v>373.17</v>
      </c>
      <c r="DW663" s="43">
        <v>0</v>
      </c>
      <c r="DX663" s="43">
        <v>0</v>
      </c>
      <c r="DY663" s="50">
        <v>0</v>
      </c>
      <c r="DZ663" s="50">
        <v>28.062383999999998</v>
      </c>
      <c r="EA663" s="52">
        <v>1</v>
      </c>
      <c r="EB663"/>
    </row>
    <row r="664" spans="1:132" ht="25.5" outlineLevel="1" x14ac:dyDescent="0.25">
      <c r="A664" s="37" t="s">
        <v>1804</v>
      </c>
      <c r="B664" s="38" t="s">
        <v>1805</v>
      </c>
      <c r="C664" s="37" t="s">
        <v>48</v>
      </c>
      <c r="D664" s="37" t="s">
        <v>1806</v>
      </c>
      <c r="E664" s="39" t="s">
        <v>543</v>
      </c>
      <c r="F664" s="39">
        <v>6</v>
      </c>
      <c r="G664" s="40">
        <v>88.01</v>
      </c>
      <c r="H664" s="40">
        <v>110.2</v>
      </c>
      <c r="I664" s="41">
        <v>661.2</v>
      </c>
      <c r="J664" s="51">
        <v>0</v>
      </c>
      <c r="K664" s="43">
        <v>0</v>
      </c>
      <c r="L664" s="44">
        <v>0</v>
      </c>
      <c r="M664" s="45">
        <v>0</v>
      </c>
      <c r="N664" s="43">
        <v>0</v>
      </c>
      <c r="O664" s="46">
        <v>0</v>
      </c>
      <c r="P664" s="43">
        <v>661.2</v>
      </c>
      <c r="Q664" s="51"/>
      <c r="R664" s="43">
        <v>0</v>
      </c>
      <c r="S664" s="44">
        <v>0</v>
      </c>
      <c r="T664" s="48">
        <v>0</v>
      </c>
      <c r="U664" s="43">
        <v>0</v>
      </c>
      <c r="V664" s="46">
        <v>0</v>
      </c>
      <c r="W664" s="43">
        <v>661.2</v>
      </c>
      <c r="X664" s="51"/>
      <c r="Y664" s="43">
        <v>0</v>
      </c>
      <c r="Z664" s="44">
        <v>0</v>
      </c>
      <c r="AA664" s="45">
        <v>0</v>
      </c>
      <c r="AB664" s="43">
        <v>0</v>
      </c>
      <c r="AC664" s="46">
        <v>0</v>
      </c>
      <c r="AD664" s="43">
        <v>661.2</v>
      </c>
      <c r="AE664" s="51"/>
      <c r="AF664" s="43">
        <v>0</v>
      </c>
      <c r="AG664" s="44">
        <v>0</v>
      </c>
      <c r="AH664" s="45">
        <v>0</v>
      </c>
      <c r="AI664" s="43">
        <v>0</v>
      </c>
      <c r="AJ664" s="46">
        <v>0</v>
      </c>
      <c r="AK664" s="43">
        <v>661.2</v>
      </c>
      <c r="AL664" s="51"/>
      <c r="AM664" s="43">
        <v>0</v>
      </c>
      <c r="AN664" s="44">
        <v>0</v>
      </c>
      <c r="AO664" s="45">
        <v>0</v>
      </c>
      <c r="AP664" s="43">
        <v>0</v>
      </c>
      <c r="AQ664" s="46">
        <v>0</v>
      </c>
      <c r="AR664" s="43">
        <v>661.2</v>
      </c>
      <c r="AS664" s="51"/>
      <c r="AT664" s="43">
        <v>0</v>
      </c>
      <c r="AU664" s="44">
        <v>0</v>
      </c>
      <c r="AV664" s="45">
        <v>0</v>
      </c>
      <c r="AW664" s="43">
        <v>0</v>
      </c>
      <c r="AX664" s="46">
        <v>0</v>
      </c>
      <c r="AY664" s="43">
        <v>661.2</v>
      </c>
      <c r="AZ664" s="51"/>
      <c r="BA664" s="43">
        <v>0</v>
      </c>
      <c r="BB664" s="44">
        <v>0</v>
      </c>
      <c r="BC664" s="45">
        <v>0</v>
      </c>
      <c r="BD664" s="43">
        <v>0</v>
      </c>
      <c r="BE664" s="46">
        <v>0</v>
      </c>
      <c r="BF664" s="43">
        <v>661.2</v>
      </c>
      <c r="BG664" s="51"/>
      <c r="BH664" s="43">
        <v>0</v>
      </c>
      <c r="BI664" s="44">
        <v>0</v>
      </c>
      <c r="BJ664" s="45">
        <v>0</v>
      </c>
      <c r="BK664" s="43">
        <v>0</v>
      </c>
      <c r="BL664" s="46">
        <v>0</v>
      </c>
      <c r="BM664" s="43">
        <v>661.2</v>
      </c>
      <c r="BN664" s="51"/>
      <c r="BO664" s="43">
        <v>0</v>
      </c>
      <c r="BP664" s="44">
        <v>0</v>
      </c>
      <c r="BQ664" s="45">
        <v>0</v>
      </c>
      <c r="BR664" s="43">
        <v>0</v>
      </c>
      <c r="BS664" s="46">
        <v>0</v>
      </c>
      <c r="BT664" s="43">
        <v>661.2</v>
      </c>
      <c r="BU664" s="51"/>
      <c r="BV664" s="43">
        <v>0</v>
      </c>
      <c r="BW664" s="44">
        <v>0</v>
      </c>
      <c r="BX664" s="45">
        <v>0</v>
      </c>
      <c r="BY664" s="43">
        <v>0</v>
      </c>
      <c r="BZ664" s="46">
        <v>0</v>
      </c>
      <c r="CA664" s="43">
        <v>661.2</v>
      </c>
      <c r="CB664" s="51"/>
      <c r="CC664" s="43">
        <v>0</v>
      </c>
      <c r="CD664" s="44">
        <v>0</v>
      </c>
      <c r="CE664" s="45">
        <v>0</v>
      </c>
      <c r="CF664" s="43">
        <v>0</v>
      </c>
      <c r="CG664" s="46">
        <v>0</v>
      </c>
      <c r="CH664" s="43">
        <v>661.2</v>
      </c>
      <c r="CI664" s="51"/>
      <c r="CJ664" s="43">
        <v>0</v>
      </c>
      <c r="CK664" s="44">
        <v>0</v>
      </c>
      <c r="CL664" s="45">
        <v>0</v>
      </c>
      <c r="CM664" s="43">
        <v>0</v>
      </c>
      <c r="CN664" s="46">
        <v>0</v>
      </c>
      <c r="CO664" s="43">
        <v>661.2</v>
      </c>
      <c r="CP664" s="51"/>
      <c r="CQ664" s="43">
        <v>0</v>
      </c>
      <c r="CR664" s="44">
        <v>0</v>
      </c>
      <c r="CS664" s="45">
        <v>0</v>
      </c>
      <c r="CT664" s="43">
        <v>0</v>
      </c>
      <c r="CU664" s="46">
        <v>0</v>
      </c>
      <c r="CV664" s="43">
        <v>661.2</v>
      </c>
      <c r="CW664" s="51"/>
      <c r="CX664" s="43">
        <v>0</v>
      </c>
      <c r="CY664" s="44">
        <v>0</v>
      </c>
      <c r="CZ664" s="45">
        <v>0</v>
      </c>
      <c r="DA664" s="43">
        <v>0</v>
      </c>
      <c r="DB664" s="46">
        <v>0</v>
      </c>
      <c r="DC664" s="43">
        <v>661.2</v>
      </c>
      <c r="DD664" s="51"/>
      <c r="DE664" s="43">
        <v>0</v>
      </c>
      <c r="DF664" s="44">
        <v>0</v>
      </c>
      <c r="DG664" s="45">
        <v>0</v>
      </c>
      <c r="DH664" s="43">
        <v>0</v>
      </c>
      <c r="DI664" s="46">
        <v>0</v>
      </c>
      <c r="DJ664" s="43">
        <v>661.2</v>
      </c>
      <c r="DK664" s="51"/>
      <c r="DL664" s="43">
        <v>0</v>
      </c>
      <c r="DM664" s="44">
        <v>0</v>
      </c>
      <c r="DN664" s="45">
        <v>0</v>
      </c>
      <c r="DO664" s="43">
        <v>0</v>
      </c>
      <c r="DP664" s="46">
        <v>0</v>
      </c>
      <c r="DQ664" s="43">
        <v>661.2</v>
      </c>
      <c r="DR664" s="45">
        <v>6</v>
      </c>
      <c r="DS664" s="45">
        <v>0</v>
      </c>
      <c r="DT664" s="45"/>
      <c r="DU664" s="45">
        <v>0</v>
      </c>
      <c r="DV664" s="43">
        <v>661.2</v>
      </c>
      <c r="DW664" s="43">
        <v>0</v>
      </c>
      <c r="DX664" s="43">
        <v>0</v>
      </c>
      <c r="DY664" s="50">
        <v>0</v>
      </c>
      <c r="DZ664" s="50">
        <v>49.722239999999999</v>
      </c>
      <c r="EA664" s="52">
        <v>1</v>
      </c>
      <c r="EB664"/>
    </row>
    <row r="665" spans="1:132" ht="25.5" outlineLevel="1" x14ac:dyDescent="0.25">
      <c r="A665" s="37" t="s">
        <v>1807</v>
      </c>
      <c r="B665" s="38" t="s">
        <v>1808</v>
      </c>
      <c r="C665" s="37" t="s">
        <v>48</v>
      </c>
      <c r="D665" s="37" t="s">
        <v>1809</v>
      </c>
      <c r="E665" s="39" t="s">
        <v>63</v>
      </c>
      <c r="F665" s="39">
        <v>13</v>
      </c>
      <c r="G665" s="40">
        <v>405.39</v>
      </c>
      <c r="H665" s="40">
        <v>507.62</v>
      </c>
      <c r="I665" s="41">
        <v>6599.06</v>
      </c>
      <c r="J665" s="51">
        <v>0</v>
      </c>
      <c r="K665" s="43">
        <v>0</v>
      </c>
      <c r="L665" s="44">
        <v>0</v>
      </c>
      <c r="M665" s="45">
        <v>0</v>
      </c>
      <c r="N665" s="43">
        <v>0</v>
      </c>
      <c r="O665" s="46">
        <v>0</v>
      </c>
      <c r="P665" s="43">
        <v>6599.06</v>
      </c>
      <c r="Q665" s="51"/>
      <c r="R665" s="43">
        <v>0</v>
      </c>
      <c r="S665" s="44">
        <v>0</v>
      </c>
      <c r="T665" s="48">
        <v>0</v>
      </c>
      <c r="U665" s="43">
        <v>0</v>
      </c>
      <c r="V665" s="46">
        <v>0</v>
      </c>
      <c r="W665" s="43">
        <v>6599.06</v>
      </c>
      <c r="X665" s="51"/>
      <c r="Y665" s="43">
        <v>0</v>
      </c>
      <c r="Z665" s="44">
        <v>0</v>
      </c>
      <c r="AA665" s="45">
        <v>0</v>
      </c>
      <c r="AB665" s="43">
        <v>0</v>
      </c>
      <c r="AC665" s="46">
        <v>0</v>
      </c>
      <c r="AD665" s="43">
        <v>6599.06</v>
      </c>
      <c r="AE665" s="51"/>
      <c r="AF665" s="43">
        <v>0</v>
      </c>
      <c r="AG665" s="44">
        <v>0</v>
      </c>
      <c r="AH665" s="45">
        <v>0</v>
      </c>
      <c r="AI665" s="43">
        <v>0</v>
      </c>
      <c r="AJ665" s="46">
        <v>0</v>
      </c>
      <c r="AK665" s="43">
        <v>6599.06</v>
      </c>
      <c r="AL665" s="51"/>
      <c r="AM665" s="43">
        <v>0</v>
      </c>
      <c r="AN665" s="44">
        <v>0</v>
      </c>
      <c r="AO665" s="45">
        <v>0</v>
      </c>
      <c r="AP665" s="43">
        <v>0</v>
      </c>
      <c r="AQ665" s="46">
        <v>0</v>
      </c>
      <c r="AR665" s="43">
        <v>6599.06</v>
      </c>
      <c r="AS665" s="51"/>
      <c r="AT665" s="43">
        <v>0</v>
      </c>
      <c r="AU665" s="44">
        <v>0</v>
      </c>
      <c r="AV665" s="45">
        <v>0</v>
      </c>
      <c r="AW665" s="43">
        <v>0</v>
      </c>
      <c r="AX665" s="46">
        <v>0</v>
      </c>
      <c r="AY665" s="43">
        <v>6599.06</v>
      </c>
      <c r="AZ665" s="51"/>
      <c r="BA665" s="43">
        <v>0</v>
      </c>
      <c r="BB665" s="44">
        <v>0</v>
      </c>
      <c r="BC665" s="45">
        <v>0</v>
      </c>
      <c r="BD665" s="43">
        <v>0</v>
      </c>
      <c r="BE665" s="46">
        <v>0</v>
      </c>
      <c r="BF665" s="43">
        <v>6599.06</v>
      </c>
      <c r="BG665" s="51"/>
      <c r="BH665" s="43">
        <v>0</v>
      </c>
      <c r="BI665" s="44">
        <v>0</v>
      </c>
      <c r="BJ665" s="45">
        <v>0</v>
      </c>
      <c r="BK665" s="43">
        <v>0</v>
      </c>
      <c r="BL665" s="46">
        <v>0</v>
      </c>
      <c r="BM665" s="43">
        <v>6599.06</v>
      </c>
      <c r="BN665" s="51"/>
      <c r="BO665" s="43">
        <v>0</v>
      </c>
      <c r="BP665" s="44">
        <v>0</v>
      </c>
      <c r="BQ665" s="45">
        <v>0</v>
      </c>
      <c r="BR665" s="43">
        <v>0</v>
      </c>
      <c r="BS665" s="46">
        <v>0</v>
      </c>
      <c r="BT665" s="43">
        <v>6599.06</v>
      </c>
      <c r="BU665" s="51"/>
      <c r="BV665" s="43">
        <v>0</v>
      </c>
      <c r="BW665" s="44">
        <v>0</v>
      </c>
      <c r="BX665" s="45">
        <v>0</v>
      </c>
      <c r="BY665" s="43">
        <v>0</v>
      </c>
      <c r="BZ665" s="46">
        <v>0</v>
      </c>
      <c r="CA665" s="43">
        <v>6599.06</v>
      </c>
      <c r="CB665" s="51"/>
      <c r="CC665" s="43">
        <v>0</v>
      </c>
      <c r="CD665" s="44">
        <v>0</v>
      </c>
      <c r="CE665" s="45">
        <v>0</v>
      </c>
      <c r="CF665" s="43">
        <v>0</v>
      </c>
      <c r="CG665" s="46">
        <v>0</v>
      </c>
      <c r="CH665" s="43">
        <v>6599.06</v>
      </c>
      <c r="CI665" s="51"/>
      <c r="CJ665" s="43">
        <v>0</v>
      </c>
      <c r="CK665" s="44">
        <v>0</v>
      </c>
      <c r="CL665" s="45">
        <v>0</v>
      </c>
      <c r="CM665" s="43">
        <v>0</v>
      </c>
      <c r="CN665" s="46">
        <v>0</v>
      </c>
      <c r="CO665" s="43">
        <v>6599.06</v>
      </c>
      <c r="CP665" s="51"/>
      <c r="CQ665" s="43">
        <v>0</v>
      </c>
      <c r="CR665" s="44">
        <v>0</v>
      </c>
      <c r="CS665" s="45">
        <v>0</v>
      </c>
      <c r="CT665" s="43">
        <v>0</v>
      </c>
      <c r="CU665" s="46">
        <v>0</v>
      </c>
      <c r="CV665" s="43">
        <v>6599.06</v>
      </c>
      <c r="CW665" s="51"/>
      <c r="CX665" s="43">
        <v>0</v>
      </c>
      <c r="CY665" s="44">
        <v>0</v>
      </c>
      <c r="CZ665" s="45">
        <v>0</v>
      </c>
      <c r="DA665" s="43">
        <v>0</v>
      </c>
      <c r="DB665" s="46">
        <v>0</v>
      </c>
      <c r="DC665" s="43">
        <v>6599.06</v>
      </c>
      <c r="DD665" s="51"/>
      <c r="DE665" s="43">
        <v>0</v>
      </c>
      <c r="DF665" s="44">
        <v>0</v>
      </c>
      <c r="DG665" s="45">
        <v>0</v>
      </c>
      <c r="DH665" s="43">
        <v>0</v>
      </c>
      <c r="DI665" s="46">
        <v>0</v>
      </c>
      <c r="DJ665" s="43">
        <v>6599.06</v>
      </c>
      <c r="DK665" s="51"/>
      <c r="DL665" s="43">
        <v>0</v>
      </c>
      <c r="DM665" s="44">
        <v>0</v>
      </c>
      <c r="DN665" s="45">
        <v>0</v>
      </c>
      <c r="DO665" s="43">
        <v>0</v>
      </c>
      <c r="DP665" s="46">
        <v>0</v>
      </c>
      <c r="DQ665" s="43">
        <v>6599.06</v>
      </c>
      <c r="DR665" s="45">
        <v>13</v>
      </c>
      <c r="DS665" s="45">
        <v>0</v>
      </c>
      <c r="DT665" s="45"/>
      <c r="DU665" s="45">
        <v>0</v>
      </c>
      <c r="DV665" s="43">
        <v>6599.06</v>
      </c>
      <c r="DW665" s="43">
        <v>0</v>
      </c>
      <c r="DX665" s="43">
        <v>0</v>
      </c>
      <c r="DY665" s="50">
        <v>0</v>
      </c>
      <c r="DZ665" s="50">
        <v>496.24931199999997</v>
      </c>
      <c r="EA665" s="52">
        <v>1</v>
      </c>
      <c r="EB665"/>
    </row>
    <row r="666" spans="1:132" ht="25.5" outlineLevel="1" x14ac:dyDescent="0.25">
      <c r="A666" s="37" t="s">
        <v>1810</v>
      </c>
      <c r="B666" s="38" t="s">
        <v>1811</v>
      </c>
      <c r="C666" s="37" t="s">
        <v>48</v>
      </c>
      <c r="D666" s="37" t="s">
        <v>1812</v>
      </c>
      <c r="E666" s="39" t="s">
        <v>543</v>
      </c>
      <c r="F666" s="39">
        <v>4</v>
      </c>
      <c r="G666" s="40">
        <v>369.29</v>
      </c>
      <c r="H666" s="40">
        <v>462.42</v>
      </c>
      <c r="I666" s="41">
        <v>1849.68</v>
      </c>
      <c r="J666" s="51">
        <v>0</v>
      </c>
      <c r="K666" s="43">
        <v>0</v>
      </c>
      <c r="L666" s="44">
        <v>0</v>
      </c>
      <c r="M666" s="45">
        <v>0</v>
      </c>
      <c r="N666" s="43">
        <v>0</v>
      </c>
      <c r="O666" s="46">
        <v>0</v>
      </c>
      <c r="P666" s="43">
        <v>1849.68</v>
      </c>
      <c r="Q666" s="51"/>
      <c r="R666" s="43">
        <v>0</v>
      </c>
      <c r="S666" s="44">
        <v>0</v>
      </c>
      <c r="T666" s="48">
        <v>0</v>
      </c>
      <c r="U666" s="43">
        <v>0</v>
      </c>
      <c r="V666" s="46">
        <v>0</v>
      </c>
      <c r="W666" s="43">
        <v>1849.68</v>
      </c>
      <c r="X666" s="51"/>
      <c r="Y666" s="43">
        <v>0</v>
      </c>
      <c r="Z666" s="44">
        <v>0</v>
      </c>
      <c r="AA666" s="45">
        <v>0</v>
      </c>
      <c r="AB666" s="43">
        <v>0</v>
      </c>
      <c r="AC666" s="46">
        <v>0</v>
      </c>
      <c r="AD666" s="43">
        <v>1849.68</v>
      </c>
      <c r="AE666" s="51"/>
      <c r="AF666" s="43">
        <v>0</v>
      </c>
      <c r="AG666" s="44">
        <v>0</v>
      </c>
      <c r="AH666" s="45">
        <v>0</v>
      </c>
      <c r="AI666" s="43">
        <v>0</v>
      </c>
      <c r="AJ666" s="46">
        <v>0</v>
      </c>
      <c r="AK666" s="43">
        <v>1849.68</v>
      </c>
      <c r="AL666" s="51"/>
      <c r="AM666" s="43">
        <v>0</v>
      </c>
      <c r="AN666" s="44">
        <v>0</v>
      </c>
      <c r="AO666" s="45">
        <v>0</v>
      </c>
      <c r="AP666" s="43">
        <v>0</v>
      </c>
      <c r="AQ666" s="46">
        <v>0</v>
      </c>
      <c r="AR666" s="43">
        <v>1849.68</v>
      </c>
      <c r="AS666" s="51"/>
      <c r="AT666" s="43">
        <v>0</v>
      </c>
      <c r="AU666" s="44">
        <v>0</v>
      </c>
      <c r="AV666" s="45">
        <v>0</v>
      </c>
      <c r="AW666" s="43">
        <v>0</v>
      </c>
      <c r="AX666" s="46">
        <v>0</v>
      </c>
      <c r="AY666" s="43">
        <v>1849.68</v>
      </c>
      <c r="AZ666" s="51"/>
      <c r="BA666" s="43">
        <v>0</v>
      </c>
      <c r="BB666" s="44">
        <v>0</v>
      </c>
      <c r="BC666" s="45">
        <v>0</v>
      </c>
      <c r="BD666" s="43">
        <v>0</v>
      </c>
      <c r="BE666" s="46">
        <v>0</v>
      </c>
      <c r="BF666" s="43">
        <v>1849.68</v>
      </c>
      <c r="BG666" s="51"/>
      <c r="BH666" s="43">
        <v>0</v>
      </c>
      <c r="BI666" s="44">
        <v>0</v>
      </c>
      <c r="BJ666" s="45">
        <v>0</v>
      </c>
      <c r="BK666" s="43">
        <v>0</v>
      </c>
      <c r="BL666" s="46">
        <v>0</v>
      </c>
      <c r="BM666" s="43">
        <v>1849.68</v>
      </c>
      <c r="BN666" s="51"/>
      <c r="BO666" s="43">
        <v>0</v>
      </c>
      <c r="BP666" s="44">
        <v>0</v>
      </c>
      <c r="BQ666" s="45">
        <v>0</v>
      </c>
      <c r="BR666" s="43">
        <v>0</v>
      </c>
      <c r="BS666" s="46">
        <v>0</v>
      </c>
      <c r="BT666" s="43">
        <v>1849.68</v>
      </c>
      <c r="BU666" s="51"/>
      <c r="BV666" s="43">
        <v>0</v>
      </c>
      <c r="BW666" s="44">
        <v>0</v>
      </c>
      <c r="BX666" s="45">
        <v>0</v>
      </c>
      <c r="BY666" s="43">
        <v>0</v>
      </c>
      <c r="BZ666" s="46">
        <v>0</v>
      </c>
      <c r="CA666" s="43">
        <v>1849.68</v>
      </c>
      <c r="CB666" s="51"/>
      <c r="CC666" s="43">
        <v>0</v>
      </c>
      <c r="CD666" s="44">
        <v>0</v>
      </c>
      <c r="CE666" s="45">
        <v>0</v>
      </c>
      <c r="CF666" s="43">
        <v>0</v>
      </c>
      <c r="CG666" s="46">
        <v>0</v>
      </c>
      <c r="CH666" s="43">
        <v>1849.68</v>
      </c>
      <c r="CI666" s="51"/>
      <c r="CJ666" s="43">
        <v>0</v>
      </c>
      <c r="CK666" s="44">
        <v>0</v>
      </c>
      <c r="CL666" s="45">
        <v>0</v>
      </c>
      <c r="CM666" s="43">
        <v>0</v>
      </c>
      <c r="CN666" s="46">
        <v>0</v>
      </c>
      <c r="CO666" s="43">
        <v>1849.68</v>
      </c>
      <c r="CP666" s="51"/>
      <c r="CQ666" s="43">
        <v>0</v>
      </c>
      <c r="CR666" s="44">
        <v>0</v>
      </c>
      <c r="CS666" s="45">
        <v>0</v>
      </c>
      <c r="CT666" s="43">
        <v>0</v>
      </c>
      <c r="CU666" s="46">
        <v>0</v>
      </c>
      <c r="CV666" s="43">
        <v>1849.68</v>
      </c>
      <c r="CW666" s="51"/>
      <c r="CX666" s="43">
        <v>0</v>
      </c>
      <c r="CY666" s="44">
        <v>0</v>
      </c>
      <c r="CZ666" s="45">
        <v>0</v>
      </c>
      <c r="DA666" s="43">
        <v>0</v>
      </c>
      <c r="DB666" s="46">
        <v>0</v>
      </c>
      <c r="DC666" s="43">
        <v>1849.68</v>
      </c>
      <c r="DD666" s="51"/>
      <c r="DE666" s="43">
        <v>0</v>
      </c>
      <c r="DF666" s="44">
        <v>0</v>
      </c>
      <c r="DG666" s="45">
        <v>0</v>
      </c>
      <c r="DH666" s="43">
        <v>0</v>
      </c>
      <c r="DI666" s="46">
        <v>0</v>
      </c>
      <c r="DJ666" s="43">
        <v>1849.68</v>
      </c>
      <c r="DK666" s="51"/>
      <c r="DL666" s="43">
        <v>0</v>
      </c>
      <c r="DM666" s="44">
        <v>0</v>
      </c>
      <c r="DN666" s="45">
        <v>0</v>
      </c>
      <c r="DO666" s="43">
        <v>0</v>
      </c>
      <c r="DP666" s="46">
        <v>0</v>
      </c>
      <c r="DQ666" s="43">
        <v>1849.68</v>
      </c>
      <c r="DR666" s="45">
        <v>2</v>
      </c>
      <c r="DS666" s="45">
        <v>0</v>
      </c>
      <c r="DT666" s="45"/>
      <c r="DU666" s="45">
        <v>2</v>
      </c>
      <c r="DV666" s="43">
        <v>924.84</v>
      </c>
      <c r="DW666" s="43">
        <v>0</v>
      </c>
      <c r="DX666" s="43">
        <v>0</v>
      </c>
      <c r="DY666" s="50">
        <v>924.84</v>
      </c>
      <c r="DZ666" s="50">
        <v>69.547967999999997</v>
      </c>
      <c r="EA666" s="52">
        <v>0.5</v>
      </c>
      <c r="EB666"/>
    </row>
    <row r="667" spans="1:132" ht="25.5" outlineLevel="1" x14ac:dyDescent="0.25">
      <c r="A667" s="37" t="s">
        <v>1813</v>
      </c>
      <c r="B667" s="38" t="s">
        <v>1814</v>
      </c>
      <c r="C667" s="37" t="s">
        <v>48</v>
      </c>
      <c r="D667" s="37" t="s">
        <v>1815</v>
      </c>
      <c r="E667" s="39" t="s">
        <v>543</v>
      </c>
      <c r="F667" s="39">
        <v>5</v>
      </c>
      <c r="G667" s="40">
        <v>245.74</v>
      </c>
      <c r="H667" s="40">
        <v>307.70999999999998</v>
      </c>
      <c r="I667" s="41">
        <v>1538.55</v>
      </c>
      <c r="J667" s="51">
        <v>0</v>
      </c>
      <c r="K667" s="43">
        <v>0</v>
      </c>
      <c r="L667" s="44">
        <v>0</v>
      </c>
      <c r="M667" s="45">
        <v>0</v>
      </c>
      <c r="N667" s="43">
        <v>0</v>
      </c>
      <c r="O667" s="46">
        <v>0</v>
      </c>
      <c r="P667" s="43">
        <v>1538.55</v>
      </c>
      <c r="Q667" s="51"/>
      <c r="R667" s="43">
        <v>0</v>
      </c>
      <c r="S667" s="44">
        <v>0</v>
      </c>
      <c r="T667" s="48">
        <v>0</v>
      </c>
      <c r="U667" s="43">
        <v>0</v>
      </c>
      <c r="V667" s="46">
        <v>0</v>
      </c>
      <c r="W667" s="43">
        <v>1538.55</v>
      </c>
      <c r="X667" s="51"/>
      <c r="Y667" s="43">
        <v>0</v>
      </c>
      <c r="Z667" s="44">
        <v>0</v>
      </c>
      <c r="AA667" s="45">
        <v>0</v>
      </c>
      <c r="AB667" s="43">
        <v>0</v>
      </c>
      <c r="AC667" s="46">
        <v>0</v>
      </c>
      <c r="AD667" s="43">
        <v>1538.55</v>
      </c>
      <c r="AE667" s="51"/>
      <c r="AF667" s="43">
        <v>0</v>
      </c>
      <c r="AG667" s="44">
        <v>0</v>
      </c>
      <c r="AH667" s="45">
        <v>0</v>
      </c>
      <c r="AI667" s="43">
        <v>0</v>
      </c>
      <c r="AJ667" s="46">
        <v>0</v>
      </c>
      <c r="AK667" s="43">
        <v>1538.55</v>
      </c>
      <c r="AL667" s="51"/>
      <c r="AM667" s="43">
        <v>0</v>
      </c>
      <c r="AN667" s="44">
        <v>0</v>
      </c>
      <c r="AO667" s="45">
        <v>0</v>
      </c>
      <c r="AP667" s="43">
        <v>0</v>
      </c>
      <c r="AQ667" s="46">
        <v>0</v>
      </c>
      <c r="AR667" s="43">
        <v>1538.55</v>
      </c>
      <c r="AS667" s="51"/>
      <c r="AT667" s="43">
        <v>0</v>
      </c>
      <c r="AU667" s="44">
        <v>0</v>
      </c>
      <c r="AV667" s="45">
        <v>0</v>
      </c>
      <c r="AW667" s="43">
        <v>0</v>
      </c>
      <c r="AX667" s="46">
        <v>0</v>
      </c>
      <c r="AY667" s="43">
        <v>1538.55</v>
      </c>
      <c r="AZ667" s="51"/>
      <c r="BA667" s="43">
        <v>0</v>
      </c>
      <c r="BB667" s="44">
        <v>0</v>
      </c>
      <c r="BC667" s="45">
        <v>0</v>
      </c>
      <c r="BD667" s="43">
        <v>0</v>
      </c>
      <c r="BE667" s="46">
        <v>0</v>
      </c>
      <c r="BF667" s="43">
        <v>1538.55</v>
      </c>
      <c r="BG667" s="51"/>
      <c r="BH667" s="43">
        <v>0</v>
      </c>
      <c r="BI667" s="44">
        <v>0</v>
      </c>
      <c r="BJ667" s="45">
        <v>0</v>
      </c>
      <c r="BK667" s="43">
        <v>0</v>
      </c>
      <c r="BL667" s="46">
        <v>0</v>
      </c>
      <c r="BM667" s="43">
        <v>1538.55</v>
      </c>
      <c r="BN667" s="51"/>
      <c r="BO667" s="43">
        <v>0</v>
      </c>
      <c r="BP667" s="44">
        <v>0</v>
      </c>
      <c r="BQ667" s="45">
        <v>0</v>
      </c>
      <c r="BR667" s="43">
        <v>0</v>
      </c>
      <c r="BS667" s="46">
        <v>0</v>
      </c>
      <c r="BT667" s="43">
        <v>1538.55</v>
      </c>
      <c r="BU667" s="51"/>
      <c r="BV667" s="43">
        <v>0</v>
      </c>
      <c r="BW667" s="44">
        <v>0</v>
      </c>
      <c r="BX667" s="45">
        <v>0</v>
      </c>
      <c r="BY667" s="43">
        <v>0</v>
      </c>
      <c r="BZ667" s="46">
        <v>0</v>
      </c>
      <c r="CA667" s="43">
        <v>1538.55</v>
      </c>
      <c r="CB667" s="51"/>
      <c r="CC667" s="43">
        <v>0</v>
      </c>
      <c r="CD667" s="44">
        <v>0</v>
      </c>
      <c r="CE667" s="45">
        <v>0</v>
      </c>
      <c r="CF667" s="43">
        <v>0</v>
      </c>
      <c r="CG667" s="46">
        <v>0</v>
      </c>
      <c r="CH667" s="43">
        <v>1538.55</v>
      </c>
      <c r="CI667" s="51"/>
      <c r="CJ667" s="43">
        <v>0</v>
      </c>
      <c r="CK667" s="44">
        <v>0</v>
      </c>
      <c r="CL667" s="45">
        <v>0</v>
      </c>
      <c r="CM667" s="43">
        <v>0</v>
      </c>
      <c r="CN667" s="46">
        <v>0</v>
      </c>
      <c r="CO667" s="43">
        <v>1538.55</v>
      </c>
      <c r="CP667" s="51"/>
      <c r="CQ667" s="43">
        <v>0</v>
      </c>
      <c r="CR667" s="44">
        <v>0</v>
      </c>
      <c r="CS667" s="45">
        <v>0</v>
      </c>
      <c r="CT667" s="43">
        <v>0</v>
      </c>
      <c r="CU667" s="46">
        <v>0</v>
      </c>
      <c r="CV667" s="43">
        <v>1538.55</v>
      </c>
      <c r="CW667" s="51"/>
      <c r="CX667" s="43">
        <v>0</v>
      </c>
      <c r="CY667" s="44">
        <v>0</v>
      </c>
      <c r="CZ667" s="45">
        <v>0</v>
      </c>
      <c r="DA667" s="43">
        <v>0</v>
      </c>
      <c r="DB667" s="46">
        <v>0</v>
      </c>
      <c r="DC667" s="43">
        <v>1538.55</v>
      </c>
      <c r="DD667" s="51"/>
      <c r="DE667" s="43">
        <v>0</v>
      </c>
      <c r="DF667" s="44">
        <v>0</v>
      </c>
      <c r="DG667" s="45">
        <v>0</v>
      </c>
      <c r="DH667" s="43">
        <v>0</v>
      </c>
      <c r="DI667" s="46">
        <v>0</v>
      </c>
      <c r="DJ667" s="43">
        <v>1538.55</v>
      </c>
      <c r="DK667" s="51"/>
      <c r="DL667" s="43">
        <v>0</v>
      </c>
      <c r="DM667" s="44">
        <v>0</v>
      </c>
      <c r="DN667" s="45">
        <v>0</v>
      </c>
      <c r="DO667" s="43">
        <v>0</v>
      </c>
      <c r="DP667" s="46">
        <v>0</v>
      </c>
      <c r="DQ667" s="43">
        <v>1538.55</v>
      </c>
      <c r="DR667" s="45">
        <v>5</v>
      </c>
      <c r="DS667" s="45">
        <v>0</v>
      </c>
      <c r="DT667" s="45"/>
      <c r="DU667" s="45">
        <v>0</v>
      </c>
      <c r="DV667" s="43">
        <v>1538.55</v>
      </c>
      <c r="DW667" s="43">
        <v>0</v>
      </c>
      <c r="DX667" s="43">
        <v>0</v>
      </c>
      <c r="DY667" s="50">
        <v>0</v>
      </c>
      <c r="DZ667" s="50">
        <v>115.69895999999999</v>
      </c>
      <c r="EA667" s="52">
        <v>1</v>
      </c>
      <c r="EB667"/>
    </row>
    <row r="668" spans="1:132" ht="25.5" outlineLevel="1" x14ac:dyDescent="0.25">
      <c r="A668" s="37" t="s">
        <v>1816</v>
      </c>
      <c r="B668" s="38" t="s">
        <v>1817</v>
      </c>
      <c r="C668" s="37" t="s">
        <v>48</v>
      </c>
      <c r="D668" s="37" t="s">
        <v>1818</v>
      </c>
      <c r="E668" s="39" t="s">
        <v>927</v>
      </c>
      <c r="F668" s="39">
        <v>10</v>
      </c>
      <c r="G668" s="40">
        <v>150.46</v>
      </c>
      <c r="H668" s="40">
        <v>188.4</v>
      </c>
      <c r="I668" s="41">
        <v>1884</v>
      </c>
      <c r="J668" s="51">
        <v>0</v>
      </c>
      <c r="K668" s="43">
        <v>0</v>
      </c>
      <c r="L668" s="44">
        <v>0</v>
      </c>
      <c r="M668" s="45">
        <v>0</v>
      </c>
      <c r="N668" s="43">
        <v>0</v>
      </c>
      <c r="O668" s="46">
        <v>0</v>
      </c>
      <c r="P668" s="43">
        <v>1884</v>
      </c>
      <c r="Q668" s="51"/>
      <c r="R668" s="43">
        <v>0</v>
      </c>
      <c r="S668" s="44">
        <v>0</v>
      </c>
      <c r="T668" s="48">
        <v>0</v>
      </c>
      <c r="U668" s="43">
        <v>0</v>
      </c>
      <c r="V668" s="46">
        <v>0</v>
      </c>
      <c r="W668" s="43">
        <v>1884</v>
      </c>
      <c r="X668" s="51"/>
      <c r="Y668" s="43">
        <v>0</v>
      </c>
      <c r="Z668" s="44">
        <v>0</v>
      </c>
      <c r="AA668" s="45">
        <v>0</v>
      </c>
      <c r="AB668" s="43">
        <v>0</v>
      </c>
      <c r="AC668" s="46">
        <v>0</v>
      </c>
      <c r="AD668" s="43">
        <v>1884</v>
      </c>
      <c r="AE668" s="51"/>
      <c r="AF668" s="43">
        <v>0</v>
      </c>
      <c r="AG668" s="44">
        <v>0</v>
      </c>
      <c r="AH668" s="45">
        <v>0</v>
      </c>
      <c r="AI668" s="43">
        <v>0</v>
      </c>
      <c r="AJ668" s="46">
        <v>0</v>
      </c>
      <c r="AK668" s="43">
        <v>1884</v>
      </c>
      <c r="AL668" s="51"/>
      <c r="AM668" s="43">
        <v>0</v>
      </c>
      <c r="AN668" s="44">
        <v>0</v>
      </c>
      <c r="AO668" s="45">
        <v>0</v>
      </c>
      <c r="AP668" s="43">
        <v>0</v>
      </c>
      <c r="AQ668" s="46">
        <v>0</v>
      </c>
      <c r="AR668" s="43">
        <v>1884</v>
      </c>
      <c r="AS668" s="51"/>
      <c r="AT668" s="43">
        <v>0</v>
      </c>
      <c r="AU668" s="44">
        <v>0</v>
      </c>
      <c r="AV668" s="45">
        <v>0</v>
      </c>
      <c r="AW668" s="43">
        <v>0</v>
      </c>
      <c r="AX668" s="46">
        <v>0</v>
      </c>
      <c r="AY668" s="43">
        <v>1884</v>
      </c>
      <c r="AZ668" s="51"/>
      <c r="BA668" s="43">
        <v>0</v>
      </c>
      <c r="BB668" s="44">
        <v>0</v>
      </c>
      <c r="BC668" s="45">
        <v>0</v>
      </c>
      <c r="BD668" s="43">
        <v>0</v>
      </c>
      <c r="BE668" s="46">
        <v>0</v>
      </c>
      <c r="BF668" s="43">
        <v>1884</v>
      </c>
      <c r="BG668" s="51"/>
      <c r="BH668" s="43">
        <v>0</v>
      </c>
      <c r="BI668" s="44">
        <v>0</v>
      </c>
      <c r="BJ668" s="45">
        <v>0</v>
      </c>
      <c r="BK668" s="43">
        <v>0</v>
      </c>
      <c r="BL668" s="46">
        <v>0</v>
      </c>
      <c r="BM668" s="43">
        <v>1884</v>
      </c>
      <c r="BN668" s="51"/>
      <c r="BO668" s="43">
        <v>0</v>
      </c>
      <c r="BP668" s="44">
        <v>0</v>
      </c>
      <c r="BQ668" s="45">
        <v>0</v>
      </c>
      <c r="BR668" s="43">
        <v>0</v>
      </c>
      <c r="BS668" s="46">
        <v>0</v>
      </c>
      <c r="BT668" s="43">
        <v>1884</v>
      </c>
      <c r="BU668" s="51"/>
      <c r="BV668" s="43">
        <v>0</v>
      </c>
      <c r="BW668" s="44">
        <v>0</v>
      </c>
      <c r="BX668" s="45">
        <v>0</v>
      </c>
      <c r="BY668" s="43">
        <v>0</v>
      </c>
      <c r="BZ668" s="46">
        <v>0</v>
      </c>
      <c r="CA668" s="43">
        <v>1884</v>
      </c>
      <c r="CB668" s="51"/>
      <c r="CC668" s="43">
        <v>0</v>
      </c>
      <c r="CD668" s="44">
        <v>0</v>
      </c>
      <c r="CE668" s="45">
        <v>0</v>
      </c>
      <c r="CF668" s="43">
        <v>0</v>
      </c>
      <c r="CG668" s="46">
        <v>0</v>
      </c>
      <c r="CH668" s="43">
        <v>1884</v>
      </c>
      <c r="CI668" s="51"/>
      <c r="CJ668" s="43">
        <v>0</v>
      </c>
      <c r="CK668" s="44">
        <v>0</v>
      </c>
      <c r="CL668" s="45">
        <v>0</v>
      </c>
      <c r="CM668" s="43">
        <v>0</v>
      </c>
      <c r="CN668" s="46">
        <v>0</v>
      </c>
      <c r="CO668" s="43">
        <v>1884</v>
      </c>
      <c r="CP668" s="51"/>
      <c r="CQ668" s="43">
        <v>0</v>
      </c>
      <c r="CR668" s="44">
        <v>0</v>
      </c>
      <c r="CS668" s="45">
        <v>0</v>
      </c>
      <c r="CT668" s="43">
        <v>0</v>
      </c>
      <c r="CU668" s="46">
        <v>0</v>
      </c>
      <c r="CV668" s="43">
        <v>1884</v>
      </c>
      <c r="CW668" s="51"/>
      <c r="CX668" s="43">
        <v>0</v>
      </c>
      <c r="CY668" s="44">
        <v>0</v>
      </c>
      <c r="CZ668" s="45">
        <v>0</v>
      </c>
      <c r="DA668" s="43">
        <v>0</v>
      </c>
      <c r="DB668" s="46">
        <v>0</v>
      </c>
      <c r="DC668" s="43">
        <v>1884</v>
      </c>
      <c r="DD668" s="51"/>
      <c r="DE668" s="43">
        <v>0</v>
      </c>
      <c r="DF668" s="44">
        <v>0</v>
      </c>
      <c r="DG668" s="45">
        <v>0</v>
      </c>
      <c r="DH668" s="43">
        <v>0</v>
      </c>
      <c r="DI668" s="46">
        <v>0</v>
      </c>
      <c r="DJ668" s="43">
        <v>1884</v>
      </c>
      <c r="DK668" s="51"/>
      <c r="DL668" s="43">
        <v>0</v>
      </c>
      <c r="DM668" s="44">
        <v>0</v>
      </c>
      <c r="DN668" s="45">
        <v>0</v>
      </c>
      <c r="DO668" s="43">
        <v>0</v>
      </c>
      <c r="DP668" s="46">
        <v>0</v>
      </c>
      <c r="DQ668" s="43">
        <v>1884</v>
      </c>
      <c r="DR668" s="45">
        <v>10</v>
      </c>
      <c r="DS668" s="45">
        <v>0</v>
      </c>
      <c r="DT668" s="45"/>
      <c r="DU668" s="45">
        <v>0</v>
      </c>
      <c r="DV668" s="43">
        <v>1884</v>
      </c>
      <c r="DW668" s="43">
        <v>0</v>
      </c>
      <c r="DX668" s="43">
        <v>0</v>
      </c>
      <c r="DY668" s="50">
        <v>0</v>
      </c>
      <c r="DZ668" s="50">
        <v>141.67679999999999</v>
      </c>
      <c r="EA668" s="52">
        <v>1</v>
      </c>
      <c r="EB668"/>
    </row>
    <row r="669" spans="1:132" ht="38.25" outlineLevel="1" x14ac:dyDescent="0.25">
      <c r="A669" s="37" t="s">
        <v>1819</v>
      </c>
      <c r="B669" s="38" t="s">
        <v>1820</v>
      </c>
      <c r="C669" s="37" t="s">
        <v>48</v>
      </c>
      <c r="D669" s="37" t="s">
        <v>1821</v>
      </c>
      <c r="E669" s="39" t="s">
        <v>243</v>
      </c>
      <c r="F669" s="39">
        <v>413.44</v>
      </c>
      <c r="G669" s="40">
        <v>22.34</v>
      </c>
      <c r="H669" s="40">
        <v>27.97</v>
      </c>
      <c r="I669" s="41">
        <v>11563.915999999999</v>
      </c>
      <c r="J669" s="51">
        <v>0</v>
      </c>
      <c r="K669" s="43">
        <v>0</v>
      </c>
      <c r="L669" s="44">
        <v>0</v>
      </c>
      <c r="M669" s="45">
        <v>0</v>
      </c>
      <c r="N669" s="43">
        <v>0</v>
      </c>
      <c r="O669" s="46">
        <v>0</v>
      </c>
      <c r="P669" s="43">
        <v>11563.915999999999</v>
      </c>
      <c r="Q669" s="51"/>
      <c r="R669" s="43">
        <v>0</v>
      </c>
      <c r="S669" s="44">
        <v>0</v>
      </c>
      <c r="T669" s="48">
        <v>0</v>
      </c>
      <c r="U669" s="43">
        <v>0</v>
      </c>
      <c r="V669" s="46">
        <v>0</v>
      </c>
      <c r="W669" s="43">
        <v>11563.915999999999</v>
      </c>
      <c r="X669" s="51"/>
      <c r="Y669" s="43">
        <v>0</v>
      </c>
      <c r="Z669" s="44">
        <v>0</v>
      </c>
      <c r="AA669" s="45">
        <v>0</v>
      </c>
      <c r="AB669" s="43">
        <v>0</v>
      </c>
      <c r="AC669" s="46">
        <v>0</v>
      </c>
      <c r="AD669" s="43">
        <v>11563.915999999999</v>
      </c>
      <c r="AE669" s="51"/>
      <c r="AF669" s="43">
        <v>0</v>
      </c>
      <c r="AG669" s="44">
        <v>0</v>
      </c>
      <c r="AH669" s="45">
        <v>0</v>
      </c>
      <c r="AI669" s="43">
        <v>0</v>
      </c>
      <c r="AJ669" s="46">
        <v>0</v>
      </c>
      <c r="AK669" s="43">
        <v>11563.915999999999</v>
      </c>
      <c r="AL669" s="51"/>
      <c r="AM669" s="43">
        <v>0</v>
      </c>
      <c r="AN669" s="44">
        <v>0</v>
      </c>
      <c r="AO669" s="45">
        <v>0</v>
      </c>
      <c r="AP669" s="43">
        <v>0</v>
      </c>
      <c r="AQ669" s="46">
        <v>0</v>
      </c>
      <c r="AR669" s="43">
        <v>11563.915999999999</v>
      </c>
      <c r="AS669" s="51"/>
      <c r="AT669" s="43">
        <v>0</v>
      </c>
      <c r="AU669" s="44">
        <v>0</v>
      </c>
      <c r="AV669" s="45">
        <v>0</v>
      </c>
      <c r="AW669" s="43">
        <v>0</v>
      </c>
      <c r="AX669" s="46">
        <v>0</v>
      </c>
      <c r="AY669" s="43">
        <v>11563.915999999999</v>
      </c>
      <c r="AZ669" s="51"/>
      <c r="BA669" s="43">
        <v>0</v>
      </c>
      <c r="BB669" s="44">
        <v>0</v>
      </c>
      <c r="BC669" s="45">
        <v>0</v>
      </c>
      <c r="BD669" s="43">
        <v>0</v>
      </c>
      <c r="BE669" s="46">
        <v>0</v>
      </c>
      <c r="BF669" s="43">
        <v>11563.915999999999</v>
      </c>
      <c r="BG669" s="51"/>
      <c r="BH669" s="43">
        <v>0</v>
      </c>
      <c r="BI669" s="44">
        <v>0</v>
      </c>
      <c r="BJ669" s="45">
        <v>0</v>
      </c>
      <c r="BK669" s="43">
        <v>0</v>
      </c>
      <c r="BL669" s="46">
        <v>0</v>
      </c>
      <c r="BM669" s="43">
        <v>11563.915999999999</v>
      </c>
      <c r="BN669" s="51"/>
      <c r="BO669" s="43">
        <v>0</v>
      </c>
      <c r="BP669" s="44">
        <v>0</v>
      </c>
      <c r="BQ669" s="45">
        <v>0</v>
      </c>
      <c r="BR669" s="43">
        <v>0</v>
      </c>
      <c r="BS669" s="46">
        <v>0</v>
      </c>
      <c r="BT669" s="43">
        <v>11563.915999999999</v>
      </c>
      <c r="BU669" s="51"/>
      <c r="BV669" s="43">
        <v>0</v>
      </c>
      <c r="BW669" s="44">
        <v>0</v>
      </c>
      <c r="BX669" s="45">
        <v>0</v>
      </c>
      <c r="BY669" s="43">
        <v>0</v>
      </c>
      <c r="BZ669" s="46">
        <v>0</v>
      </c>
      <c r="CA669" s="43">
        <v>11563.915999999999</v>
      </c>
      <c r="CB669" s="51"/>
      <c r="CC669" s="43">
        <v>0</v>
      </c>
      <c r="CD669" s="44">
        <v>0</v>
      </c>
      <c r="CE669" s="45">
        <v>0</v>
      </c>
      <c r="CF669" s="43">
        <v>0</v>
      </c>
      <c r="CG669" s="46">
        <v>0</v>
      </c>
      <c r="CH669" s="43">
        <v>11563.915999999999</v>
      </c>
      <c r="CI669" s="51"/>
      <c r="CJ669" s="43">
        <v>0</v>
      </c>
      <c r="CK669" s="44">
        <v>0</v>
      </c>
      <c r="CL669" s="45">
        <v>0</v>
      </c>
      <c r="CM669" s="43">
        <v>0</v>
      </c>
      <c r="CN669" s="46">
        <v>0</v>
      </c>
      <c r="CO669" s="43">
        <v>11563.915999999999</v>
      </c>
      <c r="CP669" s="51"/>
      <c r="CQ669" s="43">
        <v>0</v>
      </c>
      <c r="CR669" s="44">
        <v>0</v>
      </c>
      <c r="CS669" s="45">
        <v>0</v>
      </c>
      <c r="CT669" s="43">
        <v>0</v>
      </c>
      <c r="CU669" s="46">
        <v>0</v>
      </c>
      <c r="CV669" s="43">
        <v>11563.915999999999</v>
      </c>
      <c r="CW669" s="51"/>
      <c r="CX669" s="43">
        <v>0</v>
      </c>
      <c r="CY669" s="44">
        <v>0</v>
      </c>
      <c r="CZ669" s="45">
        <v>0</v>
      </c>
      <c r="DA669" s="43">
        <v>0</v>
      </c>
      <c r="DB669" s="46">
        <v>0</v>
      </c>
      <c r="DC669" s="43">
        <v>11563.915999999999</v>
      </c>
      <c r="DD669" s="51"/>
      <c r="DE669" s="43">
        <v>0</v>
      </c>
      <c r="DF669" s="44">
        <v>0</v>
      </c>
      <c r="DG669" s="45">
        <v>0</v>
      </c>
      <c r="DH669" s="43">
        <v>0</v>
      </c>
      <c r="DI669" s="46">
        <v>0</v>
      </c>
      <c r="DJ669" s="43">
        <v>11563.915999999999</v>
      </c>
      <c r="DK669" s="51"/>
      <c r="DL669" s="43">
        <v>0</v>
      </c>
      <c r="DM669" s="44">
        <v>0</v>
      </c>
      <c r="DN669" s="45">
        <v>0</v>
      </c>
      <c r="DO669" s="43">
        <v>0</v>
      </c>
      <c r="DP669" s="46">
        <v>0</v>
      </c>
      <c r="DQ669" s="43">
        <v>11563.915999999999</v>
      </c>
      <c r="DR669" s="45">
        <v>413.44</v>
      </c>
      <c r="DS669" s="45">
        <v>94</v>
      </c>
      <c r="DT669" s="45"/>
      <c r="DU669" s="45">
        <v>0</v>
      </c>
      <c r="DV669" s="43">
        <v>11563.916799999999</v>
      </c>
      <c r="DW669" s="43">
        <v>2629.18</v>
      </c>
      <c r="DX669" s="43">
        <v>0</v>
      </c>
      <c r="DY669" s="50">
        <v>0</v>
      </c>
      <c r="DZ669" s="50">
        <v>5.1135999994003211E-4</v>
      </c>
      <c r="EA669" s="52">
        <v>1</v>
      </c>
      <c r="EB669"/>
    </row>
    <row r="670" spans="1:132" ht="51" outlineLevel="1" x14ac:dyDescent="0.25">
      <c r="A670" s="37" t="s">
        <v>1822</v>
      </c>
      <c r="B670" s="38" t="s">
        <v>1823</v>
      </c>
      <c r="C670" s="37" t="s">
        <v>53</v>
      </c>
      <c r="D670" s="37" t="s">
        <v>1824</v>
      </c>
      <c r="E670" s="39" t="s">
        <v>55</v>
      </c>
      <c r="F670" s="39">
        <v>15.93</v>
      </c>
      <c r="G670" s="40">
        <v>20.2</v>
      </c>
      <c r="H670" s="40">
        <v>25.29</v>
      </c>
      <c r="I670" s="41">
        <v>402.86900000000003</v>
      </c>
      <c r="J670" s="51">
        <v>0</v>
      </c>
      <c r="K670" s="43">
        <v>0</v>
      </c>
      <c r="L670" s="44">
        <v>0</v>
      </c>
      <c r="M670" s="45">
        <v>0</v>
      </c>
      <c r="N670" s="43">
        <v>0</v>
      </c>
      <c r="O670" s="46">
        <v>0</v>
      </c>
      <c r="P670" s="43">
        <v>402.86900000000003</v>
      </c>
      <c r="Q670" s="51"/>
      <c r="R670" s="43">
        <v>0</v>
      </c>
      <c r="S670" s="44">
        <v>0</v>
      </c>
      <c r="T670" s="48">
        <v>0</v>
      </c>
      <c r="U670" s="43">
        <v>0</v>
      </c>
      <c r="V670" s="46">
        <v>0</v>
      </c>
      <c r="W670" s="43">
        <v>402.86900000000003</v>
      </c>
      <c r="X670" s="51"/>
      <c r="Y670" s="43">
        <v>0</v>
      </c>
      <c r="Z670" s="44">
        <v>0</v>
      </c>
      <c r="AA670" s="45">
        <v>0</v>
      </c>
      <c r="AB670" s="43">
        <v>0</v>
      </c>
      <c r="AC670" s="46">
        <v>0</v>
      </c>
      <c r="AD670" s="43">
        <v>402.86900000000003</v>
      </c>
      <c r="AE670" s="51"/>
      <c r="AF670" s="43">
        <v>0</v>
      </c>
      <c r="AG670" s="44">
        <v>0</v>
      </c>
      <c r="AH670" s="45">
        <v>0</v>
      </c>
      <c r="AI670" s="43">
        <v>0</v>
      </c>
      <c r="AJ670" s="46">
        <v>0</v>
      </c>
      <c r="AK670" s="43">
        <v>402.86900000000003</v>
      </c>
      <c r="AL670" s="51"/>
      <c r="AM670" s="43">
        <v>0</v>
      </c>
      <c r="AN670" s="44">
        <v>0</v>
      </c>
      <c r="AO670" s="45">
        <v>0</v>
      </c>
      <c r="AP670" s="43">
        <v>0</v>
      </c>
      <c r="AQ670" s="46">
        <v>0</v>
      </c>
      <c r="AR670" s="43">
        <v>402.86900000000003</v>
      </c>
      <c r="AS670" s="51"/>
      <c r="AT670" s="43">
        <v>0</v>
      </c>
      <c r="AU670" s="44">
        <v>0</v>
      </c>
      <c r="AV670" s="45">
        <v>0</v>
      </c>
      <c r="AW670" s="43">
        <v>0</v>
      </c>
      <c r="AX670" s="46">
        <v>0</v>
      </c>
      <c r="AY670" s="43">
        <v>402.86900000000003</v>
      </c>
      <c r="AZ670" s="51"/>
      <c r="BA670" s="43">
        <v>0</v>
      </c>
      <c r="BB670" s="44">
        <v>0</v>
      </c>
      <c r="BC670" s="45">
        <v>0</v>
      </c>
      <c r="BD670" s="43">
        <v>0</v>
      </c>
      <c r="BE670" s="46">
        <v>0</v>
      </c>
      <c r="BF670" s="43">
        <v>402.86900000000003</v>
      </c>
      <c r="BG670" s="51"/>
      <c r="BH670" s="43">
        <v>0</v>
      </c>
      <c r="BI670" s="44">
        <v>0</v>
      </c>
      <c r="BJ670" s="45">
        <v>0</v>
      </c>
      <c r="BK670" s="43">
        <v>0</v>
      </c>
      <c r="BL670" s="46">
        <v>0</v>
      </c>
      <c r="BM670" s="43">
        <v>402.86900000000003</v>
      </c>
      <c r="BN670" s="51"/>
      <c r="BO670" s="43">
        <v>0</v>
      </c>
      <c r="BP670" s="44">
        <v>0</v>
      </c>
      <c r="BQ670" s="45">
        <v>0</v>
      </c>
      <c r="BR670" s="43">
        <v>0</v>
      </c>
      <c r="BS670" s="46">
        <v>0</v>
      </c>
      <c r="BT670" s="43">
        <v>402.86900000000003</v>
      </c>
      <c r="BU670" s="51"/>
      <c r="BV670" s="43">
        <v>0</v>
      </c>
      <c r="BW670" s="44">
        <v>0</v>
      </c>
      <c r="BX670" s="45">
        <v>0</v>
      </c>
      <c r="BY670" s="43">
        <v>0</v>
      </c>
      <c r="BZ670" s="46">
        <v>0</v>
      </c>
      <c r="CA670" s="43">
        <v>402.86900000000003</v>
      </c>
      <c r="CB670" s="51"/>
      <c r="CC670" s="43">
        <v>0</v>
      </c>
      <c r="CD670" s="44">
        <v>0</v>
      </c>
      <c r="CE670" s="45">
        <v>0</v>
      </c>
      <c r="CF670" s="43">
        <v>0</v>
      </c>
      <c r="CG670" s="46">
        <v>0</v>
      </c>
      <c r="CH670" s="43">
        <v>402.86900000000003</v>
      </c>
      <c r="CI670" s="51"/>
      <c r="CJ670" s="43">
        <v>0</v>
      </c>
      <c r="CK670" s="44">
        <v>0</v>
      </c>
      <c r="CL670" s="45">
        <v>0</v>
      </c>
      <c r="CM670" s="43">
        <v>0</v>
      </c>
      <c r="CN670" s="46">
        <v>0</v>
      </c>
      <c r="CO670" s="43">
        <v>402.86900000000003</v>
      </c>
      <c r="CP670" s="51"/>
      <c r="CQ670" s="43">
        <v>0</v>
      </c>
      <c r="CR670" s="44">
        <v>0</v>
      </c>
      <c r="CS670" s="45">
        <v>0</v>
      </c>
      <c r="CT670" s="43">
        <v>0</v>
      </c>
      <c r="CU670" s="46">
        <v>0</v>
      </c>
      <c r="CV670" s="43">
        <v>402.86900000000003</v>
      </c>
      <c r="CW670" s="51"/>
      <c r="CX670" s="43">
        <v>0</v>
      </c>
      <c r="CY670" s="44">
        <v>0</v>
      </c>
      <c r="CZ670" s="45">
        <v>0</v>
      </c>
      <c r="DA670" s="43">
        <v>0</v>
      </c>
      <c r="DB670" s="46">
        <v>0</v>
      </c>
      <c r="DC670" s="43">
        <v>402.86900000000003</v>
      </c>
      <c r="DD670" s="51"/>
      <c r="DE670" s="43">
        <v>0</v>
      </c>
      <c r="DF670" s="44">
        <v>0</v>
      </c>
      <c r="DG670" s="45">
        <v>0</v>
      </c>
      <c r="DH670" s="43">
        <v>0</v>
      </c>
      <c r="DI670" s="46">
        <v>0</v>
      </c>
      <c r="DJ670" s="43">
        <v>402.86900000000003</v>
      </c>
      <c r="DK670" s="51">
        <v>15.93</v>
      </c>
      <c r="DL670" s="43">
        <v>402.86969999999997</v>
      </c>
      <c r="DM670" s="44">
        <v>1.0000017375375121</v>
      </c>
      <c r="DN670" s="45">
        <v>15.93</v>
      </c>
      <c r="DO670" s="43">
        <v>402.86969999999997</v>
      </c>
      <c r="DP670" s="46">
        <v>1.0000017375375121</v>
      </c>
      <c r="DQ670" s="43">
        <v>-6.9999999993797246E-4</v>
      </c>
      <c r="DR670" s="45">
        <v>0</v>
      </c>
      <c r="DS670" s="45">
        <v>0</v>
      </c>
      <c r="DT670" s="45"/>
      <c r="DU670" s="45">
        <v>0</v>
      </c>
      <c r="DV670" s="43">
        <v>0</v>
      </c>
      <c r="DW670" s="43">
        <v>0</v>
      </c>
      <c r="DX670" s="43">
        <v>0</v>
      </c>
      <c r="DY670" s="50">
        <v>0</v>
      </c>
      <c r="DZ670" s="50">
        <v>0</v>
      </c>
      <c r="EA670" s="52" t="s">
        <v>2076</v>
      </c>
      <c r="EB670"/>
    </row>
    <row r="671" spans="1:132" ht="25.5" outlineLevel="1" x14ac:dyDescent="0.25">
      <c r="A671" s="37" t="s">
        <v>1825</v>
      </c>
      <c r="B671" s="38" t="s">
        <v>1826</v>
      </c>
      <c r="C671" s="37" t="s">
        <v>48</v>
      </c>
      <c r="D671" s="37" t="s">
        <v>1827</v>
      </c>
      <c r="E671" s="39" t="s">
        <v>63</v>
      </c>
      <c r="F671" s="39">
        <v>45</v>
      </c>
      <c r="G671" s="40">
        <v>5.0199999999999996</v>
      </c>
      <c r="H671" s="40">
        <v>6.28</v>
      </c>
      <c r="I671" s="41">
        <v>282.60000000000002</v>
      </c>
      <c r="J671" s="51">
        <v>0</v>
      </c>
      <c r="K671" s="43">
        <v>0</v>
      </c>
      <c r="L671" s="44">
        <v>0</v>
      </c>
      <c r="M671" s="45">
        <v>0</v>
      </c>
      <c r="N671" s="43">
        <v>0</v>
      </c>
      <c r="O671" s="46">
        <v>0</v>
      </c>
      <c r="P671" s="43">
        <v>282.60000000000002</v>
      </c>
      <c r="Q671" s="51"/>
      <c r="R671" s="43">
        <v>0</v>
      </c>
      <c r="S671" s="44">
        <v>0</v>
      </c>
      <c r="T671" s="48">
        <v>0</v>
      </c>
      <c r="U671" s="43">
        <v>0</v>
      </c>
      <c r="V671" s="46">
        <v>0</v>
      </c>
      <c r="W671" s="43">
        <v>282.60000000000002</v>
      </c>
      <c r="X671" s="51"/>
      <c r="Y671" s="43">
        <v>0</v>
      </c>
      <c r="Z671" s="44">
        <v>0</v>
      </c>
      <c r="AA671" s="45">
        <v>0</v>
      </c>
      <c r="AB671" s="43">
        <v>0</v>
      </c>
      <c r="AC671" s="46">
        <v>0</v>
      </c>
      <c r="AD671" s="43">
        <v>282.60000000000002</v>
      </c>
      <c r="AE671" s="51"/>
      <c r="AF671" s="43">
        <v>0</v>
      </c>
      <c r="AG671" s="44">
        <v>0</v>
      </c>
      <c r="AH671" s="45">
        <v>0</v>
      </c>
      <c r="AI671" s="43">
        <v>0</v>
      </c>
      <c r="AJ671" s="46">
        <v>0</v>
      </c>
      <c r="AK671" s="43">
        <v>282.60000000000002</v>
      </c>
      <c r="AL671" s="51"/>
      <c r="AM671" s="43">
        <v>0</v>
      </c>
      <c r="AN671" s="44">
        <v>0</v>
      </c>
      <c r="AO671" s="45">
        <v>0</v>
      </c>
      <c r="AP671" s="43">
        <v>0</v>
      </c>
      <c r="AQ671" s="46">
        <v>0</v>
      </c>
      <c r="AR671" s="43">
        <v>282.60000000000002</v>
      </c>
      <c r="AS671" s="51"/>
      <c r="AT671" s="43">
        <v>0</v>
      </c>
      <c r="AU671" s="44">
        <v>0</v>
      </c>
      <c r="AV671" s="45">
        <v>0</v>
      </c>
      <c r="AW671" s="43">
        <v>0</v>
      </c>
      <c r="AX671" s="46">
        <v>0</v>
      </c>
      <c r="AY671" s="43">
        <v>282.60000000000002</v>
      </c>
      <c r="AZ671" s="51"/>
      <c r="BA671" s="43">
        <v>0</v>
      </c>
      <c r="BB671" s="44">
        <v>0</v>
      </c>
      <c r="BC671" s="45">
        <v>0</v>
      </c>
      <c r="BD671" s="43">
        <v>0</v>
      </c>
      <c r="BE671" s="46">
        <v>0</v>
      </c>
      <c r="BF671" s="43">
        <v>282.60000000000002</v>
      </c>
      <c r="BG671" s="51"/>
      <c r="BH671" s="43">
        <v>0</v>
      </c>
      <c r="BI671" s="44">
        <v>0</v>
      </c>
      <c r="BJ671" s="45">
        <v>0</v>
      </c>
      <c r="BK671" s="43">
        <v>0</v>
      </c>
      <c r="BL671" s="46">
        <v>0</v>
      </c>
      <c r="BM671" s="43">
        <v>282.60000000000002</v>
      </c>
      <c r="BN671" s="51"/>
      <c r="BO671" s="43">
        <v>0</v>
      </c>
      <c r="BP671" s="44">
        <v>0</v>
      </c>
      <c r="BQ671" s="45">
        <v>0</v>
      </c>
      <c r="BR671" s="43">
        <v>0</v>
      </c>
      <c r="BS671" s="46">
        <v>0</v>
      </c>
      <c r="BT671" s="43">
        <v>282.60000000000002</v>
      </c>
      <c r="BU671" s="51"/>
      <c r="BV671" s="43">
        <v>0</v>
      </c>
      <c r="BW671" s="44">
        <v>0</v>
      </c>
      <c r="BX671" s="45">
        <v>0</v>
      </c>
      <c r="BY671" s="43">
        <v>0</v>
      </c>
      <c r="BZ671" s="46">
        <v>0</v>
      </c>
      <c r="CA671" s="43">
        <v>282.60000000000002</v>
      </c>
      <c r="CB671" s="51"/>
      <c r="CC671" s="43">
        <v>0</v>
      </c>
      <c r="CD671" s="44">
        <v>0</v>
      </c>
      <c r="CE671" s="45">
        <v>0</v>
      </c>
      <c r="CF671" s="43">
        <v>0</v>
      </c>
      <c r="CG671" s="46">
        <v>0</v>
      </c>
      <c r="CH671" s="43">
        <v>282.60000000000002</v>
      </c>
      <c r="CI671" s="51"/>
      <c r="CJ671" s="43">
        <v>0</v>
      </c>
      <c r="CK671" s="44">
        <v>0</v>
      </c>
      <c r="CL671" s="45">
        <v>0</v>
      </c>
      <c r="CM671" s="43">
        <v>0</v>
      </c>
      <c r="CN671" s="46">
        <v>0</v>
      </c>
      <c r="CO671" s="43">
        <v>282.60000000000002</v>
      </c>
      <c r="CP671" s="51"/>
      <c r="CQ671" s="43">
        <v>0</v>
      </c>
      <c r="CR671" s="44">
        <v>0</v>
      </c>
      <c r="CS671" s="45">
        <v>0</v>
      </c>
      <c r="CT671" s="43">
        <v>0</v>
      </c>
      <c r="CU671" s="46">
        <v>0</v>
      </c>
      <c r="CV671" s="43">
        <v>282.60000000000002</v>
      </c>
      <c r="CW671" s="51"/>
      <c r="CX671" s="43">
        <v>0</v>
      </c>
      <c r="CY671" s="44">
        <v>0</v>
      </c>
      <c r="CZ671" s="45">
        <v>0</v>
      </c>
      <c r="DA671" s="43">
        <v>0</v>
      </c>
      <c r="DB671" s="46">
        <v>0</v>
      </c>
      <c r="DC671" s="43">
        <v>282.60000000000002</v>
      </c>
      <c r="DD671" s="51"/>
      <c r="DE671" s="43">
        <v>0</v>
      </c>
      <c r="DF671" s="44">
        <v>0</v>
      </c>
      <c r="DG671" s="45">
        <v>0</v>
      </c>
      <c r="DH671" s="43">
        <v>0</v>
      </c>
      <c r="DI671" s="46">
        <v>0</v>
      </c>
      <c r="DJ671" s="43">
        <v>282.60000000000002</v>
      </c>
      <c r="DK671" s="51"/>
      <c r="DL671" s="43">
        <v>0</v>
      </c>
      <c r="DM671" s="44">
        <v>0</v>
      </c>
      <c r="DN671" s="45">
        <v>0</v>
      </c>
      <c r="DO671" s="43">
        <v>0</v>
      </c>
      <c r="DP671" s="46">
        <v>0</v>
      </c>
      <c r="DQ671" s="43">
        <v>282.60000000000002</v>
      </c>
      <c r="DR671" s="45">
        <v>45</v>
      </c>
      <c r="DS671" s="45">
        <v>0</v>
      </c>
      <c r="DT671" s="45"/>
      <c r="DU671" s="45">
        <v>0</v>
      </c>
      <c r="DV671" s="43">
        <v>282.60000000000002</v>
      </c>
      <c r="DW671" s="43">
        <v>0</v>
      </c>
      <c r="DX671" s="43">
        <v>0</v>
      </c>
      <c r="DY671" s="50">
        <v>0</v>
      </c>
      <c r="DZ671" s="50">
        <v>0</v>
      </c>
      <c r="EA671" s="52">
        <v>1</v>
      </c>
      <c r="EB671"/>
    </row>
    <row r="672" spans="1:132" ht="38.25" outlineLevel="1" x14ac:dyDescent="0.25">
      <c r="A672" s="37" t="s">
        <v>1828</v>
      </c>
      <c r="B672" s="38" t="s">
        <v>1829</v>
      </c>
      <c r="C672" s="37" t="s">
        <v>48</v>
      </c>
      <c r="D672" s="37" t="s">
        <v>1830</v>
      </c>
      <c r="E672" s="39" t="s">
        <v>927</v>
      </c>
      <c r="F672" s="39">
        <v>3</v>
      </c>
      <c r="G672" s="40">
        <v>245.66</v>
      </c>
      <c r="H672" s="40">
        <v>307.61</v>
      </c>
      <c r="I672" s="41">
        <v>922.83</v>
      </c>
      <c r="J672" s="51">
        <v>0</v>
      </c>
      <c r="K672" s="43">
        <v>0</v>
      </c>
      <c r="L672" s="44">
        <v>0</v>
      </c>
      <c r="M672" s="45">
        <v>0</v>
      </c>
      <c r="N672" s="43">
        <v>0</v>
      </c>
      <c r="O672" s="46">
        <v>0</v>
      </c>
      <c r="P672" s="43">
        <v>922.83</v>
      </c>
      <c r="Q672" s="51"/>
      <c r="R672" s="43">
        <v>0</v>
      </c>
      <c r="S672" s="44">
        <v>0</v>
      </c>
      <c r="T672" s="48">
        <v>0</v>
      </c>
      <c r="U672" s="43">
        <v>0</v>
      </c>
      <c r="V672" s="46">
        <v>0</v>
      </c>
      <c r="W672" s="43">
        <v>922.83</v>
      </c>
      <c r="X672" s="51"/>
      <c r="Y672" s="43">
        <v>0</v>
      </c>
      <c r="Z672" s="44">
        <v>0</v>
      </c>
      <c r="AA672" s="45">
        <v>0</v>
      </c>
      <c r="AB672" s="43">
        <v>0</v>
      </c>
      <c r="AC672" s="46">
        <v>0</v>
      </c>
      <c r="AD672" s="43">
        <v>922.83</v>
      </c>
      <c r="AE672" s="51"/>
      <c r="AF672" s="43">
        <v>0</v>
      </c>
      <c r="AG672" s="44">
        <v>0</v>
      </c>
      <c r="AH672" s="45">
        <v>0</v>
      </c>
      <c r="AI672" s="43">
        <v>0</v>
      </c>
      <c r="AJ672" s="46">
        <v>0</v>
      </c>
      <c r="AK672" s="43">
        <v>922.83</v>
      </c>
      <c r="AL672" s="51"/>
      <c r="AM672" s="43">
        <v>0</v>
      </c>
      <c r="AN672" s="44">
        <v>0</v>
      </c>
      <c r="AO672" s="45">
        <v>0</v>
      </c>
      <c r="AP672" s="43">
        <v>0</v>
      </c>
      <c r="AQ672" s="46">
        <v>0</v>
      </c>
      <c r="AR672" s="43">
        <v>922.83</v>
      </c>
      <c r="AS672" s="51"/>
      <c r="AT672" s="43">
        <v>0</v>
      </c>
      <c r="AU672" s="44">
        <v>0</v>
      </c>
      <c r="AV672" s="45">
        <v>0</v>
      </c>
      <c r="AW672" s="43">
        <v>0</v>
      </c>
      <c r="AX672" s="46">
        <v>0</v>
      </c>
      <c r="AY672" s="43">
        <v>922.83</v>
      </c>
      <c r="AZ672" s="51"/>
      <c r="BA672" s="43">
        <v>0</v>
      </c>
      <c r="BB672" s="44">
        <v>0</v>
      </c>
      <c r="BC672" s="45">
        <v>0</v>
      </c>
      <c r="BD672" s="43">
        <v>0</v>
      </c>
      <c r="BE672" s="46">
        <v>0</v>
      </c>
      <c r="BF672" s="43">
        <v>922.83</v>
      </c>
      <c r="BG672" s="51"/>
      <c r="BH672" s="43">
        <v>0</v>
      </c>
      <c r="BI672" s="44">
        <v>0</v>
      </c>
      <c r="BJ672" s="45">
        <v>0</v>
      </c>
      <c r="BK672" s="43">
        <v>0</v>
      </c>
      <c r="BL672" s="46">
        <v>0</v>
      </c>
      <c r="BM672" s="43">
        <v>922.83</v>
      </c>
      <c r="BN672" s="51"/>
      <c r="BO672" s="43">
        <v>0</v>
      </c>
      <c r="BP672" s="44">
        <v>0</v>
      </c>
      <c r="BQ672" s="45">
        <v>0</v>
      </c>
      <c r="BR672" s="43">
        <v>0</v>
      </c>
      <c r="BS672" s="46">
        <v>0</v>
      </c>
      <c r="BT672" s="43">
        <v>922.83</v>
      </c>
      <c r="BU672" s="51"/>
      <c r="BV672" s="43">
        <v>0</v>
      </c>
      <c r="BW672" s="44">
        <v>0</v>
      </c>
      <c r="BX672" s="45">
        <v>0</v>
      </c>
      <c r="BY672" s="43">
        <v>0</v>
      </c>
      <c r="BZ672" s="46">
        <v>0</v>
      </c>
      <c r="CA672" s="43">
        <v>922.83</v>
      </c>
      <c r="CB672" s="51"/>
      <c r="CC672" s="43">
        <v>0</v>
      </c>
      <c r="CD672" s="44">
        <v>0</v>
      </c>
      <c r="CE672" s="45">
        <v>0</v>
      </c>
      <c r="CF672" s="43">
        <v>0</v>
      </c>
      <c r="CG672" s="46">
        <v>0</v>
      </c>
      <c r="CH672" s="43">
        <v>922.83</v>
      </c>
      <c r="CI672" s="51"/>
      <c r="CJ672" s="43">
        <v>0</v>
      </c>
      <c r="CK672" s="44">
        <v>0</v>
      </c>
      <c r="CL672" s="45">
        <v>0</v>
      </c>
      <c r="CM672" s="43">
        <v>0</v>
      </c>
      <c r="CN672" s="46">
        <v>0</v>
      </c>
      <c r="CO672" s="43">
        <v>922.83</v>
      </c>
      <c r="CP672" s="51"/>
      <c r="CQ672" s="43">
        <v>0</v>
      </c>
      <c r="CR672" s="44">
        <v>0</v>
      </c>
      <c r="CS672" s="45">
        <v>0</v>
      </c>
      <c r="CT672" s="43">
        <v>0</v>
      </c>
      <c r="CU672" s="46">
        <v>0</v>
      </c>
      <c r="CV672" s="43">
        <v>922.83</v>
      </c>
      <c r="CW672" s="51"/>
      <c r="CX672" s="43">
        <v>0</v>
      </c>
      <c r="CY672" s="44">
        <v>0</v>
      </c>
      <c r="CZ672" s="45">
        <v>0</v>
      </c>
      <c r="DA672" s="43">
        <v>0</v>
      </c>
      <c r="DB672" s="46">
        <v>0</v>
      </c>
      <c r="DC672" s="43">
        <v>922.83</v>
      </c>
      <c r="DD672" s="51"/>
      <c r="DE672" s="43">
        <v>0</v>
      </c>
      <c r="DF672" s="44">
        <v>0</v>
      </c>
      <c r="DG672" s="45">
        <v>0</v>
      </c>
      <c r="DH672" s="43">
        <v>0</v>
      </c>
      <c r="DI672" s="46">
        <v>0</v>
      </c>
      <c r="DJ672" s="43">
        <v>922.83</v>
      </c>
      <c r="DK672" s="51"/>
      <c r="DL672" s="43">
        <v>0</v>
      </c>
      <c r="DM672" s="44">
        <v>0</v>
      </c>
      <c r="DN672" s="45">
        <v>0</v>
      </c>
      <c r="DO672" s="43">
        <v>0</v>
      </c>
      <c r="DP672" s="46">
        <v>0</v>
      </c>
      <c r="DQ672" s="43">
        <v>922.83</v>
      </c>
      <c r="DR672" s="45">
        <v>3</v>
      </c>
      <c r="DS672" s="45">
        <v>0</v>
      </c>
      <c r="DT672" s="45"/>
      <c r="DU672" s="45">
        <v>0</v>
      </c>
      <c r="DV672" s="43">
        <v>922.83</v>
      </c>
      <c r="DW672" s="43">
        <v>0</v>
      </c>
      <c r="DX672" s="43">
        <v>0</v>
      </c>
      <c r="DY672" s="50">
        <v>0</v>
      </c>
      <c r="DZ672" s="50">
        <v>69.396815999999987</v>
      </c>
      <c r="EA672" s="52">
        <v>1</v>
      </c>
      <c r="EB672"/>
    </row>
    <row r="673" spans="1:132" ht="38.25" outlineLevel="1" x14ac:dyDescent="0.25">
      <c r="A673" s="37" t="s">
        <v>1831</v>
      </c>
      <c r="B673" s="38" t="s">
        <v>1832</v>
      </c>
      <c r="C673" s="37" t="s">
        <v>48</v>
      </c>
      <c r="D673" s="37" t="s">
        <v>1833</v>
      </c>
      <c r="E673" s="39" t="s">
        <v>927</v>
      </c>
      <c r="F673" s="39">
        <v>4</v>
      </c>
      <c r="G673" s="40">
        <v>185.63</v>
      </c>
      <c r="H673" s="40">
        <v>232.44</v>
      </c>
      <c r="I673" s="41">
        <v>929.76</v>
      </c>
      <c r="J673" s="51">
        <v>0</v>
      </c>
      <c r="K673" s="43">
        <v>0</v>
      </c>
      <c r="L673" s="44">
        <v>0</v>
      </c>
      <c r="M673" s="45">
        <v>0</v>
      </c>
      <c r="N673" s="43">
        <v>0</v>
      </c>
      <c r="O673" s="46">
        <v>0</v>
      </c>
      <c r="P673" s="43">
        <v>929.76</v>
      </c>
      <c r="Q673" s="51"/>
      <c r="R673" s="43">
        <v>0</v>
      </c>
      <c r="S673" s="44">
        <v>0</v>
      </c>
      <c r="T673" s="48">
        <v>0</v>
      </c>
      <c r="U673" s="43">
        <v>0</v>
      </c>
      <c r="V673" s="46">
        <v>0</v>
      </c>
      <c r="W673" s="43">
        <v>929.76</v>
      </c>
      <c r="X673" s="51"/>
      <c r="Y673" s="43">
        <v>0</v>
      </c>
      <c r="Z673" s="44">
        <v>0</v>
      </c>
      <c r="AA673" s="45">
        <v>0</v>
      </c>
      <c r="AB673" s="43">
        <v>0</v>
      </c>
      <c r="AC673" s="46">
        <v>0</v>
      </c>
      <c r="AD673" s="43">
        <v>929.76</v>
      </c>
      <c r="AE673" s="51"/>
      <c r="AF673" s="43">
        <v>0</v>
      </c>
      <c r="AG673" s="44">
        <v>0</v>
      </c>
      <c r="AH673" s="45">
        <v>0</v>
      </c>
      <c r="AI673" s="43">
        <v>0</v>
      </c>
      <c r="AJ673" s="46">
        <v>0</v>
      </c>
      <c r="AK673" s="43">
        <v>929.76</v>
      </c>
      <c r="AL673" s="51"/>
      <c r="AM673" s="43">
        <v>0</v>
      </c>
      <c r="AN673" s="44">
        <v>0</v>
      </c>
      <c r="AO673" s="45">
        <v>0</v>
      </c>
      <c r="AP673" s="43">
        <v>0</v>
      </c>
      <c r="AQ673" s="46">
        <v>0</v>
      </c>
      <c r="AR673" s="43">
        <v>929.76</v>
      </c>
      <c r="AS673" s="51"/>
      <c r="AT673" s="43">
        <v>0</v>
      </c>
      <c r="AU673" s="44">
        <v>0</v>
      </c>
      <c r="AV673" s="45">
        <v>0</v>
      </c>
      <c r="AW673" s="43">
        <v>0</v>
      </c>
      <c r="AX673" s="46">
        <v>0</v>
      </c>
      <c r="AY673" s="43">
        <v>929.76</v>
      </c>
      <c r="AZ673" s="51"/>
      <c r="BA673" s="43">
        <v>0</v>
      </c>
      <c r="BB673" s="44">
        <v>0</v>
      </c>
      <c r="BC673" s="45">
        <v>0</v>
      </c>
      <c r="BD673" s="43">
        <v>0</v>
      </c>
      <c r="BE673" s="46">
        <v>0</v>
      </c>
      <c r="BF673" s="43">
        <v>929.76</v>
      </c>
      <c r="BG673" s="51"/>
      <c r="BH673" s="43">
        <v>0</v>
      </c>
      <c r="BI673" s="44">
        <v>0</v>
      </c>
      <c r="BJ673" s="45">
        <v>0</v>
      </c>
      <c r="BK673" s="43">
        <v>0</v>
      </c>
      <c r="BL673" s="46">
        <v>0</v>
      </c>
      <c r="BM673" s="43">
        <v>929.76</v>
      </c>
      <c r="BN673" s="51"/>
      <c r="BO673" s="43">
        <v>0</v>
      </c>
      <c r="BP673" s="44">
        <v>0</v>
      </c>
      <c r="BQ673" s="45">
        <v>0</v>
      </c>
      <c r="BR673" s="43">
        <v>0</v>
      </c>
      <c r="BS673" s="46">
        <v>0</v>
      </c>
      <c r="BT673" s="43">
        <v>929.76</v>
      </c>
      <c r="BU673" s="51"/>
      <c r="BV673" s="43">
        <v>0</v>
      </c>
      <c r="BW673" s="44">
        <v>0</v>
      </c>
      <c r="BX673" s="45">
        <v>0</v>
      </c>
      <c r="BY673" s="43">
        <v>0</v>
      </c>
      <c r="BZ673" s="46">
        <v>0</v>
      </c>
      <c r="CA673" s="43">
        <v>929.76</v>
      </c>
      <c r="CB673" s="51"/>
      <c r="CC673" s="43">
        <v>0</v>
      </c>
      <c r="CD673" s="44">
        <v>0</v>
      </c>
      <c r="CE673" s="45">
        <v>0</v>
      </c>
      <c r="CF673" s="43">
        <v>0</v>
      </c>
      <c r="CG673" s="46">
        <v>0</v>
      </c>
      <c r="CH673" s="43">
        <v>929.76</v>
      </c>
      <c r="CI673" s="51"/>
      <c r="CJ673" s="43">
        <v>0</v>
      </c>
      <c r="CK673" s="44">
        <v>0</v>
      </c>
      <c r="CL673" s="45">
        <v>0</v>
      </c>
      <c r="CM673" s="43">
        <v>0</v>
      </c>
      <c r="CN673" s="46">
        <v>0</v>
      </c>
      <c r="CO673" s="43">
        <v>929.76</v>
      </c>
      <c r="CP673" s="51"/>
      <c r="CQ673" s="43">
        <v>0</v>
      </c>
      <c r="CR673" s="44">
        <v>0</v>
      </c>
      <c r="CS673" s="45">
        <v>0</v>
      </c>
      <c r="CT673" s="43">
        <v>0</v>
      </c>
      <c r="CU673" s="46">
        <v>0</v>
      </c>
      <c r="CV673" s="43">
        <v>929.76</v>
      </c>
      <c r="CW673" s="51"/>
      <c r="CX673" s="43">
        <v>0</v>
      </c>
      <c r="CY673" s="44">
        <v>0</v>
      </c>
      <c r="CZ673" s="45">
        <v>0</v>
      </c>
      <c r="DA673" s="43">
        <v>0</v>
      </c>
      <c r="DB673" s="46">
        <v>0</v>
      </c>
      <c r="DC673" s="43">
        <v>929.76</v>
      </c>
      <c r="DD673" s="51"/>
      <c r="DE673" s="43">
        <v>0</v>
      </c>
      <c r="DF673" s="44">
        <v>0</v>
      </c>
      <c r="DG673" s="45">
        <v>0</v>
      </c>
      <c r="DH673" s="43">
        <v>0</v>
      </c>
      <c r="DI673" s="46">
        <v>0</v>
      </c>
      <c r="DJ673" s="43">
        <v>929.76</v>
      </c>
      <c r="DK673" s="51"/>
      <c r="DL673" s="43">
        <v>0</v>
      </c>
      <c r="DM673" s="44">
        <v>0</v>
      </c>
      <c r="DN673" s="45">
        <v>0</v>
      </c>
      <c r="DO673" s="43">
        <v>0</v>
      </c>
      <c r="DP673" s="46">
        <v>0</v>
      </c>
      <c r="DQ673" s="43">
        <v>929.76</v>
      </c>
      <c r="DR673" s="45">
        <v>4</v>
      </c>
      <c r="DS673" s="45">
        <v>0</v>
      </c>
      <c r="DT673" s="45"/>
      <c r="DU673" s="45">
        <v>0</v>
      </c>
      <c r="DV673" s="43">
        <v>929.76</v>
      </c>
      <c r="DW673" s="43">
        <v>0</v>
      </c>
      <c r="DX673" s="43">
        <v>0</v>
      </c>
      <c r="DY673" s="50">
        <v>0</v>
      </c>
      <c r="DZ673" s="50">
        <v>69.917951999999985</v>
      </c>
      <c r="EA673" s="52">
        <v>1</v>
      </c>
      <c r="EB673"/>
    </row>
    <row r="674" spans="1:132" ht="25.5" outlineLevel="1" x14ac:dyDescent="0.25">
      <c r="A674" s="37" t="s">
        <v>1834</v>
      </c>
      <c r="B674" s="38" t="s">
        <v>1835</v>
      </c>
      <c r="C674" s="37" t="s">
        <v>48</v>
      </c>
      <c r="D674" s="37" t="s">
        <v>1836</v>
      </c>
      <c r="E674" s="39" t="s">
        <v>969</v>
      </c>
      <c r="F674" s="39">
        <v>20</v>
      </c>
      <c r="G674" s="40">
        <v>152.12</v>
      </c>
      <c r="H674" s="40">
        <v>190.48</v>
      </c>
      <c r="I674" s="41">
        <v>3809.6</v>
      </c>
      <c r="J674" s="51">
        <v>0</v>
      </c>
      <c r="K674" s="43">
        <v>0</v>
      </c>
      <c r="L674" s="44">
        <v>0</v>
      </c>
      <c r="M674" s="45">
        <v>0</v>
      </c>
      <c r="N674" s="43">
        <v>0</v>
      </c>
      <c r="O674" s="46">
        <v>0</v>
      </c>
      <c r="P674" s="43">
        <v>3809.6</v>
      </c>
      <c r="Q674" s="51"/>
      <c r="R674" s="43">
        <v>0</v>
      </c>
      <c r="S674" s="44">
        <v>0</v>
      </c>
      <c r="T674" s="48">
        <v>0</v>
      </c>
      <c r="U674" s="43">
        <v>0</v>
      </c>
      <c r="V674" s="46">
        <v>0</v>
      </c>
      <c r="W674" s="43">
        <v>3809.6</v>
      </c>
      <c r="X674" s="51"/>
      <c r="Y674" s="43">
        <v>0</v>
      </c>
      <c r="Z674" s="44">
        <v>0</v>
      </c>
      <c r="AA674" s="45">
        <v>0</v>
      </c>
      <c r="AB674" s="43">
        <v>0</v>
      </c>
      <c r="AC674" s="46">
        <v>0</v>
      </c>
      <c r="AD674" s="43">
        <v>3809.6</v>
      </c>
      <c r="AE674" s="51"/>
      <c r="AF674" s="43">
        <v>0</v>
      </c>
      <c r="AG674" s="44">
        <v>0</v>
      </c>
      <c r="AH674" s="45">
        <v>0</v>
      </c>
      <c r="AI674" s="43">
        <v>0</v>
      </c>
      <c r="AJ674" s="46">
        <v>0</v>
      </c>
      <c r="AK674" s="43">
        <v>3809.6</v>
      </c>
      <c r="AL674" s="51"/>
      <c r="AM674" s="43">
        <v>0</v>
      </c>
      <c r="AN674" s="44">
        <v>0</v>
      </c>
      <c r="AO674" s="45">
        <v>0</v>
      </c>
      <c r="AP674" s="43">
        <v>0</v>
      </c>
      <c r="AQ674" s="46">
        <v>0</v>
      </c>
      <c r="AR674" s="43">
        <v>3809.6</v>
      </c>
      <c r="AS674" s="51"/>
      <c r="AT674" s="43">
        <v>0</v>
      </c>
      <c r="AU674" s="44">
        <v>0</v>
      </c>
      <c r="AV674" s="45">
        <v>0</v>
      </c>
      <c r="AW674" s="43">
        <v>0</v>
      </c>
      <c r="AX674" s="46">
        <v>0</v>
      </c>
      <c r="AY674" s="43">
        <v>3809.6</v>
      </c>
      <c r="AZ674" s="51"/>
      <c r="BA674" s="43">
        <v>0</v>
      </c>
      <c r="BB674" s="44">
        <v>0</v>
      </c>
      <c r="BC674" s="45">
        <v>0</v>
      </c>
      <c r="BD674" s="43">
        <v>0</v>
      </c>
      <c r="BE674" s="46">
        <v>0</v>
      </c>
      <c r="BF674" s="43">
        <v>3809.6</v>
      </c>
      <c r="BG674" s="51"/>
      <c r="BH674" s="43">
        <v>0</v>
      </c>
      <c r="BI674" s="44">
        <v>0</v>
      </c>
      <c r="BJ674" s="45">
        <v>0</v>
      </c>
      <c r="BK674" s="43">
        <v>0</v>
      </c>
      <c r="BL674" s="46">
        <v>0</v>
      </c>
      <c r="BM674" s="43">
        <v>3809.6</v>
      </c>
      <c r="BN674" s="51"/>
      <c r="BO674" s="43">
        <v>0</v>
      </c>
      <c r="BP674" s="44">
        <v>0</v>
      </c>
      <c r="BQ674" s="45">
        <v>0</v>
      </c>
      <c r="BR674" s="43">
        <v>0</v>
      </c>
      <c r="BS674" s="46">
        <v>0</v>
      </c>
      <c r="BT674" s="43">
        <v>3809.6</v>
      </c>
      <c r="BU674" s="51"/>
      <c r="BV674" s="43">
        <v>0</v>
      </c>
      <c r="BW674" s="44">
        <v>0</v>
      </c>
      <c r="BX674" s="45">
        <v>0</v>
      </c>
      <c r="BY674" s="43">
        <v>0</v>
      </c>
      <c r="BZ674" s="46">
        <v>0</v>
      </c>
      <c r="CA674" s="43">
        <v>3809.6</v>
      </c>
      <c r="CB674" s="51"/>
      <c r="CC674" s="43">
        <v>0</v>
      </c>
      <c r="CD674" s="44">
        <v>0</v>
      </c>
      <c r="CE674" s="45">
        <v>0</v>
      </c>
      <c r="CF674" s="43">
        <v>0</v>
      </c>
      <c r="CG674" s="46">
        <v>0</v>
      </c>
      <c r="CH674" s="43">
        <v>3809.6</v>
      </c>
      <c r="CI674" s="51"/>
      <c r="CJ674" s="43">
        <v>0</v>
      </c>
      <c r="CK674" s="44">
        <v>0</v>
      </c>
      <c r="CL674" s="45">
        <v>0</v>
      </c>
      <c r="CM674" s="43">
        <v>0</v>
      </c>
      <c r="CN674" s="46">
        <v>0</v>
      </c>
      <c r="CO674" s="43">
        <v>3809.6</v>
      </c>
      <c r="CP674" s="51"/>
      <c r="CQ674" s="43">
        <v>0</v>
      </c>
      <c r="CR674" s="44">
        <v>0</v>
      </c>
      <c r="CS674" s="45">
        <v>0</v>
      </c>
      <c r="CT674" s="43">
        <v>0</v>
      </c>
      <c r="CU674" s="46">
        <v>0</v>
      </c>
      <c r="CV674" s="43">
        <v>3809.6</v>
      </c>
      <c r="CW674" s="51"/>
      <c r="CX674" s="43">
        <v>0</v>
      </c>
      <c r="CY674" s="44">
        <v>0</v>
      </c>
      <c r="CZ674" s="45">
        <v>0</v>
      </c>
      <c r="DA674" s="43">
        <v>0</v>
      </c>
      <c r="DB674" s="46">
        <v>0</v>
      </c>
      <c r="DC674" s="43">
        <v>3809.6</v>
      </c>
      <c r="DD674" s="51"/>
      <c r="DE674" s="43">
        <v>0</v>
      </c>
      <c r="DF674" s="44">
        <v>0</v>
      </c>
      <c r="DG674" s="45">
        <v>0</v>
      </c>
      <c r="DH674" s="43">
        <v>0</v>
      </c>
      <c r="DI674" s="46">
        <v>0</v>
      </c>
      <c r="DJ674" s="43">
        <v>3809.6</v>
      </c>
      <c r="DK674" s="51"/>
      <c r="DL674" s="43">
        <v>0</v>
      </c>
      <c r="DM674" s="44">
        <v>0</v>
      </c>
      <c r="DN674" s="45">
        <v>0</v>
      </c>
      <c r="DO674" s="43">
        <v>0</v>
      </c>
      <c r="DP674" s="46">
        <v>0</v>
      </c>
      <c r="DQ674" s="43">
        <v>3809.6</v>
      </c>
      <c r="DR674" s="45">
        <v>20</v>
      </c>
      <c r="DS674" s="45">
        <v>0</v>
      </c>
      <c r="DT674" s="45"/>
      <c r="DU674" s="45">
        <v>0</v>
      </c>
      <c r="DV674" s="43">
        <v>3809.6</v>
      </c>
      <c r="DW674" s="43">
        <v>0</v>
      </c>
      <c r="DX674" s="43">
        <v>0</v>
      </c>
      <c r="DY674" s="50">
        <v>0</v>
      </c>
      <c r="DZ674" s="50">
        <v>286.48191999999995</v>
      </c>
      <c r="EA674" s="52">
        <v>1</v>
      </c>
      <c r="EB674"/>
    </row>
    <row r="675" spans="1:132" ht="25.5" outlineLevel="1" x14ac:dyDescent="0.25">
      <c r="A675" s="37" t="s">
        <v>1837</v>
      </c>
      <c r="B675" s="38" t="s">
        <v>1838</v>
      </c>
      <c r="C675" s="37" t="s">
        <v>48</v>
      </c>
      <c r="D675" s="37" t="s">
        <v>1839</v>
      </c>
      <c r="E675" s="39" t="s">
        <v>927</v>
      </c>
      <c r="F675" s="39">
        <v>130</v>
      </c>
      <c r="G675" s="40">
        <v>128.43</v>
      </c>
      <c r="H675" s="40">
        <v>160.82</v>
      </c>
      <c r="I675" s="41">
        <v>20906.599999999999</v>
      </c>
      <c r="J675" s="53">
        <v>0</v>
      </c>
      <c r="K675" s="43">
        <v>0</v>
      </c>
      <c r="L675" s="44">
        <v>0</v>
      </c>
      <c r="M675" s="45">
        <v>0</v>
      </c>
      <c r="N675" s="43">
        <v>0</v>
      </c>
      <c r="O675" s="46">
        <v>0</v>
      </c>
      <c r="P675" s="43">
        <v>20906.599999999999</v>
      </c>
      <c r="Q675" s="53"/>
      <c r="R675" s="43">
        <v>0</v>
      </c>
      <c r="S675" s="44">
        <v>0</v>
      </c>
      <c r="T675" s="48">
        <v>0</v>
      </c>
      <c r="U675" s="43">
        <v>0</v>
      </c>
      <c r="V675" s="46">
        <v>0</v>
      </c>
      <c r="W675" s="43">
        <v>20906.599999999999</v>
      </c>
      <c r="X675" s="53"/>
      <c r="Y675" s="43">
        <v>0</v>
      </c>
      <c r="Z675" s="44">
        <v>0</v>
      </c>
      <c r="AA675" s="45">
        <v>0</v>
      </c>
      <c r="AB675" s="43">
        <v>0</v>
      </c>
      <c r="AC675" s="46">
        <v>0</v>
      </c>
      <c r="AD675" s="43">
        <v>20906.599999999999</v>
      </c>
      <c r="AE675" s="53"/>
      <c r="AF675" s="43">
        <v>0</v>
      </c>
      <c r="AG675" s="44">
        <v>0</v>
      </c>
      <c r="AH675" s="45">
        <v>0</v>
      </c>
      <c r="AI675" s="43">
        <v>0</v>
      </c>
      <c r="AJ675" s="46">
        <v>0</v>
      </c>
      <c r="AK675" s="43">
        <v>20906.599999999999</v>
      </c>
      <c r="AL675" s="53"/>
      <c r="AM675" s="43">
        <v>0</v>
      </c>
      <c r="AN675" s="44">
        <v>0</v>
      </c>
      <c r="AO675" s="45">
        <v>0</v>
      </c>
      <c r="AP675" s="43">
        <v>0</v>
      </c>
      <c r="AQ675" s="46">
        <v>0</v>
      </c>
      <c r="AR675" s="43">
        <v>20906.599999999999</v>
      </c>
      <c r="AS675" s="53"/>
      <c r="AT675" s="43">
        <v>0</v>
      </c>
      <c r="AU675" s="44">
        <v>0</v>
      </c>
      <c r="AV675" s="45">
        <v>0</v>
      </c>
      <c r="AW675" s="43">
        <v>0</v>
      </c>
      <c r="AX675" s="46">
        <v>0</v>
      </c>
      <c r="AY675" s="43">
        <v>20906.599999999999</v>
      </c>
      <c r="AZ675" s="53"/>
      <c r="BA675" s="43">
        <v>0</v>
      </c>
      <c r="BB675" s="44">
        <v>0</v>
      </c>
      <c r="BC675" s="45">
        <v>0</v>
      </c>
      <c r="BD675" s="43">
        <v>0</v>
      </c>
      <c r="BE675" s="46">
        <v>0</v>
      </c>
      <c r="BF675" s="43">
        <v>20906.599999999999</v>
      </c>
      <c r="BG675" s="53"/>
      <c r="BH675" s="43">
        <v>0</v>
      </c>
      <c r="BI675" s="44">
        <v>0</v>
      </c>
      <c r="BJ675" s="45">
        <v>0</v>
      </c>
      <c r="BK675" s="43">
        <v>0</v>
      </c>
      <c r="BL675" s="46">
        <v>0</v>
      </c>
      <c r="BM675" s="43">
        <v>20906.599999999999</v>
      </c>
      <c r="BN675" s="53"/>
      <c r="BO675" s="43">
        <v>0</v>
      </c>
      <c r="BP675" s="44">
        <v>0</v>
      </c>
      <c r="BQ675" s="45">
        <v>0</v>
      </c>
      <c r="BR675" s="43">
        <v>0</v>
      </c>
      <c r="BS675" s="46">
        <v>0</v>
      </c>
      <c r="BT675" s="43">
        <v>20906.599999999999</v>
      </c>
      <c r="BU675" s="53"/>
      <c r="BV675" s="43">
        <v>0</v>
      </c>
      <c r="BW675" s="44">
        <v>0</v>
      </c>
      <c r="BX675" s="45">
        <v>0</v>
      </c>
      <c r="BY675" s="43">
        <v>0</v>
      </c>
      <c r="BZ675" s="46">
        <v>0</v>
      </c>
      <c r="CA675" s="43">
        <v>20906.599999999999</v>
      </c>
      <c r="CB675" s="53"/>
      <c r="CC675" s="43">
        <v>0</v>
      </c>
      <c r="CD675" s="44">
        <v>0</v>
      </c>
      <c r="CE675" s="45">
        <v>0</v>
      </c>
      <c r="CF675" s="43">
        <v>0</v>
      </c>
      <c r="CG675" s="46">
        <v>0</v>
      </c>
      <c r="CH675" s="43">
        <v>20906.599999999999</v>
      </c>
      <c r="CI675" s="53"/>
      <c r="CJ675" s="43">
        <v>0</v>
      </c>
      <c r="CK675" s="44">
        <v>0</v>
      </c>
      <c r="CL675" s="45">
        <v>0</v>
      </c>
      <c r="CM675" s="43">
        <v>0</v>
      </c>
      <c r="CN675" s="46">
        <v>0</v>
      </c>
      <c r="CO675" s="43">
        <v>20906.599999999999</v>
      </c>
      <c r="CP675" s="53"/>
      <c r="CQ675" s="43">
        <v>0</v>
      </c>
      <c r="CR675" s="44">
        <v>0</v>
      </c>
      <c r="CS675" s="45">
        <v>0</v>
      </c>
      <c r="CT675" s="43">
        <v>0</v>
      </c>
      <c r="CU675" s="46">
        <v>0</v>
      </c>
      <c r="CV675" s="43">
        <v>20906.599999999999</v>
      </c>
      <c r="CW675" s="53"/>
      <c r="CX675" s="43">
        <v>0</v>
      </c>
      <c r="CY675" s="44">
        <v>0</v>
      </c>
      <c r="CZ675" s="45">
        <v>0</v>
      </c>
      <c r="DA675" s="43">
        <v>0</v>
      </c>
      <c r="DB675" s="46">
        <v>0</v>
      </c>
      <c r="DC675" s="43">
        <v>20906.599999999999</v>
      </c>
      <c r="DD675" s="53"/>
      <c r="DE675" s="43">
        <v>0</v>
      </c>
      <c r="DF675" s="44">
        <v>0</v>
      </c>
      <c r="DG675" s="45">
        <v>0</v>
      </c>
      <c r="DH675" s="43">
        <v>0</v>
      </c>
      <c r="DI675" s="46">
        <v>0</v>
      </c>
      <c r="DJ675" s="43">
        <v>20906.599999999999</v>
      </c>
      <c r="DK675" s="53"/>
      <c r="DL675" s="43">
        <v>0</v>
      </c>
      <c r="DM675" s="44">
        <v>0</v>
      </c>
      <c r="DN675" s="45">
        <v>0</v>
      </c>
      <c r="DO675" s="43">
        <v>0</v>
      </c>
      <c r="DP675" s="46">
        <v>0</v>
      </c>
      <c r="DQ675" s="43">
        <v>20906.599999999999</v>
      </c>
      <c r="DR675" s="45">
        <v>64</v>
      </c>
      <c r="DS675" s="45">
        <v>0</v>
      </c>
      <c r="DT675" s="45"/>
      <c r="DU675" s="45">
        <v>66</v>
      </c>
      <c r="DV675" s="43">
        <v>10292.48</v>
      </c>
      <c r="DW675" s="43">
        <v>0</v>
      </c>
      <c r="DX675" s="43">
        <v>0</v>
      </c>
      <c r="DY675" s="50">
        <v>10614.119999999999</v>
      </c>
      <c r="DZ675" s="50">
        <v>0</v>
      </c>
      <c r="EA675" s="52">
        <v>0.49230769230769234</v>
      </c>
      <c r="EB675"/>
    </row>
    <row r="676" spans="1:132" x14ac:dyDescent="0.25">
      <c r="A676" s="29">
        <v>21</v>
      </c>
      <c r="B676" s="29"/>
      <c r="C676" s="29"/>
      <c r="D676" s="29" t="s">
        <v>1840</v>
      </c>
      <c r="E676" s="29"/>
      <c r="F676" s="29"/>
      <c r="G676" s="31"/>
      <c r="H676" s="31"/>
      <c r="I676" s="32">
        <v>0</v>
      </c>
      <c r="J676" s="33"/>
      <c r="K676" s="32">
        <v>184.64999999999998</v>
      </c>
      <c r="L676" s="34" t="e">
        <v>#DIV/0!</v>
      </c>
      <c r="M676" s="35"/>
      <c r="N676" s="32">
        <v>184.64999999999998</v>
      </c>
      <c r="O676" s="36" t="e">
        <v>#DIV/0!</v>
      </c>
      <c r="P676" s="32">
        <v>4745.7719999999999</v>
      </c>
      <c r="Q676" s="33"/>
      <c r="R676" s="32">
        <v>0</v>
      </c>
      <c r="S676" s="34" t="e">
        <v>#DIV/0!</v>
      </c>
      <c r="T676" s="35"/>
      <c r="U676" s="32">
        <v>184.64999999999998</v>
      </c>
      <c r="V676" s="36" t="e">
        <v>#DIV/0!</v>
      </c>
      <c r="W676" s="32">
        <v>4745.7719999999999</v>
      </c>
      <c r="X676" s="33"/>
      <c r="Y676" s="32">
        <v>0</v>
      </c>
      <c r="Z676" s="34" t="e">
        <v>#DIV/0!</v>
      </c>
      <c r="AA676" s="35"/>
      <c r="AB676" s="32">
        <v>184.64999999999998</v>
      </c>
      <c r="AC676" s="36" t="e">
        <v>#DIV/0!</v>
      </c>
      <c r="AD676" s="32">
        <v>4745.7719999999999</v>
      </c>
      <c r="AE676" s="33"/>
      <c r="AF676" s="32">
        <v>0</v>
      </c>
      <c r="AG676" s="34" t="e">
        <v>#DIV/0!</v>
      </c>
      <c r="AH676" s="35"/>
      <c r="AI676" s="32">
        <v>184.64999999999998</v>
      </c>
      <c r="AJ676" s="36" t="e">
        <v>#DIV/0!</v>
      </c>
      <c r="AK676" s="32">
        <v>4745.7719999999999</v>
      </c>
      <c r="AL676" s="33"/>
      <c r="AM676" s="32">
        <v>0</v>
      </c>
      <c r="AN676" s="34" t="e">
        <v>#DIV/0!</v>
      </c>
      <c r="AO676" s="35"/>
      <c r="AP676" s="32">
        <v>184.64999999999998</v>
      </c>
      <c r="AQ676" s="36" t="e">
        <v>#DIV/0!</v>
      </c>
      <c r="AR676" s="32">
        <v>4745.7719999999999</v>
      </c>
      <c r="AS676" s="33"/>
      <c r="AT676" s="32">
        <v>0</v>
      </c>
      <c r="AU676" s="34" t="e">
        <v>#DIV/0!</v>
      </c>
      <c r="AV676" s="35"/>
      <c r="AW676" s="32">
        <v>184.64999999999998</v>
      </c>
      <c r="AX676" s="36" t="e">
        <v>#DIV/0!</v>
      </c>
      <c r="AY676" s="32">
        <v>4745.7719999999999</v>
      </c>
      <c r="AZ676" s="33"/>
      <c r="BA676" s="32">
        <v>0</v>
      </c>
      <c r="BB676" s="34" t="e">
        <v>#DIV/0!</v>
      </c>
      <c r="BC676" s="35"/>
      <c r="BD676" s="32">
        <v>184.64999999999998</v>
      </c>
      <c r="BE676" s="36" t="e">
        <v>#DIV/0!</v>
      </c>
      <c r="BF676" s="32">
        <v>4745.7719999999999</v>
      </c>
      <c r="BG676" s="33"/>
      <c r="BH676" s="32">
        <v>0</v>
      </c>
      <c r="BI676" s="34" t="e">
        <v>#DIV/0!</v>
      </c>
      <c r="BJ676" s="35"/>
      <c r="BK676" s="32">
        <v>184.64999999999998</v>
      </c>
      <c r="BL676" s="36" t="e">
        <v>#DIV/0!</v>
      </c>
      <c r="BM676" s="32">
        <v>4745.7719999999999</v>
      </c>
      <c r="BN676" s="33"/>
      <c r="BO676" s="32">
        <v>0</v>
      </c>
      <c r="BP676" s="34" t="e">
        <v>#DIV/0!</v>
      </c>
      <c r="BQ676" s="35"/>
      <c r="BR676" s="32">
        <v>184.64999999999998</v>
      </c>
      <c r="BS676" s="36" t="e">
        <v>#DIV/0!</v>
      </c>
      <c r="BT676" s="32">
        <v>4745.7719999999999</v>
      </c>
      <c r="BU676" s="33"/>
      <c r="BV676" s="32">
        <v>0</v>
      </c>
      <c r="BW676" s="34" t="e">
        <v>#DIV/0!</v>
      </c>
      <c r="BX676" s="35"/>
      <c r="BY676" s="32">
        <v>184.64999999999998</v>
      </c>
      <c r="BZ676" s="36" t="e">
        <v>#DIV/0!</v>
      </c>
      <c r="CA676" s="32">
        <v>4745.7719999999999</v>
      </c>
      <c r="CB676" s="33"/>
      <c r="CC676" s="32">
        <v>0</v>
      </c>
      <c r="CD676" s="34" t="e">
        <v>#DIV/0!</v>
      </c>
      <c r="CE676" s="35"/>
      <c r="CF676" s="32">
        <v>184.64999999999998</v>
      </c>
      <c r="CG676" s="36" t="e">
        <v>#DIV/0!</v>
      </c>
      <c r="CH676" s="32">
        <v>4745.7719999999999</v>
      </c>
      <c r="CI676" s="33"/>
      <c r="CJ676" s="32">
        <v>0</v>
      </c>
      <c r="CK676" s="34" t="e">
        <v>#DIV/0!</v>
      </c>
      <c r="CL676" s="35"/>
      <c r="CM676" s="32">
        <v>184.64999999999998</v>
      </c>
      <c r="CN676" s="36">
        <v>0</v>
      </c>
      <c r="CO676" s="32">
        <v>4745.7719999999999</v>
      </c>
      <c r="CP676" s="33"/>
      <c r="CQ676" s="32">
        <v>0</v>
      </c>
      <c r="CR676" s="34"/>
      <c r="CS676" s="35"/>
      <c r="CT676" s="32">
        <v>184.64999999999998</v>
      </c>
      <c r="CU676" s="36"/>
      <c r="CV676" s="32">
        <v>4745.7719999999999</v>
      </c>
      <c r="CW676" s="33"/>
      <c r="CX676" s="32">
        <v>0</v>
      </c>
      <c r="CY676" s="34"/>
      <c r="CZ676" s="35"/>
      <c r="DA676" s="32">
        <v>184.64999999999998</v>
      </c>
      <c r="DB676" s="36"/>
      <c r="DC676" s="32">
        <v>4745.7719999999999</v>
      </c>
      <c r="DD676" s="33"/>
      <c r="DE676" s="32">
        <v>0</v>
      </c>
      <c r="DF676" s="34"/>
      <c r="DG676" s="35"/>
      <c r="DH676" s="32">
        <v>184.64999999999998</v>
      </c>
      <c r="DI676" s="36"/>
      <c r="DJ676" s="32">
        <v>4745.7719999999999</v>
      </c>
      <c r="DK676" s="33"/>
      <c r="DL676" s="32">
        <v>0</v>
      </c>
      <c r="DM676" s="34"/>
      <c r="DN676" s="35"/>
      <c r="DO676" s="32">
        <v>184.64999999999998</v>
      </c>
      <c r="DP676" s="36"/>
      <c r="DQ676" s="32">
        <v>4745.7719999999999</v>
      </c>
      <c r="DR676" s="35"/>
      <c r="DS676" s="35"/>
      <c r="DT676" s="35"/>
      <c r="DU676" s="35"/>
      <c r="DV676" s="32">
        <v>4745.7733000000007</v>
      </c>
      <c r="DW676" s="32">
        <v>0</v>
      </c>
      <c r="DX676" s="32">
        <v>0</v>
      </c>
      <c r="DY676" s="32">
        <v>0</v>
      </c>
      <c r="DZ676" s="32">
        <v>356.88215215999998</v>
      </c>
      <c r="EA676" s="34"/>
      <c r="EB676"/>
    </row>
    <row r="677" spans="1:132" ht="25.5" outlineLevel="1" x14ac:dyDescent="0.25">
      <c r="A677" s="37" t="s">
        <v>1841</v>
      </c>
      <c r="B677" s="38" t="s">
        <v>1842</v>
      </c>
      <c r="C677" s="37" t="s">
        <v>48</v>
      </c>
      <c r="D677" s="37" t="s">
        <v>1843</v>
      </c>
      <c r="E677" s="39" t="s">
        <v>63</v>
      </c>
      <c r="F677" s="39">
        <v>3</v>
      </c>
      <c r="G677" s="40">
        <v>98.31</v>
      </c>
      <c r="H677" s="40">
        <v>123.1</v>
      </c>
      <c r="I677" s="41">
        <v>369.3</v>
      </c>
      <c r="J677" s="42">
        <v>1.5</v>
      </c>
      <c r="K677" s="43">
        <v>184.64999999999998</v>
      </c>
      <c r="L677" s="44">
        <v>0.49999999999999994</v>
      </c>
      <c r="M677" s="45">
        <v>1.5</v>
      </c>
      <c r="N677" s="43">
        <v>184.64999999999998</v>
      </c>
      <c r="O677" s="46">
        <v>0.49999999999999994</v>
      </c>
      <c r="P677" s="43">
        <v>184.65000000000003</v>
      </c>
      <c r="Q677" s="42"/>
      <c r="R677" s="43">
        <v>0</v>
      </c>
      <c r="S677" s="44">
        <v>0</v>
      </c>
      <c r="T677" s="45">
        <v>1.5</v>
      </c>
      <c r="U677" s="43">
        <v>184.64999999999998</v>
      </c>
      <c r="V677" s="46">
        <v>0.49999999999999994</v>
      </c>
      <c r="W677" s="43">
        <v>184.65000000000003</v>
      </c>
      <c r="X677" s="42"/>
      <c r="Y677" s="43">
        <v>0</v>
      </c>
      <c r="Z677" s="44">
        <v>0</v>
      </c>
      <c r="AA677" s="45">
        <v>1.5</v>
      </c>
      <c r="AB677" s="43">
        <v>184.64999999999998</v>
      </c>
      <c r="AC677" s="46">
        <v>0.49999999999999994</v>
      </c>
      <c r="AD677" s="43">
        <v>184.65000000000003</v>
      </c>
      <c r="AE677" s="42"/>
      <c r="AF677" s="43">
        <v>0</v>
      </c>
      <c r="AG677" s="44">
        <v>0</v>
      </c>
      <c r="AH677" s="45">
        <v>1.5</v>
      </c>
      <c r="AI677" s="43">
        <v>184.64999999999998</v>
      </c>
      <c r="AJ677" s="46">
        <v>0.49999999999999994</v>
      </c>
      <c r="AK677" s="43">
        <v>184.65000000000003</v>
      </c>
      <c r="AL677" s="42"/>
      <c r="AM677" s="43">
        <v>0</v>
      </c>
      <c r="AN677" s="44">
        <v>0</v>
      </c>
      <c r="AO677" s="45">
        <v>1.5</v>
      </c>
      <c r="AP677" s="43">
        <v>184.64999999999998</v>
      </c>
      <c r="AQ677" s="46">
        <v>0.49999999999999994</v>
      </c>
      <c r="AR677" s="43">
        <v>184.65000000000003</v>
      </c>
      <c r="AS677" s="42"/>
      <c r="AT677" s="43">
        <v>0</v>
      </c>
      <c r="AU677" s="44">
        <v>0</v>
      </c>
      <c r="AV677" s="45">
        <v>1.5</v>
      </c>
      <c r="AW677" s="43">
        <v>184.64999999999998</v>
      </c>
      <c r="AX677" s="46">
        <v>0.49999999999999994</v>
      </c>
      <c r="AY677" s="43">
        <v>184.65000000000003</v>
      </c>
      <c r="AZ677" s="42"/>
      <c r="BA677" s="43">
        <v>0</v>
      </c>
      <c r="BB677" s="44">
        <v>0</v>
      </c>
      <c r="BC677" s="45">
        <v>1.5</v>
      </c>
      <c r="BD677" s="43">
        <v>184.64999999999998</v>
      </c>
      <c r="BE677" s="46">
        <v>0.49999999999999994</v>
      </c>
      <c r="BF677" s="43">
        <v>184.65000000000003</v>
      </c>
      <c r="BG677" s="42"/>
      <c r="BH677" s="43">
        <v>0</v>
      </c>
      <c r="BI677" s="44">
        <v>0</v>
      </c>
      <c r="BJ677" s="45">
        <v>1.5</v>
      </c>
      <c r="BK677" s="43">
        <v>184.64999999999998</v>
      </c>
      <c r="BL677" s="46">
        <v>0.49999999999999994</v>
      </c>
      <c r="BM677" s="43">
        <v>184.65000000000003</v>
      </c>
      <c r="BN677" s="42"/>
      <c r="BO677" s="43">
        <v>0</v>
      </c>
      <c r="BP677" s="44">
        <v>0</v>
      </c>
      <c r="BQ677" s="45">
        <v>1.5</v>
      </c>
      <c r="BR677" s="43">
        <v>184.64999999999998</v>
      </c>
      <c r="BS677" s="46">
        <v>0.49999999999999994</v>
      </c>
      <c r="BT677" s="43">
        <v>184.65000000000003</v>
      </c>
      <c r="BU677" s="42"/>
      <c r="BV677" s="43">
        <v>0</v>
      </c>
      <c r="BW677" s="44">
        <v>0</v>
      </c>
      <c r="BX677" s="45">
        <v>1.5</v>
      </c>
      <c r="BY677" s="43">
        <v>184.64999999999998</v>
      </c>
      <c r="BZ677" s="46">
        <v>0.49999999999999994</v>
      </c>
      <c r="CA677" s="43">
        <v>184.65000000000003</v>
      </c>
      <c r="CB677" s="42"/>
      <c r="CC677" s="43">
        <v>0</v>
      </c>
      <c r="CD677" s="44">
        <v>0</v>
      </c>
      <c r="CE677" s="45">
        <v>1.5</v>
      </c>
      <c r="CF677" s="43">
        <v>184.64999999999998</v>
      </c>
      <c r="CG677" s="46">
        <v>0.49999999999999994</v>
      </c>
      <c r="CH677" s="43">
        <v>184.65000000000003</v>
      </c>
      <c r="CI677" s="42"/>
      <c r="CJ677" s="43">
        <v>0</v>
      </c>
      <c r="CK677" s="44">
        <v>0</v>
      </c>
      <c r="CL677" s="45">
        <v>1.5</v>
      </c>
      <c r="CM677" s="43">
        <v>184.64999999999998</v>
      </c>
      <c r="CN677" s="46">
        <v>0.49999999999999994</v>
      </c>
      <c r="CO677" s="43">
        <v>184.65000000000003</v>
      </c>
      <c r="CP677" s="42"/>
      <c r="CQ677" s="43">
        <v>0</v>
      </c>
      <c r="CR677" s="44">
        <v>0</v>
      </c>
      <c r="CS677" s="45">
        <v>1.5</v>
      </c>
      <c r="CT677" s="43">
        <v>184.64999999999998</v>
      </c>
      <c r="CU677" s="46">
        <v>0.49999999999999994</v>
      </c>
      <c r="CV677" s="43">
        <v>184.65000000000003</v>
      </c>
      <c r="CW677" s="42"/>
      <c r="CX677" s="43">
        <v>0</v>
      </c>
      <c r="CY677" s="44">
        <v>0</v>
      </c>
      <c r="CZ677" s="45">
        <v>1.5</v>
      </c>
      <c r="DA677" s="43">
        <v>184.64999999999998</v>
      </c>
      <c r="DB677" s="46">
        <v>0.49999999999999994</v>
      </c>
      <c r="DC677" s="43">
        <v>184.65000000000003</v>
      </c>
      <c r="DD677" s="42"/>
      <c r="DE677" s="43">
        <v>0</v>
      </c>
      <c r="DF677" s="44">
        <v>0</v>
      </c>
      <c r="DG677" s="45">
        <v>1.5</v>
      </c>
      <c r="DH677" s="43">
        <v>184.64999999999998</v>
      </c>
      <c r="DI677" s="46">
        <v>0.49999999999999994</v>
      </c>
      <c r="DJ677" s="43">
        <v>184.65000000000003</v>
      </c>
      <c r="DK677" s="42"/>
      <c r="DL677" s="43">
        <v>0</v>
      </c>
      <c r="DM677" s="44">
        <v>0</v>
      </c>
      <c r="DN677" s="45">
        <v>1.5</v>
      </c>
      <c r="DO677" s="43">
        <v>184.64999999999998</v>
      </c>
      <c r="DP677" s="46">
        <v>0.49999999999999994</v>
      </c>
      <c r="DQ677" s="43">
        <v>184.65000000000003</v>
      </c>
      <c r="DR677" s="45">
        <v>1.5</v>
      </c>
      <c r="DS677" s="45">
        <v>0</v>
      </c>
      <c r="DT677" s="45"/>
      <c r="DU677" s="45">
        <v>0</v>
      </c>
      <c r="DV677" s="43">
        <v>184.64999999999998</v>
      </c>
      <c r="DW677" s="43">
        <v>0</v>
      </c>
      <c r="DX677" s="43">
        <v>0</v>
      </c>
      <c r="DY677" s="50">
        <v>0</v>
      </c>
      <c r="DZ677" s="50">
        <v>13.885679999999994</v>
      </c>
      <c r="EA677" s="52">
        <v>0.5</v>
      </c>
      <c r="EB677"/>
    </row>
    <row r="678" spans="1:132" ht="25.5" outlineLevel="1" x14ac:dyDescent="0.25">
      <c r="A678" s="37" t="s">
        <v>1844</v>
      </c>
      <c r="B678" s="38" t="s">
        <v>1845</v>
      </c>
      <c r="C678" s="37" t="s">
        <v>48</v>
      </c>
      <c r="D678" s="37" t="s">
        <v>1846</v>
      </c>
      <c r="E678" s="39" t="s">
        <v>130</v>
      </c>
      <c r="F678" s="39">
        <v>6.52</v>
      </c>
      <c r="G678" s="40">
        <v>44.79</v>
      </c>
      <c r="H678" s="40">
        <v>56.08</v>
      </c>
      <c r="I678" s="41">
        <v>365.64100000000002</v>
      </c>
      <c r="J678" s="51">
        <v>0</v>
      </c>
      <c r="K678" s="43">
        <v>0</v>
      </c>
      <c r="L678" s="44">
        <v>0</v>
      </c>
      <c r="M678" s="45">
        <v>0</v>
      </c>
      <c r="N678" s="43">
        <v>0</v>
      </c>
      <c r="O678" s="46">
        <v>0</v>
      </c>
      <c r="P678" s="43">
        <v>365.64100000000002</v>
      </c>
      <c r="Q678" s="51"/>
      <c r="R678" s="43">
        <v>0</v>
      </c>
      <c r="S678" s="44">
        <v>0</v>
      </c>
      <c r="T678" s="48">
        <v>0</v>
      </c>
      <c r="U678" s="43">
        <v>0</v>
      </c>
      <c r="V678" s="46">
        <v>0</v>
      </c>
      <c r="W678" s="43">
        <v>365.64100000000002</v>
      </c>
      <c r="X678" s="51"/>
      <c r="Y678" s="43">
        <v>0</v>
      </c>
      <c r="Z678" s="44">
        <v>0</v>
      </c>
      <c r="AA678" s="45">
        <v>0</v>
      </c>
      <c r="AB678" s="43">
        <v>0</v>
      </c>
      <c r="AC678" s="46">
        <v>0</v>
      </c>
      <c r="AD678" s="43">
        <v>365.64100000000002</v>
      </c>
      <c r="AE678" s="51"/>
      <c r="AF678" s="43">
        <v>0</v>
      </c>
      <c r="AG678" s="44">
        <v>0</v>
      </c>
      <c r="AH678" s="45">
        <v>0</v>
      </c>
      <c r="AI678" s="43">
        <v>0</v>
      </c>
      <c r="AJ678" s="46">
        <v>0</v>
      </c>
      <c r="AK678" s="43">
        <v>365.64100000000002</v>
      </c>
      <c r="AL678" s="51"/>
      <c r="AM678" s="43">
        <v>0</v>
      </c>
      <c r="AN678" s="44">
        <v>0</v>
      </c>
      <c r="AO678" s="45">
        <v>0</v>
      </c>
      <c r="AP678" s="43">
        <v>0</v>
      </c>
      <c r="AQ678" s="46">
        <v>0</v>
      </c>
      <c r="AR678" s="43">
        <v>365.64100000000002</v>
      </c>
      <c r="AS678" s="51"/>
      <c r="AT678" s="43">
        <v>0</v>
      </c>
      <c r="AU678" s="44">
        <v>0</v>
      </c>
      <c r="AV678" s="45">
        <v>0</v>
      </c>
      <c r="AW678" s="43">
        <v>0</v>
      </c>
      <c r="AX678" s="46">
        <v>0</v>
      </c>
      <c r="AY678" s="43">
        <v>365.64100000000002</v>
      </c>
      <c r="AZ678" s="51"/>
      <c r="BA678" s="43">
        <v>0</v>
      </c>
      <c r="BB678" s="44">
        <v>0</v>
      </c>
      <c r="BC678" s="45">
        <v>0</v>
      </c>
      <c r="BD678" s="43">
        <v>0</v>
      </c>
      <c r="BE678" s="46">
        <v>0</v>
      </c>
      <c r="BF678" s="43">
        <v>365.64100000000002</v>
      </c>
      <c r="BG678" s="51"/>
      <c r="BH678" s="43">
        <v>0</v>
      </c>
      <c r="BI678" s="44">
        <v>0</v>
      </c>
      <c r="BJ678" s="45">
        <v>0</v>
      </c>
      <c r="BK678" s="43">
        <v>0</v>
      </c>
      <c r="BL678" s="46">
        <v>0</v>
      </c>
      <c r="BM678" s="43">
        <v>365.64100000000002</v>
      </c>
      <c r="BN678" s="51"/>
      <c r="BO678" s="43">
        <v>0</v>
      </c>
      <c r="BP678" s="44">
        <v>0</v>
      </c>
      <c r="BQ678" s="45">
        <v>0</v>
      </c>
      <c r="BR678" s="43">
        <v>0</v>
      </c>
      <c r="BS678" s="46">
        <v>0</v>
      </c>
      <c r="BT678" s="43">
        <v>365.64100000000002</v>
      </c>
      <c r="BU678" s="51"/>
      <c r="BV678" s="43">
        <v>0</v>
      </c>
      <c r="BW678" s="44">
        <v>0</v>
      </c>
      <c r="BX678" s="45">
        <v>0</v>
      </c>
      <c r="BY678" s="43">
        <v>0</v>
      </c>
      <c r="BZ678" s="46">
        <v>0</v>
      </c>
      <c r="CA678" s="43">
        <v>365.64100000000002</v>
      </c>
      <c r="CB678" s="51"/>
      <c r="CC678" s="43">
        <v>0</v>
      </c>
      <c r="CD678" s="44">
        <v>0</v>
      </c>
      <c r="CE678" s="45">
        <v>0</v>
      </c>
      <c r="CF678" s="43">
        <v>0</v>
      </c>
      <c r="CG678" s="46">
        <v>0</v>
      </c>
      <c r="CH678" s="43">
        <v>365.64100000000002</v>
      </c>
      <c r="CI678" s="51"/>
      <c r="CJ678" s="43">
        <v>0</v>
      </c>
      <c r="CK678" s="44">
        <v>0</v>
      </c>
      <c r="CL678" s="45">
        <v>0</v>
      </c>
      <c r="CM678" s="43">
        <v>0</v>
      </c>
      <c r="CN678" s="46">
        <v>0</v>
      </c>
      <c r="CO678" s="43">
        <v>365.64100000000002</v>
      </c>
      <c r="CP678" s="51"/>
      <c r="CQ678" s="43">
        <v>0</v>
      </c>
      <c r="CR678" s="44">
        <v>0</v>
      </c>
      <c r="CS678" s="45">
        <v>0</v>
      </c>
      <c r="CT678" s="43">
        <v>0</v>
      </c>
      <c r="CU678" s="46">
        <v>0</v>
      </c>
      <c r="CV678" s="43">
        <v>365.64100000000002</v>
      </c>
      <c r="CW678" s="51"/>
      <c r="CX678" s="43">
        <v>0</v>
      </c>
      <c r="CY678" s="44">
        <v>0</v>
      </c>
      <c r="CZ678" s="45">
        <v>0</v>
      </c>
      <c r="DA678" s="43">
        <v>0</v>
      </c>
      <c r="DB678" s="46">
        <v>0</v>
      </c>
      <c r="DC678" s="43">
        <v>365.64100000000002</v>
      </c>
      <c r="DD678" s="51"/>
      <c r="DE678" s="43">
        <v>0</v>
      </c>
      <c r="DF678" s="44">
        <v>0</v>
      </c>
      <c r="DG678" s="45">
        <v>0</v>
      </c>
      <c r="DH678" s="43">
        <v>0</v>
      </c>
      <c r="DI678" s="46">
        <v>0</v>
      </c>
      <c r="DJ678" s="43">
        <v>365.64100000000002</v>
      </c>
      <c r="DK678" s="51"/>
      <c r="DL678" s="43">
        <v>0</v>
      </c>
      <c r="DM678" s="44">
        <v>0</v>
      </c>
      <c r="DN678" s="45">
        <v>0</v>
      </c>
      <c r="DO678" s="43">
        <v>0</v>
      </c>
      <c r="DP678" s="46">
        <v>0</v>
      </c>
      <c r="DQ678" s="43">
        <v>365.64100000000002</v>
      </c>
      <c r="DR678" s="45">
        <v>6.52</v>
      </c>
      <c r="DS678" s="45">
        <v>0</v>
      </c>
      <c r="DT678" s="45"/>
      <c r="DU678" s="45">
        <v>0</v>
      </c>
      <c r="DV678" s="43">
        <v>365.64159999999998</v>
      </c>
      <c r="DW678" s="43">
        <v>0</v>
      </c>
      <c r="DX678" s="43">
        <v>0</v>
      </c>
      <c r="DY678" s="50">
        <v>0</v>
      </c>
      <c r="DZ678" s="50">
        <v>27.496248319999996</v>
      </c>
      <c r="EA678" s="52">
        <v>1</v>
      </c>
      <c r="EB678"/>
    </row>
    <row r="679" spans="1:132" ht="51" outlineLevel="1" x14ac:dyDescent="0.25">
      <c r="A679" s="37" t="s">
        <v>1847</v>
      </c>
      <c r="B679" s="38" t="s">
        <v>1848</v>
      </c>
      <c r="C679" s="37" t="s">
        <v>53</v>
      </c>
      <c r="D679" s="37" t="s">
        <v>1849</v>
      </c>
      <c r="E679" s="39" t="s">
        <v>109</v>
      </c>
      <c r="F679" s="39">
        <v>3.89</v>
      </c>
      <c r="G679" s="40">
        <v>861.31</v>
      </c>
      <c r="H679" s="40">
        <v>1078.53</v>
      </c>
      <c r="I679" s="41">
        <v>4195.4809999999998</v>
      </c>
      <c r="J679" s="53">
        <v>0</v>
      </c>
      <c r="K679" s="43">
        <v>0</v>
      </c>
      <c r="L679" s="44">
        <v>0</v>
      </c>
      <c r="M679" s="45">
        <v>0</v>
      </c>
      <c r="N679" s="43">
        <v>0</v>
      </c>
      <c r="O679" s="46">
        <v>0</v>
      </c>
      <c r="P679" s="43">
        <v>4195.4809999999998</v>
      </c>
      <c r="Q679" s="53"/>
      <c r="R679" s="43">
        <v>0</v>
      </c>
      <c r="S679" s="44">
        <v>0</v>
      </c>
      <c r="T679" s="48">
        <v>0</v>
      </c>
      <c r="U679" s="43">
        <v>0</v>
      </c>
      <c r="V679" s="46">
        <v>0</v>
      </c>
      <c r="W679" s="43">
        <v>4195.4809999999998</v>
      </c>
      <c r="X679" s="53"/>
      <c r="Y679" s="43">
        <v>0</v>
      </c>
      <c r="Z679" s="44">
        <v>0</v>
      </c>
      <c r="AA679" s="45">
        <v>0</v>
      </c>
      <c r="AB679" s="43">
        <v>0</v>
      </c>
      <c r="AC679" s="46">
        <v>0</v>
      </c>
      <c r="AD679" s="43">
        <v>4195.4809999999998</v>
      </c>
      <c r="AE679" s="53"/>
      <c r="AF679" s="43">
        <v>0</v>
      </c>
      <c r="AG679" s="44">
        <v>0</v>
      </c>
      <c r="AH679" s="45">
        <v>0</v>
      </c>
      <c r="AI679" s="43">
        <v>0</v>
      </c>
      <c r="AJ679" s="46">
        <v>0</v>
      </c>
      <c r="AK679" s="43">
        <v>4195.4809999999998</v>
      </c>
      <c r="AL679" s="53"/>
      <c r="AM679" s="43">
        <v>0</v>
      </c>
      <c r="AN679" s="44">
        <v>0</v>
      </c>
      <c r="AO679" s="45">
        <v>0</v>
      </c>
      <c r="AP679" s="43">
        <v>0</v>
      </c>
      <c r="AQ679" s="46">
        <v>0</v>
      </c>
      <c r="AR679" s="43">
        <v>4195.4809999999998</v>
      </c>
      <c r="AS679" s="53"/>
      <c r="AT679" s="43">
        <v>0</v>
      </c>
      <c r="AU679" s="44">
        <v>0</v>
      </c>
      <c r="AV679" s="45">
        <v>0</v>
      </c>
      <c r="AW679" s="43">
        <v>0</v>
      </c>
      <c r="AX679" s="46">
        <v>0</v>
      </c>
      <c r="AY679" s="43">
        <v>4195.4809999999998</v>
      </c>
      <c r="AZ679" s="53"/>
      <c r="BA679" s="43">
        <v>0</v>
      </c>
      <c r="BB679" s="44">
        <v>0</v>
      </c>
      <c r="BC679" s="45">
        <v>0</v>
      </c>
      <c r="BD679" s="43">
        <v>0</v>
      </c>
      <c r="BE679" s="46">
        <v>0</v>
      </c>
      <c r="BF679" s="43">
        <v>4195.4809999999998</v>
      </c>
      <c r="BG679" s="53"/>
      <c r="BH679" s="43">
        <v>0</v>
      </c>
      <c r="BI679" s="44">
        <v>0</v>
      </c>
      <c r="BJ679" s="45">
        <v>0</v>
      </c>
      <c r="BK679" s="43">
        <v>0</v>
      </c>
      <c r="BL679" s="46">
        <v>0</v>
      </c>
      <c r="BM679" s="43">
        <v>4195.4809999999998</v>
      </c>
      <c r="BN679" s="53"/>
      <c r="BO679" s="43">
        <v>0</v>
      </c>
      <c r="BP679" s="44">
        <v>0</v>
      </c>
      <c r="BQ679" s="45">
        <v>0</v>
      </c>
      <c r="BR679" s="43">
        <v>0</v>
      </c>
      <c r="BS679" s="46">
        <v>0</v>
      </c>
      <c r="BT679" s="43">
        <v>4195.4809999999998</v>
      </c>
      <c r="BU679" s="53"/>
      <c r="BV679" s="43">
        <v>0</v>
      </c>
      <c r="BW679" s="44">
        <v>0</v>
      </c>
      <c r="BX679" s="45">
        <v>0</v>
      </c>
      <c r="BY679" s="43">
        <v>0</v>
      </c>
      <c r="BZ679" s="46">
        <v>0</v>
      </c>
      <c r="CA679" s="43">
        <v>4195.4809999999998</v>
      </c>
      <c r="CB679" s="53"/>
      <c r="CC679" s="43">
        <v>0</v>
      </c>
      <c r="CD679" s="44">
        <v>0</v>
      </c>
      <c r="CE679" s="45">
        <v>0</v>
      </c>
      <c r="CF679" s="43">
        <v>0</v>
      </c>
      <c r="CG679" s="46">
        <v>0</v>
      </c>
      <c r="CH679" s="43">
        <v>4195.4809999999998</v>
      </c>
      <c r="CI679" s="53"/>
      <c r="CJ679" s="43">
        <v>0</v>
      </c>
      <c r="CK679" s="44">
        <v>0</v>
      </c>
      <c r="CL679" s="45">
        <v>0</v>
      </c>
      <c r="CM679" s="43">
        <v>0</v>
      </c>
      <c r="CN679" s="46">
        <v>0</v>
      </c>
      <c r="CO679" s="43">
        <v>4195.4809999999998</v>
      </c>
      <c r="CP679" s="53"/>
      <c r="CQ679" s="43">
        <v>0</v>
      </c>
      <c r="CR679" s="44">
        <v>0</v>
      </c>
      <c r="CS679" s="45">
        <v>0</v>
      </c>
      <c r="CT679" s="43">
        <v>0</v>
      </c>
      <c r="CU679" s="46">
        <v>0</v>
      </c>
      <c r="CV679" s="43">
        <v>4195.4809999999998</v>
      </c>
      <c r="CW679" s="53"/>
      <c r="CX679" s="43">
        <v>0</v>
      </c>
      <c r="CY679" s="44">
        <v>0</v>
      </c>
      <c r="CZ679" s="45">
        <v>0</v>
      </c>
      <c r="DA679" s="43">
        <v>0</v>
      </c>
      <c r="DB679" s="46">
        <v>0</v>
      </c>
      <c r="DC679" s="43">
        <v>4195.4809999999998</v>
      </c>
      <c r="DD679" s="53"/>
      <c r="DE679" s="43">
        <v>0</v>
      </c>
      <c r="DF679" s="44">
        <v>0</v>
      </c>
      <c r="DG679" s="45">
        <v>0</v>
      </c>
      <c r="DH679" s="43">
        <v>0</v>
      </c>
      <c r="DI679" s="46">
        <v>0</v>
      </c>
      <c r="DJ679" s="43">
        <v>4195.4809999999998</v>
      </c>
      <c r="DK679" s="53"/>
      <c r="DL679" s="43">
        <v>0</v>
      </c>
      <c r="DM679" s="44">
        <v>0</v>
      </c>
      <c r="DN679" s="45">
        <v>0</v>
      </c>
      <c r="DO679" s="43">
        <v>0</v>
      </c>
      <c r="DP679" s="46">
        <v>0</v>
      </c>
      <c r="DQ679" s="43">
        <v>4195.4809999999998</v>
      </c>
      <c r="DR679" s="45">
        <v>3.89</v>
      </c>
      <c r="DS679" s="45">
        <v>0</v>
      </c>
      <c r="DT679" s="45">
        <v>0</v>
      </c>
      <c r="DU679" s="45">
        <v>0</v>
      </c>
      <c r="DV679" s="43">
        <v>4195.4817000000003</v>
      </c>
      <c r="DW679" s="43">
        <v>0</v>
      </c>
      <c r="DX679" s="43">
        <v>0</v>
      </c>
      <c r="DY679" s="50">
        <v>0</v>
      </c>
      <c r="DZ679" s="50">
        <v>315.50022383999999</v>
      </c>
      <c r="EA679" s="52">
        <v>1</v>
      </c>
      <c r="EB679"/>
    </row>
    <row r="680" spans="1:132" x14ac:dyDescent="0.25">
      <c r="A680" s="29">
        <v>22</v>
      </c>
      <c r="B680" s="29"/>
      <c r="C680" s="29"/>
      <c r="D680" s="29" t="s">
        <v>1850</v>
      </c>
      <c r="E680" s="29"/>
      <c r="F680" s="29"/>
      <c r="G680" s="31"/>
      <c r="H680" s="31"/>
      <c r="I680" s="32">
        <v>0</v>
      </c>
      <c r="J680" s="33"/>
      <c r="K680" s="32">
        <v>11866.309499999999</v>
      </c>
      <c r="L680" s="34" t="e">
        <v>#DIV/0!</v>
      </c>
      <c r="M680" s="35"/>
      <c r="N680" s="32">
        <v>11866.309499999999</v>
      </c>
      <c r="O680" s="36" t="e">
        <v>#DIV/0!</v>
      </c>
      <c r="P680" s="32">
        <v>73725.627500000002</v>
      </c>
      <c r="Q680" s="33"/>
      <c r="R680" s="32">
        <v>4685.54</v>
      </c>
      <c r="S680" s="34" t="e">
        <v>#DIV/0!</v>
      </c>
      <c r="T680" s="35"/>
      <c r="U680" s="32">
        <v>16551.8495</v>
      </c>
      <c r="V680" s="36" t="e">
        <v>#DIV/0!</v>
      </c>
      <c r="W680" s="32">
        <v>69040.087499999994</v>
      </c>
      <c r="X680" s="33"/>
      <c r="Y680" s="32">
        <v>4025.8885</v>
      </c>
      <c r="Z680" s="34" t="e">
        <v>#DIV/0!</v>
      </c>
      <c r="AA680" s="35"/>
      <c r="AB680" s="32">
        <v>20577.738000000001</v>
      </c>
      <c r="AC680" s="36" t="e">
        <v>#DIV/0!</v>
      </c>
      <c r="AD680" s="32">
        <v>65014.198999999993</v>
      </c>
      <c r="AE680" s="33"/>
      <c r="AF680" s="32">
        <v>3930.79</v>
      </c>
      <c r="AG680" s="34" t="e">
        <v>#DIV/0!</v>
      </c>
      <c r="AH680" s="35"/>
      <c r="AI680" s="32">
        <v>24508.528000000002</v>
      </c>
      <c r="AJ680" s="36" t="e">
        <v>#DIV/0!</v>
      </c>
      <c r="AK680" s="32">
        <v>61083.409</v>
      </c>
      <c r="AL680" s="33"/>
      <c r="AM680" s="32">
        <v>4383.6399999999994</v>
      </c>
      <c r="AN680" s="34" t="e">
        <v>#DIV/0!</v>
      </c>
      <c r="AO680" s="35"/>
      <c r="AP680" s="32">
        <v>28892.168000000005</v>
      </c>
      <c r="AQ680" s="36" t="e">
        <v>#DIV/0!</v>
      </c>
      <c r="AR680" s="32">
        <v>56699.769</v>
      </c>
      <c r="AS680" s="33"/>
      <c r="AT680" s="32">
        <v>2191.8199999999997</v>
      </c>
      <c r="AU680" s="34" t="e">
        <v>#DIV/0!</v>
      </c>
      <c r="AV680" s="35"/>
      <c r="AW680" s="32">
        <v>31083.988000000001</v>
      </c>
      <c r="AX680" s="36" t="e">
        <v>#DIV/0!</v>
      </c>
      <c r="AY680" s="32">
        <v>54507.949000000001</v>
      </c>
      <c r="AZ680" s="33"/>
      <c r="BA680" s="32">
        <v>4383.6399999999994</v>
      </c>
      <c r="BB680" s="34" t="e">
        <v>#DIV/0!</v>
      </c>
      <c r="BC680" s="35"/>
      <c r="BD680" s="32">
        <v>35467.628000000004</v>
      </c>
      <c r="BE680" s="36" t="e">
        <v>#DIV/0!</v>
      </c>
      <c r="BF680" s="32">
        <v>50124.308999999994</v>
      </c>
      <c r="BG680" s="33"/>
      <c r="BH680" s="32">
        <v>1968.44</v>
      </c>
      <c r="BI680" s="34" t="e">
        <v>#DIV/0!</v>
      </c>
      <c r="BJ680" s="35"/>
      <c r="BK680" s="32">
        <v>37436.067999999999</v>
      </c>
      <c r="BL680" s="36" t="e">
        <v>#DIV/0!</v>
      </c>
      <c r="BM680" s="32">
        <v>48155.868999999992</v>
      </c>
      <c r="BN680" s="33"/>
      <c r="BO680" s="32">
        <v>8767.2799999999988</v>
      </c>
      <c r="BP680" s="34" t="e">
        <v>#DIV/0!</v>
      </c>
      <c r="BQ680" s="35"/>
      <c r="BR680" s="32">
        <v>46203.348000000005</v>
      </c>
      <c r="BS680" s="36" t="e">
        <v>#DIV/0!</v>
      </c>
      <c r="BT680" s="32">
        <v>39388.588999999993</v>
      </c>
      <c r="BU680" s="33"/>
      <c r="BV680" s="32">
        <v>14246.83</v>
      </c>
      <c r="BW680" s="34" t="e">
        <v>#DIV/0!</v>
      </c>
      <c r="BX680" s="35"/>
      <c r="BY680" s="32">
        <v>60450.178000000007</v>
      </c>
      <c r="BZ680" s="36" t="e">
        <v>#DIV/0!</v>
      </c>
      <c r="CA680" s="32">
        <v>25141.758999999991</v>
      </c>
      <c r="CB680" s="33"/>
      <c r="CC680" s="32">
        <v>603.79999999999995</v>
      </c>
      <c r="CD680" s="34" t="e">
        <v>#DIV/0!</v>
      </c>
      <c r="CE680" s="35"/>
      <c r="CF680" s="32">
        <v>61053.97800000001</v>
      </c>
      <c r="CG680" s="36" t="e">
        <v>#DIV/0!</v>
      </c>
      <c r="CH680" s="32">
        <v>24537.958999999988</v>
      </c>
      <c r="CI680" s="33"/>
      <c r="CJ680" s="32">
        <v>4181.37</v>
      </c>
      <c r="CK680" s="34" t="e">
        <v>#DIV/0!</v>
      </c>
      <c r="CL680" s="35"/>
      <c r="CM680" s="32">
        <v>65235.348000000013</v>
      </c>
      <c r="CN680" s="36">
        <v>0</v>
      </c>
      <c r="CO680" s="32">
        <v>20356.588999999993</v>
      </c>
      <c r="CP680" s="33"/>
      <c r="CQ680" s="32">
        <v>0</v>
      </c>
      <c r="CR680" s="34"/>
      <c r="CS680" s="35"/>
      <c r="CT680" s="32">
        <v>65235.348000000013</v>
      </c>
      <c r="CU680" s="36"/>
      <c r="CV680" s="32">
        <v>20356.588999999993</v>
      </c>
      <c r="CW680" s="33"/>
      <c r="CX680" s="32">
        <v>2952.66</v>
      </c>
      <c r="CY680" s="34"/>
      <c r="CZ680" s="35"/>
      <c r="DA680" s="32">
        <v>68188.008000000002</v>
      </c>
      <c r="DB680" s="36"/>
      <c r="DC680" s="32">
        <v>17403.928999999989</v>
      </c>
      <c r="DD680" s="33"/>
      <c r="DE680" s="32">
        <v>0</v>
      </c>
      <c r="DF680" s="34"/>
      <c r="DG680" s="35"/>
      <c r="DH680" s="32">
        <v>68188.008000000002</v>
      </c>
      <c r="DI680" s="36"/>
      <c r="DJ680" s="32">
        <v>17403.928999999989</v>
      </c>
      <c r="DK680" s="33"/>
      <c r="DL680" s="32">
        <v>0</v>
      </c>
      <c r="DM680" s="34"/>
      <c r="DN680" s="35"/>
      <c r="DO680" s="32">
        <v>68188.008000000002</v>
      </c>
      <c r="DP680" s="36"/>
      <c r="DQ680" s="32">
        <v>17403.928999999989</v>
      </c>
      <c r="DR680" s="35"/>
      <c r="DS680" s="35"/>
      <c r="DT680" s="35"/>
      <c r="DU680" s="35"/>
      <c r="DV680" s="32">
        <v>16561.701100000002</v>
      </c>
      <c r="DW680" s="32">
        <v>0</v>
      </c>
      <c r="DX680" s="32">
        <v>842.22</v>
      </c>
      <c r="DY680" s="32">
        <v>0</v>
      </c>
      <c r="DZ680" s="32">
        <v>1245.4399227199999</v>
      </c>
      <c r="EA680" s="34"/>
      <c r="EB680"/>
    </row>
    <row r="681" spans="1:132" ht="25.5" outlineLevel="1" x14ac:dyDescent="0.25">
      <c r="A681" s="37" t="s">
        <v>1851</v>
      </c>
      <c r="B681" s="38" t="s">
        <v>1852</v>
      </c>
      <c r="C681" s="37" t="s">
        <v>48</v>
      </c>
      <c r="D681" s="37" t="s">
        <v>1853</v>
      </c>
      <c r="E681" s="39" t="s">
        <v>55</v>
      </c>
      <c r="F681" s="39">
        <v>2356.0100000000002</v>
      </c>
      <c r="G681" s="40">
        <v>2.7</v>
      </c>
      <c r="H681" s="40">
        <v>3.38</v>
      </c>
      <c r="I681" s="41">
        <v>7963.3130000000001</v>
      </c>
      <c r="J681" s="42">
        <v>0</v>
      </c>
      <c r="K681" s="43">
        <v>0</v>
      </c>
      <c r="L681" s="44">
        <v>0</v>
      </c>
      <c r="M681" s="45">
        <v>0</v>
      </c>
      <c r="N681" s="43">
        <v>0</v>
      </c>
      <c r="O681" s="46">
        <v>0</v>
      </c>
      <c r="P681" s="43">
        <v>7963.3130000000001</v>
      </c>
      <c r="Q681" s="42"/>
      <c r="R681" s="43">
        <v>0</v>
      </c>
      <c r="S681" s="44">
        <v>0</v>
      </c>
      <c r="T681" s="48">
        <v>0</v>
      </c>
      <c r="U681" s="43">
        <v>0</v>
      </c>
      <c r="V681" s="46">
        <v>0</v>
      </c>
      <c r="W681" s="43">
        <v>7963.3130000000001</v>
      </c>
      <c r="X681" s="42"/>
      <c r="Y681" s="43">
        <v>0</v>
      </c>
      <c r="Z681" s="44">
        <v>0</v>
      </c>
      <c r="AA681" s="45">
        <v>0</v>
      </c>
      <c r="AB681" s="43">
        <v>0</v>
      </c>
      <c r="AC681" s="46">
        <v>0</v>
      </c>
      <c r="AD681" s="43">
        <v>7963.3130000000001</v>
      </c>
      <c r="AE681" s="42"/>
      <c r="AF681" s="43">
        <v>0</v>
      </c>
      <c r="AG681" s="44">
        <v>0</v>
      </c>
      <c r="AH681" s="45">
        <v>0</v>
      </c>
      <c r="AI681" s="43">
        <v>0</v>
      </c>
      <c r="AJ681" s="46">
        <v>0</v>
      </c>
      <c r="AK681" s="43">
        <v>7963.3130000000001</v>
      </c>
      <c r="AL681" s="42"/>
      <c r="AM681" s="43">
        <v>0</v>
      </c>
      <c r="AN681" s="44">
        <v>0</v>
      </c>
      <c r="AO681" s="45">
        <v>0</v>
      </c>
      <c r="AP681" s="43">
        <v>0</v>
      </c>
      <c r="AQ681" s="46">
        <v>0</v>
      </c>
      <c r="AR681" s="43">
        <v>7963.3130000000001</v>
      </c>
      <c r="AS681" s="42"/>
      <c r="AT681" s="43">
        <v>0</v>
      </c>
      <c r="AU681" s="44">
        <v>0</v>
      </c>
      <c r="AV681" s="45">
        <v>0</v>
      </c>
      <c r="AW681" s="43">
        <v>0</v>
      </c>
      <c r="AX681" s="46">
        <v>0</v>
      </c>
      <c r="AY681" s="43">
        <v>7963.3130000000001</v>
      </c>
      <c r="AZ681" s="42"/>
      <c r="BA681" s="43">
        <v>0</v>
      </c>
      <c r="BB681" s="44">
        <v>0</v>
      </c>
      <c r="BC681" s="45">
        <v>0</v>
      </c>
      <c r="BD681" s="43">
        <v>0</v>
      </c>
      <c r="BE681" s="46">
        <v>0</v>
      </c>
      <c r="BF681" s="43">
        <v>7963.3130000000001</v>
      </c>
      <c r="BG681" s="42"/>
      <c r="BH681" s="43">
        <v>0</v>
      </c>
      <c r="BI681" s="44">
        <v>0</v>
      </c>
      <c r="BJ681" s="45">
        <v>0</v>
      </c>
      <c r="BK681" s="43">
        <v>0</v>
      </c>
      <c r="BL681" s="46">
        <v>0</v>
      </c>
      <c r="BM681" s="43">
        <v>7963.3130000000001</v>
      </c>
      <c r="BN681" s="42"/>
      <c r="BO681" s="43">
        <v>0</v>
      </c>
      <c r="BP681" s="44">
        <v>0</v>
      </c>
      <c r="BQ681" s="45">
        <v>0</v>
      </c>
      <c r="BR681" s="43">
        <v>0</v>
      </c>
      <c r="BS681" s="46">
        <v>0</v>
      </c>
      <c r="BT681" s="43">
        <v>7963.3130000000001</v>
      </c>
      <c r="BU681" s="42"/>
      <c r="BV681" s="43">
        <v>0</v>
      </c>
      <c r="BW681" s="44">
        <v>0</v>
      </c>
      <c r="BX681" s="45">
        <v>0</v>
      </c>
      <c r="BY681" s="43">
        <v>0</v>
      </c>
      <c r="BZ681" s="46">
        <v>0</v>
      </c>
      <c r="CA681" s="43">
        <v>7963.3130000000001</v>
      </c>
      <c r="CB681" s="42"/>
      <c r="CC681" s="43">
        <v>0</v>
      </c>
      <c r="CD681" s="44">
        <v>0</v>
      </c>
      <c r="CE681" s="45">
        <v>0</v>
      </c>
      <c r="CF681" s="43">
        <v>0</v>
      </c>
      <c r="CG681" s="46">
        <v>0</v>
      </c>
      <c r="CH681" s="43">
        <v>7963.3130000000001</v>
      </c>
      <c r="CI681" s="42"/>
      <c r="CJ681" s="43">
        <v>0</v>
      </c>
      <c r="CK681" s="44">
        <v>0</v>
      </c>
      <c r="CL681" s="45">
        <v>0</v>
      </c>
      <c r="CM681" s="43">
        <v>0</v>
      </c>
      <c r="CN681" s="46">
        <v>0</v>
      </c>
      <c r="CO681" s="43">
        <v>7963.3130000000001</v>
      </c>
      <c r="CP681" s="42"/>
      <c r="CQ681" s="43">
        <v>0</v>
      </c>
      <c r="CR681" s="44">
        <v>0</v>
      </c>
      <c r="CS681" s="45">
        <v>0</v>
      </c>
      <c r="CT681" s="43">
        <v>0</v>
      </c>
      <c r="CU681" s="46">
        <v>0</v>
      </c>
      <c r="CV681" s="43">
        <v>7963.3130000000001</v>
      </c>
      <c r="CW681" s="42"/>
      <c r="CX681" s="43">
        <v>0</v>
      </c>
      <c r="CY681" s="44">
        <v>0</v>
      </c>
      <c r="CZ681" s="45">
        <v>0</v>
      </c>
      <c r="DA681" s="43">
        <v>0</v>
      </c>
      <c r="DB681" s="46">
        <v>0</v>
      </c>
      <c r="DC681" s="43">
        <v>7963.3130000000001</v>
      </c>
      <c r="DD681" s="42"/>
      <c r="DE681" s="43">
        <v>0</v>
      </c>
      <c r="DF681" s="44">
        <v>0</v>
      </c>
      <c r="DG681" s="45">
        <v>0</v>
      </c>
      <c r="DH681" s="43">
        <v>0</v>
      </c>
      <c r="DI681" s="46">
        <v>0</v>
      </c>
      <c r="DJ681" s="43">
        <v>7963.3130000000001</v>
      </c>
      <c r="DK681" s="42"/>
      <c r="DL681" s="43">
        <v>0</v>
      </c>
      <c r="DM681" s="44">
        <v>0</v>
      </c>
      <c r="DN681" s="45">
        <v>0</v>
      </c>
      <c r="DO681" s="43">
        <v>0</v>
      </c>
      <c r="DP681" s="46">
        <v>0</v>
      </c>
      <c r="DQ681" s="43">
        <v>7963.3130000000001</v>
      </c>
      <c r="DR681" s="45">
        <v>2120.4100000000003</v>
      </c>
      <c r="DS681" s="45">
        <v>0</v>
      </c>
      <c r="DT681" s="45">
        <v>235.6</v>
      </c>
      <c r="DU681" s="45">
        <v>0</v>
      </c>
      <c r="DV681" s="43">
        <v>7166.9858000000004</v>
      </c>
      <c r="DW681" s="43">
        <v>0</v>
      </c>
      <c r="DX681" s="43">
        <v>796.32799999999997</v>
      </c>
      <c r="DY681" s="50">
        <v>0</v>
      </c>
      <c r="DZ681" s="50">
        <v>538.95733215999996</v>
      </c>
      <c r="EA681" s="52">
        <v>0.90000042444641581</v>
      </c>
      <c r="EB681"/>
    </row>
    <row r="682" spans="1:132" ht="25.5" outlineLevel="1" x14ac:dyDescent="0.25">
      <c r="A682" s="37" t="s">
        <v>1854</v>
      </c>
      <c r="B682" s="38" t="s">
        <v>1855</v>
      </c>
      <c r="C682" s="37" t="s">
        <v>48</v>
      </c>
      <c r="D682" s="37" t="s">
        <v>1856</v>
      </c>
      <c r="E682" s="39" t="s">
        <v>63</v>
      </c>
      <c r="F682" s="39">
        <v>111</v>
      </c>
      <c r="G682" s="40">
        <v>25.91</v>
      </c>
      <c r="H682" s="40">
        <v>32.44</v>
      </c>
      <c r="I682" s="41">
        <v>3600.84</v>
      </c>
      <c r="J682" s="51">
        <v>0</v>
      </c>
      <c r="K682" s="43">
        <v>0</v>
      </c>
      <c r="L682" s="44">
        <v>0</v>
      </c>
      <c r="M682" s="45">
        <v>0</v>
      </c>
      <c r="N682" s="43">
        <v>0</v>
      </c>
      <c r="O682" s="46">
        <v>0</v>
      </c>
      <c r="P682" s="43">
        <v>3600.84</v>
      </c>
      <c r="Q682" s="51"/>
      <c r="R682" s="43">
        <v>0</v>
      </c>
      <c r="S682" s="44">
        <v>0</v>
      </c>
      <c r="T682" s="48">
        <v>0</v>
      </c>
      <c r="U682" s="43">
        <v>0</v>
      </c>
      <c r="V682" s="46">
        <v>0</v>
      </c>
      <c r="W682" s="43">
        <v>3600.84</v>
      </c>
      <c r="X682" s="51"/>
      <c r="Y682" s="43">
        <v>0</v>
      </c>
      <c r="Z682" s="44">
        <v>0</v>
      </c>
      <c r="AA682" s="45">
        <v>0</v>
      </c>
      <c r="AB682" s="43">
        <v>0</v>
      </c>
      <c r="AC682" s="46">
        <v>0</v>
      </c>
      <c r="AD682" s="43">
        <v>3600.84</v>
      </c>
      <c r="AE682" s="51"/>
      <c r="AF682" s="43">
        <v>0</v>
      </c>
      <c r="AG682" s="44">
        <v>0</v>
      </c>
      <c r="AH682" s="45">
        <v>0</v>
      </c>
      <c r="AI682" s="43">
        <v>0</v>
      </c>
      <c r="AJ682" s="46">
        <v>0</v>
      </c>
      <c r="AK682" s="43">
        <v>3600.84</v>
      </c>
      <c r="AL682" s="51"/>
      <c r="AM682" s="43">
        <v>0</v>
      </c>
      <c r="AN682" s="44">
        <v>0</v>
      </c>
      <c r="AO682" s="45">
        <v>0</v>
      </c>
      <c r="AP682" s="43">
        <v>0</v>
      </c>
      <c r="AQ682" s="46">
        <v>0</v>
      </c>
      <c r="AR682" s="43">
        <v>3600.84</v>
      </c>
      <c r="AS682" s="51"/>
      <c r="AT682" s="43">
        <v>0</v>
      </c>
      <c r="AU682" s="44">
        <v>0</v>
      </c>
      <c r="AV682" s="45">
        <v>0</v>
      </c>
      <c r="AW682" s="43">
        <v>0</v>
      </c>
      <c r="AX682" s="46">
        <v>0</v>
      </c>
      <c r="AY682" s="43">
        <v>3600.84</v>
      </c>
      <c r="AZ682" s="51"/>
      <c r="BA682" s="43">
        <v>0</v>
      </c>
      <c r="BB682" s="44">
        <v>0</v>
      </c>
      <c r="BC682" s="45">
        <v>0</v>
      </c>
      <c r="BD682" s="43">
        <v>0</v>
      </c>
      <c r="BE682" s="46">
        <v>0</v>
      </c>
      <c r="BF682" s="43">
        <v>3600.84</v>
      </c>
      <c r="BG682" s="51"/>
      <c r="BH682" s="43">
        <v>0</v>
      </c>
      <c r="BI682" s="44">
        <v>0</v>
      </c>
      <c r="BJ682" s="45">
        <v>0</v>
      </c>
      <c r="BK682" s="43">
        <v>0</v>
      </c>
      <c r="BL682" s="46">
        <v>0</v>
      </c>
      <c r="BM682" s="43">
        <v>3600.84</v>
      </c>
      <c r="BN682" s="51"/>
      <c r="BO682" s="43">
        <v>0</v>
      </c>
      <c r="BP682" s="44">
        <v>0</v>
      </c>
      <c r="BQ682" s="45">
        <v>0</v>
      </c>
      <c r="BR682" s="43">
        <v>0</v>
      </c>
      <c r="BS682" s="46">
        <v>0</v>
      </c>
      <c r="BT682" s="43">
        <v>3600.84</v>
      </c>
      <c r="BU682" s="51"/>
      <c r="BV682" s="43">
        <v>0</v>
      </c>
      <c r="BW682" s="44">
        <v>0</v>
      </c>
      <c r="BX682" s="45">
        <v>0</v>
      </c>
      <c r="BY682" s="43">
        <v>0</v>
      </c>
      <c r="BZ682" s="46">
        <v>0</v>
      </c>
      <c r="CA682" s="43">
        <v>3600.84</v>
      </c>
      <c r="CB682" s="51"/>
      <c r="CC682" s="43">
        <v>0</v>
      </c>
      <c r="CD682" s="44">
        <v>0</v>
      </c>
      <c r="CE682" s="45">
        <v>0</v>
      </c>
      <c r="CF682" s="43">
        <v>0</v>
      </c>
      <c r="CG682" s="46">
        <v>0</v>
      </c>
      <c r="CH682" s="43">
        <v>3600.84</v>
      </c>
      <c r="CI682" s="51"/>
      <c r="CJ682" s="43">
        <v>0</v>
      </c>
      <c r="CK682" s="44">
        <v>0</v>
      </c>
      <c r="CL682" s="45">
        <v>0</v>
      </c>
      <c r="CM682" s="43">
        <v>0</v>
      </c>
      <c r="CN682" s="46">
        <v>0</v>
      </c>
      <c r="CO682" s="43">
        <v>3600.84</v>
      </c>
      <c r="CP682" s="51"/>
      <c r="CQ682" s="43">
        <v>0</v>
      </c>
      <c r="CR682" s="44">
        <v>0</v>
      </c>
      <c r="CS682" s="45">
        <v>0</v>
      </c>
      <c r="CT682" s="43">
        <v>0</v>
      </c>
      <c r="CU682" s="46">
        <v>0</v>
      </c>
      <c r="CV682" s="43">
        <v>3600.84</v>
      </c>
      <c r="CW682" s="51"/>
      <c r="CX682" s="43">
        <v>0</v>
      </c>
      <c r="CY682" s="44">
        <v>0</v>
      </c>
      <c r="CZ682" s="45">
        <v>0</v>
      </c>
      <c r="DA682" s="43">
        <v>0</v>
      </c>
      <c r="DB682" s="46">
        <v>0</v>
      </c>
      <c r="DC682" s="43">
        <v>3600.84</v>
      </c>
      <c r="DD682" s="51"/>
      <c r="DE682" s="43">
        <v>0</v>
      </c>
      <c r="DF682" s="44">
        <v>0</v>
      </c>
      <c r="DG682" s="45">
        <v>0</v>
      </c>
      <c r="DH682" s="43">
        <v>0</v>
      </c>
      <c r="DI682" s="46">
        <v>0</v>
      </c>
      <c r="DJ682" s="43">
        <v>3600.84</v>
      </c>
      <c r="DK682" s="51"/>
      <c r="DL682" s="43">
        <v>0</v>
      </c>
      <c r="DM682" s="44">
        <v>0</v>
      </c>
      <c r="DN682" s="45">
        <v>0</v>
      </c>
      <c r="DO682" s="43">
        <v>0</v>
      </c>
      <c r="DP682" s="46">
        <v>0</v>
      </c>
      <c r="DQ682" s="43">
        <v>3600.84</v>
      </c>
      <c r="DR682" s="45">
        <v>111</v>
      </c>
      <c r="DS682" s="45">
        <v>0</v>
      </c>
      <c r="DT682" s="45"/>
      <c r="DU682" s="45">
        <v>0</v>
      </c>
      <c r="DV682" s="43">
        <v>3600.8399999999997</v>
      </c>
      <c r="DW682" s="43">
        <v>0</v>
      </c>
      <c r="DX682" s="43">
        <v>0</v>
      </c>
      <c r="DY682" s="50">
        <v>0</v>
      </c>
      <c r="DZ682" s="50">
        <v>270.78316799999993</v>
      </c>
      <c r="EA682" s="52">
        <v>1</v>
      </c>
      <c r="EB682"/>
    </row>
    <row r="683" spans="1:132" ht="25.5" outlineLevel="1" x14ac:dyDescent="0.25">
      <c r="A683" s="37" t="s">
        <v>1857</v>
      </c>
      <c r="B683" s="38" t="s">
        <v>1858</v>
      </c>
      <c r="C683" s="37" t="s">
        <v>53</v>
      </c>
      <c r="D683" s="37" t="s">
        <v>1859</v>
      </c>
      <c r="E683" s="39" t="s">
        <v>55</v>
      </c>
      <c r="F683" s="39">
        <v>53.84</v>
      </c>
      <c r="G683" s="40">
        <v>2.68</v>
      </c>
      <c r="H683" s="40">
        <v>3.35</v>
      </c>
      <c r="I683" s="41">
        <v>180.364</v>
      </c>
      <c r="J683" s="51">
        <v>0</v>
      </c>
      <c r="K683" s="43">
        <v>0</v>
      </c>
      <c r="L683" s="44">
        <v>0</v>
      </c>
      <c r="M683" s="45">
        <v>0</v>
      </c>
      <c r="N683" s="43">
        <v>0</v>
      </c>
      <c r="O683" s="46">
        <v>0</v>
      </c>
      <c r="P683" s="43">
        <v>180.364</v>
      </c>
      <c r="Q683" s="51"/>
      <c r="R683" s="43">
        <v>0</v>
      </c>
      <c r="S683" s="44">
        <v>0</v>
      </c>
      <c r="T683" s="48">
        <v>0</v>
      </c>
      <c r="U683" s="43">
        <v>0</v>
      </c>
      <c r="V683" s="46">
        <v>0</v>
      </c>
      <c r="W683" s="43">
        <v>180.364</v>
      </c>
      <c r="X683" s="51"/>
      <c r="Y683" s="43">
        <v>0</v>
      </c>
      <c r="Z683" s="44">
        <v>0</v>
      </c>
      <c r="AA683" s="45">
        <v>0</v>
      </c>
      <c r="AB683" s="43">
        <v>0</v>
      </c>
      <c r="AC683" s="46">
        <v>0</v>
      </c>
      <c r="AD683" s="43">
        <v>180.364</v>
      </c>
      <c r="AE683" s="51"/>
      <c r="AF683" s="43">
        <v>0</v>
      </c>
      <c r="AG683" s="44">
        <v>0</v>
      </c>
      <c r="AH683" s="45">
        <v>0</v>
      </c>
      <c r="AI683" s="43">
        <v>0</v>
      </c>
      <c r="AJ683" s="46">
        <v>0</v>
      </c>
      <c r="AK683" s="43">
        <v>180.364</v>
      </c>
      <c r="AL683" s="51"/>
      <c r="AM683" s="43">
        <v>0</v>
      </c>
      <c r="AN683" s="44">
        <v>0</v>
      </c>
      <c r="AO683" s="45">
        <v>0</v>
      </c>
      <c r="AP683" s="43">
        <v>0</v>
      </c>
      <c r="AQ683" s="46">
        <v>0</v>
      </c>
      <c r="AR683" s="43">
        <v>180.364</v>
      </c>
      <c r="AS683" s="51"/>
      <c r="AT683" s="43">
        <v>0</v>
      </c>
      <c r="AU683" s="44">
        <v>0</v>
      </c>
      <c r="AV683" s="45">
        <v>0</v>
      </c>
      <c r="AW683" s="43">
        <v>0</v>
      </c>
      <c r="AX683" s="46">
        <v>0</v>
      </c>
      <c r="AY683" s="43">
        <v>180.364</v>
      </c>
      <c r="AZ683" s="51"/>
      <c r="BA683" s="43">
        <v>0</v>
      </c>
      <c r="BB683" s="44">
        <v>0</v>
      </c>
      <c r="BC683" s="45">
        <v>0</v>
      </c>
      <c r="BD683" s="43">
        <v>0</v>
      </c>
      <c r="BE683" s="46">
        <v>0</v>
      </c>
      <c r="BF683" s="43">
        <v>180.364</v>
      </c>
      <c r="BG683" s="51"/>
      <c r="BH683" s="43">
        <v>0</v>
      </c>
      <c r="BI683" s="44">
        <v>0</v>
      </c>
      <c r="BJ683" s="45">
        <v>0</v>
      </c>
      <c r="BK683" s="43">
        <v>0</v>
      </c>
      <c r="BL683" s="46">
        <v>0</v>
      </c>
      <c r="BM683" s="43">
        <v>180.364</v>
      </c>
      <c r="BN683" s="51"/>
      <c r="BO683" s="43">
        <v>0</v>
      </c>
      <c r="BP683" s="44">
        <v>0</v>
      </c>
      <c r="BQ683" s="45">
        <v>0</v>
      </c>
      <c r="BR683" s="43">
        <v>0</v>
      </c>
      <c r="BS683" s="46">
        <v>0</v>
      </c>
      <c r="BT683" s="43">
        <v>180.364</v>
      </c>
      <c r="BU683" s="51"/>
      <c r="BV683" s="43">
        <v>0</v>
      </c>
      <c r="BW683" s="44">
        <v>0</v>
      </c>
      <c r="BX683" s="45">
        <v>0</v>
      </c>
      <c r="BY683" s="43">
        <v>0</v>
      </c>
      <c r="BZ683" s="46">
        <v>0</v>
      </c>
      <c r="CA683" s="43">
        <v>180.364</v>
      </c>
      <c r="CB683" s="51"/>
      <c r="CC683" s="43">
        <v>0</v>
      </c>
      <c r="CD683" s="44">
        <v>0</v>
      </c>
      <c r="CE683" s="45">
        <v>0</v>
      </c>
      <c r="CF683" s="43">
        <v>0</v>
      </c>
      <c r="CG683" s="46">
        <v>0</v>
      </c>
      <c r="CH683" s="43">
        <v>180.364</v>
      </c>
      <c r="CI683" s="51"/>
      <c r="CJ683" s="43">
        <v>0</v>
      </c>
      <c r="CK683" s="44">
        <v>0</v>
      </c>
      <c r="CL683" s="45">
        <v>0</v>
      </c>
      <c r="CM683" s="43">
        <v>0</v>
      </c>
      <c r="CN683" s="46">
        <v>0</v>
      </c>
      <c r="CO683" s="43">
        <v>180.364</v>
      </c>
      <c r="CP683" s="51"/>
      <c r="CQ683" s="43">
        <v>0</v>
      </c>
      <c r="CR683" s="44">
        <v>0</v>
      </c>
      <c r="CS683" s="45">
        <v>0</v>
      </c>
      <c r="CT683" s="43">
        <v>0</v>
      </c>
      <c r="CU683" s="46">
        <v>0</v>
      </c>
      <c r="CV683" s="43">
        <v>180.364</v>
      </c>
      <c r="CW683" s="51"/>
      <c r="CX683" s="43">
        <v>0</v>
      </c>
      <c r="CY683" s="44">
        <v>0</v>
      </c>
      <c r="CZ683" s="45">
        <v>0</v>
      </c>
      <c r="DA683" s="43">
        <v>0</v>
      </c>
      <c r="DB683" s="46">
        <v>0</v>
      </c>
      <c r="DC683" s="43">
        <v>180.364</v>
      </c>
      <c r="DD683" s="51"/>
      <c r="DE683" s="43">
        <v>0</v>
      </c>
      <c r="DF683" s="44">
        <v>0</v>
      </c>
      <c r="DG683" s="45">
        <v>0</v>
      </c>
      <c r="DH683" s="43">
        <v>0</v>
      </c>
      <c r="DI683" s="46">
        <v>0</v>
      </c>
      <c r="DJ683" s="43">
        <v>180.364</v>
      </c>
      <c r="DK683" s="51"/>
      <c r="DL683" s="43">
        <v>0</v>
      </c>
      <c r="DM683" s="44">
        <v>0</v>
      </c>
      <c r="DN683" s="45">
        <v>0</v>
      </c>
      <c r="DO683" s="43">
        <v>0</v>
      </c>
      <c r="DP683" s="46">
        <v>0</v>
      </c>
      <c r="DQ683" s="43">
        <v>180.364</v>
      </c>
      <c r="DR683" s="45">
        <v>48.46</v>
      </c>
      <c r="DS683" s="45">
        <v>0</v>
      </c>
      <c r="DT683" s="45">
        <v>5.38</v>
      </c>
      <c r="DU683" s="45">
        <v>0</v>
      </c>
      <c r="DV683" s="43">
        <v>162.34100000000001</v>
      </c>
      <c r="DW683" s="43">
        <v>0</v>
      </c>
      <c r="DX683" s="43">
        <v>18.023</v>
      </c>
      <c r="DY683" s="50">
        <v>0</v>
      </c>
      <c r="DZ683" s="50">
        <v>12.208043199999999</v>
      </c>
      <c r="EA683" s="52">
        <v>0.90007429420505192</v>
      </c>
      <c r="EB683"/>
    </row>
    <row r="684" spans="1:132" ht="25.5" outlineLevel="1" x14ac:dyDescent="0.25">
      <c r="A684" s="37" t="s">
        <v>1860</v>
      </c>
      <c r="B684" s="38" t="s">
        <v>1861</v>
      </c>
      <c r="C684" s="37" t="s">
        <v>53</v>
      </c>
      <c r="D684" s="37" t="s">
        <v>1862</v>
      </c>
      <c r="E684" s="39" t="s">
        <v>55</v>
      </c>
      <c r="F684" s="39">
        <v>45.42</v>
      </c>
      <c r="G684" s="40">
        <v>2.08</v>
      </c>
      <c r="H684" s="40">
        <v>2.6</v>
      </c>
      <c r="I684" s="41">
        <v>118.092</v>
      </c>
      <c r="J684" s="51">
        <v>0</v>
      </c>
      <c r="K684" s="43">
        <v>0</v>
      </c>
      <c r="L684" s="44">
        <v>0</v>
      </c>
      <c r="M684" s="45">
        <v>0</v>
      </c>
      <c r="N684" s="43">
        <v>0</v>
      </c>
      <c r="O684" s="46">
        <v>0</v>
      </c>
      <c r="P684" s="43">
        <v>118.092</v>
      </c>
      <c r="Q684" s="51"/>
      <c r="R684" s="43">
        <v>0</v>
      </c>
      <c r="S684" s="44">
        <v>0</v>
      </c>
      <c r="T684" s="48">
        <v>0</v>
      </c>
      <c r="U684" s="43">
        <v>0</v>
      </c>
      <c r="V684" s="46">
        <v>0</v>
      </c>
      <c r="W684" s="43">
        <v>118.092</v>
      </c>
      <c r="X684" s="51"/>
      <c r="Y684" s="43">
        <v>0</v>
      </c>
      <c r="Z684" s="44">
        <v>0</v>
      </c>
      <c r="AA684" s="45">
        <v>0</v>
      </c>
      <c r="AB684" s="43">
        <v>0</v>
      </c>
      <c r="AC684" s="46">
        <v>0</v>
      </c>
      <c r="AD684" s="43">
        <v>118.092</v>
      </c>
      <c r="AE684" s="51"/>
      <c r="AF684" s="43">
        <v>0</v>
      </c>
      <c r="AG684" s="44">
        <v>0</v>
      </c>
      <c r="AH684" s="45">
        <v>0</v>
      </c>
      <c r="AI684" s="43">
        <v>0</v>
      </c>
      <c r="AJ684" s="46">
        <v>0</v>
      </c>
      <c r="AK684" s="43">
        <v>118.092</v>
      </c>
      <c r="AL684" s="51"/>
      <c r="AM684" s="43">
        <v>0</v>
      </c>
      <c r="AN684" s="44">
        <v>0</v>
      </c>
      <c r="AO684" s="45">
        <v>0</v>
      </c>
      <c r="AP684" s="43">
        <v>0</v>
      </c>
      <c r="AQ684" s="46">
        <v>0</v>
      </c>
      <c r="AR684" s="43">
        <v>118.092</v>
      </c>
      <c r="AS684" s="51"/>
      <c r="AT684" s="43">
        <v>0</v>
      </c>
      <c r="AU684" s="44">
        <v>0</v>
      </c>
      <c r="AV684" s="45">
        <v>0</v>
      </c>
      <c r="AW684" s="43">
        <v>0</v>
      </c>
      <c r="AX684" s="46">
        <v>0</v>
      </c>
      <c r="AY684" s="43">
        <v>118.092</v>
      </c>
      <c r="AZ684" s="51"/>
      <c r="BA684" s="43">
        <v>0</v>
      </c>
      <c r="BB684" s="44">
        <v>0</v>
      </c>
      <c r="BC684" s="45">
        <v>0</v>
      </c>
      <c r="BD684" s="43">
        <v>0</v>
      </c>
      <c r="BE684" s="46">
        <v>0</v>
      </c>
      <c r="BF684" s="43">
        <v>118.092</v>
      </c>
      <c r="BG684" s="51"/>
      <c r="BH684" s="43">
        <v>0</v>
      </c>
      <c r="BI684" s="44">
        <v>0</v>
      </c>
      <c r="BJ684" s="45">
        <v>0</v>
      </c>
      <c r="BK684" s="43">
        <v>0</v>
      </c>
      <c r="BL684" s="46">
        <v>0</v>
      </c>
      <c r="BM684" s="43">
        <v>118.092</v>
      </c>
      <c r="BN684" s="51"/>
      <c r="BO684" s="43">
        <v>0</v>
      </c>
      <c r="BP684" s="44">
        <v>0</v>
      </c>
      <c r="BQ684" s="45">
        <v>0</v>
      </c>
      <c r="BR684" s="43">
        <v>0</v>
      </c>
      <c r="BS684" s="46">
        <v>0</v>
      </c>
      <c r="BT684" s="43">
        <v>118.092</v>
      </c>
      <c r="BU684" s="51"/>
      <c r="BV684" s="43">
        <v>0</v>
      </c>
      <c r="BW684" s="44">
        <v>0</v>
      </c>
      <c r="BX684" s="45">
        <v>0</v>
      </c>
      <c r="BY684" s="43">
        <v>0</v>
      </c>
      <c r="BZ684" s="46">
        <v>0</v>
      </c>
      <c r="CA684" s="43">
        <v>118.092</v>
      </c>
      <c r="CB684" s="51"/>
      <c r="CC684" s="43">
        <v>0</v>
      </c>
      <c r="CD684" s="44">
        <v>0</v>
      </c>
      <c r="CE684" s="45">
        <v>0</v>
      </c>
      <c r="CF684" s="43">
        <v>0</v>
      </c>
      <c r="CG684" s="46">
        <v>0</v>
      </c>
      <c r="CH684" s="43">
        <v>118.092</v>
      </c>
      <c r="CI684" s="51"/>
      <c r="CJ684" s="43">
        <v>0</v>
      </c>
      <c r="CK684" s="44">
        <v>0</v>
      </c>
      <c r="CL684" s="45">
        <v>0</v>
      </c>
      <c r="CM684" s="43">
        <v>0</v>
      </c>
      <c r="CN684" s="46">
        <v>0</v>
      </c>
      <c r="CO684" s="43">
        <v>118.092</v>
      </c>
      <c r="CP684" s="51"/>
      <c r="CQ684" s="43">
        <v>0</v>
      </c>
      <c r="CR684" s="44">
        <v>0</v>
      </c>
      <c r="CS684" s="45">
        <v>0</v>
      </c>
      <c r="CT684" s="43">
        <v>0</v>
      </c>
      <c r="CU684" s="46">
        <v>0</v>
      </c>
      <c r="CV684" s="43">
        <v>118.092</v>
      </c>
      <c r="CW684" s="51"/>
      <c r="CX684" s="43">
        <v>0</v>
      </c>
      <c r="CY684" s="44">
        <v>0</v>
      </c>
      <c r="CZ684" s="45">
        <v>0</v>
      </c>
      <c r="DA684" s="43">
        <v>0</v>
      </c>
      <c r="DB684" s="46">
        <v>0</v>
      </c>
      <c r="DC684" s="43">
        <v>118.092</v>
      </c>
      <c r="DD684" s="51"/>
      <c r="DE684" s="43">
        <v>0</v>
      </c>
      <c r="DF684" s="44">
        <v>0</v>
      </c>
      <c r="DG684" s="45">
        <v>0</v>
      </c>
      <c r="DH684" s="43">
        <v>0</v>
      </c>
      <c r="DI684" s="46">
        <v>0</v>
      </c>
      <c r="DJ684" s="43">
        <v>118.092</v>
      </c>
      <c r="DK684" s="51"/>
      <c r="DL684" s="43">
        <v>0</v>
      </c>
      <c r="DM684" s="44">
        <v>0</v>
      </c>
      <c r="DN684" s="45">
        <v>0</v>
      </c>
      <c r="DO684" s="43">
        <v>0</v>
      </c>
      <c r="DP684" s="46">
        <v>0</v>
      </c>
      <c r="DQ684" s="43">
        <v>118.092</v>
      </c>
      <c r="DR684" s="45">
        <v>40.880000000000003</v>
      </c>
      <c r="DS684" s="45">
        <v>0</v>
      </c>
      <c r="DT684" s="45">
        <v>4.54</v>
      </c>
      <c r="DU684" s="45">
        <v>0</v>
      </c>
      <c r="DV684" s="43">
        <v>106.28800000000001</v>
      </c>
      <c r="DW684" s="43">
        <v>0</v>
      </c>
      <c r="DX684" s="43">
        <v>11.804</v>
      </c>
      <c r="DY684" s="50">
        <v>0</v>
      </c>
      <c r="DZ684" s="50">
        <v>7.9928575999999998</v>
      </c>
      <c r="EA684" s="52">
        <v>0.90004403346543371</v>
      </c>
      <c r="EB684"/>
    </row>
    <row r="685" spans="1:132" ht="25.5" outlineLevel="1" x14ac:dyDescent="0.25">
      <c r="A685" s="37" t="s">
        <v>1863</v>
      </c>
      <c r="B685" s="38" t="s">
        <v>1864</v>
      </c>
      <c r="C685" s="37" t="s">
        <v>53</v>
      </c>
      <c r="D685" s="37" t="s">
        <v>1865</v>
      </c>
      <c r="E685" s="39" t="s">
        <v>55</v>
      </c>
      <c r="F685" s="39">
        <v>157.5</v>
      </c>
      <c r="G685" s="40">
        <v>0.82</v>
      </c>
      <c r="H685" s="40">
        <v>1.02</v>
      </c>
      <c r="I685" s="41">
        <v>160.65</v>
      </c>
      <c r="J685" s="51">
        <v>0</v>
      </c>
      <c r="K685" s="43">
        <v>0</v>
      </c>
      <c r="L685" s="44">
        <v>0</v>
      </c>
      <c r="M685" s="45">
        <v>0</v>
      </c>
      <c r="N685" s="43">
        <v>0</v>
      </c>
      <c r="O685" s="46">
        <v>0</v>
      </c>
      <c r="P685" s="43">
        <v>160.65</v>
      </c>
      <c r="Q685" s="51"/>
      <c r="R685" s="43">
        <v>0</v>
      </c>
      <c r="S685" s="44">
        <v>0</v>
      </c>
      <c r="T685" s="48">
        <v>0</v>
      </c>
      <c r="U685" s="43">
        <v>0</v>
      </c>
      <c r="V685" s="46">
        <v>0</v>
      </c>
      <c r="W685" s="43">
        <v>160.65</v>
      </c>
      <c r="X685" s="51"/>
      <c r="Y685" s="43">
        <v>0</v>
      </c>
      <c r="Z685" s="44">
        <v>0</v>
      </c>
      <c r="AA685" s="45">
        <v>0</v>
      </c>
      <c r="AB685" s="43">
        <v>0</v>
      </c>
      <c r="AC685" s="46">
        <v>0</v>
      </c>
      <c r="AD685" s="43">
        <v>160.65</v>
      </c>
      <c r="AE685" s="51"/>
      <c r="AF685" s="43">
        <v>0</v>
      </c>
      <c r="AG685" s="44">
        <v>0</v>
      </c>
      <c r="AH685" s="45">
        <v>0</v>
      </c>
      <c r="AI685" s="43">
        <v>0</v>
      </c>
      <c r="AJ685" s="46">
        <v>0</v>
      </c>
      <c r="AK685" s="43">
        <v>160.65</v>
      </c>
      <c r="AL685" s="51"/>
      <c r="AM685" s="43">
        <v>0</v>
      </c>
      <c r="AN685" s="44">
        <v>0</v>
      </c>
      <c r="AO685" s="45">
        <v>0</v>
      </c>
      <c r="AP685" s="43">
        <v>0</v>
      </c>
      <c r="AQ685" s="46">
        <v>0</v>
      </c>
      <c r="AR685" s="43">
        <v>160.65</v>
      </c>
      <c r="AS685" s="51"/>
      <c r="AT685" s="43">
        <v>0</v>
      </c>
      <c r="AU685" s="44">
        <v>0</v>
      </c>
      <c r="AV685" s="45">
        <v>0</v>
      </c>
      <c r="AW685" s="43">
        <v>0</v>
      </c>
      <c r="AX685" s="46">
        <v>0</v>
      </c>
      <c r="AY685" s="43">
        <v>160.65</v>
      </c>
      <c r="AZ685" s="51"/>
      <c r="BA685" s="43">
        <v>0</v>
      </c>
      <c r="BB685" s="44">
        <v>0</v>
      </c>
      <c r="BC685" s="45">
        <v>0</v>
      </c>
      <c r="BD685" s="43">
        <v>0</v>
      </c>
      <c r="BE685" s="46">
        <v>0</v>
      </c>
      <c r="BF685" s="43">
        <v>160.65</v>
      </c>
      <c r="BG685" s="51"/>
      <c r="BH685" s="43">
        <v>0</v>
      </c>
      <c r="BI685" s="44">
        <v>0</v>
      </c>
      <c r="BJ685" s="45">
        <v>0</v>
      </c>
      <c r="BK685" s="43">
        <v>0</v>
      </c>
      <c r="BL685" s="46">
        <v>0</v>
      </c>
      <c r="BM685" s="43">
        <v>160.65</v>
      </c>
      <c r="BN685" s="51"/>
      <c r="BO685" s="43">
        <v>0</v>
      </c>
      <c r="BP685" s="44">
        <v>0</v>
      </c>
      <c r="BQ685" s="45">
        <v>0</v>
      </c>
      <c r="BR685" s="43">
        <v>0</v>
      </c>
      <c r="BS685" s="46">
        <v>0</v>
      </c>
      <c r="BT685" s="43">
        <v>160.65</v>
      </c>
      <c r="BU685" s="51"/>
      <c r="BV685" s="43">
        <v>0</v>
      </c>
      <c r="BW685" s="44">
        <v>0</v>
      </c>
      <c r="BX685" s="45">
        <v>0</v>
      </c>
      <c r="BY685" s="43">
        <v>0</v>
      </c>
      <c r="BZ685" s="46">
        <v>0</v>
      </c>
      <c r="CA685" s="43">
        <v>160.65</v>
      </c>
      <c r="CB685" s="51"/>
      <c r="CC685" s="43">
        <v>0</v>
      </c>
      <c r="CD685" s="44">
        <v>0</v>
      </c>
      <c r="CE685" s="45">
        <v>0</v>
      </c>
      <c r="CF685" s="43">
        <v>0</v>
      </c>
      <c r="CG685" s="46">
        <v>0</v>
      </c>
      <c r="CH685" s="43">
        <v>160.65</v>
      </c>
      <c r="CI685" s="51"/>
      <c r="CJ685" s="43">
        <v>0</v>
      </c>
      <c r="CK685" s="44">
        <v>0</v>
      </c>
      <c r="CL685" s="45">
        <v>0</v>
      </c>
      <c r="CM685" s="43">
        <v>0</v>
      </c>
      <c r="CN685" s="46">
        <v>0</v>
      </c>
      <c r="CO685" s="43">
        <v>160.65</v>
      </c>
      <c r="CP685" s="51"/>
      <c r="CQ685" s="43">
        <v>0</v>
      </c>
      <c r="CR685" s="44">
        <v>0</v>
      </c>
      <c r="CS685" s="45">
        <v>0</v>
      </c>
      <c r="CT685" s="43">
        <v>0</v>
      </c>
      <c r="CU685" s="46">
        <v>0</v>
      </c>
      <c r="CV685" s="43">
        <v>160.65</v>
      </c>
      <c r="CW685" s="51"/>
      <c r="CX685" s="43">
        <v>0</v>
      </c>
      <c r="CY685" s="44">
        <v>0</v>
      </c>
      <c r="CZ685" s="45">
        <v>0</v>
      </c>
      <c r="DA685" s="43">
        <v>0</v>
      </c>
      <c r="DB685" s="46">
        <v>0</v>
      </c>
      <c r="DC685" s="43">
        <v>160.65</v>
      </c>
      <c r="DD685" s="51"/>
      <c r="DE685" s="43">
        <v>0</v>
      </c>
      <c r="DF685" s="44">
        <v>0</v>
      </c>
      <c r="DG685" s="45">
        <v>0</v>
      </c>
      <c r="DH685" s="43">
        <v>0</v>
      </c>
      <c r="DI685" s="46">
        <v>0</v>
      </c>
      <c r="DJ685" s="43">
        <v>160.65</v>
      </c>
      <c r="DK685" s="51"/>
      <c r="DL685" s="43">
        <v>0</v>
      </c>
      <c r="DM685" s="44">
        <v>0</v>
      </c>
      <c r="DN685" s="45">
        <v>0</v>
      </c>
      <c r="DO685" s="43">
        <v>0</v>
      </c>
      <c r="DP685" s="46">
        <v>0</v>
      </c>
      <c r="DQ685" s="43">
        <v>160.65</v>
      </c>
      <c r="DR685" s="45">
        <v>141.75</v>
      </c>
      <c r="DS685" s="45">
        <v>0</v>
      </c>
      <c r="DT685" s="45">
        <v>15.75</v>
      </c>
      <c r="DU685" s="45">
        <v>0</v>
      </c>
      <c r="DV685" s="43">
        <v>144.58500000000001</v>
      </c>
      <c r="DW685" s="43">
        <v>0</v>
      </c>
      <c r="DX685" s="43">
        <v>16.065000000000001</v>
      </c>
      <c r="DY685" s="50">
        <v>0</v>
      </c>
      <c r="DZ685" s="50">
        <v>10.872791999999999</v>
      </c>
      <c r="EA685" s="52">
        <v>0.9</v>
      </c>
      <c r="EB685"/>
    </row>
    <row r="686" spans="1:132" ht="25.5" outlineLevel="1" x14ac:dyDescent="0.25">
      <c r="A686" s="37" t="s">
        <v>1866</v>
      </c>
      <c r="B686" s="38" t="s">
        <v>1867</v>
      </c>
      <c r="C686" s="37" t="s">
        <v>53</v>
      </c>
      <c r="D686" s="37" t="s">
        <v>1868</v>
      </c>
      <c r="E686" s="39" t="s">
        <v>55</v>
      </c>
      <c r="F686" s="39">
        <v>12.46</v>
      </c>
      <c r="G686" s="40">
        <v>16.2</v>
      </c>
      <c r="H686" s="40">
        <v>20.28</v>
      </c>
      <c r="I686" s="41">
        <v>252.68799999999999</v>
      </c>
      <c r="J686" s="51">
        <v>0</v>
      </c>
      <c r="K686" s="43">
        <v>0</v>
      </c>
      <c r="L686" s="44">
        <v>0</v>
      </c>
      <c r="M686" s="45">
        <v>0</v>
      </c>
      <c r="N686" s="43">
        <v>0</v>
      </c>
      <c r="O686" s="46">
        <v>0</v>
      </c>
      <c r="P686" s="43">
        <v>252.68799999999999</v>
      </c>
      <c r="Q686" s="51"/>
      <c r="R686" s="43">
        <v>0</v>
      </c>
      <c r="S686" s="44">
        <v>0</v>
      </c>
      <c r="T686" s="48">
        <v>0</v>
      </c>
      <c r="U686" s="43">
        <v>0</v>
      </c>
      <c r="V686" s="46">
        <v>0</v>
      </c>
      <c r="W686" s="43">
        <v>252.68799999999999</v>
      </c>
      <c r="X686" s="51"/>
      <c r="Y686" s="43">
        <v>0</v>
      </c>
      <c r="Z686" s="44">
        <v>0</v>
      </c>
      <c r="AA686" s="45">
        <v>0</v>
      </c>
      <c r="AB686" s="43">
        <v>0</v>
      </c>
      <c r="AC686" s="46">
        <v>0</v>
      </c>
      <c r="AD686" s="43">
        <v>252.68799999999999</v>
      </c>
      <c r="AE686" s="51"/>
      <c r="AF686" s="43">
        <v>0</v>
      </c>
      <c r="AG686" s="44">
        <v>0</v>
      </c>
      <c r="AH686" s="45">
        <v>0</v>
      </c>
      <c r="AI686" s="43">
        <v>0</v>
      </c>
      <c r="AJ686" s="46">
        <v>0</v>
      </c>
      <c r="AK686" s="43">
        <v>252.68799999999999</v>
      </c>
      <c r="AL686" s="51"/>
      <c r="AM686" s="43">
        <v>0</v>
      </c>
      <c r="AN686" s="44">
        <v>0</v>
      </c>
      <c r="AO686" s="45">
        <v>0</v>
      </c>
      <c r="AP686" s="43">
        <v>0</v>
      </c>
      <c r="AQ686" s="46">
        <v>0</v>
      </c>
      <c r="AR686" s="43">
        <v>252.68799999999999</v>
      </c>
      <c r="AS686" s="51"/>
      <c r="AT686" s="43">
        <v>0</v>
      </c>
      <c r="AU686" s="44">
        <v>0</v>
      </c>
      <c r="AV686" s="45">
        <v>0</v>
      </c>
      <c r="AW686" s="43">
        <v>0</v>
      </c>
      <c r="AX686" s="46">
        <v>0</v>
      </c>
      <c r="AY686" s="43">
        <v>252.68799999999999</v>
      </c>
      <c r="AZ686" s="51"/>
      <c r="BA686" s="43">
        <v>0</v>
      </c>
      <c r="BB686" s="44">
        <v>0</v>
      </c>
      <c r="BC686" s="45">
        <v>0</v>
      </c>
      <c r="BD686" s="43">
        <v>0</v>
      </c>
      <c r="BE686" s="46">
        <v>0</v>
      </c>
      <c r="BF686" s="43">
        <v>252.68799999999999</v>
      </c>
      <c r="BG686" s="51"/>
      <c r="BH686" s="43">
        <v>0</v>
      </c>
      <c r="BI686" s="44">
        <v>0</v>
      </c>
      <c r="BJ686" s="45">
        <v>0</v>
      </c>
      <c r="BK686" s="43">
        <v>0</v>
      </c>
      <c r="BL686" s="46">
        <v>0</v>
      </c>
      <c r="BM686" s="43">
        <v>252.68799999999999</v>
      </c>
      <c r="BN686" s="51"/>
      <c r="BO686" s="43">
        <v>0</v>
      </c>
      <c r="BP686" s="44">
        <v>0</v>
      </c>
      <c r="BQ686" s="45">
        <v>0</v>
      </c>
      <c r="BR686" s="43">
        <v>0</v>
      </c>
      <c r="BS686" s="46">
        <v>0</v>
      </c>
      <c r="BT686" s="43">
        <v>252.68799999999999</v>
      </c>
      <c r="BU686" s="51"/>
      <c r="BV686" s="43">
        <v>0</v>
      </c>
      <c r="BW686" s="44">
        <v>0</v>
      </c>
      <c r="BX686" s="45">
        <v>0</v>
      </c>
      <c r="BY686" s="43">
        <v>0</v>
      </c>
      <c r="BZ686" s="46">
        <v>0</v>
      </c>
      <c r="CA686" s="43">
        <v>252.68799999999999</v>
      </c>
      <c r="CB686" s="51"/>
      <c r="CC686" s="43">
        <v>0</v>
      </c>
      <c r="CD686" s="44">
        <v>0</v>
      </c>
      <c r="CE686" s="45">
        <v>0</v>
      </c>
      <c r="CF686" s="43">
        <v>0</v>
      </c>
      <c r="CG686" s="46">
        <v>0</v>
      </c>
      <c r="CH686" s="43">
        <v>252.68799999999999</v>
      </c>
      <c r="CI686" s="51"/>
      <c r="CJ686" s="43">
        <v>0</v>
      </c>
      <c r="CK686" s="44">
        <v>0</v>
      </c>
      <c r="CL686" s="45">
        <v>0</v>
      </c>
      <c r="CM686" s="43">
        <v>0</v>
      </c>
      <c r="CN686" s="46">
        <v>0</v>
      </c>
      <c r="CO686" s="43">
        <v>252.68799999999999</v>
      </c>
      <c r="CP686" s="51"/>
      <c r="CQ686" s="43">
        <v>0</v>
      </c>
      <c r="CR686" s="44">
        <v>0</v>
      </c>
      <c r="CS686" s="45">
        <v>0</v>
      </c>
      <c r="CT686" s="43">
        <v>0</v>
      </c>
      <c r="CU686" s="46">
        <v>0</v>
      </c>
      <c r="CV686" s="43">
        <v>252.68799999999999</v>
      </c>
      <c r="CW686" s="51"/>
      <c r="CX686" s="43">
        <v>0</v>
      </c>
      <c r="CY686" s="44">
        <v>0</v>
      </c>
      <c r="CZ686" s="45">
        <v>0</v>
      </c>
      <c r="DA686" s="43">
        <v>0</v>
      </c>
      <c r="DB686" s="46">
        <v>0</v>
      </c>
      <c r="DC686" s="43">
        <v>252.68799999999999</v>
      </c>
      <c r="DD686" s="51"/>
      <c r="DE686" s="43">
        <v>0</v>
      </c>
      <c r="DF686" s="44">
        <v>0</v>
      </c>
      <c r="DG686" s="45">
        <v>0</v>
      </c>
      <c r="DH686" s="43">
        <v>0</v>
      </c>
      <c r="DI686" s="46">
        <v>0</v>
      </c>
      <c r="DJ686" s="43">
        <v>252.68799999999999</v>
      </c>
      <c r="DK686" s="51"/>
      <c r="DL686" s="43">
        <v>0</v>
      </c>
      <c r="DM686" s="44">
        <v>0</v>
      </c>
      <c r="DN686" s="45">
        <v>0</v>
      </c>
      <c r="DO686" s="43">
        <v>0</v>
      </c>
      <c r="DP686" s="46">
        <v>0</v>
      </c>
      <c r="DQ686" s="43">
        <v>252.68799999999999</v>
      </c>
      <c r="DR686" s="45">
        <v>12.46</v>
      </c>
      <c r="DS686" s="45">
        <v>0</v>
      </c>
      <c r="DT686" s="45"/>
      <c r="DU686" s="45">
        <v>0</v>
      </c>
      <c r="DV686" s="43">
        <v>252.68880000000004</v>
      </c>
      <c r="DW686" s="43">
        <v>0</v>
      </c>
      <c r="DX686" s="43">
        <v>0</v>
      </c>
      <c r="DY686" s="50">
        <v>0</v>
      </c>
      <c r="DZ686" s="50">
        <v>19.002197760000001</v>
      </c>
      <c r="EA686" s="52">
        <v>1</v>
      </c>
      <c r="EB686"/>
    </row>
    <row r="687" spans="1:132" ht="25.5" outlineLevel="1" x14ac:dyDescent="0.25">
      <c r="A687" s="37" t="s">
        <v>1869</v>
      </c>
      <c r="B687" s="38" t="s">
        <v>1870</v>
      </c>
      <c r="C687" s="37" t="s">
        <v>53</v>
      </c>
      <c r="D687" s="37" t="s">
        <v>1871</v>
      </c>
      <c r="E687" s="39" t="s">
        <v>55</v>
      </c>
      <c r="F687" s="39">
        <v>1441.85</v>
      </c>
      <c r="G687" s="40">
        <v>1.48</v>
      </c>
      <c r="H687" s="40">
        <v>1.85</v>
      </c>
      <c r="I687" s="41">
        <v>2667.422</v>
      </c>
      <c r="J687" s="51">
        <v>0</v>
      </c>
      <c r="K687" s="43">
        <v>0</v>
      </c>
      <c r="L687" s="44">
        <v>0</v>
      </c>
      <c r="M687" s="45">
        <v>0</v>
      </c>
      <c r="N687" s="43">
        <v>0</v>
      </c>
      <c r="O687" s="46">
        <v>0</v>
      </c>
      <c r="P687" s="43">
        <v>2667.422</v>
      </c>
      <c r="Q687" s="51"/>
      <c r="R687" s="43">
        <v>0</v>
      </c>
      <c r="S687" s="44">
        <v>0</v>
      </c>
      <c r="T687" s="48">
        <v>0</v>
      </c>
      <c r="U687" s="43">
        <v>0</v>
      </c>
      <c r="V687" s="46">
        <v>0</v>
      </c>
      <c r="W687" s="43">
        <v>2667.422</v>
      </c>
      <c r="X687" s="51"/>
      <c r="Y687" s="43">
        <v>0</v>
      </c>
      <c r="Z687" s="44">
        <v>0</v>
      </c>
      <c r="AA687" s="45">
        <v>0</v>
      </c>
      <c r="AB687" s="43">
        <v>0</v>
      </c>
      <c r="AC687" s="46">
        <v>0</v>
      </c>
      <c r="AD687" s="43">
        <v>2667.422</v>
      </c>
      <c r="AE687" s="51"/>
      <c r="AF687" s="43">
        <v>0</v>
      </c>
      <c r="AG687" s="44">
        <v>0</v>
      </c>
      <c r="AH687" s="45">
        <v>0</v>
      </c>
      <c r="AI687" s="43">
        <v>0</v>
      </c>
      <c r="AJ687" s="46">
        <v>0</v>
      </c>
      <c r="AK687" s="43">
        <v>2667.422</v>
      </c>
      <c r="AL687" s="51"/>
      <c r="AM687" s="43">
        <v>0</v>
      </c>
      <c r="AN687" s="44">
        <v>0</v>
      </c>
      <c r="AO687" s="45">
        <v>0</v>
      </c>
      <c r="AP687" s="43">
        <v>0</v>
      </c>
      <c r="AQ687" s="46">
        <v>0</v>
      </c>
      <c r="AR687" s="43">
        <v>2667.422</v>
      </c>
      <c r="AS687" s="51"/>
      <c r="AT687" s="43">
        <v>0</v>
      </c>
      <c r="AU687" s="44">
        <v>0</v>
      </c>
      <c r="AV687" s="45">
        <v>0</v>
      </c>
      <c r="AW687" s="43">
        <v>0</v>
      </c>
      <c r="AX687" s="46">
        <v>0</v>
      </c>
      <c r="AY687" s="43">
        <v>2667.422</v>
      </c>
      <c r="AZ687" s="51"/>
      <c r="BA687" s="43">
        <v>0</v>
      </c>
      <c r="BB687" s="44">
        <v>0</v>
      </c>
      <c r="BC687" s="45">
        <v>0</v>
      </c>
      <c r="BD687" s="43">
        <v>0</v>
      </c>
      <c r="BE687" s="46">
        <v>0</v>
      </c>
      <c r="BF687" s="43">
        <v>2667.422</v>
      </c>
      <c r="BG687" s="51"/>
      <c r="BH687" s="43">
        <v>0</v>
      </c>
      <c r="BI687" s="44">
        <v>0</v>
      </c>
      <c r="BJ687" s="45">
        <v>0</v>
      </c>
      <c r="BK687" s="43">
        <v>0</v>
      </c>
      <c r="BL687" s="46">
        <v>0</v>
      </c>
      <c r="BM687" s="43">
        <v>2667.422</v>
      </c>
      <c r="BN687" s="51"/>
      <c r="BO687" s="43">
        <v>0</v>
      </c>
      <c r="BP687" s="44">
        <v>0</v>
      </c>
      <c r="BQ687" s="45">
        <v>0</v>
      </c>
      <c r="BR687" s="43">
        <v>0</v>
      </c>
      <c r="BS687" s="46">
        <v>0</v>
      </c>
      <c r="BT687" s="43">
        <v>2667.422</v>
      </c>
      <c r="BU687" s="51"/>
      <c r="BV687" s="43">
        <v>0</v>
      </c>
      <c r="BW687" s="44">
        <v>0</v>
      </c>
      <c r="BX687" s="45">
        <v>0</v>
      </c>
      <c r="BY687" s="43">
        <v>0</v>
      </c>
      <c r="BZ687" s="46">
        <v>0</v>
      </c>
      <c r="CA687" s="43">
        <v>2667.422</v>
      </c>
      <c r="CB687" s="51"/>
      <c r="CC687" s="43">
        <v>0</v>
      </c>
      <c r="CD687" s="44">
        <v>0</v>
      </c>
      <c r="CE687" s="45">
        <v>0</v>
      </c>
      <c r="CF687" s="43">
        <v>0</v>
      </c>
      <c r="CG687" s="46">
        <v>0</v>
      </c>
      <c r="CH687" s="43">
        <v>2667.422</v>
      </c>
      <c r="CI687" s="51"/>
      <c r="CJ687" s="43">
        <v>0</v>
      </c>
      <c r="CK687" s="44">
        <v>0</v>
      </c>
      <c r="CL687" s="45">
        <v>0</v>
      </c>
      <c r="CM687" s="43">
        <v>0</v>
      </c>
      <c r="CN687" s="46">
        <v>0</v>
      </c>
      <c r="CO687" s="43">
        <v>2667.422</v>
      </c>
      <c r="CP687" s="51"/>
      <c r="CQ687" s="43">
        <v>0</v>
      </c>
      <c r="CR687" s="44">
        <v>0</v>
      </c>
      <c r="CS687" s="45">
        <v>0</v>
      </c>
      <c r="CT687" s="43">
        <v>0</v>
      </c>
      <c r="CU687" s="46">
        <v>0</v>
      </c>
      <c r="CV687" s="43">
        <v>2667.422</v>
      </c>
      <c r="CW687" s="51"/>
      <c r="CX687" s="43">
        <v>0</v>
      </c>
      <c r="CY687" s="44">
        <v>0</v>
      </c>
      <c r="CZ687" s="45">
        <v>0</v>
      </c>
      <c r="DA687" s="43">
        <v>0</v>
      </c>
      <c r="DB687" s="46">
        <v>0</v>
      </c>
      <c r="DC687" s="43">
        <v>2667.422</v>
      </c>
      <c r="DD687" s="51"/>
      <c r="DE687" s="43">
        <v>0</v>
      </c>
      <c r="DF687" s="44">
        <v>0</v>
      </c>
      <c r="DG687" s="45">
        <v>0</v>
      </c>
      <c r="DH687" s="43">
        <v>0</v>
      </c>
      <c r="DI687" s="46">
        <v>0</v>
      </c>
      <c r="DJ687" s="43">
        <v>2667.422</v>
      </c>
      <c r="DK687" s="51"/>
      <c r="DL687" s="43">
        <v>0</v>
      </c>
      <c r="DM687" s="44">
        <v>0</v>
      </c>
      <c r="DN687" s="45">
        <v>0</v>
      </c>
      <c r="DO687" s="43">
        <v>0</v>
      </c>
      <c r="DP687" s="46">
        <v>0</v>
      </c>
      <c r="DQ687" s="43">
        <v>2667.422</v>
      </c>
      <c r="DR687" s="45">
        <v>1441.85</v>
      </c>
      <c r="DS687" s="45">
        <v>0</v>
      </c>
      <c r="DT687" s="45"/>
      <c r="DU687" s="45">
        <v>0</v>
      </c>
      <c r="DV687" s="43">
        <v>2667.4225000000001</v>
      </c>
      <c r="DW687" s="43">
        <v>0</v>
      </c>
      <c r="DX687" s="43">
        <v>0</v>
      </c>
      <c r="DY687" s="50">
        <v>0</v>
      </c>
      <c r="DZ687" s="50">
        <v>200.59017199999997</v>
      </c>
      <c r="EA687" s="52">
        <v>1</v>
      </c>
      <c r="EB687"/>
    </row>
    <row r="688" spans="1:132" ht="25.5" outlineLevel="1" x14ac:dyDescent="0.25">
      <c r="A688" s="37" t="s">
        <v>1872</v>
      </c>
      <c r="B688" s="38" t="s">
        <v>1873</v>
      </c>
      <c r="C688" s="37" t="s">
        <v>61</v>
      </c>
      <c r="D688" s="37" t="s">
        <v>1874</v>
      </c>
      <c r="E688" s="39" t="s">
        <v>109</v>
      </c>
      <c r="F688" s="39">
        <v>230.04</v>
      </c>
      <c r="G688" s="40">
        <v>120.55</v>
      </c>
      <c r="H688" s="40">
        <v>150.94999999999999</v>
      </c>
      <c r="I688" s="41">
        <v>34724.538</v>
      </c>
      <c r="J688" s="92">
        <v>46.01</v>
      </c>
      <c r="K688" s="43">
        <v>6945.209499999999</v>
      </c>
      <c r="L688" s="44">
        <v>0.20000869414014952</v>
      </c>
      <c r="M688" s="45">
        <v>46.01</v>
      </c>
      <c r="N688" s="43">
        <v>6945.209499999999</v>
      </c>
      <c r="O688" s="46">
        <v>0.20000869414014952</v>
      </c>
      <c r="P688" s="43">
        <v>27779.328500000003</v>
      </c>
      <c r="Q688" s="92">
        <v>18</v>
      </c>
      <c r="R688" s="43">
        <v>2717.1</v>
      </c>
      <c r="S688" s="44">
        <v>7.8247261345852887E-2</v>
      </c>
      <c r="T688" s="45">
        <v>64.009999999999991</v>
      </c>
      <c r="U688" s="43">
        <v>9662.3094999999994</v>
      </c>
      <c r="V688" s="46">
        <v>0.2782559554860024</v>
      </c>
      <c r="W688" s="43">
        <v>25062.228500000001</v>
      </c>
      <c r="X688" s="92">
        <v>13.63</v>
      </c>
      <c r="Y688" s="43">
        <v>2057.4485</v>
      </c>
      <c r="Z688" s="44">
        <v>5.925056511910972E-2</v>
      </c>
      <c r="AA688" s="45">
        <v>77.639999999999986</v>
      </c>
      <c r="AB688" s="43">
        <v>11719.758</v>
      </c>
      <c r="AC688" s="46">
        <v>0.33750652060511216</v>
      </c>
      <c r="AD688" s="43">
        <v>23004.78</v>
      </c>
      <c r="AE688" s="92">
        <v>13</v>
      </c>
      <c r="AF688" s="43">
        <v>1962.35</v>
      </c>
      <c r="AG688" s="44">
        <v>5.6511910972004864E-2</v>
      </c>
      <c r="AH688" s="45">
        <v>90.639999999999986</v>
      </c>
      <c r="AI688" s="43">
        <v>13682.108</v>
      </c>
      <c r="AJ688" s="46">
        <v>0.39401843157711702</v>
      </c>
      <c r="AK688" s="43">
        <v>21042.43</v>
      </c>
      <c r="AL688" s="92">
        <v>16</v>
      </c>
      <c r="AM688" s="43">
        <v>2415.1999999999998</v>
      </c>
      <c r="AN688" s="44">
        <v>6.9553121196313683E-2</v>
      </c>
      <c r="AO688" s="45">
        <v>106.63999999999999</v>
      </c>
      <c r="AP688" s="43">
        <v>16097.308000000001</v>
      </c>
      <c r="AQ688" s="46">
        <v>0.46357155277343071</v>
      </c>
      <c r="AR688" s="43">
        <v>18627.23</v>
      </c>
      <c r="AS688" s="92">
        <v>8</v>
      </c>
      <c r="AT688" s="43">
        <v>1207.5999999999999</v>
      </c>
      <c r="AU688" s="44">
        <v>3.4776560598156842E-2</v>
      </c>
      <c r="AV688" s="45">
        <v>114.63999999999999</v>
      </c>
      <c r="AW688" s="43">
        <v>17304.907999999999</v>
      </c>
      <c r="AX688" s="46">
        <v>0.49834811337158752</v>
      </c>
      <c r="AY688" s="43">
        <v>17419.63</v>
      </c>
      <c r="AZ688" s="92">
        <v>16</v>
      </c>
      <c r="BA688" s="43">
        <v>2415.1999999999998</v>
      </c>
      <c r="BB688" s="44">
        <v>6.9553121196313683E-2</v>
      </c>
      <c r="BC688" s="45">
        <v>130.63999999999999</v>
      </c>
      <c r="BD688" s="43">
        <v>19720.108</v>
      </c>
      <c r="BE688" s="46">
        <v>0.5679012345679012</v>
      </c>
      <c r="BF688" s="43">
        <v>15004.43</v>
      </c>
      <c r="BG688" s="92"/>
      <c r="BH688" s="43">
        <v>0</v>
      </c>
      <c r="BI688" s="44">
        <v>0</v>
      </c>
      <c r="BJ688" s="45">
        <v>130.63999999999999</v>
      </c>
      <c r="BK688" s="43">
        <v>19720.108</v>
      </c>
      <c r="BL688" s="46">
        <v>0.5679012345679012</v>
      </c>
      <c r="BM688" s="43">
        <v>15004.43</v>
      </c>
      <c r="BN688" s="92">
        <v>32</v>
      </c>
      <c r="BO688" s="43">
        <v>4830.3999999999996</v>
      </c>
      <c r="BP688" s="44">
        <v>0.13910624239262737</v>
      </c>
      <c r="BQ688" s="45">
        <v>162.63999999999999</v>
      </c>
      <c r="BR688" s="43">
        <v>24550.508000000002</v>
      </c>
      <c r="BS688" s="46">
        <v>0.70700747696052868</v>
      </c>
      <c r="BT688" s="43">
        <v>10174.029999999999</v>
      </c>
      <c r="BU688" s="92">
        <v>52</v>
      </c>
      <c r="BV688" s="43">
        <v>7849.4</v>
      </c>
      <c r="BW688" s="44">
        <v>0.22604764388801946</v>
      </c>
      <c r="BX688" s="45">
        <v>214.64</v>
      </c>
      <c r="BY688" s="43">
        <v>32399.908000000003</v>
      </c>
      <c r="BZ688" s="46">
        <v>0.93305512084854814</v>
      </c>
      <c r="CA688" s="43">
        <v>2324.6299999999974</v>
      </c>
      <c r="CB688" s="92">
        <v>4</v>
      </c>
      <c r="CC688" s="43">
        <v>603.79999999999995</v>
      </c>
      <c r="CD688" s="44">
        <v>1.7388280299078421E-2</v>
      </c>
      <c r="CE688" s="45">
        <v>218.64</v>
      </c>
      <c r="CF688" s="43">
        <v>33003.708000000006</v>
      </c>
      <c r="CG688" s="46">
        <v>0.95044340114762671</v>
      </c>
      <c r="CH688" s="43">
        <v>1720.8299999999945</v>
      </c>
      <c r="CI688" s="92">
        <v>11.4</v>
      </c>
      <c r="CJ688" s="43">
        <v>1720.82</v>
      </c>
      <c r="CK688" s="44">
        <v>4.9556310871580203E-2</v>
      </c>
      <c r="CL688" s="45">
        <v>230.04</v>
      </c>
      <c r="CM688" s="43">
        <v>34724.528000000006</v>
      </c>
      <c r="CN688" s="46">
        <v>0.9999997120192069</v>
      </c>
      <c r="CO688" s="43">
        <v>9.9999999947613105E-3</v>
      </c>
      <c r="CP688" s="92"/>
      <c r="CQ688" s="43">
        <v>0</v>
      </c>
      <c r="CR688" s="44">
        <v>0</v>
      </c>
      <c r="CS688" s="45">
        <v>230.04</v>
      </c>
      <c r="CT688" s="43">
        <v>34724.528000000006</v>
      </c>
      <c r="CU688" s="46">
        <v>0.9999997120192069</v>
      </c>
      <c r="CV688" s="43">
        <v>9.9999999947613105E-3</v>
      </c>
      <c r="CW688" s="92"/>
      <c r="CX688" s="43">
        <v>0</v>
      </c>
      <c r="CY688" s="44">
        <v>0</v>
      </c>
      <c r="CZ688" s="45">
        <v>230.04</v>
      </c>
      <c r="DA688" s="43">
        <v>34724.528000000006</v>
      </c>
      <c r="DB688" s="46">
        <v>0.9999997120192069</v>
      </c>
      <c r="DC688" s="43">
        <v>9.9999999947613105E-3</v>
      </c>
      <c r="DD688" s="92"/>
      <c r="DE688" s="43">
        <v>0</v>
      </c>
      <c r="DF688" s="44">
        <v>0</v>
      </c>
      <c r="DG688" s="45">
        <v>230.04</v>
      </c>
      <c r="DH688" s="43">
        <v>34724.528000000006</v>
      </c>
      <c r="DI688" s="46">
        <v>0.9999997120192069</v>
      </c>
      <c r="DJ688" s="43">
        <v>9.9999999947613105E-3</v>
      </c>
      <c r="DK688" s="92"/>
      <c r="DL688" s="43">
        <v>0</v>
      </c>
      <c r="DM688" s="44">
        <v>0</v>
      </c>
      <c r="DN688" s="45">
        <v>230.04</v>
      </c>
      <c r="DO688" s="43">
        <v>34724.528000000006</v>
      </c>
      <c r="DP688" s="46">
        <v>0.9999997120192069</v>
      </c>
      <c r="DQ688" s="43">
        <v>9.9999999947613105E-3</v>
      </c>
      <c r="DR688" s="45">
        <v>0</v>
      </c>
      <c r="DS688" s="45">
        <v>0</v>
      </c>
      <c r="DT688" s="45"/>
      <c r="DU688" s="45">
        <v>0</v>
      </c>
      <c r="DV688" s="43">
        <v>0</v>
      </c>
      <c r="DW688" s="43">
        <v>0</v>
      </c>
      <c r="DX688" s="43">
        <v>0</v>
      </c>
      <c r="DY688" s="50">
        <v>0</v>
      </c>
      <c r="DZ688" s="50">
        <v>0</v>
      </c>
      <c r="EA688" s="52" t="s">
        <v>2076</v>
      </c>
      <c r="EB688"/>
    </row>
    <row r="689" spans="1:132" ht="26.25" outlineLevel="1" thickBot="1" x14ac:dyDescent="0.3">
      <c r="A689" s="37" t="s">
        <v>1875</v>
      </c>
      <c r="B689" s="38" t="s">
        <v>1876</v>
      </c>
      <c r="C689" s="37" t="s">
        <v>48</v>
      </c>
      <c r="D689" s="37" t="s">
        <v>1877</v>
      </c>
      <c r="E689" s="39" t="s">
        <v>63</v>
      </c>
      <c r="F689" s="39">
        <v>73</v>
      </c>
      <c r="G689" s="40">
        <v>393</v>
      </c>
      <c r="H689" s="40">
        <v>492.11</v>
      </c>
      <c r="I689" s="41">
        <v>35924.03</v>
      </c>
      <c r="J689" s="93">
        <v>10</v>
      </c>
      <c r="K689" s="43">
        <v>4921.1000000000004</v>
      </c>
      <c r="L689" s="44">
        <v>0.13698630136986303</v>
      </c>
      <c r="M689" s="45">
        <v>10</v>
      </c>
      <c r="N689" s="43">
        <v>4921.1000000000004</v>
      </c>
      <c r="O689" s="46">
        <v>0.13698630136986303</v>
      </c>
      <c r="P689" s="43">
        <v>31002.93</v>
      </c>
      <c r="Q689" s="93">
        <v>4</v>
      </c>
      <c r="R689" s="43">
        <v>1968.44</v>
      </c>
      <c r="S689" s="44">
        <v>5.4794520547945209E-2</v>
      </c>
      <c r="T689" s="45">
        <v>14</v>
      </c>
      <c r="U689" s="43">
        <v>6889.5400000000009</v>
      </c>
      <c r="V689" s="46">
        <v>0.19178082191780824</v>
      </c>
      <c r="W689" s="43">
        <v>29034.489999999998</v>
      </c>
      <c r="X689" s="93">
        <v>4</v>
      </c>
      <c r="Y689" s="43">
        <v>1968.44</v>
      </c>
      <c r="Z689" s="44">
        <v>5.4794520547945209E-2</v>
      </c>
      <c r="AA689" s="45">
        <v>18</v>
      </c>
      <c r="AB689" s="43">
        <v>8857.9800000000014</v>
      </c>
      <c r="AC689" s="46">
        <v>0.24657534246575347</v>
      </c>
      <c r="AD689" s="43">
        <v>27066.049999999996</v>
      </c>
      <c r="AE689" s="93">
        <v>4</v>
      </c>
      <c r="AF689" s="43">
        <v>1968.44</v>
      </c>
      <c r="AG689" s="44">
        <v>5.4794520547945209E-2</v>
      </c>
      <c r="AH689" s="45">
        <v>22</v>
      </c>
      <c r="AI689" s="43">
        <v>10826.420000000002</v>
      </c>
      <c r="AJ689" s="46">
        <v>0.30136986301369867</v>
      </c>
      <c r="AK689" s="43">
        <v>25097.609999999997</v>
      </c>
      <c r="AL689" s="93">
        <v>4</v>
      </c>
      <c r="AM689" s="43">
        <v>1968.44</v>
      </c>
      <c r="AN689" s="44">
        <v>5.4794520547945209E-2</v>
      </c>
      <c r="AO689" s="45">
        <v>26</v>
      </c>
      <c r="AP689" s="43">
        <v>12794.860000000002</v>
      </c>
      <c r="AQ689" s="46">
        <v>0.35616438356164393</v>
      </c>
      <c r="AR689" s="43">
        <v>23129.17</v>
      </c>
      <c r="AS689" s="93">
        <v>2</v>
      </c>
      <c r="AT689" s="43">
        <v>984.22</v>
      </c>
      <c r="AU689" s="44">
        <v>2.7397260273972605E-2</v>
      </c>
      <c r="AV689" s="45">
        <v>28</v>
      </c>
      <c r="AW689" s="43">
        <v>13779.080000000002</v>
      </c>
      <c r="AX689" s="46">
        <v>0.38356164383561647</v>
      </c>
      <c r="AY689" s="43">
        <v>22144.949999999997</v>
      </c>
      <c r="AZ689" s="93">
        <v>4</v>
      </c>
      <c r="BA689" s="43">
        <v>1968.44</v>
      </c>
      <c r="BB689" s="44">
        <v>5.4794520547945209E-2</v>
      </c>
      <c r="BC689" s="45">
        <v>32</v>
      </c>
      <c r="BD689" s="43">
        <v>15747.520000000002</v>
      </c>
      <c r="BE689" s="46">
        <v>0.43835616438356173</v>
      </c>
      <c r="BF689" s="43">
        <v>20176.509999999995</v>
      </c>
      <c r="BG689" s="93">
        <v>4</v>
      </c>
      <c r="BH689" s="43">
        <v>1968.44</v>
      </c>
      <c r="BI689" s="44">
        <v>5.4794520547945209E-2</v>
      </c>
      <c r="BJ689" s="45">
        <v>36</v>
      </c>
      <c r="BK689" s="43">
        <v>17715.960000000003</v>
      </c>
      <c r="BL689" s="46">
        <v>0.49315068493150693</v>
      </c>
      <c r="BM689" s="43">
        <v>18208.069999999996</v>
      </c>
      <c r="BN689" s="93">
        <v>8</v>
      </c>
      <c r="BO689" s="43">
        <v>3936.88</v>
      </c>
      <c r="BP689" s="44">
        <v>0.10958904109589042</v>
      </c>
      <c r="BQ689" s="45">
        <v>44</v>
      </c>
      <c r="BR689" s="43">
        <v>21652.840000000004</v>
      </c>
      <c r="BS689" s="46">
        <v>0.60273972602739734</v>
      </c>
      <c r="BT689" s="43">
        <v>14271.189999999995</v>
      </c>
      <c r="BU689" s="93">
        <v>13</v>
      </c>
      <c r="BV689" s="43">
        <v>6397.43</v>
      </c>
      <c r="BW689" s="44">
        <v>0.17808219178082194</v>
      </c>
      <c r="BX689" s="45">
        <v>57</v>
      </c>
      <c r="BY689" s="43">
        <v>28050.270000000004</v>
      </c>
      <c r="BZ689" s="46">
        <v>0.7808219178082193</v>
      </c>
      <c r="CA689" s="43">
        <v>7873.7599999999948</v>
      </c>
      <c r="CB689" s="51"/>
      <c r="CC689" s="43">
        <v>0</v>
      </c>
      <c r="CD689" s="44">
        <v>0</v>
      </c>
      <c r="CE689" s="45">
        <v>57</v>
      </c>
      <c r="CF689" s="43">
        <v>28050.270000000004</v>
      </c>
      <c r="CG689" s="46">
        <v>0.7808219178082193</v>
      </c>
      <c r="CH689" s="43">
        <v>7873.7599999999948</v>
      </c>
      <c r="CI689" s="93">
        <v>5</v>
      </c>
      <c r="CJ689" s="43">
        <v>2460.5500000000002</v>
      </c>
      <c r="CK689" s="44">
        <v>6.8493150684931517E-2</v>
      </c>
      <c r="CL689" s="45">
        <v>62</v>
      </c>
      <c r="CM689" s="43">
        <v>30510.820000000003</v>
      </c>
      <c r="CN689" s="46">
        <v>0.84931506849315086</v>
      </c>
      <c r="CO689" s="43">
        <v>5413.2099999999955</v>
      </c>
      <c r="CP689" s="93"/>
      <c r="CQ689" s="43">
        <v>0</v>
      </c>
      <c r="CR689" s="44">
        <v>0</v>
      </c>
      <c r="CS689" s="45">
        <v>62</v>
      </c>
      <c r="CT689" s="43">
        <v>30510.820000000003</v>
      </c>
      <c r="CU689" s="46">
        <v>0.84931506849315086</v>
      </c>
      <c r="CV689" s="43">
        <v>5413.2099999999955</v>
      </c>
      <c r="CW689" s="93">
        <v>6</v>
      </c>
      <c r="CX689" s="43">
        <v>2952.66</v>
      </c>
      <c r="CY689" s="44">
        <v>8.2191780821917804E-2</v>
      </c>
      <c r="CZ689" s="45">
        <v>68</v>
      </c>
      <c r="DA689" s="43">
        <v>33463.480000000003</v>
      </c>
      <c r="DB689" s="46">
        <v>0.93150684931506866</v>
      </c>
      <c r="DC689" s="43">
        <v>2460.5499999999956</v>
      </c>
      <c r="DD689" s="93"/>
      <c r="DE689" s="43">
        <v>0</v>
      </c>
      <c r="DF689" s="44">
        <v>0</v>
      </c>
      <c r="DG689" s="45">
        <v>68</v>
      </c>
      <c r="DH689" s="43">
        <v>33463.480000000003</v>
      </c>
      <c r="DI689" s="46">
        <v>0.93150684931506866</v>
      </c>
      <c r="DJ689" s="43">
        <v>2460.5499999999956</v>
      </c>
      <c r="DK689" s="93"/>
      <c r="DL689" s="43">
        <v>0</v>
      </c>
      <c r="DM689" s="44">
        <v>0</v>
      </c>
      <c r="DN689" s="45">
        <v>68</v>
      </c>
      <c r="DO689" s="43">
        <v>33463.480000000003</v>
      </c>
      <c r="DP689" s="46">
        <v>0.93150684931506866</v>
      </c>
      <c r="DQ689" s="43">
        <v>2460.5499999999956</v>
      </c>
      <c r="DR689" s="45">
        <v>5</v>
      </c>
      <c r="DS689" s="45">
        <v>0</v>
      </c>
      <c r="DT689" s="45"/>
      <c r="DU689" s="45">
        <v>0</v>
      </c>
      <c r="DV689" s="43">
        <v>2460.5500000000002</v>
      </c>
      <c r="DW689" s="43">
        <v>0</v>
      </c>
      <c r="DX689" s="43">
        <v>0</v>
      </c>
      <c r="DY689" s="50">
        <v>0</v>
      </c>
      <c r="DZ689" s="50">
        <v>185.03336000000013</v>
      </c>
      <c r="EA689" s="52">
        <v>6.8493150684931503E-2</v>
      </c>
      <c r="EB689"/>
    </row>
    <row r="690" spans="1:132" x14ac:dyDescent="0.25">
      <c r="A690" s="94"/>
      <c r="B690" s="95"/>
      <c r="C690" s="96"/>
      <c r="D690" s="97" t="s">
        <v>1878</v>
      </c>
      <c r="E690" s="98"/>
      <c r="F690" s="99"/>
      <c r="G690" s="100"/>
      <c r="H690" s="100"/>
      <c r="I690" s="100">
        <v>0</v>
      </c>
      <c r="J690" s="101"/>
      <c r="K690" s="100"/>
      <c r="L690" s="102"/>
      <c r="M690" s="103"/>
      <c r="N690" s="103"/>
      <c r="O690" s="104"/>
      <c r="P690" s="100"/>
      <c r="Q690" s="101"/>
      <c r="R690" s="100"/>
      <c r="S690" s="102"/>
      <c r="T690" s="103"/>
      <c r="U690" s="103"/>
      <c r="V690" s="104"/>
      <c r="W690" s="100"/>
      <c r="X690" s="101"/>
      <c r="Y690" s="100"/>
      <c r="Z690" s="102"/>
      <c r="AA690" s="103"/>
      <c r="AB690" s="103"/>
      <c r="AC690" s="104"/>
      <c r="AD690" s="100"/>
      <c r="AE690" s="101"/>
      <c r="AF690" s="100"/>
      <c r="AG690" s="102"/>
      <c r="AH690" s="103"/>
      <c r="AI690" s="103"/>
      <c r="AJ690" s="104"/>
      <c r="AK690" s="100"/>
      <c r="AL690" s="101"/>
      <c r="AM690" s="100"/>
      <c r="AN690" s="102"/>
      <c r="AO690" s="103"/>
      <c r="AP690" s="103"/>
      <c r="AQ690" s="104"/>
      <c r="AR690" s="100"/>
      <c r="AS690" s="101"/>
      <c r="AT690" s="100"/>
      <c r="AU690" s="102"/>
      <c r="AV690" s="103"/>
      <c r="AW690" s="103"/>
      <c r="AX690" s="104"/>
      <c r="AY690" s="100"/>
      <c r="AZ690" s="101"/>
      <c r="BA690" s="100"/>
      <c r="BB690" s="102"/>
      <c r="BC690" s="103"/>
      <c r="BD690" s="103"/>
      <c r="BE690" s="104"/>
      <c r="BF690" s="100"/>
      <c r="BG690" s="101"/>
      <c r="BH690" s="100"/>
      <c r="BI690" s="102"/>
      <c r="BJ690" s="103"/>
      <c r="BK690" s="103"/>
      <c r="BL690" s="104"/>
      <c r="BM690" s="100"/>
      <c r="BN690" s="101"/>
      <c r="BO690" s="100"/>
      <c r="BP690" s="102"/>
      <c r="BQ690" s="103"/>
      <c r="BR690" s="103"/>
      <c r="BS690" s="104"/>
      <c r="BT690" s="100"/>
      <c r="BU690" s="101"/>
      <c r="BV690" s="100"/>
      <c r="BW690" s="102"/>
      <c r="BX690" s="103"/>
      <c r="BY690" s="103"/>
      <c r="BZ690" s="104"/>
      <c r="CA690" s="100"/>
      <c r="CB690" s="101"/>
      <c r="CC690" s="100"/>
      <c r="CD690" s="102"/>
      <c r="CE690" s="103"/>
      <c r="CF690" s="103"/>
      <c r="CG690" s="104"/>
      <c r="CH690" s="100"/>
      <c r="CI690" s="101"/>
      <c r="CJ690" s="100"/>
      <c r="CK690" s="102"/>
      <c r="CL690" s="103"/>
      <c r="CM690" s="103"/>
      <c r="CN690" s="104">
        <v>0</v>
      </c>
      <c r="CO690" s="100"/>
      <c r="CP690" s="101"/>
      <c r="CQ690" s="100"/>
      <c r="CR690" s="102"/>
      <c r="CS690" s="103"/>
      <c r="CT690" s="103"/>
      <c r="CU690" s="104"/>
      <c r="CV690" s="100"/>
      <c r="CW690" s="101"/>
      <c r="CX690" s="100"/>
      <c r="CY690" s="102"/>
      <c r="CZ690" s="103"/>
      <c r="DA690" s="103"/>
      <c r="DB690" s="104"/>
      <c r="DC690" s="100"/>
      <c r="DD690" s="101"/>
      <c r="DE690" s="100"/>
      <c r="DF690" s="102"/>
      <c r="DG690" s="103"/>
      <c r="DH690" s="103"/>
      <c r="DI690" s="104"/>
      <c r="DJ690" s="100"/>
      <c r="DK690" s="101"/>
      <c r="DL690" s="100"/>
      <c r="DM690" s="102"/>
      <c r="DN690" s="103"/>
      <c r="DO690" s="103"/>
      <c r="DP690" s="104"/>
      <c r="DQ690" s="100"/>
      <c r="DR690" s="103"/>
      <c r="DS690" s="103"/>
      <c r="DT690" s="103"/>
      <c r="DU690" s="103"/>
      <c r="DV690" s="100"/>
      <c r="DW690" s="100"/>
      <c r="DX690" s="100"/>
      <c r="DY690" s="100"/>
      <c r="DZ690" s="100"/>
      <c r="EA690" s="102"/>
      <c r="EB690"/>
    </row>
    <row r="691" spans="1:132" outlineLevel="1" x14ac:dyDescent="0.25">
      <c r="A691" s="105">
        <v>2</v>
      </c>
      <c r="B691" s="105"/>
      <c r="C691" s="105"/>
      <c r="D691" s="106" t="s">
        <v>105</v>
      </c>
      <c r="E691" s="107"/>
      <c r="F691" s="107"/>
      <c r="G691" s="108"/>
      <c r="H691" s="108"/>
      <c r="I691" s="109"/>
      <c r="J691" s="110"/>
      <c r="K691" s="109">
        <v>0</v>
      </c>
      <c r="L691" s="111" t="e">
        <v>#DIV/0!</v>
      </c>
      <c r="M691" s="112"/>
      <c r="N691" s="109">
        <v>0</v>
      </c>
      <c r="O691" s="113" t="e">
        <v>#DIV/0!</v>
      </c>
      <c r="P691" s="109">
        <v>2037.92</v>
      </c>
      <c r="Q691" s="110"/>
      <c r="R691" s="109">
        <v>0</v>
      </c>
      <c r="S691" s="111" t="e">
        <v>#DIV/0!</v>
      </c>
      <c r="T691" s="112"/>
      <c r="U691" s="109">
        <v>0</v>
      </c>
      <c r="V691" s="113" t="e">
        <v>#DIV/0!</v>
      </c>
      <c r="W691" s="109">
        <v>2037.92</v>
      </c>
      <c r="X691" s="110"/>
      <c r="Y691" s="109">
        <v>0</v>
      </c>
      <c r="Z691" s="111" t="e">
        <v>#DIV/0!</v>
      </c>
      <c r="AA691" s="112"/>
      <c r="AB691" s="109">
        <v>0</v>
      </c>
      <c r="AC691" s="113" t="e">
        <v>#DIV/0!</v>
      </c>
      <c r="AD691" s="109">
        <v>2037.92</v>
      </c>
      <c r="AE691" s="110"/>
      <c r="AF691" s="109">
        <v>0</v>
      </c>
      <c r="AG691" s="111" t="e">
        <v>#DIV/0!</v>
      </c>
      <c r="AH691" s="112"/>
      <c r="AI691" s="109">
        <v>0</v>
      </c>
      <c r="AJ691" s="113" t="e">
        <v>#DIV/0!</v>
      </c>
      <c r="AK691" s="109">
        <v>2037.92</v>
      </c>
      <c r="AL691" s="110"/>
      <c r="AM691" s="109">
        <v>0</v>
      </c>
      <c r="AN691" s="111" t="e">
        <v>#DIV/0!</v>
      </c>
      <c r="AO691" s="112"/>
      <c r="AP691" s="109">
        <v>0</v>
      </c>
      <c r="AQ691" s="113" t="e">
        <v>#DIV/0!</v>
      </c>
      <c r="AR691" s="109">
        <v>2037.92</v>
      </c>
      <c r="AS691" s="110"/>
      <c r="AT691" s="109">
        <v>0</v>
      </c>
      <c r="AU691" s="111" t="e">
        <v>#DIV/0!</v>
      </c>
      <c r="AV691" s="112"/>
      <c r="AW691" s="109">
        <v>0</v>
      </c>
      <c r="AX691" s="113" t="e">
        <v>#DIV/0!</v>
      </c>
      <c r="AY691" s="109">
        <v>2037.92</v>
      </c>
      <c r="AZ691" s="110"/>
      <c r="BA691" s="109">
        <v>0</v>
      </c>
      <c r="BB691" s="111" t="e">
        <v>#DIV/0!</v>
      </c>
      <c r="BC691" s="112"/>
      <c r="BD691" s="109">
        <v>0</v>
      </c>
      <c r="BE691" s="113" t="e">
        <v>#DIV/0!</v>
      </c>
      <c r="BF691" s="109">
        <v>2037.92</v>
      </c>
      <c r="BG691" s="110"/>
      <c r="BH691" s="109">
        <v>0</v>
      </c>
      <c r="BI691" s="111" t="e">
        <v>#DIV/0!</v>
      </c>
      <c r="BJ691" s="112"/>
      <c r="BK691" s="109">
        <v>0</v>
      </c>
      <c r="BL691" s="113" t="e">
        <v>#DIV/0!</v>
      </c>
      <c r="BM691" s="109">
        <v>2037.92</v>
      </c>
      <c r="BN691" s="110"/>
      <c r="BO691" s="109">
        <v>0</v>
      </c>
      <c r="BP691" s="111" t="e">
        <v>#DIV/0!</v>
      </c>
      <c r="BQ691" s="112"/>
      <c r="BR691" s="109">
        <v>0</v>
      </c>
      <c r="BS691" s="113" t="e">
        <v>#DIV/0!</v>
      </c>
      <c r="BT691" s="109">
        <v>2037.92</v>
      </c>
      <c r="BU691" s="110"/>
      <c r="BV691" s="109">
        <v>0</v>
      </c>
      <c r="BW691" s="111" t="e">
        <v>#DIV/0!</v>
      </c>
      <c r="BX691" s="112"/>
      <c r="BY691" s="109">
        <v>0</v>
      </c>
      <c r="BZ691" s="113" t="e">
        <v>#DIV/0!</v>
      </c>
      <c r="CA691" s="109">
        <v>2037.92</v>
      </c>
      <c r="CB691" s="110"/>
      <c r="CC691" s="109">
        <v>0</v>
      </c>
      <c r="CD691" s="111" t="e">
        <v>#DIV/0!</v>
      </c>
      <c r="CE691" s="112"/>
      <c r="CF691" s="109">
        <v>0</v>
      </c>
      <c r="CG691" s="113" t="e">
        <v>#DIV/0!</v>
      </c>
      <c r="CH691" s="109">
        <v>2037.92</v>
      </c>
      <c r="CI691" s="110"/>
      <c r="CJ691" s="109">
        <v>0</v>
      </c>
      <c r="CK691" s="114" t="e">
        <v>#DIV/0!</v>
      </c>
      <c r="CL691" s="112"/>
      <c r="CM691" s="109">
        <v>0</v>
      </c>
      <c r="CN691" s="113">
        <v>0</v>
      </c>
      <c r="CO691" s="109">
        <v>2037.92</v>
      </c>
      <c r="CP691" s="110"/>
      <c r="CQ691" s="109">
        <v>0</v>
      </c>
      <c r="CR691" s="111"/>
      <c r="CS691" s="112"/>
      <c r="CT691" s="109">
        <v>0</v>
      </c>
      <c r="CU691" s="113"/>
      <c r="CV691" s="111">
        <v>2037.92</v>
      </c>
      <c r="CW691" s="110"/>
      <c r="CX691" s="109">
        <v>0</v>
      </c>
      <c r="CY691" s="111"/>
      <c r="CZ691" s="112"/>
      <c r="DA691" s="109">
        <v>0</v>
      </c>
      <c r="DB691" s="113"/>
      <c r="DC691" s="111">
        <v>2037.92</v>
      </c>
      <c r="DD691" s="110"/>
      <c r="DE691" s="109">
        <v>0</v>
      </c>
      <c r="DF691" s="111"/>
      <c r="DG691" s="112"/>
      <c r="DH691" s="109">
        <v>0</v>
      </c>
      <c r="DI691" s="113"/>
      <c r="DJ691" s="111">
        <v>2037.92</v>
      </c>
      <c r="DK691" s="110"/>
      <c r="DL691" s="109">
        <v>0</v>
      </c>
      <c r="DM691" s="111"/>
      <c r="DN691" s="112"/>
      <c r="DO691" s="109">
        <v>0</v>
      </c>
      <c r="DP691" s="113"/>
      <c r="DQ691" s="111">
        <v>2037.92</v>
      </c>
      <c r="DR691" s="112"/>
      <c r="DS691" s="112"/>
      <c r="DT691" s="112"/>
      <c r="DU691" s="112"/>
      <c r="DV691" s="109">
        <v>2037.92</v>
      </c>
      <c r="DW691" s="109">
        <v>1018.96</v>
      </c>
      <c r="DX691" s="109">
        <v>0</v>
      </c>
      <c r="DY691" s="109">
        <v>0</v>
      </c>
      <c r="DZ691" s="109">
        <v>153.25083199999997</v>
      </c>
      <c r="EA691" s="111"/>
      <c r="EB691"/>
    </row>
    <row r="692" spans="1:132" ht="38.25" outlineLevel="1" x14ac:dyDescent="0.25">
      <c r="A692" s="115" t="s">
        <v>1879</v>
      </c>
      <c r="B692" s="115">
        <v>98528</v>
      </c>
      <c r="C692" s="115" t="s">
        <v>53</v>
      </c>
      <c r="D692" s="116" t="s">
        <v>1880</v>
      </c>
      <c r="E692" s="115" t="s">
        <v>1881</v>
      </c>
      <c r="F692" s="115">
        <v>8</v>
      </c>
      <c r="G692" s="117">
        <v>203.44</v>
      </c>
      <c r="H692" s="118">
        <v>254.74</v>
      </c>
      <c r="I692" s="41">
        <v>2037.92</v>
      </c>
      <c r="J692" s="51"/>
      <c r="K692" s="119">
        <v>0</v>
      </c>
      <c r="L692" s="52">
        <v>0</v>
      </c>
      <c r="M692" s="120">
        <v>0</v>
      </c>
      <c r="N692" s="119">
        <v>0</v>
      </c>
      <c r="O692" s="121">
        <v>0</v>
      </c>
      <c r="P692" s="119">
        <v>2037.92</v>
      </c>
      <c r="Q692" s="51"/>
      <c r="R692" s="119">
        <v>0</v>
      </c>
      <c r="S692" s="52">
        <v>0</v>
      </c>
      <c r="T692" s="48">
        <v>0</v>
      </c>
      <c r="U692" s="43">
        <v>0</v>
      </c>
      <c r="V692" s="121">
        <v>0</v>
      </c>
      <c r="W692" s="43">
        <v>2037.92</v>
      </c>
      <c r="X692" s="51"/>
      <c r="Y692" s="119">
        <v>0</v>
      </c>
      <c r="Z692" s="52">
        <v>0</v>
      </c>
      <c r="AA692" s="45">
        <v>0</v>
      </c>
      <c r="AB692" s="43">
        <v>0</v>
      </c>
      <c r="AC692" s="121">
        <v>0</v>
      </c>
      <c r="AD692" s="43">
        <v>2037.92</v>
      </c>
      <c r="AE692" s="51"/>
      <c r="AF692" s="119">
        <v>0</v>
      </c>
      <c r="AG692" s="52">
        <v>0</v>
      </c>
      <c r="AH692" s="45">
        <v>0</v>
      </c>
      <c r="AI692" s="43">
        <v>0</v>
      </c>
      <c r="AJ692" s="121">
        <v>0</v>
      </c>
      <c r="AK692" s="43">
        <v>2037.92</v>
      </c>
      <c r="AL692" s="51"/>
      <c r="AM692" s="119">
        <v>0</v>
      </c>
      <c r="AN692" s="52">
        <v>0</v>
      </c>
      <c r="AO692" s="45">
        <v>0</v>
      </c>
      <c r="AP692" s="43">
        <v>0</v>
      </c>
      <c r="AQ692" s="121">
        <v>0</v>
      </c>
      <c r="AR692" s="43">
        <v>2037.92</v>
      </c>
      <c r="AS692" s="51"/>
      <c r="AT692" s="119">
        <v>0</v>
      </c>
      <c r="AU692" s="52">
        <v>0</v>
      </c>
      <c r="AV692" s="45">
        <v>0</v>
      </c>
      <c r="AW692" s="43">
        <v>0</v>
      </c>
      <c r="AX692" s="121">
        <v>0</v>
      </c>
      <c r="AY692" s="43">
        <v>2037.92</v>
      </c>
      <c r="AZ692" s="51"/>
      <c r="BA692" s="119">
        <v>0</v>
      </c>
      <c r="BB692" s="44">
        <v>0</v>
      </c>
      <c r="BC692" s="45">
        <v>0</v>
      </c>
      <c r="BD692" s="43">
        <v>0</v>
      </c>
      <c r="BE692" s="121">
        <v>0</v>
      </c>
      <c r="BF692" s="43">
        <v>2037.92</v>
      </c>
      <c r="BG692" s="51"/>
      <c r="BH692" s="119">
        <v>0</v>
      </c>
      <c r="BI692" s="52">
        <v>0</v>
      </c>
      <c r="BJ692" s="45">
        <v>0</v>
      </c>
      <c r="BK692" s="43">
        <v>0</v>
      </c>
      <c r="BL692" s="121">
        <v>0</v>
      </c>
      <c r="BM692" s="43">
        <v>2037.92</v>
      </c>
      <c r="BN692" s="51"/>
      <c r="BO692" s="119">
        <v>0</v>
      </c>
      <c r="BP692" s="52">
        <v>0</v>
      </c>
      <c r="BQ692" s="45">
        <v>0</v>
      </c>
      <c r="BR692" s="43">
        <v>0</v>
      </c>
      <c r="BS692" s="121">
        <v>0</v>
      </c>
      <c r="BT692" s="43">
        <v>2037.92</v>
      </c>
      <c r="BU692" s="51"/>
      <c r="BV692" s="119">
        <v>0</v>
      </c>
      <c r="BW692" s="52">
        <v>0</v>
      </c>
      <c r="BX692" s="45">
        <v>0</v>
      </c>
      <c r="BY692" s="43">
        <v>0</v>
      </c>
      <c r="BZ692" s="121">
        <v>0</v>
      </c>
      <c r="CA692" s="43">
        <v>2037.92</v>
      </c>
      <c r="CB692" s="51"/>
      <c r="CC692" s="119">
        <v>0</v>
      </c>
      <c r="CD692" s="52">
        <v>0</v>
      </c>
      <c r="CE692" s="45">
        <v>0</v>
      </c>
      <c r="CF692" s="43">
        <v>0</v>
      </c>
      <c r="CG692" s="121">
        <v>0</v>
      </c>
      <c r="CH692" s="43">
        <v>2037.92</v>
      </c>
      <c r="CI692" s="51"/>
      <c r="CJ692" s="119">
        <v>0</v>
      </c>
      <c r="CK692" s="52">
        <v>0</v>
      </c>
      <c r="CL692" s="48">
        <v>0</v>
      </c>
      <c r="CM692" s="43">
        <v>0</v>
      </c>
      <c r="CN692" s="121">
        <v>0</v>
      </c>
      <c r="CO692" s="43">
        <v>2037.92</v>
      </c>
      <c r="CP692" s="51"/>
      <c r="CQ692" s="119">
        <v>0</v>
      </c>
      <c r="CR692" s="52">
        <v>0</v>
      </c>
      <c r="CS692" s="45">
        <v>0</v>
      </c>
      <c r="CT692" s="43">
        <v>0</v>
      </c>
      <c r="CU692" s="121">
        <v>0</v>
      </c>
      <c r="CV692" s="43">
        <v>2037.92</v>
      </c>
      <c r="CW692" s="51"/>
      <c r="CX692" s="119">
        <v>0</v>
      </c>
      <c r="CY692" s="52">
        <v>0</v>
      </c>
      <c r="CZ692" s="45">
        <v>0</v>
      </c>
      <c r="DA692" s="43">
        <v>0</v>
      </c>
      <c r="DB692" s="121">
        <v>0</v>
      </c>
      <c r="DC692" s="43">
        <v>2037.92</v>
      </c>
      <c r="DD692" s="51"/>
      <c r="DE692" s="119">
        <v>0</v>
      </c>
      <c r="DF692" s="52">
        <v>0</v>
      </c>
      <c r="DG692" s="45">
        <v>0</v>
      </c>
      <c r="DH692" s="43">
        <v>0</v>
      </c>
      <c r="DI692" s="121">
        <v>0</v>
      </c>
      <c r="DJ692" s="43">
        <v>2037.92</v>
      </c>
      <c r="DK692" s="51"/>
      <c r="DL692" s="119">
        <v>0</v>
      </c>
      <c r="DM692" s="52">
        <v>0</v>
      </c>
      <c r="DN692" s="45">
        <v>0</v>
      </c>
      <c r="DO692" s="43">
        <v>0</v>
      </c>
      <c r="DP692" s="121">
        <v>0</v>
      </c>
      <c r="DQ692" s="43">
        <v>2037.92</v>
      </c>
      <c r="DR692" s="45">
        <v>8</v>
      </c>
      <c r="DS692" s="45">
        <v>4</v>
      </c>
      <c r="DT692" s="45"/>
      <c r="DU692" s="45">
        <v>0</v>
      </c>
      <c r="DV692" s="119">
        <v>2037.92</v>
      </c>
      <c r="DW692" s="119">
        <v>1018.96</v>
      </c>
      <c r="DX692" s="119">
        <v>0</v>
      </c>
      <c r="DY692" s="122">
        <v>0</v>
      </c>
      <c r="DZ692" s="50">
        <v>153.25083199999997</v>
      </c>
      <c r="EA692" s="52">
        <v>1</v>
      </c>
      <c r="EB692"/>
    </row>
    <row r="693" spans="1:132" outlineLevel="1" x14ac:dyDescent="0.25">
      <c r="A693" s="105">
        <v>3</v>
      </c>
      <c r="B693" s="105"/>
      <c r="C693" s="105"/>
      <c r="D693" s="106" t="s">
        <v>224</v>
      </c>
      <c r="E693" s="107"/>
      <c r="F693" s="107"/>
      <c r="G693" s="108"/>
      <c r="H693" s="108"/>
      <c r="I693" s="109"/>
      <c r="J693" s="110"/>
      <c r="K693" s="109">
        <v>0</v>
      </c>
      <c r="L693" s="111" t="e">
        <v>#DIV/0!</v>
      </c>
      <c r="M693" s="112"/>
      <c r="N693" s="109">
        <v>0</v>
      </c>
      <c r="O693" s="113" t="e">
        <v>#DIV/0!</v>
      </c>
      <c r="P693" s="109">
        <v>59545.324999999997</v>
      </c>
      <c r="Q693" s="110"/>
      <c r="R693" s="109">
        <v>0</v>
      </c>
      <c r="S693" s="111" t="e">
        <v>#DIV/0!</v>
      </c>
      <c r="T693" s="112"/>
      <c r="U693" s="109">
        <v>0</v>
      </c>
      <c r="V693" s="113" t="e">
        <v>#DIV/0!</v>
      </c>
      <c r="W693" s="109">
        <v>59545.324999999997</v>
      </c>
      <c r="X693" s="110"/>
      <c r="Y693" s="109">
        <v>0</v>
      </c>
      <c r="Z693" s="111" t="e">
        <v>#DIV/0!</v>
      </c>
      <c r="AA693" s="112"/>
      <c r="AB693" s="109">
        <v>0</v>
      </c>
      <c r="AC693" s="113" t="e">
        <v>#DIV/0!</v>
      </c>
      <c r="AD693" s="109">
        <v>59545.324999999997</v>
      </c>
      <c r="AE693" s="110"/>
      <c r="AF693" s="109">
        <v>0</v>
      </c>
      <c r="AG693" s="111" t="e">
        <v>#DIV/0!</v>
      </c>
      <c r="AH693" s="112"/>
      <c r="AI693" s="109">
        <v>0</v>
      </c>
      <c r="AJ693" s="113" t="e">
        <v>#DIV/0!</v>
      </c>
      <c r="AK693" s="109">
        <v>59545.324999999997</v>
      </c>
      <c r="AL693" s="110"/>
      <c r="AM693" s="109">
        <v>59545.327399999995</v>
      </c>
      <c r="AN693" s="111" t="e">
        <v>#DIV/0!</v>
      </c>
      <c r="AO693" s="112"/>
      <c r="AP693" s="109">
        <v>59545.327399999995</v>
      </c>
      <c r="AQ693" s="113" t="e">
        <v>#DIV/0!</v>
      </c>
      <c r="AR693" s="109">
        <v>-2.4000000021260348E-3</v>
      </c>
      <c r="AS693" s="110"/>
      <c r="AT693" s="109">
        <v>0</v>
      </c>
      <c r="AU693" s="111" t="e">
        <v>#DIV/0!</v>
      </c>
      <c r="AV693" s="112"/>
      <c r="AW693" s="109">
        <v>59545.327399999995</v>
      </c>
      <c r="AX693" s="113" t="e">
        <v>#DIV/0!</v>
      </c>
      <c r="AY693" s="109">
        <v>-2.4000000021260348E-3</v>
      </c>
      <c r="AZ693" s="110"/>
      <c r="BA693" s="109">
        <v>0</v>
      </c>
      <c r="BB693" s="111" t="e">
        <v>#DIV/0!</v>
      </c>
      <c r="BC693" s="112"/>
      <c r="BD693" s="109">
        <v>59545.327399999995</v>
      </c>
      <c r="BE693" s="113" t="e">
        <v>#DIV/0!</v>
      </c>
      <c r="BF693" s="109">
        <v>-2.4000000021260348E-3</v>
      </c>
      <c r="BG693" s="110"/>
      <c r="BH693" s="109">
        <v>0</v>
      </c>
      <c r="BI693" s="111" t="e">
        <v>#DIV/0!</v>
      </c>
      <c r="BJ693" s="112"/>
      <c r="BK693" s="109">
        <v>59545.327399999995</v>
      </c>
      <c r="BL693" s="113" t="e">
        <v>#DIV/0!</v>
      </c>
      <c r="BM693" s="109">
        <v>-2.4000000021260348E-3</v>
      </c>
      <c r="BN693" s="110"/>
      <c r="BO693" s="109">
        <v>0</v>
      </c>
      <c r="BP693" s="111" t="e">
        <v>#DIV/0!</v>
      </c>
      <c r="BQ693" s="112"/>
      <c r="BR693" s="109">
        <v>59545.327399999995</v>
      </c>
      <c r="BS693" s="113" t="e">
        <v>#DIV/0!</v>
      </c>
      <c r="BT693" s="109">
        <v>-2.4000000021260348E-3</v>
      </c>
      <c r="BU693" s="110"/>
      <c r="BV693" s="109">
        <v>0</v>
      </c>
      <c r="BW693" s="111" t="e">
        <v>#DIV/0!</v>
      </c>
      <c r="BX693" s="112"/>
      <c r="BY693" s="109">
        <v>59545.327399999995</v>
      </c>
      <c r="BZ693" s="113" t="e">
        <v>#DIV/0!</v>
      </c>
      <c r="CA693" s="109">
        <v>-2.4000000021260348E-3</v>
      </c>
      <c r="CB693" s="110"/>
      <c r="CC693" s="109">
        <v>0</v>
      </c>
      <c r="CD693" s="111" t="e">
        <v>#DIV/0!</v>
      </c>
      <c r="CE693" s="112"/>
      <c r="CF693" s="109">
        <v>59545.307400000005</v>
      </c>
      <c r="CG693" s="113" t="e">
        <v>#DIV/0!</v>
      </c>
      <c r="CH693" s="109">
        <v>1.7599999998310523E-2</v>
      </c>
      <c r="CI693" s="110"/>
      <c r="CJ693" s="109">
        <v>0</v>
      </c>
      <c r="CK693" s="114" t="e">
        <v>#DIV/0!</v>
      </c>
      <c r="CL693" s="112"/>
      <c r="CM693" s="109">
        <v>59545.307400000005</v>
      </c>
      <c r="CN693" s="113">
        <v>0</v>
      </c>
      <c r="CO693" s="109">
        <v>1.7599999998310523E-2</v>
      </c>
      <c r="CP693" s="110"/>
      <c r="CQ693" s="109">
        <v>0</v>
      </c>
      <c r="CR693" s="111"/>
      <c r="CS693" s="112"/>
      <c r="CT693" s="109">
        <v>59545.307400000005</v>
      </c>
      <c r="CU693" s="113"/>
      <c r="CV693" s="123">
        <v>1.7599999998310523E-2</v>
      </c>
      <c r="CW693" s="110"/>
      <c r="CX693" s="109">
        <v>0</v>
      </c>
      <c r="CY693" s="111"/>
      <c r="CZ693" s="112"/>
      <c r="DA693" s="109">
        <v>59545.297399999996</v>
      </c>
      <c r="DB693" s="113"/>
      <c r="DC693" s="123">
        <v>2.7599999998312086E-2</v>
      </c>
      <c r="DD693" s="110"/>
      <c r="DE693" s="109">
        <v>0</v>
      </c>
      <c r="DF693" s="111"/>
      <c r="DG693" s="112"/>
      <c r="DH693" s="109">
        <v>59545.297399999996</v>
      </c>
      <c r="DI693" s="113"/>
      <c r="DJ693" s="123">
        <v>2.7599999998312086E-2</v>
      </c>
      <c r="DK693" s="110"/>
      <c r="DL693" s="109">
        <v>0</v>
      </c>
      <c r="DM693" s="111"/>
      <c r="DN693" s="112"/>
      <c r="DO693" s="109">
        <v>59545.297399999996</v>
      </c>
      <c r="DP693" s="113"/>
      <c r="DQ693" s="123">
        <v>2.7599999998312086E-2</v>
      </c>
      <c r="DR693" s="112"/>
      <c r="DS693" s="112"/>
      <c r="DT693" s="112"/>
      <c r="DU693" s="112"/>
      <c r="DV693" s="109">
        <v>0</v>
      </c>
      <c r="DW693" s="109">
        <v>0</v>
      </c>
      <c r="DX693" s="109">
        <v>0</v>
      </c>
      <c r="DY693" s="109">
        <v>0</v>
      </c>
      <c r="DZ693" s="109">
        <v>0</v>
      </c>
      <c r="EA693" s="111"/>
      <c r="EB693"/>
    </row>
    <row r="694" spans="1:132" ht="25.5" outlineLevel="1" x14ac:dyDescent="0.25">
      <c r="A694" s="115" t="s">
        <v>1882</v>
      </c>
      <c r="B694" s="115">
        <v>96543</v>
      </c>
      <c r="C694" s="115" t="s">
        <v>53</v>
      </c>
      <c r="D694" s="116" t="s">
        <v>1883</v>
      </c>
      <c r="E694" s="115" t="s">
        <v>243</v>
      </c>
      <c r="F694" s="115">
        <v>229.48000000000002</v>
      </c>
      <c r="G694" s="117">
        <v>16.64</v>
      </c>
      <c r="H694" s="118">
        <v>20.83</v>
      </c>
      <c r="I694" s="41">
        <v>4780.0680000000002</v>
      </c>
      <c r="J694" s="51"/>
      <c r="K694" s="119">
        <v>0</v>
      </c>
      <c r="L694" s="52">
        <v>0</v>
      </c>
      <c r="M694" s="120">
        <v>0</v>
      </c>
      <c r="N694" s="119">
        <v>0</v>
      </c>
      <c r="O694" s="121">
        <v>0</v>
      </c>
      <c r="P694" s="119">
        <v>4780.0680000000002</v>
      </c>
      <c r="Q694" s="51"/>
      <c r="R694" s="119">
        <v>0</v>
      </c>
      <c r="S694" s="52">
        <v>0</v>
      </c>
      <c r="T694" s="48">
        <v>0</v>
      </c>
      <c r="U694" s="43">
        <v>0</v>
      </c>
      <c r="V694" s="121">
        <v>0</v>
      </c>
      <c r="W694" s="43">
        <v>4780.0680000000002</v>
      </c>
      <c r="X694" s="51"/>
      <c r="Y694" s="119">
        <v>0</v>
      </c>
      <c r="Z694" s="52">
        <v>0</v>
      </c>
      <c r="AA694" s="45">
        <v>0</v>
      </c>
      <c r="AB694" s="43">
        <v>0</v>
      </c>
      <c r="AC694" s="121">
        <v>0</v>
      </c>
      <c r="AD694" s="43">
        <v>4780.0680000000002</v>
      </c>
      <c r="AE694" s="51"/>
      <c r="AF694" s="119">
        <v>0</v>
      </c>
      <c r="AG694" s="52">
        <v>0</v>
      </c>
      <c r="AH694" s="45">
        <v>0</v>
      </c>
      <c r="AI694" s="43">
        <v>0</v>
      </c>
      <c r="AJ694" s="121">
        <v>0</v>
      </c>
      <c r="AK694" s="43">
        <v>4780.0680000000002</v>
      </c>
      <c r="AL694" s="51">
        <v>229.48000000000002</v>
      </c>
      <c r="AM694" s="119">
        <v>4780.0684000000001</v>
      </c>
      <c r="AN694" s="52">
        <v>1.0000000836808178</v>
      </c>
      <c r="AO694" s="45">
        <v>229.48000000000002</v>
      </c>
      <c r="AP694" s="43">
        <v>4780.0684000000001</v>
      </c>
      <c r="AQ694" s="121">
        <v>1.0000000836808178</v>
      </c>
      <c r="AR694" s="43">
        <v>-3.9999999989959178E-4</v>
      </c>
      <c r="AS694" s="51"/>
      <c r="AT694" s="119">
        <v>0</v>
      </c>
      <c r="AU694" s="52">
        <v>0</v>
      </c>
      <c r="AV694" s="45">
        <v>229.48000000000002</v>
      </c>
      <c r="AW694" s="43">
        <v>4780.0684000000001</v>
      </c>
      <c r="AX694" s="121">
        <v>1.0000000836808178</v>
      </c>
      <c r="AY694" s="43">
        <v>-3.9999999989959178E-4</v>
      </c>
      <c r="AZ694" s="51"/>
      <c r="BA694" s="119">
        <v>0</v>
      </c>
      <c r="BB694" s="44">
        <v>0</v>
      </c>
      <c r="BC694" s="45">
        <v>229.48000000000002</v>
      </c>
      <c r="BD694" s="43">
        <v>4780.0684000000001</v>
      </c>
      <c r="BE694" s="121">
        <v>1.0000000836808178</v>
      </c>
      <c r="BF694" s="43">
        <v>-3.9999999989959178E-4</v>
      </c>
      <c r="BG694" s="51"/>
      <c r="BH694" s="119">
        <v>0</v>
      </c>
      <c r="BI694" s="52">
        <v>0</v>
      </c>
      <c r="BJ694" s="45">
        <v>229.48000000000002</v>
      </c>
      <c r="BK694" s="43">
        <v>4780.0684000000001</v>
      </c>
      <c r="BL694" s="121">
        <v>1.0000000836808178</v>
      </c>
      <c r="BM694" s="43">
        <v>-3.9999999989959178E-4</v>
      </c>
      <c r="BN694" s="51"/>
      <c r="BO694" s="119">
        <v>0</v>
      </c>
      <c r="BP694" s="52">
        <v>0</v>
      </c>
      <c r="BQ694" s="45">
        <v>229.48000000000002</v>
      </c>
      <c r="BR694" s="43">
        <v>4780.0684000000001</v>
      </c>
      <c r="BS694" s="121">
        <v>1.0000000836808178</v>
      </c>
      <c r="BT694" s="43">
        <v>-3.9999999989959178E-4</v>
      </c>
      <c r="BU694" s="51"/>
      <c r="BV694" s="119">
        <v>0</v>
      </c>
      <c r="BW694" s="52">
        <v>0</v>
      </c>
      <c r="BX694" s="45">
        <v>229.48000000000002</v>
      </c>
      <c r="BY694" s="43">
        <v>4780.0684000000001</v>
      </c>
      <c r="BZ694" s="121">
        <v>1.0000000836808178</v>
      </c>
      <c r="CA694" s="43">
        <v>-3.9999999989959178E-4</v>
      </c>
      <c r="CB694" s="51"/>
      <c r="CC694" s="119">
        <v>0</v>
      </c>
      <c r="CD694" s="52">
        <v>0</v>
      </c>
      <c r="CE694" s="45">
        <v>229.48000000000002</v>
      </c>
      <c r="CF694" s="43">
        <v>4780.0583999999999</v>
      </c>
      <c r="CG694" s="121">
        <v>0.99999799166036962</v>
      </c>
      <c r="CH694" s="124">
        <v>9.6000000003186869E-3</v>
      </c>
      <c r="CI694" s="51"/>
      <c r="CJ694" s="119">
        <v>0</v>
      </c>
      <c r="CK694" s="52">
        <v>0</v>
      </c>
      <c r="CL694" s="45">
        <v>229.48000000000002</v>
      </c>
      <c r="CM694" s="43">
        <v>4780.0583999999999</v>
      </c>
      <c r="CN694" s="121">
        <v>0.99999799166036962</v>
      </c>
      <c r="CO694" s="43">
        <v>9.6000000003186869E-3</v>
      </c>
      <c r="CP694" s="51"/>
      <c r="CQ694" s="119">
        <v>0</v>
      </c>
      <c r="CR694" s="52">
        <v>0</v>
      </c>
      <c r="CS694" s="45">
        <v>229.48000000000002</v>
      </c>
      <c r="CT694" s="43">
        <v>4780.0583999999999</v>
      </c>
      <c r="CU694" s="121">
        <v>0.99999799166036962</v>
      </c>
      <c r="CV694" s="43">
        <v>9.6000000003186869E-3</v>
      </c>
      <c r="CW694" s="51"/>
      <c r="CX694" s="119">
        <v>0</v>
      </c>
      <c r="CY694" s="52">
        <v>0</v>
      </c>
      <c r="CZ694" s="45">
        <v>229.48000000000002</v>
      </c>
      <c r="DA694" s="43">
        <v>4780.0583999999999</v>
      </c>
      <c r="DB694" s="121">
        <v>0.99999799166036962</v>
      </c>
      <c r="DC694" s="43">
        <v>9.6000000003186869E-3</v>
      </c>
      <c r="DD694" s="51"/>
      <c r="DE694" s="119">
        <v>0</v>
      </c>
      <c r="DF694" s="52">
        <v>0</v>
      </c>
      <c r="DG694" s="45">
        <v>229.48000000000002</v>
      </c>
      <c r="DH694" s="43">
        <v>4780.0583999999999</v>
      </c>
      <c r="DI694" s="121">
        <v>0.99999799166036962</v>
      </c>
      <c r="DJ694" s="43">
        <v>9.6000000003186869E-3</v>
      </c>
      <c r="DK694" s="51"/>
      <c r="DL694" s="119">
        <v>0</v>
      </c>
      <c r="DM694" s="52">
        <v>0</v>
      </c>
      <c r="DN694" s="45">
        <v>229.48000000000002</v>
      </c>
      <c r="DO694" s="43">
        <v>4780.0583999999999</v>
      </c>
      <c r="DP694" s="121">
        <v>0.99999799166036962</v>
      </c>
      <c r="DQ694" s="43">
        <v>9.6000000003186869E-3</v>
      </c>
      <c r="DR694" s="45">
        <v>0</v>
      </c>
      <c r="DS694" s="45">
        <v>0</v>
      </c>
      <c r="DT694" s="45"/>
      <c r="DU694" s="45">
        <v>0</v>
      </c>
      <c r="DV694" s="119">
        <v>0</v>
      </c>
      <c r="DW694" s="119">
        <v>0</v>
      </c>
      <c r="DX694" s="119">
        <v>0</v>
      </c>
      <c r="DY694" s="122">
        <v>0</v>
      </c>
      <c r="DZ694" s="50">
        <v>0</v>
      </c>
      <c r="EA694" s="52" t="s">
        <v>2076</v>
      </c>
      <c r="EB694"/>
    </row>
    <row r="695" spans="1:132" ht="25.5" outlineLevel="1" x14ac:dyDescent="0.25">
      <c r="A695" s="115" t="s">
        <v>1884</v>
      </c>
      <c r="B695" s="115">
        <v>96544</v>
      </c>
      <c r="C695" s="115" t="s">
        <v>53</v>
      </c>
      <c r="D695" s="116" t="s">
        <v>1885</v>
      </c>
      <c r="E695" s="115" t="s">
        <v>243</v>
      </c>
      <c r="F695" s="115">
        <v>0.6</v>
      </c>
      <c r="G695" s="117">
        <v>15.48</v>
      </c>
      <c r="H695" s="118">
        <v>19.38</v>
      </c>
      <c r="I695" s="41">
        <v>11.628</v>
      </c>
      <c r="J695" s="51"/>
      <c r="K695" s="119">
        <v>0</v>
      </c>
      <c r="L695" s="52">
        <v>0</v>
      </c>
      <c r="M695" s="120">
        <v>0</v>
      </c>
      <c r="N695" s="119">
        <v>0</v>
      </c>
      <c r="O695" s="121">
        <v>0</v>
      </c>
      <c r="P695" s="119">
        <v>11.628</v>
      </c>
      <c r="Q695" s="51"/>
      <c r="R695" s="119">
        <v>0</v>
      </c>
      <c r="S695" s="52">
        <v>0</v>
      </c>
      <c r="T695" s="48">
        <v>0</v>
      </c>
      <c r="U695" s="43">
        <v>0</v>
      </c>
      <c r="V695" s="121">
        <v>0</v>
      </c>
      <c r="W695" s="43">
        <v>11.628</v>
      </c>
      <c r="X695" s="51"/>
      <c r="Y695" s="119">
        <v>0</v>
      </c>
      <c r="Z695" s="52">
        <v>0</v>
      </c>
      <c r="AA695" s="45">
        <v>0</v>
      </c>
      <c r="AB695" s="43">
        <v>0</v>
      </c>
      <c r="AC695" s="121">
        <v>0</v>
      </c>
      <c r="AD695" s="43">
        <v>11.628</v>
      </c>
      <c r="AE695" s="51"/>
      <c r="AF695" s="119">
        <v>0</v>
      </c>
      <c r="AG695" s="52">
        <v>0</v>
      </c>
      <c r="AH695" s="45">
        <v>0</v>
      </c>
      <c r="AI695" s="43">
        <v>0</v>
      </c>
      <c r="AJ695" s="121">
        <v>0</v>
      </c>
      <c r="AK695" s="43">
        <v>11.628</v>
      </c>
      <c r="AL695" s="51">
        <v>0.6</v>
      </c>
      <c r="AM695" s="119">
        <v>11.627999999999998</v>
      </c>
      <c r="AN695" s="52">
        <v>0.99999999999999989</v>
      </c>
      <c r="AO695" s="45">
        <v>0.6</v>
      </c>
      <c r="AP695" s="43">
        <v>11.627999999999998</v>
      </c>
      <c r="AQ695" s="121">
        <v>0.99999999999999989</v>
      </c>
      <c r="AR695" s="43">
        <v>0</v>
      </c>
      <c r="AS695" s="51"/>
      <c r="AT695" s="119">
        <v>0</v>
      </c>
      <c r="AU695" s="52">
        <v>0</v>
      </c>
      <c r="AV695" s="45">
        <v>0.6</v>
      </c>
      <c r="AW695" s="43">
        <v>11.627999999999998</v>
      </c>
      <c r="AX695" s="121">
        <v>0.99999999999999989</v>
      </c>
      <c r="AY695" s="43">
        <v>0</v>
      </c>
      <c r="AZ695" s="51"/>
      <c r="BA695" s="119">
        <v>0</v>
      </c>
      <c r="BB695" s="52">
        <v>0</v>
      </c>
      <c r="BC695" s="45">
        <v>0.6</v>
      </c>
      <c r="BD695" s="43">
        <v>11.627999999999998</v>
      </c>
      <c r="BE695" s="121">
        <v>0.99999999999999989</v>
      </c>
      <c r="BF695" s="43">
        <v>0</v>
      </c>
      <c r="BG695" s="51"/>
      <c r="BH695" s="119">
        <v>0</v>
      </c>
      <c r="BI695" s="52">
        <v>0</v>
      </c>
      <c r="BJ695" s="45">
        <v>0.6</v>
      </c>
      <c r="BK695" s="43">
        <v>11.627999999999998</v>
      </c>
      <c r="BL695" s="121">
        <v>0.99999999999999989</v>
      </c>
      <c r="BM695" s="43">
        <v>0</v>
      </c>
      <c r="BN695" s="51"/>
      <c r="BO695" s="119">
        <v>0</v>
      </c>
      <c r="BP695" s="52">
        <v>0</v>
      </c>
      <c r="BQ695" s="45">
        <v>0.6</v>
      </c>
      <c r="BR695" s="43">
        <v>11.627999999999998</v>
      </c>
      <c r="BS695" s="121">
        <v>0.99999999999999989</v>
      </c>
      <c r="BT695" s="43">
        <v>0</v>
      </c>
      <c r="BU695" s="51"/>
      <c r="BV695" s="119">
        <v>0</v>
      </c>
      <c r="BW695" s="52">
        <v>0</v>
      </c>
      <c r="BX695" s="45">
        <v>0.6</v>
      </c>
      <c r="BY695" s="43">
        <v>11.627999999999998</v>
      </c>
      <c r="BZ695" s="121">
        <v>0.99999999999999989</v>
      </c>
      <c r="CA695" s="43">
        <v>0</v>
      </c>
      <c r="CB695" s="51"/>
      <c r="CC695" s="119">
        <v>0</v>
      </c>
      <c r="CD695" s="52">
        <v>0</v>
      </c>
      <c r="CE695" s="45">
        <v>0.6</v>
      </c>
      <c r="CF695" s="43">
        <v>11.627999999999998</v>
      </c>
      <c r="CG695" s="121">
        <v>0.99999999999999989</v>
      </c>
      <c r="CH695" s="43">
        <v>0</v>
      </c>
      <c r="CI695" s="51"/>
      <c r="CJ695" s="119">
        <v>0</v>
      </c>
      <c r="CK695" s="52">
        <v>0</v>
      </c>
      <c r="CL695" s="45">
        <v>0.6</v>
      </c>
      <c r="CM695" s="43">
        <v>11.627999999999998</v>
      </c>
      <c r="CN695" s="121">
        <v>1</v>
      </c>
      <c r="CO695" s="43">
        <v>0</v>
      </c>
      <c r="CP695" s="51"/>
      <c r="CQ695" s="119">
        <v>0</v>
      </c>
      <c r="CR695" s="52">
        <v>0</v>
      </c>
      <c r="CS695" s="45">
        <v>0.6</v>
      </c>
      <c r="CT695" s="43">
        <v>11.627999999999998</v>
      </c>
      <c r="CU695" s="121">
        <v>1</v>
      </c>
      <c r="CV695" s="43">
        <v>0</v>
      </c>
      <c r="CW695" s="51"/>
      <c r="CX695" s="119">
        <v>0</v>
      </c>
      <c r="CY695" s="52">
        <v>0</v>
      </c>
      <c r="CZ695" s="45">
        <v>0.6</v>
      </c>
      <c r="DA695" s="43">
        <v>11.617999999999999</v>
      </c>
      <c r="DB695" s="46">
        <v>0.99914000687994486</v>
      </c>
      <c r="DC695" s="43">
        <v>1.0000000000001563E-2</v>
      </c>
      <c r="DD695" s="51"/>
      <c r="DE695" s="119">
        <v>0</v>
      </c>
      <c r="DF695" s="52">
        <v>0</v>
      </c>
      <c r="DG695" s="45">
        <v>0.6</v>
      </c>
      <c r="DH695" s="43">
        <v>11.617999999999999</v>
      </c>
      <c r="DI695" s="121">
        <v>0.99914000687994486</v>
      </c>
      <c r="DJ695" s="43">
        <v>1.0000000000001563E-2</v>
      </c>
      <c r="DK695" s="51"/>
      <c r="DL695" s="119">
        <v>0</v>
      </c>
      <c r="DM695" s="52">
        <v>0</v>
      </c>
      <c r="DN695" s="45">
        <v>0.6</v>
      </c>
      <c r="DO695" s="43">
        <v>11.617999999999999</v>
      </c>
      <c r="DP695" s="121">
        <v>0.99914000687994486</v>
      </c>
      <c r="DQ695" s="43">
        <v>1.0000000000001563E-2</v>
      </c>
      <c r="DR695" s="45">
        <v>0</v>
      </c>
      <c r="DS695" s="45">
        <v>0</v>
      </c>
      <c r="DT695" s="45"/>
      <c r="DU695" s="45">
        <v>0</v>
      </c>
      <c r="DV695" s="119">
        <v>0</v>
      </c>
      <c r="DW695" s="119">
        <v>0</v>
      </c>
      <c r="DX695" s="119">
        <v>0</v>
      </c>
      <c r="DY695" s="122">
        <v>0</v>
      </c>
      <c r="DZ695" s="50">
        <v>0</v>
      </c>
      <c r="EA695" s="52" t="s">
        <v>2076</v>
      </c>
      <c r="EB695"/>
    </row>
    <row r="696" spans="1:132" ht="25.5" outlineLevel="1" x14ac:dyDescent="0.25">
      <c r="A696" s="115" t="s">
        <v>1886</v>
      </c>
      <c r="B696" s="115">
        <v>96545</v>
      </c>
      <c r="C696" s="115" t="s">
        <v>53</v>
      </c>
      <c r="D696" s="116" t="s">
        <v>1887</v>
      </c>
      <c r="E696" s="115" t="s">
        <v>243</v>
      </c>
      <c r="F696" s="115">
        <v>348.73</v>
      </c>
      <c r="G696" s="117">
        <v>14.29</v>
      </c>
      <c r="H696" s="118">
        <v>17.89</v>
      </c>
      <c r="I696" s="41">
        <v>6238.7790000000005</v>
      </c>
      <c r="J696" s="51"/>
      <c r="K696" s="119">
        <v>0</v>
      </c>
      <c r="L696" s="52">
        <v>0</v>
      </c>
      <c r="M696" s="120">
        <v>0</v>
      </c>
      <c r="N696" s="119">
        <v>0</v>
      </c>
      <c r="O696" s="121">
        <v>0</v>
      </c>
      <c r="P696" s="119">
        <v>6238.7790000000005</v>
      </c>
      <c r="Q696" s="51"/>
      <c r="R696" s="119">
        <v>0</v>
      </c>
      <c r="S696" s="52">
        <v>0</v>
      </c>
      <c r="T696" s="48">
        <v>0</v>
      </c>
      <c r="U696" s="43">
        <v>0</v>
      </c>
      <c r="V696" s="121">
        <v>0</v>
      </c>
      <c r="W696" s="43">
        <v>6238.7790000000005</v>
      </c>
      <c r="X696" s="51"/>
      <c r="Y696" s="119">
        <v>0</v>
      </c>
      <c r="Z696" s="52">
        <v>0</v>
      </c>
      <c r="AA696" s="45">
        <v>0</v>
      </c>
      <c r="AB696" s="43">
        <v>0</v>
      </c>
      <c r="AC696" s="121">
        <v>0</v>
      </c>
      <c r="AD696" s="43">
        <v>6238.7790000000005</v>
      </c>
      <c r="AE696" s="51"/>
      <c r="AF696" s="119">
        <v>0</v>
      </c>
      <c r="AG696" s="52">
        <v>0</v>
      </c>
      <c r="AH696" s="45">
        <v>0</v>
      </c>
      <c r="AI696" s="43">
        <v>0</v>
      </c>
      <c r="AJ696" s="121">
        <v>0</v>
      </c>
      <c r="AK696" s="43">
        <v>6238.7790000000005</v>
      </c>
      <c r="AL696" s="51">
        <v>348.73</v>
      </c>
      <c r="AM696" s="119">
        <v>6238.779700000001</v>
      </c>
      <c r="AN696" s="52">
        <v>1.0000001122014421</v>
      </c>
      <c r="AO696" s="45">
        <v>348.73</v>
      </c>
      <c r="AP696" s="43">
        <v>6238.779700000001</v>
      </c>
      <c r="AQ696" s="121">
        <v>1.0000001122014421</v>
      </c>
      <c r="AR696" s="43">
        <v>-7.0000000050640665E-4</v>
      </c>
      <c r="AS696" s="51"/>
      <c r="AT696" s="119">
        <v>0</v>
      </c>
      <c r="AU696" s="52">
        <v>0</v>
      </c>
      <c r="AV696" s="45">
        <v>348.73</v>
      </c>
      <c r="AW696" s="43">
        <v>6238.779700000001</v>
      </c>
      <c r="AX696" s="121">
        <v>1.0000001122014421</v>
      </c>
      <c r="AY696" s="43">
        <v>-7.0000000050640665E-4</v>
      </c>
      <c r="AZ696" s="51"/>
      <c r="BA696" s="119">
        <v>0</v>
      </c>
      <c r="BB696" s="52">
        <v>0</v>
      </c>
      <c r="BC696" s="45">
        <v>348.73</v>
      </c>
      <c r="BD696" s="43">
        <v>6238.779700000001</v>
      </c>
      <c r="BE696" s="121">
        <v>1.0000001122014421</v>
      </c>
      <c r="BF696" s="43">
        <v>-7.0000000050640665E-4</v>
      </c>
      <c r="BG696" s="51"/>
      <c r="BH696" s="119">
        <v>0</v>
      </c>
      <c r="BI696" s="52">
        <v>0</v>
      </c>
      <c r="BJ696" s="45">
        <v>348.73</v>
      </c>
      <c r="BK696" s="43">
        <v>6238.779700000001</v>
      </c>
      <c r="BL696" s="121">
        <v>1.0000001122014421</v>
      </c>
      <c r="BM696" s="43">
        <v>-7.0000000050640665E-4</v>
      </c>
      <c r="BN696" s="51"/>
      <c r="BO696" s="119">
        <v>0</v>
      </c>
      <c r="BP696" s="52">
        <v>0</v>
      </c>
      <c r="BQ696" s="45">
        <v>348.73</v>
      </c>
      <c r="BR696" s="43">
        <v>6238.779700000001</v>
      </c>
      <c r="BS696" s="121">
        <v>1.0000001122014421</v>
      </c>
      <c r="BT696" s="43">
        <v>-7.0000000050640665E-4</v>
      </c>
      <c r="BU696" s="51"/>
      <c r="BV696" s="119">
        <v>0</v>
      </c>
      <c r="BW696" s="52">
        <v>0</v>
      </c>
      <c r="BX696" s="45">
        <v>348.73</v>
      </c>
      <c r="BY696" s="43">
        <v>6238.779700000001</v>
      </c>
      <c r="BZ696" s="121">
        <v>1.0000001122014421</v>
      </c>
      <c r="CA696" s="43">
        <v>-7.0000000050640665E-4</v>
      </c>
      <c r="CB696" s="51"/>
      <c r="CC696" s="119">
        <v>0</v>
      </c>
      <c r="CD696" s="52">
        <v>0</v>
      </c>
      <c r="CE696" s="45">
        <v>348.73</v>
      </c>
      <c r="CF696" s="43">
        <v>6238.779700000001</v>
      </c>
      <c r="CG696" s="121">
        <v>1.0000001122014421</v>
      </c>
      <c r="CH696" s="43">
        <v>-7.0000000050640665E-4</v>
      </c>
      <c r="CI696" s="51"/>
      <c r="CJ696" s="119">
        <v>0</v>
      </c>
      <c r="CK696" s="52">
        <v>0</v>
      </c>
      <c r="CL696" s="45">
        <v>348.73</v>
      </c>
      <c r="CM696" s="43">
        <v>6238.779700000001</v>
      </c>
      <c r="CN696" s="121">
        <v>1.0000001122014421</v>
      </c>
      <c r="CO696" s="43">
        <v>-7.0000000050640665E-4</v>
      </c>
      <c r="CP696" s="51"/>
      <c r="CQ696" s="119">
        <v>0</v>
      </c>
      <c r="CR696" s="52">
        <v>0</v>
      </c>
      <c r="CS696" s="45">
        <v>348.73</v>
      </c>
      <c r="CT696" s="43">
        <v>6238.779700000001</v>
      </c>
      <c r="CU696" s="121">
        <v>1.0000001122014421</v>
      </c>
      <c r="CV696" s="43">
        <v>-7.0000000050640665E-4</v>
      </c>
      <c r="CW696" s="51"/>
      <c r="CX696" s="119">
        <v>0</v>
      </c>
      <c r="CY696" s="52">
        <v>0</v>
      </c>
      <c r="CZ696" s="45">
        <v>348.73</v>
      </c>
      <c r="DA696" s="43">
        <v>6238.779700000001</v>
      </c>
      <c r="DB696" s="121">
        <v>1.0000001122014421</v>
      </c>
      <c r="DC696" s="43">
        <v>-7.0000000050640665E-4</v>
      </c>
      <c r="DD696" s="51"/>
      <c r="DE696" s="119">
        <v>0</v>
      </c>
      <c r="DF696" s="52">
        <v>0</v>
      </c>
      <c r="DG696" s="45">
        <v>348.73</v>
      </c>
      <c r="DH696" s="43">
        <v>6238.779700000001</v>
      </c>
      <c r="DI696" s="121">
        <v>1.0000001122014421</v>
      </c>
      <c r="DJ696" s="43">
        <v>-7.0000000050640665E-4</v>
      </c>
      <c r="DK696" s="51"/>
      <c r="DL696" s="119">
        <v>0</v>
      </c>
      <c r="DM696" s="52">
        <v>0</v>
      </c>
      <c r="DN696" s="45">
        <v>348.73</v>
      </c>
      <c r="DO696" s="43">
        <v>6238.779700000001</v>
      </c>
      <c r="DP696" s="121">
        <v>1.0000001122014421</v>
      </c>
      <c r="DQ696" s="43">
        <v>-7.0000000050640665E-4</v>
      </c>
      <c r="DR696" s="45">
        <v>0</v>
      </c>
      <c r="DS696" s="45">
        <v>0</v>
      </c>
      <c r="DT696" s="45"/>
      <c r="DU696" s="45">
        <v>0</v>
      </c>
      <c r="DV696" s="119">
        <v>0</v>
      </c>
      <c r="DW696" s="119">
        <v>0</v>
      </c>
      <c r="DX696" s="119">
        <v>0</v>
      </c>
      <c r="DY696" s="122">
        <v>0</v>
      </c>
      <c r="DZ696" s="50">
        <v>0</v>
      </c>
      <c r="EA696" s="52" t="s">
        <v>2076</v>
      </c>
      <c r="EB696"/>
    </row>
    <row r="697" spans="1:132" ht="25.5" outlineLevel="1" x14ac:dyDescent="0.25">
      <c r="A697" s="115" t="s">
        <v>1888</v>
      </c>
      <c r="B697" s="115">
        <v>96546</v>
      </c>
      <c r="C697" s="115" t="s">
        <v>53</v>
      </c>
      <c r="D697" s="116" t="s">
        <v>1889</v>
      </c>
      <c r="E697" s="115" t="s">
        <v>243</v>
      </c>
      <c r="F697" s="115">
        <v>827.55</v>
      </c>
      <c r="G697" s="117">
        <v>12.69</v>
      </c>
      <c r="H697" s="118">
        <v>15.89</v>
      </c>
      <c r="I697" s="41">
        <v>13149.769</v>
      </c>
      <c r="J697" s="51"/>
      <c r="K697" s="119">
        <v>0</v>
      </c>
      <c r="L697" s="52">
        <v>0</v>
      </c>
      <c r="M697" s="120">
        <v>0</v>
      </c>
      <c r="N697" s="119">
        <v>0</v>
      </c>
      <c r="O697" s="121">
        <v>0</v>
      </c>
      <c r="P697" s="119">
        <v>13149.769</v>
      </c>
      <c r="Q697" s="51"/>
      <c r="R697" s="119">
        <v>0</v>
      </c>
      <c r="S697" s="52">
        <v>0</v>
      </c>
      <c r="T697" s="48">
        <v>0</v>
      </c>
      <c r="U697" s="43">
        <v>0</v>
      </c>
      <c r="V697" s="121">
        <v>0</v>
      </c>
      <c r="W697" s="43">
        <v>13149.769</v>
      </c>
      <c r="X697" s="51"/>
      <c r="Y697" s="119">
        <v>0</v>
      </c>
      <c r="Z697" s="52">
        <v>0</v>
      </c>
      <c r="AA697" s="45">
        <v>0</v>
      </c>
      <c r="AB697" s="43">
        <v>0</v>
      </c>
      <c r="AC697" s="121">
        <v>0</v>
      </c>
      <c r="AD697" s="43">
        <v>13149.769</v>
      </c>
      <c r="AE697" s="51"/>
      <c r="AF697" s="119">
        <v>0</v>
      </c>
      <c r="AG697" s="52">
        <v>0</v>
      </c>
      <c r="AH697" s="45">
        <v>0</v>
      </c>
      <c r="AI697" s="43">
        <v>0</v>
      </c>
      <c r="AJ697" s="121">
        <v>0</v>
      </c>
      <c r="AK697" s="43">
        <v>13149.769</v>
      </c>
      <c r="AL697" s="51">
        <v>827.55</v>
      </c>
      <c r="AM697" s="119">
        <v>13149.7695</v>
      </c>
      <c r="AN697" s="52">
        <v>1.0000000380234817</v>
      </c>
      <c r="AO697" s="45">
        <v>827.55</v>
      </c>
      <c r="AP697" s="43">
        <v>13149.7695</v>
      </c>
      <c r="AQ697" s="121">
        <v>1.0000000380234817</v>
      </c>
      <c r="AR697" s="43">
        <v>-5.0000000010186341E-4</v>
      </c>
      <c r="AS697" s="51"/>
      <c r="AT697" s="119">
        <v>0</v>
      </c>
      <c r="AU697" s="52">
        <v>0</v>
      </c>
      <c r="AV697" s="45">
        <v>827.55</v>
      </c>
      <c r="AW697" s="43">
        <v>13149.7695</v>
      </c>
      <c r="AX697" s="121">
        <v>1.0000000380234817</v>
      </c>
      <c r="AY697" s="43">
        <v>-5.0000000010186341E-4</v>
      </c>
      <c r="AZ697" s="51"/>
      <c r="BA697" s="119">
        <v>0</v>
      </c>
      <c r="BB697" s="52">
        <v>0</v>
      </c>
      <c r="BC697" s="45">
        <v>827.55</v>
      </c>
      <c r="BD697" s="43">
        <v>13149.7695</v>
      </c>
      <c r="BE697" s="121">
        <v>1.0000000380234817</v>
      </c>
      <c r="BF697" s="43">
        <v>-5.0000000010186341E-4</v>
      </c>
      <c r="BG697" s="51"/>
      <c r="BH697" s="119">
        <v>0</v>
      </c>
      <c r="BI697" s="52">
        <v>0</v>
      </c>
      <c r="BJ697" s="45">
        <v>827.55</v>
      </c>
      <c r="BK697" s="43">
        <v>13149.7695</v>
      </c>
      <c r="BL697" s="121">
        <v>1.0000000380234817</v>
      </c>
      <c r="BM697" s="43">
        <v>-5.0000000010186341E-4</v>
      </c>
      <c r="BN697" s="51"/>
      <c r="BO697" s="119">
        <v>0</v>
      </c>
      <c r="BP697" s="52">
        <v>0</v>
      </c>
      <c r="BQ697" s="45">
        <v>827.55</v>
      </c>
      <c r="BR697" s="43">
        <v>13149.7695</v>
      </c>
      <c r="BS697" s="121">
        <v>1.0000000380234817</v>
      </c>
      <c r="BT697" s="43">
        <v>-5.0000000010186341E-4</v>
      </c>
      <c r="BU697" s="51"/>
      <c r="BV697" s="119">
        <v>0</v>
      </c>
      <c r="BW697" s="52">
        <v>0</v>
      </c>
      <c r="BX697" s="45">
        <v>827.55</v>
      </c>
      <c r="BY697" s="43">
        <v>13149.7695</v>
      </c>
      <c r="BZ697" s="121">
        <v>1.0000000380234817</v>
      </c>
      <c r="CA697" s="43">
        <v>-5.0000000010186341E-4</v>
      </c>
      <c r="CB697" s="51"/>
      <c r="CC697" s="119">
        <v>0</v>
      </c>
      <c r="CD697" s="52">
        <v>0</v>
      </c>
      <c r="CE697" s="45">
        <v>827.55</v>
      </c>
      <c r="CF697" s="43">
        <v>13149.7595</v>
      </c>
      <c r="CG697" s="121">
        <v>0.99999927755384899</v>
      </c>
      <c r="CH697" s="124">
        <v>9.5000000001164153E-3</v>
      </c>
      <c r="CI697" s="51"/>
      <c r="CJ697" s="119">
        <v>0</v>
      </c>
      <c r="CK697" s="52">
        <v>0</v>
      </c>
      <c r="CL697" s="45">
        <v>827.55</v>
      </c>
      <c r="CM697" s="43">
        <v>13149.7595</v>
      </c>
      <c r="CN697" s="121">
        <v>0.99999927755384899</v>
      </c>
      <c r="CO697" s="43">
        <v>9.5000000001164153E-3</v>
      </c>
      <c r="CP697" s="51"/>
      <c r="CQ697" s="119">
        <v>0</v>
      </c>
      <c r="CR697" s="52">
        <v>0</v>
      </c>
      <c r="CS697" s="45">
        <v>827.55</v>
      </c>
      <c r="CT697" s="43">
        <v>13149.7595</v>
      </c>
      <c r="CU697" s="121">
        <v>0.99999927755384899</v>
      </c>
      <c r="CV697" s="43">
        <v>9.5000000001164153E-3</v>
      </c>
      <c r="CW697" s="51"/>
      <c r="CX697" s="119">
        <v>0</v>
      </c>
      <c r="CY697" s="52">
        <v>0</v>
      </c>
      <c r="CZ697" s="45">
        <v>827.55</v>
      </c>
      <c r="DA697" s="43">
        <v>13149.7595</v>
      </c>
      <c r="DB697" s="121">
        <v>0.99999927755384899</v>
      </c>
      <c r="DC697" s="43">
        <v>9.5000000001164153E-3</v>
      </c>
      <c r="DD697" s="51"/>
      <c r="DE697" s="119">
        <v>0</v>
      </c>
      <c r="DF697" s="52">
        <v>0</v>
      </c>
      <c r="DG697" s="45">
        <v>827.55</v>
      </c>
      <c r="DH697" s="43">
        <v>13149.7595</v>
      </c>
      <c r="DI697" s="121">
        <v>0.99999927755384899</v>
      </c>
      <c r="DJ697" s="43">
        <v>9.5000000001164153E-3</v>
      </c>
      <c r="DK697" s="51"/>
      <c r="DL697" s="119">
        <v>0</v>
      </c>
      <c r="DM697" s="52">
        <v>0</v>
      </c>
      <c r="DN697" s="45">
        <v>827.55</v>
      </c>
      <c r="DO697" s="43">
        <v>13149.7595</v>
      </c>
      <c r="DP697" s="121">
        <v>0.99999927755384899</v>
      </c>
      <c r="DQ697" s="43">
        <v>9.5000000001164153E-3</v>
      </c>
      <c r="DR697" s="45">
        <v>0</v>
      </c>
      <c r="DS697" s="45">
        <v>0</v>
      </c>
      <c r="DT697" s="45"/>
      <c r="DU697" s="45">
        <v>0</v>
      </c>
      <c r="DV697" s="119">
        <v>0</v>
      </c>
      <c r="DW697" s="119">
        <v>0</v>
      </c>
      <c r="DX697" s="119">
        <v>0</v>
      </c>
      <c r="DY697" s="122">
        <v>0</v>
      </c>
      <c r="DZ697" s="50">
        <v>0</v>
      </c>
      <c r="EA697" s="52" t="s">
        <v>2076</v>
      </c>
      <c r="EB697"/>
    </row>
    <row r="698" spans="1:132" ht="38.25" outlineLevel="1" x14ac:dyDescent="0.25">
      <c r="A698" s="115" t="s">
        <v>1890</v>
      </c>
      <c r="B698" s="115">
        <v>104920</v>
      </c>
      <c r="C698" s="115" t="s">
        <v>53</v>
      </c>
      <c r="D698" s="116" t="s">
        <v>1891</v>
      </c>
      <c r="E698" s="115" t="s">
        <v>243</v>
      </c>
      <c r="F698" s="115">
        <v>961.82999999999993</v>
      </c>
      <c r="G698" s="117">
        <v>10.039999999999999</v>
      </c>
      <c r="H698" s="118">
        <v>12.57</v>
      </c>
      <c r="I698" s="41">
        <v>12090.203</v>
      </c>
      <c r="J698" s="51"/>
      <c r="K698" s="119">
        <v>0</v>
      </c>
      <c r="L698" s="52">
        <v>0</v>
      </c>
      <c r="M698" s="120">
        <v>0</v>
      </c>
      <c r="N698" s="119">
        <v>0</v>
      </c>
      <c r="O698" s="121">
        <v>0</v>
      </c>
      <c r="P698" s="119">
        <v>12090.203</v>
      </c>
      <c r="Q698" s="51"/>
      <c r="R698" s="119">
        <v>0</v>
      </c>
      <c r="S698" s="52">
        <v>0</v>
      </c>
      <c r="T698" s="48">
        <v>0</v>
      </c>
      <c r="U698" s="43">
        <v>0</v>
      </c>
      <c r="V698" s="121">
        <v>0</v>
      </c>
      <c r="W698" s="43">
        <v>12090.203</v>
      </c>
      <c r="X698" s="51"/>
      <c r="Y698" s="119">
        <v>0</v>
      </c>
      <c r="Z698" s="52">
        <v>0</v>
      </c>
      <c r="AA698" s="45">
        <v>0</v>
      </c>
      <c r="AB698" s="43">
        <v>0</v>
      </c>
      <c r="AC698" s="121">
        <v>0</v>
      </c>
      <c r="AD698" s="43">
        <v>12090.203</v>
      </c>
      <c r="AE698" s="51"/>
      <c r="AF698" s="119">
        <v>0</v>
      </c>
      <c r="AG698" s="52">
        <v>0</v>
      </c>
      <c r="AH698" s="45">
        <v>0</v>
      </c>
      <c r="AI698" s="43">
        <v>0</v>
      </c>
      <c r="AJ698" s="121">
        <v>0</v>
      </c>
      <c r="AK698" s="43">
        <v>12090.203</v>
      </c>
      <c r="AL698" s="51">
        <v>961.82999999999993</v>
      </c>
      <c r="AM698" s="119">
        <v>12090.203099999999</v>
      </c>
      <c r="AN698" s="52">
        <v>1.0000000082711598</v>
      </c>
      <c r="AO698" s="45">
        <v>961.82999999999993</v>
      </c>
      <c r="AP698" s="43">
        <v>12090.203099999999</v>
      </c>
      <c r="AQ698" s="121">
        <v>1.0000000082711598</v>
      </c>
      <c r="AR698" s="43">
        <v>-9.999999929277692E-5</v>
      </c>
      <c r="AS698" s="51"/>
      <c r="AT698" s="119">
        <v>0</v>
      </c>
      <c r="AU698" s="52">
        <v>0</v>
      </c>
      <c r="AV698" s="45">
        <v>961.82999999999993</v>
      </c>
      <c r="AW698" s="43">
        <v>12090.203099999999</v>
      </c>
      <c r="AX698" s="121">
        <v>1.0000000082711598</v>
      </c>
      <c r="AY698" s="43">
        <v>-9.999999929277692E-5</v>
      </c>
      <c r="AZ698" s="51"/>
      <c r="BA698" s="119">
        <v>0</v>
      </c>
      <c r="BB698" s="52">
        <v>0</v>
      </c>
      <c r="BC698" s="45">
        <v>961.82999999999993</v>
      </c>
      <c r="BD698" s="43">
        <v>12090.203099999999</v>
      </c>
      <c r="BE698" s="121">
        <v>1.0000000082711598</v>
      </c>
      <c r="BF698" s="43">
        <v>-9.999999929277692E-5</v>
      </c>
      <c r="BG698" s="51"/>
      <c r="BH698" s="119">
        <v>0</v>
      </c>
      <c r="BI698" s="52">
        <v>0</v>
      </c>
      <c r="BJ698" s="45">
        <v>961.82999999999993</v>
      </c>
      <c r="BK698" s="43">
        <v>12090.203099999999</v>
      </c>
      <c r="BL698" s="121">
        <v>1.0000000082711598</v>
      </c>
      <c r="BM698" s="43">
        <v>-9.999999929277692E-5</v>
      </c>
      <c r="BN698" s="51"/>
      <c r="BO698" s="119">
        <v>0</v>
      </c>
      <c r="BP698" s="52">
        <v>0</v>
      </c>
      <c r="BQ698" s="45">
        <v>961.82999999999993</v>
      </c>
      <c r="BR698" s="43">
        <v>12090.203099999999</v>
      </c>
      <c r="BS698" s="121">
        <v>1.0000000082711598</v>
      </c>
      <c r="BT698" s="43">
        <v>-9.999999929277692E-5</v>
      </c>
      <c r="BU698" s="51"/>
      <c r="BV698" s="119">
        <v>0</v>
      </c>
      <c r="BW698" s="52">
        <v>0</v>
      </c>
      <c r="BX698" s="45">
        <v>961.82999999999993</v>
      </c>
      <c r="BY698" s="43">
        <v>12090.203099999999</v>
      </c>
      <c r="BZ698" s="121">
        <v>1.0000000082711598</v>
      </c>
      <c r="CA698" s="43">
        <v>-9.999999929277692E-5</v>
      </c>
      <c r="CB698" s="51"/>
      <c r="CC698" s="119">
        <v>0</v>
      </c>
      <c r="CD698" s="52">
        <v>0</v>
      </c>
      <c r="CE698" s="45">
        <v>961.82999999999993</v>
      </c>
      <c r="CF698" s="43">
        <v>12090.203099999999</v>
      </c>
      <c r="CG698" s="121">
        <v>1.0000000082711598</v>
      </c>
      <c r="CH698" s="43">
        <v>-9.999999929277692E-5</v>
      </c>
      <c r="CI698" s="51"/>
      <c r="CJ698" s="119">
        <v>0</v>
      </c>
      <c r="CK698" s="52">
        <v>0</v>
      </c>
      <c r="CL698" s="45">
        <v>961.82999999999993</v>
      </c>
      <c r="CM698" s="43">
        <v>12090.203099999999</v>
      </c>
      <c r="CN698" s="121">
        <v>1.0000000082711598</v>
      </c>
      <c r="CO698" s="43">
        <v>-9.999999929277692E-5</v>
      </c>
      <c r="CP698" s="51"/>
      <c r="CQ698" s="119">
        <v>0</v>
      </c>
      <c r="CR698" s="52">
        <v>0</v>
      </c>
      <c r="CS698" s="45">
        <v>961.82999999999993</v>
      </c>
      <c r="CT698" s="43">
        <v>12090.203099999999</v>
      </c>
      <c r="CU698" s="121">
        <v>1.0000000082711598</v>
      </c>
      <c r="CV698" s="43">
        <v>-9.999999929277692E-5</v>
      </c>
      <c r="CW698" s="51"/>
      <c r="CX698" s="119">
        <v>0</v>
      </c>
      <c r="CY698" s="52">
        <v>0</v>
      </c>
      <c r="CZ698" s="45">
        <v>961.82999999999993</v>
      </c>
      <c r="DA698" s="43">
        <v>12090.203099999999</v>
      </c>
      <c r="DB698" s="121">
        <v>1.0000000082711598</v>
      </c>
      <c r="DC698" s="43">
        <v>-9.999999929277692E-5</v>
      </c>
      <c r="DD698" s="51"/>
      <c r="DE698" s="119">
        <v>0</v>
      </c>
      <c r="DF698" s="52">
        <v>0</v>
      </c>
      <c r="DG698" s="45">
        <v>961.82999999999993</v>
      </c>
      <c r="DH698" s="43">
        <v>12090.203099999999</v>
      </c>
      <c r="DI698" s="121">
        <v>1.0000000082711598</v>
      </c>
      <c r="DJ698" s="43">
        <v>-9.999999929277692E-5</v>
      </c>
      <c r="DK698" s="51"/>
      <c r="DL698" s="119">
        <v>0</v>
      </c>
      <c r="DM698" s="52">
        <v>0</v>
      </c>
      <c r="DN698" s="45">
        <v>961.82999999999993</v>
      </c>
      <c r="DO698" s="43">
        <v>12090.203099999999</v>
      </c>
      <c r="DP698" s="121">
        <v>1.0000000082711598</v>
      </c>
      <c r="DQ698" s="43">
        <v>-9.999999929277692E-5</v>
      </c>
      <c r="DR698" s="45">
        <v>0</v>
      </c>
      <c r="DS698" s="45">
        <v>0</v>
      </c>
      <c r="DT698" s="45"/>
      <c r="DU698" s="45">
        <v>0</v>
      </c>
      <c r="DV698" s="119">
        <v>0</v>
      </c>
      <c r="DW698" s="119">
        <v>0</v>
      </c>
      <c r="DX698" s="119">
        <v>0</v>
      </c>
      <c r="DY698" s="122">
        <v>0</v>
      </c>
      <c r="DZ698" s="50">
        <v>0</v>
      </c>
      <c r="EA698" s="52" t="s">
        <v>2076</v>
      </c>
      <c r="EB698"/>
    </row>
    <row r="699" spans="1:132" ht="38.25" outlineLevel="1" x14ac:dyDescent="0.25">
      <c r="A699" s="115" t="s">
        <v>1892</v>
      </c>
      <c r="B699" s="115">
        <v>104921</v>
      </c>
      <c r="C699" s="115" t="s">
        <v>53</v>
      </c>
      <c r="D699" s="116" t="s">
        <v>1893</v>
      </c>
      <c r="E699" s="115" t="s">
        <v>243</v>
      </c>
      <c r="F699" s="115">
        <v>390.5</v>
      </c>
      <c r="G699" s="117">
        <v>9.59</v>
      </c>
      <c r="H699" s="118">
        <v>12</v>
      </c>
      <c r="I699" s="41">
        <v>4686</v>
      </c>
      <c r="J699" s="51"/>
      <c r="K699" s="119">
        <v>0</v>
      </c>
      <c r="L699" s="52">
        <v>0</v>
      </c>
      <c r="M699" s="120">
        <v>0</v>
      </c>
      <c r="N699" s="119">
        <v>0</v>
      </c>
      <c r="O699" s="121">
        <v>0</v>
      </c>
      <c r="P699" s="119">
        <v>4686</v>
      </c>
      <c r="Q699" s="51"/>
      <c r="R699" s="119">
        <v>0</v>
      </c>
      <c r="S699" s="52">
        <v>0</v>
      </c>
      <c r="T699" s="48">
        <v>0</v>
      </c>
      <c r="U699" s="43">
        <v>0</v>
      </c>
      <c r="V699" s="121">
        <v>0</v>
      </c>
      <c r="W699" s="43">
        <v>4686</v>
      </c>
      <c r="X699" s="51"/>
      <c r="Y699" s="119">
        <v>0</v>
      </c>
      <c r="Z699" s="52">
        <v>0</v>
      </c>
      <c r="AA699" s="45">
        <v>0</v>
      </c>
      <c r="AB699" s="43">
        <v>0</v>
      </c>
      <c r="AC699" s="121">
        <v>0</v>
      </c>
      <c r="AD699" s="43">
        <v>4686</v>
      </c>
      <c r="AE699" s="51"/>
      <c r="AF699" s="119">
        <v>0</v>
      </c>
      <c r="AG699" s="52">
        <v>0</v>
      </c>
      <c r="AH699" s="45">
        <v>0</v>
      </c>
      <c r="AI699" s="43">
        <v>0</v>
      </c>
      <c r="AJ699" s="121">
        <v>0</v>
      </c>
      <c r="AK699" s="43">
        <v>4686</v>
      </c>
      <c r="AL699" s="51">
        <v>390.5</v>
      </c>
      <c r="AM699" s="119">
        <v>4686</v>
      </c>
      <c r="AN699" s="52">
        <v>1</v>
      </c>
      <c r="AO699" s="45">
        <v>390.5</v>
      </c>
      <c r="AP699" s="43">
        <v>4686</v>
      </c>
      <c r="AQ699" s="121">
        <v>1</v>
      </c>
      <c r="AR699" s="43">
        <v>0</v>
      </c>
      <c r="AS699" s="51"/>
      <c r="AT699" s="119">
        <v>0</v>
      </c>
      <c r="AU699" s="52">
        <v>0</v>
      </c>
      <c r="AV699" s="45">
        <v>390.5</v>
      </c>
      <c r="AW699" s="43">
        <v>4686</v>
      </c>
      <c r="AX699" s="121">
        <v>1</v>
      </c>
      <c r="AY699" s="43">
        <v>0</v>
      </c>
      <c r="AZ699" s="51"/>
      <c r="BA699" s="119">
        <v>0</v>
      </c>
      <c r="BB699" s="52">
        <v>0</v>
      </c>
      <c r="BC699" s="45">
        <v>390.5</v>
      </c>
      <c r="BD699" s="43">
        <v>4686</v>
      </c>
      <c r="BE699" s="121">
        <v>1</v>
      </c>
      <c r="BF699" s="43">
        <v>0</v>
      </c>
      <c r="BG699" s="51"/>
      <c r="BH699" s="119">
        <v>0</v>
      </c>
      <c r="BI699" s="52">
        <v>0</v>
      </c>
      <c r="BJ699" s="45">
        <v>390.5</v>
      </c>
      <c r="BK699" s="43">
        <v>4686</v>
      </c>
      <c r="BL699" s="121">
        <v>1</v>
      </c>
      <c r="BM699" s="43">
        <v>0</v>
      </c>
      <c r="BN699" s="51"/>
      <c r="BO699" s="119">
        <v>0</v>
      </c>
      <c r="BP699" s="52">
        <v>0</v>
      </c>
      <c r="BQ699" s="45">
        <v>390.5</v>
      </c>
      <c r="BR699" s="43">
        <v>4686</v>
      </c>
      <c r="BS699" s="121">
        <v>1</v>
      </c>
      <c r="BT699" s="43">
        <v>0</v>
      </c>
      <c r="BU699" s="51"/>
      <c r="BV699" s="119">
        <v>0</v>
      </c>
      <c r="BW699" s="52">
        <v>0</v>
      </c>
      <c r="BX699" s="45">
        <v>390.5</v>
      </c>
      <c r="BY699" s="43">
        <v>4686</v>
      </c>
      <c r="BZ699" s="121">
        <v>1</v>
      </c>
      <c r="CA699" s="43">
        <v>0</v>
      </c>
      <c r="CB699" s="51"/>
      <c r="CC699" s="119">
        <v>0</v>
      </c>
      <c r="CD699" s="52">
        <v>0</v>
      </c>
      <c r="CE699" s="45">
        <v>390.5</v>
      </c>
      <c r="CF699" s="43">
        <v>4686</v>
      </c>
      <c r="CG699" s="121">
        <v>1</v>
      </c>
      <c r="CH699" s="43">
        <v>0</v>
      </c>
      <c r="CI699" s="51"/>
      <c r="CJ699" s="119">
        <v>0</v>
      </c>
      <c r="CK699" s="52">
        <v>0</v>
      </c>
      <c r="CL699" s="45">
        <v>390.5</v>
      </c>
      <c r="CM699" s="43">
        <v>4686</v>
      </c>
      <c r="CN699" s="121">
        <v>1</v>
      </c>
      <c r="CO699" s="43">
        <v>0</v>
      </c>
      <c r="CP699" s="51"/>
      <c r="CQ699" s="119">
        <v>0</v>
      </c>
      <c r="CR699" s="52">
        <v>0</v>
      </c>
      <c r="CS699" s="45">
        <v>390.5</v>
      </c>
      <c r="CT699" s="43">
        <v>4686</v>
      </c>
      <c r="CU699" s="121">
        <v>1</v>
      </c>
      <c r="CV699" s="43">
        <v>0</v>
      </c>
      <c r="CW699" s="51"/>
      <c r="CX699" s="119">
        <v>0</v>
      </c>
      <c r="CY699" s="52">
        <v>0</v>
      </c>
      <c r="CZ699" s="45">
        <v>390.5</v>
      </c>
      <c r="DA699" s="43">
        <v>4686</v>
      </c>
      <c r="DB699" s="121">
        <v>1</v>
      </c>
      <c r="DC699" s="43">
        <v>0</v>
      </c>
      <c r="DD699" s="51"/>
      <c r="DE699" s="119">
        <v>0</v>
      </c>
      <c r="DF699" s="52">
        <v>0</v>
      </c>
      <c r="DG699" s="45">
        <v>390.5</v>
      </c>
      <c r="DH699" s="43">
        <v>4686</v>
      </c>
      <c r="DI699" s="121">
        <v>1</v>
      </c>
      <c r="DJ699" s="43">
        <v>0</v>
      </c>
      <c r="DK699" s="51"/>
      <c r="DL699" s="119">
        <v>0</v>
      </c>
      <c r="DM699" s="52">
        <v>0</v>
      </c>
      <c r="DN699" s="45">
        <v>390.5</v>
      </c>
      <c r="DO699" s="43">
        <v>4686</v>
      </c>
      <c r="DP699" s="121">
        <v>1</v>
      </c>
      <c r="DQ699" s="43">
        <v>0</v>
      </c>
      <c r="DR699" s="45">
        <v>0</v>
      </c>
      <c r="DS699" s="45">
        <v>0</v>
      </c>
      <c r="DT699" s="45"/>
      <c r="DU699" s="45">
        <v>0</v>
      </c>
      <c r="DV699" s="119">
        <v>0</v>
      </c>
      <c r="DW699" s="119">
        <v>0</v>
      </c>
      <c r="DX699" s="119">
        <v>0</v>
      </c>
      <c r="DY699" s="122">
        <v>0</v>
      </c>
      <c r="DZ699" s="50">
        <v>0</v>
      </c>
      <c r="EA699" s="52" t="s">
        <v>2076</v>
      </c>
      <c r="EB699"/>
    </row>
    <row r="700" spans="1:132" ht="38.25" outlineLevel="1" x14ac:dyDescent="0.25">
      <c r="A700" s="115" t="s">
        <v>1894</v>
      </c>
      <c r="B700" s="115">
        <v>103670</v>
      </c>
      <c r="C700" s="115" t="s">
        <v>53</v>
      </c>
      <c r="D700" s="116" t="s">
        <v>1895</v>
      </c>
      <c r="E700" s="115" t="s">
        <v>1896</v>
      </c>
      <c r="F700" s="115">
        <v>35.21</v>
      </c>
      <c r="G700" s="117">
        <v>218</v>
      </c>
      <c r="H700" s="118">
        <v>272.97000000000003</v>
      </c>
      <c r="I700" s="41">
        <v>9611.2729999999992</v>
      </c>
      <c r="J700" s="51"/>
      <c r="K700" s="119">
        <v>0</v>
      </c>
      <c r="L700" s="52">
        <v>0</v>
      </c>
      <c r="M700" s="120">
        <v>0</v>
      </c>
      <c r="N700" s="119">
        <v>0</v>
      </c>
      <c r="O700" s="121">
        <v>0</v>
      </c>
      <c r="P700" s="119">
        <v>9611.2729999999992</v>
      </c>
      <c r="Q700" s="51"/>
      <c r="R700" s="119">
        <v>0</v>
      </c>
      <c r="S700" s="52">
        <v>0</v>
      </c>
      <c r="T700" s="48">
        <v>0</v>
      </c>
      <c r="U700" s="43">
        <v>0</v>
      </c>
      <c r="V700" s="121">
        <v>0</v>
      </c>
      <c r="W700" s="43">
        <v>9611.2729999999992</v>
      </c>
      <c r="X700" s="51"/>
      <c r="Y700" s="119">
        <v>0</v>
      </c>
      <c r="Z700" s="52">
        <v>0</v>
      </c>
      <c r="AA700" s="45">
        <v>0</v>
      </c>
      <c r="AB700" s="43">
        <v>0</v>
      </c>
      <c r="AC700" s="121">
        <v>0</v>
      </c>
      <c r="AD700" s="43">
        <v>9611.2729999999992</v>
      </c>
      <c r="AE700" s="51"/>
      <c r="AF700" s="119">
        <v>0</v>
      </c>
      <c r="AG700" s="52">
        <v>0</v>
      </c>
      <c r="AH700" s="45">
        <v>0</v>
      </c>
      <c r="AI700" s="43">
        <v>0</v>
      </c>
      <c r="AJ700" s="121">
        <v>0</v>
      </c>
      <c r="AK700" s="43">
        <v>9611.2729999999992</v>
      </c>
      <c r="AL700" s="51">
        <v>35.21</v>
      </c>
      <c r="AM700" s="119">
        <v>9611.2737000000016</v>
      </c>
      <c r="AN700" s="52">
        <v>1.0000000728311433</v>
      </c>
      <c r="AO700" s="45">
        <v>35.21</v>
      </c>
      <c r="AP700" s="43">
        <v>9611.2737000000016</v>
      </c>
      <c r="AQ700" s="121">
        <v>1.0000000728311433</v>
      </c>
      <c r="AR700" s="43">
        <v>-7.0000000232539605E-4</v>
      </c>
      <c r="AS700" s="51"/>
      <c r="AT700" s="119">
        <v>0</v>
      </c>
      <c r="AU700" s="52">
        <v>0</v>
      </c>
      <c r="AV700" s="45">
        <v>35.21</v>
      </c>
      <c r="AW700" s="43">
        <v>9611.2737000000016</v>
      </c>
      <c r="AX700" s="121">
        <v>1.0000000728311433</v>
      </c>
      <c r="AY700" s="43">
        <v>-7.0000000232539605E-4</v>
      </c>
      <c r="AZ700" s="51"/>
      <c r="BA700" s="119">
        <v>0</v>
      </c>
      <c r="BB700" s="52">
        <v>0</v>
      </c>
      <c r="BC700" s="45">
        <v>35.21</v>
      </c>
      <c r="BD700" s="43">
        <v>9611.2737000000016</v>
      </c>
      <c r="BE700" s="121">
        <v>1.0000000728311433</v>
      </c>
      <c r="BF700" s="43">
        <v>-7.0000000232539605E-4</v>
      </c>
      <c r="BG700" s="51"/>
      <c r="BH700" s="119">
        <v>0</v>
      </c>
      <c r="BI700" s="52">
        <v>0</v>
      </c>
      <c r="BJ700" s="45">
        <v>35.21</v>
      </c>
      <c r="BK700" s="43">
        <v>9611.2737000000016</v>
      </c>
      <c r="BL700" s="121">
        <v>1.0000000728311433</v>
      </c>
      <c r="BM700" s="43">
        <v>-7.0000000232539605E-4</v>
      </c>
      <c r="BN700" s="51"/>
      <c r="BO700" s="119">
        <v>0</v>
      </c>
      <c r="BP700" s="52">
        <v>0</v>
      </c>
      <c r="BQ700" s="45">
        <v>35.21</v>
      </c>
      <c r="BR700" s="43">
        <v>9611.2737000000016</v>
      </c>
      <c r="BS700" s="121">
        <v>1.0000000728311433</v>
      </c>
      <c r="BT700" s="43">
        <v>-7.0000000232539605E-4</v>
      </c>
      <c r="BU700" s="51"/>
      <c r="BV700" s="119">
        <v>0</v>
      </c>
      <c r="BW700" s="52">
        <v>0</v>
      </c>
      <c r="BX700" s="45">
        <v>35.21</v>
      </c>
      <c r="BY700" s="43">
        <v>9611.2737000000016</v>
      </c>
      <c r="BZ700" s="121">
        <v>1.0000000728311433</v>
      </c>
      <c r="CA700" s="43">
        <v>-7.0000000232539605E-4</v>
      </c>
      <c r="CB700" s="51"/>
      <c r="CC700" s="119">
        <v>0</v>
      </c>
      <c r="CD700" s="52">
        <v>0</v>
      </c>
      <c r="CE700" s="45">
        <v>35.21</v>
      </c>
      <c r="CF700" s="43">
        <v>9611.2737000000016</v>
      </c>
      <c r="CG700" s="121">
        <v>1.0000000728311433</v>
      </c>
      <c r="CH700" s="43">
        <v>-7.0000000232539605E-4</v>
      </c>
      <c r="CI700" s="51"/>
      <c r="CJ700" s="119">
        <v>0</v>
      </c>
      <c r="CK700" s="52">
        <v>0</v>
      </c>
      <c r="CL700" s="45">
        <v>35.21</v>
      </c>
      <c r="CM700" s="43">
        <v>9611.2737000000016</v>
      </c>
      <c r="CN700" s="121">
        <v>1.0000000728311433</v>
      </c>
      <c r="CO700" s="43">
        <v>-7.0000000232539605E-4</v>
      </c>
      <c r="CP700" s="51"/>
      <c r="CQ700" s="119">
        <v>0</v>
      </c>
      <c r="CR700" s="52">
        <v>0</v>
      </c>
      <c r="CS700" s="45">
        <v>35.21</v>
      </c>
      <c r="CT700" s="43">
        <v>9611.2737000000016</v>
      </c>
      <c r="CU700" s="121">
        <v>1.0000000728311433</v>
      </c>
      <c r="CV700" s="43">
        <v>-7.0000000232539605E-4</v>
      </c>
      <c r="CW700" s="51"/>
      <c r="CX700" s="119">
        <v>0</v>
      </c>
      <c r="CY700" s="52">
        <v>0</v>
      </c>
      <c r="CZ700" s="45">
        <v>35.21</v>
      </c>
      <c r="DA700" s="43">
        <v>9611.2737000000016</v>
      </c>
      <c r="DB700" s="121">
        <v>1.0000000728311433</v>
      </c>
      <c r="DC700" s="43">
        <v>-7.0000000232539605E-4</v>
      </c>
      <c r="DD700" s="51"/>
      <c r="DE700" s="119">
        <v>0</v>
      </c>
      <c r="DF700" s="52">
        <v>0</v>
      </c>
      <c r="DG700" s="45">
        <v>35.21</v>
      </c>
      <c r="DH700" s="43">
        <v>9611.2737000000016</v>
      </c>
      <c r="DI700" s="121">
        <v>1.0000000728311433</v>
      </c>
      <c r="DJ700" s="43">
        <v>-7.0000000232539605E-4</v>
      </c>
      <c r="DK700" s="51"/>
      <c r="DL700" s="119">
        <v>0</v>
      </c>
      <c r="DM700" s="52">
        <v>0</v>
      </c>
      <c r="DN700" s="45">
        <v>35.21</v>
      </c>
      <c r="DO700" s="43">
        <v>9611.2737000000016</v>
      </c>
      <c r="DP700" s="121">
        <v>1.0000000728311433</v>
      </c>
      <c r="DQ700" s="43">
        <v>-7.0000000232539605E-4</v>
      </c>
      <c r="DR700" s="45">
        <v>0</v>
      </c>
      <c r="DS700" s="45">
        <v>0</v>
      </c>
      <c r="DT700" s="45"/>
      <c r="DU700" s="45">
        <v>0</v>
      </c>
      <c r="DV700" s="119">
        <v>0</v>
      </c>
      <c r="DW700" s="119">
        <v>0</v>
      </c>
      <c r="DX700" s="119">
        <v>0</v>
      </c>
      <c r="DY700" s="122">
        <v>0</v>
      </c>
      <c r="DZ700" s="50">
        <v>0</v>
      </c>
      <c r="EA700" s="52" t="s">
        <v>2076</v>
      </c>
      <c r="EB700"/>
    </row>
    <row r="701" spans="1:132" outlineLevel="1" x14ac:dyDescent="0.25">
      <c r="A701" s="115" t="s">
        <v>1897</v>
      </c>
      <c r="B701" s="115" t="s">
        <v>1898</v>
      </c>
      <c r="C701" s="115" t="s">
        <v>1899</v>
      </c>
      <c r="D701" s="116" t="s">
        <v>1900</v>
      </c>
      <c r="E701" s="115" t="s">
        <v>1901</v>
      </c>
      <c r="F701" s="115">
        <v>9.75</v>
      </c>
      <c r="G701" s="117">
        <v>735.33</v>
      </c>
      <c r="H701" s="118">
        <v>920.78</v>
      </c>
      <c r="I701" s="41">
        <v>8977.6049999999996</v>
      </c>
      <c r="J701" s="51"/>
      <c r="K701" s="119">
        <v>0</v>
      </c>
      <c r="L701" s="52">
        <v>0</v>
      </c>
      <c r="M701" s="120">
        <v>0</v>
      </c>
      <c r="N701" s="119">
        <v>0</v>
      </c>
      <c r="O701" s="121">
        <v>0</v>
      </c>
      <c r="P701" s="119">
        <v>8977.6049999999996</v>
      </c>
      <c r="Q701" s="51"/>
      <c r="R701" s="119">
        <v>0</v>
      </c>
      <c r="S701" s="52">
        <v>0</v>
      </c>
      <c r="T701" s="48">
        <v>0</v>
      </c>
      <c r="U701" s="43">
        <v>0</v>
      </c>
      <c r="V701" s="121">
        <v>0</v>
      </c>
      <c r="W701" s="43">
        <v>8977.6049999999996</v>
      </c>
      <c r="X701" s="51"/>
      <c r="Y701" s="119">
        <v>0</v>
      </c>
      <c r="Z701" s="52">
        <v>0</v>
      </c>
      <c r="AA701" s="45">
        <v>0</v>
      </c>
      <c r="AB701" s="43">
        <v>0</v>
      </c>
      <c r="AC701" s="121">
        <v>0</v>
      </c>
      <c r="AD701" s="43">
        <v>8977.6049999999996</v>
      </c>
      <c r="AE701" s="51"/>
      <c r="AF701" s="119">
        <v>0</v>
      </c>
      <c r="AG701" s="52">
        <v>0</v>
      </c>
      <c r="AH701" s="45">
        <v>0</v>
      </c>
      <c r="AI701" s="43">
        <v>0</v>
      </c>
      <c r="AJ701" s="121">
        <v>0</v>
      </c>
      <c r="AK701" s="43">
        <v>8977.6049999999996</v>
      </c>
      <c r="AL701" s="51">
        <v>9.75</v>
      </c>
      <c r="AM701" s="119">
        <v>8977.6049999999996</v>
      </c>
      <c r="AN701" s="52">
        <v>1</v>
      </c>
      <c r="AO701" s="45">
        <v>9.75</v>
      </c>
      <c r="AP701" s="43">
        <v>8977.6049999999996</v>
      </c>
      <c r="AQ701" s="121">
        <v>1</v>
      </c>
      <c r="AR701" s="43">
        <v>0</v>
      </c>
      <c r="AS701" s="51"/>
      <c r="AT701" s="119">
        <v>0</v>
      </c>
      <c r="AU701" s="52">
        <v>0</v>
      </c>
      <c r="AV701" s="45">
        <v>9.75</v>
      </c>
      <c r="AW701" s="43">
        <v>8977.6049999999996</v>
      </c>
      <c r="AX701" s="121">
        <v>1</v>
      </c>
      <c r="AY701" s="43">
        <v>0</v>
      </c>
      <c r="AZ701" s="51"/>
      <c r="BA701" s="119">
        <v>0</v>
      </c>
      <c r="BB701" s="52">
        <v>0</v>
      </c>
      <c r="BC701" s="45">
        <v>9.75</v>
      </c>
      <c r="BD701" s="43">
        <v>8977.6049999999996</v>
      </c>
      <c r="BE701" s="121">
        <v>1</v>
      </c>
      <c r="BF701" s="43">
        <v>0</v>
      </c>
      <c r="BG701" s="51"/>
      <c r="BH701" s="119">
        <v>0</v>
      </c>
      <c r="BI701" s="52">
        <v>0</v>
      </c>
      <c r="BJ701" s="45">
        <v>9.75</v>
      </c>
      <c r="BK701" s="43">
        <v>8977.6049999999996</v>
      </c>
      <c r="BL701" s="121">
        <v>1</v>
      </c>
      <c r="BM701" s="43">
        <v>0</v>
      </c>
      <c r="BN701" s="51"/>
      <c r="BO701" s="119">
        <v>0</v>
      </c>
      <c r="BP701" s="52">
        <v>0</v>
      </c>
      <c r="BQ701" s="45">
        <v>9.75</v>
      </c>
      <c r="BR701" s="43">
        <v>8977.6049999999996</v>
      </c>
      <c r="BS701" s="121">
        <v>1</v>
      </c>
      <c r="BT701" s="43">
        <v>0</v>
      </c>
      <c r="BU701" s="51"/>
      <c r="BV701" s="119">
        <v>0</v>
      </c>
      <c r="BW701" s="52">
        <v>0</v>
      </c>
      <c r="BX701" s="45">
        <v>9.75</v>
      </c>
      <c r="BY701" s="43">
        <v>8977.6049999999996</v>
      </c>
      <c r="BZ701" s="121">
        <v>1</v>
      </c>
      <c r="CA701" s="43">
        <v>0</v>
      </c>
      <c r="CB701" s="51"/>
      <c r="CC701" s="119">
        <v>0</v>
      </c>
      <c r="CD701" s="52">
        <v>0</v>
      </c>
      <c r="CE701" s="45">
        <v>9.75</v>
      </c>
      <c r="CF701" s="43">
        <v>8977.6049999999996</v>
      </c>
      <c r="CG701" s="121">
        <v>1</v>
      </c>
      <c r="CH701" s="43">
        <v>0</v>
      </c>
      <c r="CI701" s="51"/>
      <c r="CJ701" s="119">
        <v>0</v>
      </c>
      <c r="CK701" s="52">
        <v>0</v>
      </c>
      <c r="CL701" s="45">
        <v>9.75</v>
      </c>
      <c r="CM701" s="43">
        <v>8977.6049999999996</v>
      </c>
      <c r="CN701" s="121">
        <v>1</v>
      </c>
      <c r="CO701" s="43">
        <v>0</v>
      </c>
      <c r="CP701" s="51"/>
      <c r="CQ701" s="119">
        <v>0</v>
      </c>
      <c r="CR701" s="52">
        <v>0</v>
      </c>
      <c r="CS701" s="45">
        <v>9.75</v>
      </c>
      <c r="CT701" s="43">
        <v>8977.6049999999996</v>
      </c>
      <c r="CU701" s="121">
        <v>1</v>
      </c>
      <c r="CV701" s="43">
        <v>0</v>
      </c>
      <c r="CW701" s="51"/>
      <c r="CX701" s="119">
        <v>0</v>
      </c>
      <c r="CY701" s="52">
        <v>0</v>
      </c>
      <c r="CZ701" s="45">
        <v>9.75</v>
      </c>
      <c r="DA701" s="43">
        <v>8977.6049999999996</v>
      </c>
      <c r="DB701" s="121">
        <v>1</v>
      </c>
      <c r="DC701" s="43">
        <v>0</v>
      </c>
      <c r="DD701" s="51"/>
      <c r="DE701" s="119">
        <v>0</v>
      </c>
      <c r="DF701" s="52">
        <v>0</v>
      </c>
      <c r="DG701" s="45">
        <v>9.75</v>
      </c>
      <c r="DH701" s="43">
        <v>8977.6049999999996</v>
      </c>
      <c r="DI701" s="121">
        <v>1</v>
      </c>
      <c r="DJ701" s="43">
        <v>0</v>
      </c>
      <c r="DK701" s="51"/>
      <c r="DL701" s="119">
        <v>0</v>
      </c>
      <c r="DM701" s="52">
        <v>0</v>
      </c>
      <c r="DN701" s="45">
        <v>9.75</v>
      </c>
      <c r="DO701" s="43">
        <v>8977.6049999999996</v>
      </c>
      <c r="DP701" s="121">
        <v>1</v>
      </c>
      <c r="DQ701" s="43">
        <v>0</v>
      </c>
      <c r="DR701" s="45">
        <v>0</v>
      </c>
      <c r="DS701" s="45">
        <v>0</v>
      </c>
      <c r="DT701" s="45"/>
      <c r="DU701" s="45">
        <v>0</v>
      </c>
      <c r="DV701" s="119">
        <v>0</v>
      </c>
      <c r="DW701" s="119">
        <v>0</v>
      </c>
      <c r="DX701" s="119">
        <v>0</v>
      </c>
      <c r="DY701" s="122">
        <v>0</v>
      </c>
      <c r="DZ701" s="50">
        <v>0</v>
      </c>
      <c r="EA701" s="52" t="s">
        <v>2076</v>
      </c>
      <c r="EB701"/>
    </row>
    <row r="702" spans="1:132" outlineLevel="1" x14ac:dyDescent="0.25">
      <c r="A702" s="105">
        <v>4</v>
      </c>
      <c r="B702" s="105"/>
      <c r="C702" s="105"/>
      <c r="D702" s="106" t="s">
        <v>259</v>
      </c>
      <c r="E702" s="107"/>
      <c r="F702" s="107"/>
      <c r="G702" s="108"/>
      <c r="H702" s="108"/>
      <c r="I702" s="109"/>
      <c r="J702" s="110"/>
      <c r="K702" s="109">
        <v>0</v>
      </c>
      <c r="L702" s="111" t="e">
        <v>#DIV/0!</v>
      </c>
      <c r="M702" s="112"/>
      <c r="N702" s="109">
        <v>0</v>
      </c>
      <c r="O702" s="113" t="e">
        <v>#DIV/0!</v>
      </c>
      <c r="P702" s="109">
        <v>263582.08100000001</v>
      </c>
      <c r="Q702" s="110"/>
      <c r="R702" s="109">
        <v>0</v>
      </c>
      <c r="S702" s="111" t="e">
        <v>#DIV/0!</v>
      </c>
      <c r="T702" s="112"/>
      <c r="U702" s="109">
        <v>0</v>
      </c>
      <c r="V702" s="113" t="e">
        <v>#DIV/0!</v>
      </c>
      <c r="W702" s="109">
        <v>263582.08100000001</v>
      </c>
      <c r="X702" s="110"/>
      <c r="Y702" s="109">
        <v>0</v>
      </c>
      <c r="Z702" s="111" t="e">
        <v>#DIV/0!</v>
      </c>
      <c r="AA702" s="112"/>
      <c r="AB702" s="109">
        <v>0</v>
      </c>
      <c r="AC702" s="113" t="e">
        <v>#DIV/0!</v>
      </c>
      <c r="AD702" s="109">
        <v>263582.08100000001</v>
      </c>
      <c r="AE702" s="110"/>
      <c r="AF702" s="109">
        <v>0</v>
      </c>
      <c r="AG702" s="111" t="e">
        <v>#DIV/0!</v>
      </c>
      <c r="AH702" s="112"/>
      <c r="AI702" s="109">
        <v>0</v>
      </c>
      <c r="AJ702" s="113" t="e">
        <v>#DIV/0!</v>
      </c>
      <c r="AK702" s="109">
        <v>263582.08100000001</v>
      </c>
      <c r="AL702" s="110"/>
      <c r="AM702" s="109">
        <v>54847.096299999997</v>
      </c>
      <c r="AN702" s="111" t="e">
        <v>#DIV/0!</v>
      </c>
      <c r="AO702" s="112"/>
      <c r="AP702" s="109">
        <v>54847.096299999997</v>
      </c>
      <c r="AQ702" s="113" t="e">
        <v>#DIV/0!</v>
      </c>
      <c r="AR702" s="109">
        <v>208734.98469999997</v>
      </c>
      <c r="AS702" s="110"/>
      <c r="AT702" s="109">
        <v>42596.931200000006</v>
      </c>
      <c r="AU702" s="111" t="e">
        <v>#DIV/0!</v>
      </c>
      <c r="AV702" s="112"/>
      <c r="AW702" s="109">
        <v>97444.027499999997</v>
      </c>
      <c r="AX702" s="113" t="e">
        <v>#DIV/0!</v>
      </c>
      <c r="AY702" s="109">
        <v>166138.05349999998</v>
      </c>
      <c r="AZ702" s="110"/>
      <c r="BA702" s="109">
        <v>52919.367600000005</v>
      </c>
      <c r="BB702" s="111" t="e">
        <v>#DIV/0!</v>
      </c>
      <c r="BC702" s="112"/>
      <c r="BD702" s="109">
        <v>150363.39509999999</v>
      </c>
      <c r="BE702" s="113" t="e">
        <v>#DIV/0!</v>
      </c>
      <c r="BF702" s="109">
        <v>113218.68590000001</v>
      </c>
      <c r="BG702" s="110"/>
      <c r="BH702" s="109">
        <v>8672.0735999999997</v>
      </c>
      <c r="BI702" s="111" t="e">
        <v>#DIV/0!</v>
      </c>
      <c r="BJ702" s="112"/>
      <c r="BK702" s="109">
        <v>159035.4687</v>
      </c>
      <c r="BL702" s="113" t="e">
        <v>#DIV/0!</v>
      </c>
      <c r="BM702" s="109">
        <v>104546.61229999998</v>
      </c>
      <c r="BN702" s="110"/>
      <c r="BO702" s="109">
        <v>49457.267600000006</v>
      </c>
      <c r="BP702" s="111" t="e">
        <v>#DIV/0!</v>
      </c>
      <c r="BQ702" s="112"/>
      <c r="BR702" s="109">
        <v>208492.72230000002</v>
      </c>
      <c r="BS702" s="113" t="e">
        <v>#DIV/0!</v>
      </c>
      <c r="BT702" s="109">
        <v>55089.35869999999</v>
      </c>
      <c r="BU702" s="110"/>
      <c r="BV702" s="109">
        <v>12760.563399999999</v>
      </c>
      <c r="BW702" s="111" t="e">
        <v>#DIV/0!</v>
      </c>
      <c r="BX702" s="112"/>
      <c r="BY702" s="109">
        <v>221253.28570000001</v>
      </c>
      <c r="BZ702" s="113" t="e">
        <v>#DIV/0!</v>
      </c>
      <c r="CA702" s="109">
        <v>42328.795299999991</v>
      </c>
      <c r="CB702" s="110"/>
      <c r="CC702" s="109">
        <v>9887.3063999999995</v>
      </c>
      <c r="CD702" s="111" t="e">
        <v>#DIV/0!</v>
      </c>
      <c r="CE702" s="112"/>
      <c r="CF702" s="109">
        <v>231140.59210000001</v>
      </c>
      <c r="CG702" s="113" t="e">
        <v>#DIV/0!</v>
      </c>
      <c r="CH702" s="109">
        <v>32441.488899999997</v>
      </c>
      <c r="CI702" s="110"/>
      <c r="CJ702" s="109">
        <v>32441.464899999999</v>
      </c>
      <c r="CK702" s="111" t="e">
        <v>#DIV/0!</v>
      </c>
      <c r="CL702" s="112"/>
      <c r="CM702" s="109">
        <v>263582.05700000003</v>
      </c>
      <c r="CN702" s="113">
        <v>0</v>
      </c>
      <c r="CO702" s="109">
        <v>3.3999999987481148E-2</v>
      </c>
      <c r="CP702" s="110"/>
      <c r="CQ702" s="109">
        <v>0</v>
      </c>
      <c r="CR702" s="111"/>
      <c r="CS702" s="112"/>
      <c r="CT702" s="109">
        <v>263582.05700000003</v>
      </c>
      <c r="CU702" s="113"/>
      <c r="CV702" s="111">
        <v>3.3999999987481148E-2</v>
      </c>
      <c r="CW702" s="110"/>
      <c r="CX702" s="109">
        <v>0</v>
      </c>
      <c r="CY702" s="111"/>
      <c r="CZ702" s="112"/>
      <c r="DA702" s="109">
        <v>263582.05700000003</v>
      </c>
      <c r="DB702" s="113"/>
      <c r="DC702" s="111">
        <v>3.3999999987481148E-2</v>
      </c>
      <c r="DD702" s="110"/>
      <c r="DE702" s="109">
        <v>0</v>
      </c>
      <c r="DF702" s="111"/>
      <c r="DG702" s="112"/>
      <c r="DH702" s="109">
        <v>263582.05700000003</v>
      </c>
      <c r="DI702" s="113"/>
      <c r="DJ702" s="111">
        <v>3.3999999987481148E-2</v>
      </c>
      <c r="DK702" s="110"/>
      <c r="DL702" s="109">
        <v>0</v>
      </c>
      <c r="DM702" s="111"/>
      <c r="DN702" s="112"/>
      <c r="DO702" s="109">
        <v>263582.05700000003</v>
      </c>
      <c r="DP702" s="113"/>
      <c r="DQ702" s="111">
        <v>3.3999999987481148E-2</v>
      </c>
      <c r="DR702" s="112"/>
      <c r="DS702" s="112"/>
      <c r="DT702" s="112"/>
      <c r="DU702" s="112"/>
      <c r="DV702" s="109">
        <v>3.6016700732943717E-12</v>
      </c>
      <c r="DW702" s="109">
        <v>0</v>
      </c>
      <c r="DX702" s="109">
        <v>0</v>
      </c>
      <c r="DY702" s="109">
        <v>0</v>
      </c>
      <c r="DZ702" s="109">
        <v>0</v>
      </c>
      <c r="EA702" s="111"/>
      <c r="EB702"/>
    </row>
    <row r="703" spans="1:132" ht="38.25" outlineLevel="1" x14ac:dyDescent="0.25">
      <c r="A703" s="115" t="s">
        <v>1902</v>
      </c>
      <c r="B703" s="115">
        <v>92760</v>
      </c>
      <c r="C703" s="115" t="s">
        <v>53</v>
      </c>
      <c r="D703" s="116" t="s">
        <v>1903</v>
      </c>
      <c r="E703" s="115" t="s">
        <v>243</v>
      </c>
      <c r="F703" s="115">
        <v>5.5</v>
      </c>
      <c r="G703" s="117">
        <v>12.17</v>
      </c>
      <c r="H703" s="118">
        <v>15.23</v>
      </c>
      <c r="I703" s="41">
        <v>83.765000000000001</v>
      </c>
      <c r="J703" s="51"/>
      <c r="K703" s="119">
        <v>0</v>
      </c>
      <c r="L703" s="52">
        <v>0</v>
      </c>
      <c r="M703" s="120">
        <v>0</v>
      </c>
      <c r="N703" s="119">
        <v>0</v>
      </c>
      <c r="O703" s="121">
        <v>0</v>
      </c>
      <c r="P703" s="119">
        <v>83.765000000000001</v>
      </c>
      <c r="Q703" s="51"/>
      <c r="R703" s="119">
        <v>0</v>
      </c>
      <c r="S703" s="52">
        <v>0</v>
      </c>
      <c r="T703" s="48">
        <v>0</v>
      </c>
      <c r="U703" s="43">
        <v>0</v>
      </c>
      <c r="V703" s="121">
        <v>0</v>
      </c>
      <c r="W703" s="43">
        <v>83.765000000000001</v>
      </c>
      <c r="X703" s="51"/>
      <c r="Y703" s="119">
        <v>0</v>
      </c>
      <c r="Z703" s="52">
        <v>0</v>
      </c>
      <c r="AA703" s="45">
        <v>0</v>
      </c>
      <c r="AB703" s="43">
        <v>0</v>
      </c>
      <c r="AC703" s="121">
        <v>0</v>
      </c>
      <c r="AD703" s="43">
        <v>83.765000000000001</v>
      </c>
      <c r="AE703" s="51"/>
      <c r="AF703" s="119">
        <v>0</v>
      </c>
      <c r="AG703" s="52">
        <v>0</v>
      </c>
      <c r="AH703" s="45">
        <v>0</v>
      </c>
      <c r="AI703" s="43">
        <v>0</v>
      </c>
      <c r="AJ703" s="121">
        <v>0</v>
      </c>
      <c r="AK703" s="43">
        <v>83.765000000000001</v>
      </c>
      <c r="AL703" s="51">
        <v>5.5</v>
      </c>
      <c r="AM703" s="119">
        <v>83.765000000000001</v>
      </c>
      <c r="AN703" s="52">
        <v>1</v>
      </c>
      <c r="AO703" s="45">
        <v>5.5</v>
      </c>
      <c r="AP703" s="43">
        <v>83.765000000000001</v>
      </c>
      <c r="AQ703" s="121">
        <v>1</v>
      </c>
      <c r="AR703" s="43">
        <v>0</v>
      </c>
      <c r="AS703" s="51"/>
      <c r="AT703" s="119">
        <v>0</v>
      </c>
      <c r="AU703" s="52">
        <v>0</v>
      </c>
      <c r="AV703" s="45">
        <v>5.5</v>
      </c>
      <c r="AW703" s="43">
        <v>83.765000000000001</v>
      </c>
      <c r="AX703" s="121">
        <v>1</v>
      </c>
      <c r="AY703" s="43">
        <v>0</v>
      </c>
      <c r="AZ703" s="51"/>
      <c r="BA703" s="119">
        <v>0</v>
      </c>
      <c r="BB703" s="52">
        <v>0</v>
      </c>
      <c r="BC703" s="45">
        <v>5.5</v>
      </c>
      <c r="BD703" s="43">
        <v>83.765000000000001</v>
      </c>
      <c r="BE703" s="121">
        <v>1</v>
      </c>
      <c r="BF703" s="43">
        <v>0</v>
      </c>
      <c r="BG703" s="51"/>
      <c r="BH703" s="119">
        <v>0</v>
      </c>
      <c r="BI703" s="52">
        <v>0</v>
      </c>
      <c r="BJ703" s="45">
        <v>5.5</v>
      </c>
      <c r="BK703" s="43">
        <v>83.765000000000001</v>
      </c>
      <c r="BL703" s="121">
        <v>1</v>
      </c>
      <c r="BM703" s="43">
        <v>0</v>
      </c>
      <c r="BN703" s="51"/>
      <c r="BO703" s="119">
        <v>0</v>
      </c>
      <c r="BP703" s="52">
        <v>0</v>
      </c>
      <c r="BQ703" s="45">
        <v>5.5</v>
      </c>
      <c r="BR703" s="43">
        <v>83.76</v>
      </c>
      <c r="BS703" s="121">
        <v>0.99994030919835264</v>
      </c>
      <c r="BT703" s="43">
        <v>4.9999999999954525E-3</v>
      </c>
      <c r="BU703" s="51"/>
      <c r="BV703" s="119">
        <v>0</v>
      </c>
      <c r="BW703" s="52">
        <v>0</v>
      </c>
      <c r="BX703" s="45">
        <v>5.5</v>
      </c>
      <c r="BY703" s="43">
        <v>83.76</v>
      </c>
      <c r="BZ703" s="121">
        <v>0.99994030919835264</v>
      </c>
      <c r="CA703" s="43">
        <v>4.9999999999954525E-3</v>
      </c>
      <c r="CB703" s="51"/>
      <c r="CC703" s="119">
        <v>0</v>
      </c>
      <c r="CD703" s="52">
        <v>0</v>
      </c>
      <c r="CE703" s="45">
        <v>5.5</v>
      </c>
      <c r="CF703" s="43">
        <v>83.76</v>
      </c>
      <c r="CG703" s="121">
        <v>0.99994030919835264</v>
      </c>
      <c r="CH703" s="43">
        <v>4.9999999999954525E-3</v>
      </c>
      <c r="CI703" s="51"/>
      <c r="CJ703" s="119">
        <v>0</v>
      </c>
      <c r="CK703" s="52">
        <v>0</v>
      </c>
      <c r="CL703" s="45">
        <v>5.5</v>
      </c>
      <c r="CM703" s="43">
        <v>83.76</v>
      </c>
      <c r="CN703" s="121">
        <v>1</v>
      </c>
      <c r="CO703" s="43">
        <v>1.4999999999995453E-2</v>
      </c>
      <c r="CP703" s="51"/>
      <c r="CQ703" s="119">
        <v>0</v>
      </c>
      <c r="CR703" s="52">
        <v>0</v>
      </c>
      <c r="CS703" s="45">
        <v>5.5</v>
      </c>
      <c r="CT703" s="43">
        <v>83.76</v>
      </c>
      <c r="CU703" s="121">
        <v>1</v>
      </c>
      <c r="CV703" s="43">
        <v>1.4999999999995453E-2</v>
      </c>
      <c r="CW703" s="51"/>
      <c r="CX703" s="119">
        <v>0</v>
      </c>
      <c r="CY703" s="52">
        <v>0</v>
      </c>
      <c r="CZ703" s="45">
        <v>5.5</v>
      </c>
      <c r="DA703" s="43">
        <v>83.76</v>
      </c>
      <c r="DB703" s="46">
        <v>0.99994030919835264</v>
      </c>
      <c r="DC703" s="43">
        <v>1.4999999999995453E-2</v>
      </c>
      <c r="DD703" s="51"/>
      <c r="DE703" s="119">
        <v>0</v>
      </c>
      <c r="DF703" s="52">
        <v>0</v>
      </c>
      <c r="DG703" s="45">
        <v>5.5</v>
      </c>
      <c r="DH703" s="43">
        <v>83.76</v>
      </c>
      <c r="DI703" s="121">
        <v>0.99994030919835264</v>
      </c>
      <c r="DJ703" s="43">
        <v>1.4999999999995453E-2</v>
      </c>
      <c r="DK703" s="51"/>
      <c r="DL703" s="119">
        <v>0</v>
      </c>
      <c r="DM703" s="52">
        <v>0</v>
      </c>
      <c r="DN703" s="45">
        <v>5.5</v>
      </c>
      <c r="DO703" s="43">
        <v>83.76</v>
      </c>
      <c r="DP703" s="121">
        <v>1</v>
      </c>
      <c r="DQ703" s="43">
        <v>1.4999999999995453E-2</v>
      </c>
      <c r="DR703" s="45">
        <v>0</v>
      </c>
      <c r="DS703" s="45">
        <v>0</v>
      </c>
      <c r="DT703" s="45"/>
      <c r="DU703" s="45">
        <v>0</v>
      </c>
      <c r="DV703" s="119">
        <v>0</v>
      </c>
      <c r="DW703" s="119">
        <v>0</v>
      </c>
      <c r="DX703" s="119">
        <v>0</v>
      </c>
      <c r="DY703" s="122">
        <v>0</v>
      </c>
      <c r="DZ703" s="50">
        <v>0</v>
      </c>
      <c r="EA703" s="52" t="s">
        <v>2076</v>
      </c>
      <c r="EB703"/>
    </row>
    <row r="704" spans="1:132" ht="38.25" outlineLevel="1" x14ac:dyDescent="0.25">
      <c r="A704" s="115" t="s">
        <v>1904</v>
      </c>
      <c r="B704" s="115">
        <v>92761</v>
      </c>
      <c r="C704" s="115" t="s">
        <v>53</v>
      </c>
      <c r="D704" s="116" t="s">
        <v>1905</v>
      </c>
      <c r="E704" s="115" t="s">
        <v>243</v>
      </c>
      <c r="F704" s="115">
        <v>715.08</v>
      </c>
      <c r="G704" s="117">
        <v>11.68</v>
      </c>
      <c r="H704" s="118">
        <v>14.62</v>
      </c>
      <c r="I704" s="41">
        <v>10454.468999999999</v>
      </c>
      <c r="J704" s="51"/>
      <c r="K704" s="119">
        <v>0</v>
      </c>
      <c r="L704" s="52">
        <v>0</v>
      </c>
      <c r="M704" s="120">
        <v>0</v>
      </c>
      <c r="N704" s="119">
        <v>0</v>
      </c>
      <c r="O704" s="121">
        <v>0</v>
      </c>
      <c r="P704" s="119">
        <v>10454.468999999999</v>
      </c>
      <c r="Q704" s="51"/>
      <c r="R704" s="119">
        <v>0</v>
      </c>
      <c r="S704" s="52">
        <v>0</v>
      </c>
      <c r="T704" s="48">
        <v>0</v>
      </c>
      <c r="U704" s="43">
        <v>0</v>
      </c>
      <c r="V704" s="121">
        <v>0</v>
      </c>
      <c r="W704" s="43">
        <v>10454.468999999999</v>
      </c>
      <c r="X704" s="51"/>
      <c r="Y704" s="119">
        <v>0</v>
      </c>
      <c r="Z704" s="52">
        <v>0</v>
      </c>
      <c r="AA704" s="45">
        <v>0</v>
      </c>
      <c r="AB704" s="43">
        <v>0</v>
      </c>
      <c r="AC704" s="121">
        <v>0</v>
      </c>
      <c r="AD704" s="43">
        <v>10454.468999999999</v>
      </c>
      <c r="AE704" s="51"/>
      <c r="AF704" s="119">
        <v>0</v>
      </c>
      <c r="AG704" s="52">
        <v>0</v>
      </c>
      <c r="AH704" s="45">
        <v>0</v>
      </c>
      <c r="AI704" s="43">
        <v>0</v>
      </c>
      <c r="AJ704" s="121">
        <v>0</v>
      </c>
      <c r="AK704" s="43">
        <v>10454.468999999999</v>
      </c>
      <c r="AL704" s="51">
        <v>261.62</v>
      </c>
      <c r="AM704" s="119">
        <v>3824.8843999999999</v>
      </c>
      <c r="AN704" s="52">
        <v>0.36586118338482809</v>
      </c>
      <c r="AO704" s="45">
        <v>261.62</v>
      </c>
      <c r="AP704" s="43">
        <v>3824.8843999999999</v>
      </c>
      <c r="AQ704" s="121">
        <v>0.36586118338482809</v>
      </c>
      <c r="AR704" s="43">
        <v>6629.5845999999992</v>
      </c>
      <c r="AS704" s="51"/>
      <c r="AT704" s="119">
        <v>0</v>
      </c>
      <c r="AU704" s="52">
        <v>0</v>
      </c>
      <c r="AV704" s="45">
        <v>261.62</v>
      </c>
      <c r="AW704" s="43">
        <v>3824.8843999999999</v>
      </c>
      <c r="AX704" s="121">
        <v>0.36586118338482809</v>
      </c>
      <c r="AY704" s="43">
        <v>6629.5845999999992</v>
      </c>
      <c r="AZ704" s="51">
        <v>85.9</v>
      </c>
      <c r="BA704" s="119">
        <v>1255.8579999999999</v>
      </c>
      <c r="BB704" s="52">
        <v>0.12012642631586549</v>
      </c>
      <c r="BC704" s="45">
        <v>347.52</v>
      </c>
      <c r="BD704" s="43">
        <v>5080.7424000000001</v>
      </c>
      <c r="BE704" s="121">
        <v>0.4859876097006936</v>
      </c>
      <c r="BF704" s="43">
        <v>5373.7265999999991</v>
      </c>
      <c r="BG704" s="51">
        <v>59.5</v>
      </c>
      <c r="BH704" s="119">
        <v>869.89</v>
      </c>
      <c r="BI704" s="52">
        <v>8.3207478065122201E-2</v>
      </c>
      <c r="BJ704" s="45">
        <v>407.02</v>
      </c>
      <c r="BK704" s="43">
        <v>5950.6324000000004</v>
      </c>
      <c r="BL704" s="121">
        <v>0.56919508776581584</v>
      </c>
      <c r="BM704" s="43">
        <v>4503.8365999999987</v>
      </c>
      <c r="BN704" s="51">
        <v>308.06</v>
      </c>
      <c r="BO704" s="119">
        <v>4503.8371999999999</v>
      </c>
      <c r="BP704" s="52">
        <v>0.43080496962590836</v>
      </c>
      <c r="BQ704" s="45">
        <v>715.07999999999993</v>
      </c>
      <c r="BR704" s="43">
        <v>10454.4696</v>
      </c>
      <c r="BS704" s="121">
        <v>1.0000000573917243</v>
      </c>
      <c r="BT704" s="43">
        <v>-6.0000000121362973E-4</v>
      </c>
      <c r="BU704" s="51"/>
      <c r="BV704" s="119">
        <v>0</v>
      </c>
      <c r="BW704" s="52">
        <v>0</v>
      </c>
      <c r="BX704" s="45">
        <v>715.07999999999993</v>
      </c>
      <c r="BY704" s="43">
        <v>10454.4696</v>
      </c>
      <c r="BZ704" s="121">
        <v>1.0000000573917243</v>
      </c>
      <c r="CA704" s="43">
        <v>-6.0000000121362973E-4</v>
      </c>
      <c r="CB704" s="51"/>
      <c r="CC704" s="119">
        <v>0</v>
      </c>
      <c r="CD704" s="52">
        <v>0</v>
      </c>
      <c r="CE704" s="45">
        <v>715.07999999999993</v>
      </c>
      <c r="CF704" s="43">
        <v>10454.4696</v>
      </c>
      <c r="CG704" s="121">
        <v>1.0000000573917243</v>
      </c>
      <c r="CH704" s="43">
        <v>-6.0000000121362973E-4</v>
      </c>
      <c r="CI704" s="51"/>
      <c r="CJ704" s="119">
        <v>0</v>
      </c>
      <c r="CK704" s="52">
        <v>0</v>
      </c>
      <c r="CL704" s="45">
        <v>715.07999999999993</v>
      </c>
      <c r="CM704" s="43">
        <v>10454.4696</v>
      </c>
      <c r="CN704" s="121">
        <v>1.0000000573917243</v>
      </c>
      <c r="CO704" s="43">
        <v>-6.0000000121362973E-4</v>
      </c>
      <c r="CP704" s="51"/>
      <c r="CQ704" s="119">
        <v>0</v>
      </c>
      <c r="CR704" s="52">
        <v>0</v>
      </c>
      <c r="CS704" s="45">
        <v>715.07999999999993</v>
      </c>
      <c r="CT704" s="43">
        <v>10454.4696</v>
      </c>
      <c r="CU704" s="121">
        <v>1.0000000573917243</v>
      </c>
      <c r="CV704" s="43">
        <v>-6.0000000121362973E-4</v>
      </c>
      <c r="CW704" s="51"/>
      <c r="CX704" s="119">
        <v>0</v>
      </c>
      <c r="CY704" s="52">
        <v>0</v>
      </c>
      <c r="CZ704" s="45">
        <v>715.07999999999993</v>
      </c>
      <c r="DA704" s="43">
        <v>10454.4696</v>
      </c>
      <c r="DB704" s="121">
        <v>1.0000000573917243</v>
      </c>
      <c r="DC704" s="43">
        <v>-6.0000000121362973E-4</v>
      </c>
      <c r="DD704" s="51"/>
      <c r="DE704" s="119">
        <v>0</v>
      </c>
      <c r="DF704" s="52">
        <v>0</v>
      </c>
      <c r="DG704" s="45">
        <v>715.07999999999993</v>
      </c>
      <c r="DH704" s="43">
        <v>10454.4696</v>
      </c>
      <c r="DI704" s="121">
        <v>1.0000000573917243</v>
      </c>
      <c r="DJ704" s="43">
        <v>-6.0000000121362973E-4</v>
      </c>
      <c r="DK704" s="51"/>
      <c r="DL704" s="119">
        <v>0</v>
      </c>
      <c r="DM704" s="52">
        <v>0</v>
      </c>
      <c r="DN704" s="45">
        <v>715.07999999999993</v>
      </c>
      <c r="DO704" s="43">
        <v>10454.4696</v>
      </c>
      <c r="DP704" s="121">
        <v>1.0000000573917243</v>
      </c>
      <c r="DQ704" s="43">
        <v>-6.0000000121362973E-4</v>
      </c>
      <c r="DR704" s="45">
        <v>1.1368683772161603E-13</v>
      </c>
      <c r="DS704" s="45">
        <v>0</v>
      </c>
      <c r="DT704" s="45"/>
      <c r="DU704" s="45">
        <v>0</v>
      </c>
      <c r="DV704" s="119">
        <v>1.6621015674900263E-12</v>
      </c>
      <c r="DW704" s="119">
        <v>0</v>
      </c>
      <c r="DX704" s="119">
        <v>0</v>
      </c>
      <c r="DY704" s="122">
        <v>0</v>
      </c>
      <c r="DZ704" s="50">
        <v>0</v>
      </c>
      <c r="EA704" s="52">
        <v>1.5898478173297535E-16</v>
      </c>
      <c r="EB704"/>
    </row>
    <row r="705" spans="1:132" ht="38.25" outlineLevel="1" x14ac:dyDescent="0.25">
      <c r="A705" s="115" t="s">
        <v>1906</v>
      </c>
      <c r="B705" s="115">
        <v>92762</v>
      </c>
      <c r="C705" s="115" t="s">
        <v>53</v>
      </c>
      <c r="D705" s="116" t="s">
        <v>1907</v>
      </c>
      <c r="E705" s="115" t="s">
        <v>243</v>
      </c>
      <c r="F705" s="115">
        <v>357.34000000000003</v>
      </c>
      <c r="G705" s="117">
        <v>10.57</v>
      </c>
      <c r="H705" s="118">
        <v>13.23</v>
      </c>
      <c r="I705" s="41">
        <v>4727.6080000000002</v>
      </c>
      <c r="J705" s="51"/>
      <c r="K705" s="119">
        <v>0</v>
      </c>
      <c r="L705" s="52">
        <v>0</v>
      </c>
      <c r="M705" s="120">
        <v>0</v>
      </c>
      <c r="N705" s="119">
        <v>0</v>
      </c>
      <c r="O705" s="121">
        <v>0</v>
      </c>
      <c r="P705" s="119">
        <v>4727.6080000000002</v>
      </c>
      <c r="Q705" s="51"/>
      <c r="R705" s="119">
        <v>0</v>
      </c>
      <c r="S705" s="52">
        <v>0</v>
      </c>
      <c r="T705" s="48">
        <v>0</v>
      </c>
      <c r="U705" s="43">
        <v>0</v>
      </c>
      <c r="V705" s="121">
        <v>0</v>
      </c>
      <c r="W705" s="43">
        <v>4727.6080000000002</v>
      </c>
      <c r="X705" s="51"/>
      <c r="Y705" s="119">
        <v>0</v>
      </c>
      <c r="Z705" s="52">
        <v>0</v>
      </c>
      <c r="AA705" s="45">
        <v>0</v>
      </c>
      <c r="AB705" s="43">
        <v>0</v>
      </c>
      <c r="AC705" s="121">
        <v>0</v>
      </c>
      <c r="AD705" s="43">
        <v>4727.6080000000002</v>
      </c>
      <c r="AE705" s="51"/>
      <c r="AF705" s="119">
        <v>0</v>
      </c>
      <c r="AG705" s="52">
        <v>0</v>
      </c>
      <c r="AH705" s="45">
        <v>0</v>
      </c>
      <c r="AI705" s="43">
        <v>0</v>
      </c>
      <c r="AJ705" s="121">
        <v>0</v>
      </c>
      <c r="AK705" s="43">
        <v>4727.6080000000002</v>
      </c>
      <c r="AL705" s="51">
        <v>16.47</v>
      </c>
      <c r="AM705" s="119">
        <v>217.8981</v>
      </c>
      <c r="AN705" s="52">
        <v>4.6090559961824241E-2</v>
      </c>
      <c r="AO705" s="45">
        <v>16.47</v>
      </c>
      <c r="AP705" s="43">
        <v>217.8981</v>
      </c>
      <c r="AQ705" s="121">
        <v>4.6090559961824241E-2</v>
      </c>
      <c r="AR705" s="43">
        <v>4509.7098999999998</v>
      </c>
      <c r="AS705" s="51">
        <v>190.61</v>
      </c>
      <c r="AT705" s="119">
        <v>2521.7703000000001</v>
      </c>
      <c r="AU705" s="52">
        <v>0.53341357828314029</v>
      </c>
      <c r="AV705" s="45">
        <v>207.08</v>
      </c>
      <c r="AW705" s="43">
        <v>2739.6684</v>
      </c>
      <c r="AX705" s="121">
        <v>0.5795041382449645</v>
      </c>
      <c r="AY705" s="43">
        <v>1987.9396000000002</v>
      </c>
      <c r="AZ705" s="51">
        <v>35.119999999999997</v>
      </c>
      <c r="BA705" s="119">
        <v>464.63759999999996</v>
      </c>
      <c r="BB705" s="52">
        <v>9.828175263262097E-2</v>
      </c>
      <c r="BC705" s="45">
        <v>242.20000000000002</v>
      </c>
      <c r="BD705" s="43">
        <v>3204.306</v>
      </c>
      <c r="BE705" s="121">
        <v>0.67778589087758545</v>
      </c>
      <c r="BF705" s="43">
        <v>1523.3020000000001</v>
      </c>
      <c r="BG705" s="51">
        <v>25.6</v>
      </c>
      <c r="BH705" s="119">
        <v>338.68800000000005</v>
      </c>
      <c r="BI705" s="52">
        <v>7.1640457499860408E-2</v>
      </c>
      <c r="BJ705" s="45">
        <v>267.8</v>
      </c>
      <c r="BK705" s="43">
        <v>3542.9940000000001</v>
      </c>
      <c r="BL705" s="121">
        <v>0.74942634837744582</v>
      </c>
      <c r="BM705" s="43">
        <v>1184.614</v>
      </c>
      <c r="BN705" s="51">
        <v>89.53</v>
      </c>
      <c r="BO705" s="119">
        <v>1184.4819</v>
      </c>
      <c r="BP705" s="52">
        <v>0.25054570937353521</v>
      </c>
      <c r="BQ705" s="45">
        <v>357.33000000000004</v>
      </c>
      <c r="BR705" s="43">
        <v>4727.4759000000004</v>
      </c>
      <c r="BS705" s="121">
        <v>0.99997205775098108</v>
      </c>
      <c r="BT705" s="43">
        <v>0.13209999999980937</v>
      </c>
      <c r="BU705" s="51"/>
      <c r="BV705" s="119">
        <v>0</v>
      </c>
      <c r="BW705" s="52">
        <v>0</v>
      </c>
      <c r="BX705" s="45">
        <v>357.33000000000004</v>
      </c>
      <c r="BY705" s="43">
        <v>4727.4759000000004</v>
      </c>
      <c r="BZ705" s="121">
        <v>0.99997205775098108</v>
      </c>
      <c r="CA705" s="43">
        <v>0.13209999999980937</v>
      </c>
      <c r="CB705" s="51">
        <v>0.01</v>
      </c>
      <c r="CC705" s="119">
        <v>0.12</v>
      </c>
      <c r="CD705" s="52">
        <v>2.5382815157263459E-5</v>
      </c>
      <c r="CE705" s="45">
        <v>357.34000000000003</v>
      </c>
      <c r="CF705" s="43">
        <v>4727.5959000000003</v>
      </c>
      <c r="CG705" s="121">
        <v>0.99999744056613837</v>
      </c>
      <c r="CH705" s="43">
        <v>1.2099999999918509E-2</v>
      </c>
      <c r="CI705" s="51"/>
      <c r="CJ705" s="119">
        <v>0</v>
      </c>
      <c r="CK705" s="52">
        <v>0</v>
      </c>
      <c r="CL705" s="45">
        <v>357.34000000000003</v>
      </c>
      <c r="CM705" s="43">
        <v>4727.5959000000003</v>
      </c>
      <c r="CN705" s="121">
        <v>0.99999744056613837</v>
      </c>
      <c r="CO705" s="43">
        <v>1.2099999999918509E-2</v>
      </c>
      <c r="CP705" s="51"/>
      <c r="CQ705" s="119">
        <v>0</v>
      </c>
      <c r="CR705" s="52">
        <v>0</v>
      </c>
      <c r="CS705" s="45">
        <v>357.34000000000003</v>
      </c>
      <c r="CT705" s="43">
        <v>4727.5959000000003</v>
      </c>
      <c r="CU705" s="121">
        <v>0.99999744056613837</v>
      </c>
      <c r="CV705" s="43">
        <v>1.2099999999918509E-2</v>
      </c>
      <c r="CW705" s="51"/>
      <c r="CX705" s="119">
        <v>0</v>
      </c>
      <c r="CY705" s="52">
        <v>0</v>
      </c>
      <c r="CZ705" s="45">
        <v>357.34000000000003</v>
      </c>
      <c r="DA705" s="43">
        <v>4727.5959000000003</v>
      </c>
      <c r="DB705" s="121">
        <v>0.99999744056613837</v>
      </c>
      <c r="DC705" s="43">
        <v>1.2099999999918509E-2</v>
      </c>
      <c r="DD705" s="51"/>
      <c r="DE705" s="119">
        <v>0</v>
      </c>
      <c r="DF705" s="52">
        <v>0</v>
      </c>
      <c r="DG705" s="45">
        <v>357.34000000000003</v>
      </c>
      <c r="DH705" s="43">
        <v>4727.5959000000003</v>
      </c>
      <c r="DI705" s="121">
        <v>0.99999744056613837</v>
      </c>
      <c r="DJ705" s="43">
        <v>1.2099999999918509E-2</v>
      </c>
      <c r="DK705" s="51"/>
      <c r="DL705" s="119">
        <v>0</v>
      </c>
      <c r="DM705" s="52">
        <v>0</v>
      </c>
      <c r="DN705" s="45">
        <v>357.34000000000003</v>
      </c>
      <c r="DO705" s="43">
        <v>4727.5959000000003</v>
      </c>
      <c r="DP705" s="121">
        <v>0.99999744056613837</v>
      </c>
      <c r="DQ705" s="43">
        <v>1.2099999999918509E-2</v>
      </c>
      <c r="DR705" s="45">
        <v>0</v>
      </c>
      <c r="DS705" s="45">
        <v>0</v>
      </c>
      <c r="DT705" s="45"/>
      <c r="DU705" s="45">
        <v>0</v>
      </c>
      <c r="DV705" s="119">
        <v>0</v>
      </c>
      <c r="DW705" s="119">
        <v>0</v>
      </c>
      <c r="DX705" s="119">
        <v>0</v>
      </c>
      <c r="DY705" s="122">
        <v>0</v>
      </c>
      <c r="DZ705" s="50">
        <v>0</v>
      </c>
      <c r="EA705" s="52" t="s">
        <v>2076</v>
      </c>
      <c r="EB705"/>
    </row>
    <row r="706" spans="1:132" ht="51" outlineLevel="1" x14ac:dyDescent="0.25">
      <c r="A706" s="115" t="s">
        <v>1908</v>
      </c>
      <c r="B706" s="115">
        <v>104107</v>
      </c>
      <c r="C706" s="115" t="s">
        <v>53</v>
      </c>
      <c r="D706" s="116" t="s">
        <v>1909</v>
      </c>
      <c r="E706" s="115" t="s">
        <v>243</v>
      </c>
      <c r="F706" s="115">
        <v>0</v>
      </c>
      <c r="G706" s="117">
        <v>10.029999999999999</v>
      </c>
      <c r="H706" s="118">
        <v>12.55</v>
      </c>
      <c r="I706" s="41">
        <v>0</v>
      </c>
      <c r="J706" s="51"/>
      <c r="K706" s="119">
        <v>0</v>
      </c>
      <c r="L706" s="52" t="e">
        <v>#DIV/0!</v>
      </c>
      <c r="M706" s="120">
        <v>0</v>
      </c>
      <c r="N706" s="119">
        <v>0</v>
      </c>
      <c r="O706" s="121" t="e">
        <v>#DIV/0!</v>
      </c>
      <c r="P706" s="119">
        <v>0</v>
      </c>
      <c r="Q706" s="51"/>
      <c r="R706" s="119">
        <v>0</v>
      </c>
      <c r="S706" s="52" t="e">
        <v>#DIV/0!</v>
      </c>
      <c r="T706" s="48">
        <v>0</v>
      </c>
      <c r="U706" s="43">
        <v>0</v>
      </c>
      <c r="V706" s="121" t="e">
        <v>#DIV/0!</v>
      </c>
      <c r="W706" s="43">
        <v>0</v>
      </c>
      <c r="X706" s="51"/>
      <c r="Y706" s="119">
        <v>0</v>
      </c>
      <c r="Z706" s="52" t="e">
        <v>#DIV/0!</v>
      </c>
      <c r="AA706" s="45">
        <v>0</v>
      </c>
      <c r="AB706" s="43">
        <v>0</v>
      </c>
      <c r="AC706" s="121" t="e">
        <v>#DIV/0!</v>
      </c>
      <c r="AD706" s="43">
        <v>0</v>
      </c>
      <c r="AE706" s="51"/>
      <c r="AF706" s="119">
        <v>0</v>
      </c>
      <c r="AG706" s="52" t="e">
        <v>#DIV/0!</v>
      </c>
      <c r="AH706" s="45">
        <v>0</v>
      </c>
      <c r="AI706" s="43">
        <v>0</v>
      </c>
      <c r="AJ706" s="121" t="e">
        <v>#DIV/0!</v>
      </c>
      <c r="AK706" s="43">
        <v>0</v>
      </c>
      <c r="AL706" s="51"/>
      <c r="AM706" s="119">
        <v>0</v>
      </c>
      <c r="AN706" s="52" t="e">
        <v>#DIV/0!</v>
      </c>
      <c r="AO706" s="45">
        <v>0</v>
      </c>
      <c r="AP706" s="43">
        <v>0</v>
      </c>
      <c r="AQ706" s="121" t="e">
        <v>#DIV/0!</v>
      </c>
      <c r="AR706" s="43">
        <v>0</v>
      </c>
      <c r="AS706" s="51"/>
      <c r="AT706" s="119">
        <v>0</v>
      </c>
      <c r="AU706" s="52" t="e">
        <v>#DIV/0!</v>
      </c>
      <c r="AV706" s="45">
        <v>0</v>
      </c>
      <c r="AW706" s="43">
        <v>0</v>
      </c>
      <c r="AX706" s="121" t="e">
        <v>#DIV/0!</v>
      </c>
      <c r="AY706" s="43">
        <v>0</v>
      </c>
      <c r="AZ706" s="51"/>
      <c r="BA706" s="119">
        <v>0</v>
      </c>
      <c r="BB706" s="52" t="e">
        <v>#DIV/0!</v>
      </c>
      <c r="BC706" s="45">
        <v>0</v>
      </c>
      <c r="BD706" s="43">
        <v>0</v>
      </c>
      <c r="BE706" s="121" t="e">
        <v>#DIV/0!</v>
      </c>
      <c r="BF706" s="43">
        <v>0</v>
      </c>
      <c r="BG706" s="51"/>
      <c r="BH706" s="119">
        <v>0</v>
      </c>
      <c r="BI706" s="52" t="e">
        <v>#DIV/0!</v>
      </c>
      <c r="BJ706" s="45">
        <v>0</v>
      </c>
      <c r="BK706" s="43">
        <v>0</v>
      </c>
      <c r="BL706" s="121" t="e">
        <v>#DIV/0!</v>
      </c>
      <c r="BM706" s="43">
        <v>0</v>
      </c>
      <c r="BN706" s="51"/>
      <c r="BO706" s="119">
        <v>0</v>
      </c>
      <c r="BP706" s="52" t="e">
        <v>#DIV/0!</v>
      </c>
      <c r="BQ706" s="45">
        <v>0</v>
      </c>
      <c r="BR706" s="43">
        <v>0</v>
      </c>
      <c r="BS706" s="121" t="e">
        <v>#DIV/0!</v>
      </c>
      <c r="BT706" s="43">
        <v>0</v>
      </c>
      <c r="BU706" s="51"/>
      <c r="BV706" s="119">
        <v>0</v>
      </c>
      <c r="BW706" s="52" t="e">
        <v>#DIV/0!</v>
      </c>
      <c r="BX706" s="45">
        <v>0</v>
      </c>
      <c r="BY706" s="43">
        <v>0</v>
      </c>
      <c r="BZ706" s="121" t="e">
        <v>#DIV/0!</v>
      </c>
      <c r="CA706" s="43">
        <v>0</v>
      </c>
      <c r="CB706" s="51"/>
      <c r="CC706" s="119">
        <v>0</v>
      </c>
      <c r="CD706" s="52" t="e">
        <v>#DIV/0!</v>
      </c>
      <c r="CE706" s="45">
        <v>0</v>
      </c>
      <c r="CF706" s="43">
        <v>0</v>
      </c>
      <c r="CG706" s="121" t="e">
        <v>#DIV/0!</v>
      </c>
      <c r="CH706" s="43">
        <v>0</v>
      </c>
      <c r="CI706" s="51"/>
      <c r="CJ706" s="119">
        <v>0</v>
      </c>
      <c r="CK706" s="52" t="e">
        <v>#DIV/0!</v>
      </c>
      <c r="CL706" s="48">
        <v>0</v>
      </c>
      <c r="CM706" s="43">
        <v>0</v>
      </c>
      <c r="CN706" s="121">
        <v>0</v>
      </c>
      <c r="CO706" s="43">
        <v>0</v>
      </c>
      <c r="CP706" s="51"/>
      <c r="CQ706" s="119">
        <v>0</v>
      </c>
      <c r="CR706" s="52" t="e">
        <v>#DIV/0!</v>
      </c>
      <c r="CS706" s="45">
        <v>0</v>
      </c>
      <c r="CT706" s="43">
        <v>0</v>
      </c>
      <c r="CU706" s="121" t="e">
        <v>#DIV/0!</v>
      </c>
      <c r="CV706" s="43">
        <v>0</v>
      </c>
      <c r="CW706" s="51"/>
      <c r="CX706" s="119">
        <v>0</v>
      </c>
      <c r="CY706" s="52" t="e">
        <v>#DIV/0!</v>
      </c>
      <c r="CZ706" s="45">
        <v>0</v>
      </c>
      <c r="DA706" s="43">
        <v>0</v>
      </c>
      <c r="DB706" s="121" t="e">
        <v>#DIV/0!</v>
      </c>
      <c r="DC706" s="43">
        <v>0</v>
      </c>
      <c r="DD706" s="51"/>
      <c r="DE706" s="119">
        <v>0</v>
      </c>
      <c r="DF706" s="52" t="e">
        <v>#DIV/0!</v>
      </c>
      <c r="DG706" s="45">
        <v>0</v>
      </c>
      <c r="DH706" s="43">
        <v>0</v>
      </c>
      <c r="DI706" s="121" t="e">
        <v>#DIV/0!</v>
      </c>
      <c r="DJ706" s="43">
        <v>0</v>
      </c>
      <c r="DK706" s="51"/>
      <c r="DL706" s="119">
        <v>0</v>
      </c>
      <c r="DM706" s="52" t="e">
        <v>#DIV/0!</v>
      </c>
      <c r="DN706" s="45">
        <v>0</v>
      </c>
      <c r="DO706" s="43">
        <v>0</v>
      </c>
      <c r="DP706" s="121" t="e">
        <v>#DIV/0!</v>
      </c>
      <c r="DQ706" s="43">
        <v>0</v>
      </c>
      <c r="DR706" s="45">
        <v>0</v>
      </c>
      <c r="DS706" s="45">
        <v>0</v>
      </c>
      <c r="DT706" s="45"/>
      <c r="DU706" s="45">
        <v>0</v>
      </c>
      <c r="DV706" s="119">
        <v>0</v>
      </c>
      <c r="DW706" s="119">
        <v>0</v>
      </c>
      <c r="DX706" s="119">
        <v>0</v>
      </c>
      <c r="DY706" s="122">
        <v>0</v>
      </c>
      <c r="DZ706" s="50">
        <v>0</v>
      </c>
      <c r="EA706" s="52"/>
      <c r="EB706"/>
    </row>
    <row r="707" spans="1:132" ht="38.25" outlineLevel="1" x14ac:dyDescent="0.25">
      <c r="A707" s="115" t="s">
        <v>1910</v>
      </c>
      <c r="B707" s="115">
        <v>92768</v>
      </c>
      <c r="C707" s="115" t="s">
        <v>53</v>
      </c>
      <c r="D707" s="116" t="s">
        <v>1911</v>
      </c>
      <c r="E707" s="115" t="s">
        <v>243</v>
      </c>
      <c r="F707" s="115">
        <v>104.1</v>
      </c>
      <c r="G707" s="117">
        <v>12.12</v>
      </c>
      <c r="H707" s="118">
        <v>15.17</v>
      </c>
      <c r="I707" s="41">
        <v>1579.1969999999999</v>
      </c>
      <c r="J707" s="51"/>
      <c r="K707" s="119">
        <v>0</v>
      </c>
      <c r="L707" s="52">
        <v>0</v>
      </c>
      <c r="M707" s="120">
        <v>0</v>
      </c>
      <c r="N707" s="119">
        <v>0</v>
      </c>
      <c r="O707" s="121">
        <v>0</v>
      </c>
      <c r="P707" s="119">
        <v>1579.1969999999999</v>
      </c>
      <c r="Q707" s="51"/>
      <c r="R707" s="119">
        <v>0</v>
      </c>
      <c r="S707" s="52">
        <v>0</v>
      </c>
      <c r="T707" s="48">
        <v>0</v>
      </c>
      <c r="U707" s="43">
        <v>0</v>
      </c>
      <c r="V707" s="121">
        <v>0</v>
      </c>
      <c r="W707" s="43">
        <v>1579.1969999999999</v>
      </c>
      <c r="X707" s="51"/>
      <c r="Y707" s="119">
        <v>0</v>
      </c>
      <c r="Z707" s="52">
        <v>0</v>
      </c>
      <c r="AA707" s="45">
        <v>0</v>
      </c>
      <c r="AB707" s="43">
        <v>0</v>
      </c>
      <c r="AC707" s="121">
        <v>0</v>
      </c>
      <c r="AD707" s="43">
        <v>1579.1969999999999</v>
      </c>
      <c r="AE707" s="51"/>
      <c r="AF707" s="119">
        <v>0</v>
      </c>
      <c r="AG707" s="52">
        <v>0</v>
      </c>
      <c r="AH707" s="45">
        <v>0</v>
      </c>
      <c r="AI707" s="43">
        <v>0</v>
      </c>
      <c r="AJ707" s="121">
        <v>0</v>
      </c>
      <c r="AK707" s="43">
        <v>1579.1969999999999</v>
      </c>
      <c r="AL707" s="51"/>
      <c r="AM707" s="119">
        <v>0</v>
      </c>
      <c r="AN707" s="52">
        <v>0</v>
      </c>
      <c r="AO707" s="45">
        <v>0</v>
      </c>
      <c r="AP707" s="43">
        <v>0</v>
      </c>
      <c r="AQ707" s="121">
        <v>0</v>
      </c>
      <c r="AR707" s="43">
        <v>1579.1969999999999</v>
      </c>
      <c r="AS707" s="51">
        <v>104.1</v>
      </c>
      <c r="AT707" s="119">
        <v>1579.1969999999999</v>
      </c>
      <c r="AU707" s="52">
        <v>1</v>
      </c>
      <c r="AV707" s="45">
        <v>104.1</v>
      </c>
      <c r="AW707" s="43">
        <v>1579.1969999999999</v>
      </c>
      <c r="AX707" s="121">
        <v>1</v>
      </c>
      <c r="AY707" s="43">
        <v>0</v>
      </c>
      <c r="AZ707" s="51"/>
      <c r="BA707" s="119">
        <v>0</v>
      </c>
      <c r="BB707" s="52">
        <v>0</v>
      </c>
      <c r="BC707" s="45">
        <v>104.1</v>
      </c>
      <c r="BD707" s="43">
        <v>1579.1969999999999</v>
      </c>
      <c r="BE707" s="121">
        <v>1</v>
      </c>
      <c r="BF707" s="43">
        <v>0</v>
      </c>
      <c r="BG707" s="51"/>
      <c r="BH707" s="119">
        <v>0</v>
      </c>
      <c r="BI707" s="52">
        <v>0</v>
      </c>
      <c r="BJ707" s="45">
        <v>104.1</v>
      </c>
      <c r="BK707" s="43">
        <v>1579.1969999999999</v>
      </c>
      <c r="BL707" s="121">
        <v>1</v>
      </c>
      <c r="BM707" s="43">
        <v>0</v>
      </c>
      <c r="BN707" s="51"/>
      <c r="BO707" s="119">
        <v>0</v>
      </c>
      <c r="BP707" s="52">
        <v>0</v>
      </c>
      <c r="BQ707" s="45">
        <v>104.1</v>
      </c>
      <c r="BR707" s="43">
        <v>1579.1969999999999</v>
      </c>
      <c r="BS707" s="121">
        <v>1</v>
      </c>
      <c r="BT707" s="43">
        <v>0</v>
      </c>
      <c r="BU707" s="51"/>
      <c r="BV707" s="119">
        <v>0</v>
      </c>
      <c r="BW707" s="52">
        <v>0</v>
      </c>
      <c r="BX707" s="45">
        <v>104.1</v>
      </c>
      <c r="BY707" s="43">
        <v>1579.1969999999999</v>
      </c>
      <c r="BZ707" s="121">
        <v>1</v>
      </c>
      <c r="CA707" s="43">
        <v>0</v>
      </c>
      <c r="CB707" s="51"/>
      <c r="CC707" s="119">
        <v>0</v>
      </c>
      <c r="CD707" s="52">
        <v>0</v>
      </c>
      <c r="CE707" s="45">
        <v>104.1</v>
      </c>
      <c r="CF707" s="43">
        <v>1579.1969999999999</v>
      </c>
      <c r="CG707" s="121">
        <v>1</v>
      </c>
      <c r="CH707" s="124">
        <v>0</v>
      </c>
      <c r="CI707" s="51"/>
      <c r="CJ707" s="119">
        <v>0</v>
      </c>
      <c r="CK707" s="52">
        <v>0</v>
      </c>
      <c r="CL707" s="45">
        <v>104.1</v>
      </c>
      <c r="CM707" s="43">
        <v>1579.1969999999999</v>
      </c>
      <c r="CN707" s="121">
        <v>1</v>
      </c>
      <c r="CO707" s="43">
        <v>0</v>
      </c>
      <c r="CP707" s="51"/>
      <c r="CQ707" s="119">
        <v>0</v>
      </c>
      <c r="CR707" s="52">
        <v>0</v>
      </c>
      <c r="CS707" s="45">
        <v>104.1</v>
      </c>
      <c r="CT707" s="43">
        <v>1579.1969999999999</v>
      </c>
      <c r="CU707" s="121">
        <v>1</v>
      </c>
      <c r="CV707" s="43">
        <v>0</v>
      </c>
      <c r="CW707" s="51"/>
      <c r="CX707" s="119">
        <v>0</v>
      </c>
      <c r="CY707" s="52">
        <v>0</v>
      </c>
      <c r="CZ707" s="45">
        <v>104.1</v>
      </c>
      <c r="DA707" s="43">
        <v>1579.1969999999999</v>
      </c>
      <c r="DB707" s="121">
        <v>1</v>
      </c>
      <c r="DC707" s="43">
        <v>0</v>
      </c>
      <c r="DD707" s="51"/>
      <c r="DE707" s="119">
        <v>0</v>
      </c>
      <c r="DF707" s="52">
        <v>0</v>
      </c>
      <c r="DG707" s="45">
        <v>104.1</v>
      </c>
      <c r="DH707" s="43">
        <v>1579.1969999999999</v>
      </c>
      <c r="DI707" s="121">
        <v>1</v>
      </c>
      <c r="DJ707" s="43">
        <v>0</v>
      </c>
      <c r="DK707" s="51"/>
      <c r="DL707" s="119">
        <v>0</v>
      </c>
      <c r="DM707" s="52">
        <v>0</v>
      </c>
      <c r="DN707" s="45">
        <v>104.1</v>
      </c>
      <c r="DO707" s="43">
        <v>1579.1969999999999</v>
      </c>
      <c r="DP707" s="121">
        <v>1</v>
      </c>
      <c r="DQ707" s="43">
        <v>0</v>
      </c>
      <c r="DR707" s="45">
        <v>0</v>
      </c>
      <c r="DS707" s="45">
        <v>0</v>
      </c>
      <c r="DT707" s="45"/>
      <c r="DU707" s="45">
        <v>0</v>
      </c>
      <c r="DV707" s="119">
        <v>0</v>
      </c>
      <c r="DW707" s="119">
        <v>0</v>
      </c>
      <c r="DX707" s="119">
        <v>0</v>
      </c>
      <c r="DY707" s="122">
        <v>0</v>
      </c>
      <c r="DZ707" s="50">
        <v>0</v>
      </c>
      <c r="EA707" s="52" t="s">
        <v>2076</v>
      </c>
      <c r="EB707"/>
    </row>
    <row r="708" spans="1:132" ht="38.25" outlineLevel="1" x14ac:dyDescent="0.25">
      <c r="A708" s="115" t="s">
        <v>1912</v>
      </c>
      <c r="B708" s="115">
        <v>92769</v>
      </c>
      <c r="C708" s="115" t="s">
        <v>53</v>
      </c>
      <c r="D708" s="116" t="s">
        <v>1913</v>
      </c>
      <c r="E708" s="115" t="s">
        <v>243</v>
      </c>
      <c r="F708" s="115">
        <v>0.7</v>
      </c>
      <c r="G708" s="117">
        <v>11.8</v>
      </c>
      <c r="H708" s="118">
        <v>14.77</v>
      </c>
      <c r="I708" s="41">
        <v>10.339</v>
      </c>
      <c r="J708" s="51"/>
      <c r="K708" s="119">
        <v>0</v>
      </c>
      <c r="L708" s="52">
        <v>0</v>
      </c>
      <c r="M708" s="120">
        <v>0</v>
      </c>
      <c r="N708" s="119">
        <v>0</v>
      </c>
      <c r="O708" s="121">
        <v>0</v>
      </c>
      <c r="P708" s="119">
        <v>10.339</v>
      </c>
      <c r="Q708" s="51"/>
      <c r="R708" s="119">
        <v>0</v>
      </c>
      <c r="S708" s="52">
        <v>0</v>
      </c>
      <c r="T708" s="48">
        <v>0</v>
      </c>
      <c r="U708" s="43">
        <v>0</v>
      </c>
      <c r="V708" s="121">
        <v>0</v>
      </c>
      <c r="W708" s="43">
        <v>10.339</v>
      </c>
      <c r="X708" s="51"/>
      <c r="Y708" s="119">
        <v>0</v>
      </c>
      <c r="Z708" s="52">
        <v>0</v>
      </c>
      <c r="AA708" s="45">
        <v>0</v>
      </c>
      <c r="AB708" s="43">
        <v>0</v>
      </c>
      <c r="AC708" s="121">
        <v>0</v>
      </c>
      <c r="AD708" s="43">
        <v>10.339</v>
      </c>
      <c r="AE708" s="51"/>
      <c r="AF708" s="119">
        <v>0</v>
      </c>
      <c r="AG708" s="52">
        <v>0</v>
      </c>
      <c r="AH708" s="45">
        <v>0</v>
      </c>
      <c r="AI708" s="43">
        <v>0</v>
      </c>
      <c r="AJ708" s="121">
        <v>0</v>
      </c>
      <c r="AK708" s="43">
        <v>10.339</v>
      </c>
      <c r="AL708" s="51"/>
      <c r="AM708" s="119">
        <v>0</v>
      </c>
      <c r="AN708" s="52">
        <v>0</v>
      </c>
      <c r="AO708" s="45">
        <v>0</v>
      </c>
      <c r="AP708" s="43">
        <v>0</v>
      </c>
      <c r="AQ708" s="121">
        <v>0</v>
      </c>
      <c r="AR708" s="43">
        <v>10.339</v>
      </c>
      <c r="AS708" s="51">
        <v>0.7</v>
      </c>
      <c r="AT708" s="119">
        <v>10.338999999999999</v>
      </c>
      <c r="AU708" s="52">
        <v>0.99999999999999978</v>
      </c>
      <c r="AV708" s="45">
        <v>0.7</v>
      </c>
      <c r="AW708" s="43">
        <v>10.338999999999999</v>
      </c>
      <c r="AX708" s="121">
        <v>0.99999999999999978</v>
      </c>
      <c r="AY708" s="43">
        <v>0</v>
      </c>
      <c r="AZ708" s="51"/>
      <c r="BA708" s="119">
        <v>0</v>
      </c>
      <c r="BB708" s="52">
        <v>0</v>
      </c>
      <c r="BC708" s="45">
        <v>0.7</v>
      </c>
      <c r="BD708" s="43">
        <v>10.338999999999999</v>
      </c>
      <c r="BE708" s="121">
        <v>0.99999999999999978</v>
      </c>
      <c r="BF708" s="43">
        <v>0</v>
      </c>
      <c r="BG708" s="51"/>
      <c r="BH708" s="119">
        <v>0</v>
      </c>
      <c r="BI708" s="52">
        <v>0</v>
      </c>
      <c r="BJ708" s="45">
        <v>0.7</v>
      </c>
      <c r="BK708" s="43">
        <v>10.338999999999999</v>
      </c>
      <c r="BL708" s="121">
        <v>0.99999999999999978</v>
      </c>
      <c r="BM708" s="43">
        <v>0</v>
      </c>
      <c r="BN708" s="51"/>
      <c r="BO708" s="119">
        <v>0</v>
      </c>
      <c r="BP708" s="52">
        <v>0</v>
      </c>
      <c r="BQ708" s="45">
        <v>0.7</v>
      </c>
      <c r="BR708" s="43">
        <v>10.33</v>
      </c>
      <c r="BS708" s="121">
        <v>0.99912950962375469</v>
      </c>
      <c r="BT708" s="43">
        <v>9.0000000000003411E-3</v>
      </c>
      <c r="BU708" s="51"/>
      <c r="BV708" s="119">
        <v>0</v>
      </c>
      <c r="BW708" s="52">
        <v>0</v>
      </c>
      <c r="BX708" s="45">
        <v>0.7</v>
      </c>
      <c r="BY708" s="43">
        <v>10.33</v>
      </c>
      <c r="BZ708" s="121">
        <v>0.99912950962375469</v>
      </c>
      <c r="CA708" s="43">
        <v>9.0000000000003411E-3</v>
      </c>
      <c r="CB708" s="51"/>
      <c r="CC708" s="119">
        <v>0</v>
      </c>
      <c r="CD708" s="52">
        <v>0</v>
      </c>
      <c r="CE708" s="45">
        <v>0.7</v>
      </c>
      <c r="CF708" s="43">
        <v>10.33</v>
      </c>
      <c r="CG708" s="121">
        <v>0.99912950962375469</v>
      </c>
      <c r="CH708" s="43">
        <v>9.0000000000003411E-3</v>
      </c>
      <c r="CI708" s="51"/>
      <c r="CJ708" s="119">
        <v>0</v>
      </c>
      <c r="CK708" s="52">
        <v>0</v>
      </c>
      <c r="CL708" s="45">
        <v>0.7</v>
      </c>
      <c r="CM708" s="43">
        <v>10.33</v>
      </c>
      <c r="CN708" s="121">
        <v>0.99912950962375469</v>
      </c>
      <c r="CO708" s="43">
        <v>9.0000000000003411E-3</v>
      </c>
      <c r="CP708" s="51"/>
      <c r="CQ708" s="119">
        <v>0</v>
      </c>
      <c r="CR708" s="52">
        <v>0</v>
      </c>
      <c r="CS708" s="45">
        <v>0.7</v>
      </c>
      <c r="CT708" s="43">
        <v>10.33</v>
      </c>
      <c r="CU708" s="121">
        <v>0.99912950962375469</v>
      </c>
      <c r="CV708" s="43">
        <v>9.0000000000003411E-3</v>
      </c>
      <c r="CW708" s="51"/>
      <c r="CX708" s="119">
        <v>0</v>
      </c>
      <c r="CY708" s="52">
        <v>0</v>
      </c>
      <c r="CZ708" s="45">
        <v>0.7</v>
      </c>
      <c r="DA708" s="43">
        <v>10.33</v>
      </c>
      <c r="DB708" s="121">
        <v>0.99912950962375469</v>
      </c>
      <c r="DC708" s="43">
        <v>9.0000000000003411E-3</v>
      </c>
      <c r="DD708" s="51"/>
      <c r="DE708" s="119">
        <v>0</v>
      </c>
      <c r="DF708" s="52">
        <v>0</v>
      </c>
      <c r="DG708" s="45">
        <v>0.7</v>
      </c>
      <c r="DH708" s="43">
        <v>10.33</v>
      </c>
      <c r="DI708" s="121">
        <v>0.99912950962375469</v>
      </c>
      <c r="DJ708" s="43">
        <v>9.0000000000003411E-3</v>
      </c>
      <c r="DK708" s="51"/>
      <c r="DL708" s="119">
        <v>0</v>
      </c>
      <c r="DM708" s="52">
        <v>0</v>
      </c>
      <c r="DN708" s="45">
        <v>0.7</v>
      </c>
      <c r="DO708" s="43">
        <v>10.33</v>
      </c>
      <c r="DP708" s="121">
        <v>1</v>
      </c>
      <c r="DQ708" s="43">
        <v>9.0000000000003411E-3</v>
      </c>
      <c r="DR708" s="45">
        <v>0</v>
      </c>
      <c r="DS708" s="45">
        <v>0</v>
      </c>
      <c r="DT708" s="45"/>
      <c r="DU708" s="45">
        <v>0</v>
      </c>
      <c r="DV708" s="119">
        <v>0</v>
      </c>
      <c r="DW708" s="119">
        <v>0</v>
      </c>
      <c r="DX708" s="119">
        <v>0</v>
      </c>
      <c r="DY708" s="122">
        <v>0</v>
      </c>
      <c r="DZ708" s="50">
        <v>0</v>
      </c>
      <c r="EA708" s="52" t="s">
        <v>2076</v>
      </c>
      <c r="EB708"/>
    </row>
    <row r="709" spans="1:132" ht="38.25" outlineLevel="1" x14ac:dyDescent="0.25">
      <c r="A709" s="115" t="s">
        <v>1914</v>
      </c>
      <c r="B709" s="115">
        <v>92770</v>
      </c>
      <c r="C709" s="115" t="s">
        <v>53</v>
      </c>
      <c r="D709" s="116" t="s">
        <v>1915</v>
      </c>
      <c r="E709" s="115" t="s">
        <v>243</v>
      </c>
      <c r="F709" s="115">
        <v>563</v>
      </c>
      <c r="G709" s="117">
        <v>11.33</v>
      </c>
      <c r="H709" s="118">
        <v>14.18</v>
      </c>
      <c r="I709" s="41">
        <v>7983.34</v>
      </c>
      <c r="J709" s="51"/>
      <c r="K709" s="119">
        <v>0</v>
      </c>
      <c r="L709" s="52">
        <v>0</v>
      </c>
      <c r="M709" s="120">
        <v>0</v>
      </c>
      <c r="N709" s="119">
        <v>0</v>
      </c>
      <c r="O709" s="121">
        <v>0</v>
      </c>
      <c r="P709" s="119">
        <v>7983.34</v>
      </c>
      <c r="Q709" s="51"/>
      <c r="R709" s="119">
        <v>0</v>
      </c>
      <c r="S709" s="52">
        <v>0</v>
      </c>
      <c r="T709" s="48">
        <v>0</v>
      </c>
      <c r="U709" s="43">
        <v>0</v>
      </c>
      <c r="V709" s="121">
        <v>0</v>
      </c>
      <c r="W709" s="43">
        <v>7983.34</v>
      </c>
      <c r="X709" s="51"/>
      <c r="Y709" s="119">
        <v>0</v>
      </c>
      <c r="Z709" s="52">
        <v>0</v>
      </c>
      <c r="AA709" s="45">
        <v>0</v>
      </c>
      <c r="AB709" s="43">
        <v>0</v>
      </c>
      <c r="AC709" s="121">
        <v>0</v>
      </c>
      <c r="AD709" s="43">
        <v>7983.34</v>
      </c>
      <c r="AE709" s="51"/>
      <c r="AF709" s="119">
        <v>0</v>
      </c>
      <c r="AG709" s="52">
        <v>0</v>
      </c>
      <c r="AH709" s="45">
        <v>0</v>
      </c>
      <c r="AI709" s="43">
        <v>0</v>
      </c>
      <c r="AJ709" s="121">
        <v>0</v>
      </c>
      <c r="AK709" s="43">
        <v>7983.34</v>
      </c>
      <c r="AL709" s="51"/>
      <c r="AM709" s="119">
        <v>0</v>
      </c>
      <c r="AN709" s="52">
        <v>0</v>
      </c>
      <c r="AO709" s="45">
        <v>0</v>
      </c>
      <c r="AP709" s="43">
        <v>0</v>
      </c>
      <c r="AQ709" s="121">
        <v>0</v>
      </c>
      <c r="AR709" s="43">
        <v>7983.34</v>
      </c>
      <c r="AS709" s="51">
        <v>538.07000000000005</v>
      </c>
      <c r="AT709" s="119">
        <v>7629.8326000000006</v>
      </c>
      <c r="AU709" s="52">
        <v>0.95571936056838369</v>
      </c>
      <c r="AV709" s="45">
        <v>538.07000000000005</v>
      </c>
      <c r="AW709" s="43">
        <v>7629.8326000000006</v>
      </c>
      <c r="AX709" s="121">
        <v>0.95571936056838369</v>
      </c>
      <c r="AY709" s="43">
        <v>353.50739999999951</v>
      </c>
      <c r="AZ709" s="51">
        <v>24.93</v>
      </c>
      <c r="BA709" s="119">
        <v>353.50739999999996</v>
      </c>
      <c r="BB709" s="52">
        <v>4.4280639431616337E-2</v>
      </c>
      <c r="BC709" s="45">
        <v>563</v>
      </c>
      <c r="BD709" s="43">
        <v>7983.34</v>
      </c>
      <c r="BE709" s="121">
        <v>1</v>
      </c>
      <c r="BF709" s="43">
        <v>0</v>
      </c>
      <c r="BG709" s="51"/>
      <c r="BH709" s="119">
        <v>0</v>
      </c>
      <c r="BI709" s="52">
        <v>0</v>
      </c>
      <c r="BJ709" s="45">
        <v>563</v>
      </c>
      <c r="BK709" s="43">
        <v>7983.34</v>
      </c>
      <c r="BL709" s="121">
        <v>1</v>
      </c>
      <c r="BM709" s="43">
        <v>0</v>
      </c>
      <c r="BN709" s="51"/>
      <c r="BO709" s="119">
        <v>0</v>
      </c>
      <c r="BP709" s="52">
        <v>0</v>
      </c>
      <c r="BQ709" s="45">
        <v>563</v>
      </c>
      <c r="BR709" s="43">
        <v>7983.34</v>
      </c>
      <c r="BS709" s="121">
        <v>1</v>
      </c>
      <c r="BT709" s="43">
        <v>0</v>
      </c>
      <c r="BU709" s="51"/>
      <c r="BV709" s="119">
        <v>0</v>
      </c>
      <c r="BW709" s="52">
        <v>0</v>
      </c>
      <c r="BX709" s="45">
        <v>563</v>
      </c>
      <c r="BY709" s="43">
        <v>7983.34</v>
      </c>
      <c r="BZ709" s="121">
        <v>1</v>
      </c>
      <c r="CA709" s="43">
        <v>0</v>
      </c>
      <c r="CB709" s="51"/>
      <c r="CC709" s="119">
        <v>0</v>
      </c>
      <c r="CD709" s="52">
        <v>0</v>
      </c>
      <c r="CE709" s="45">
        <v>563</v>
      </c>
      <c r="CF709" s="43">
        <v>7983.34</v>
      </c>
      <c r="CG709" s="121">
        <v>1</v>
      </c>
      <c r="CH709" s="43">
        <v>0</v>
      </c>
      <c r="CI709" s="51"/>
      <c r="CJ709" s="119">
        <v>0</v>
      </c>
      <c r="CK709" s="52">
        <v>0</v>
      </c>
      <c r="CL709" s="45">
        <v>563</v>
      </c>
      <c r="CM709" s="43">
        <v>7983.34</v>
      </c>
      <c r="CN709" s="121">
        <v>1</v>
      </c>
      <c r="CO709" s="43">
        <v>0</v>
      </c>
      <c r="CP709" s="51"/>
      <c r="CQ709" s="119">
        <v>0</v>
      </c>
      <c r="CR709" s="52">
        <v>0</v>
      </c>
      <c r="CS709" s="45">
        <v>563</v>
      </c>
      <c r="CT709" s="43">
        <v>7983.34</v>
      </c>
      <c r="CU709" s="121">
        <v>1</v>
      </c>
      <c r="CV709" s="43">
        <v>0</v>
      </c>
      <c r="CW709" s="51"/>
      <c r="CX709" s="119">
        <v>0</v>
      </c>
      <c r="CY709" s="52">
        <v>0</v>
      </c>
      <c r="CZ709" s="45">
        <v>563</v>
      </c>
      <c r="DA709" s="43">
        <v>7983.34</v>
      </c>
      <c r="DB709" s="121">
        <v>1</v>
      </c>
      <c r="DC709" s="43">
        <v>0</v>
      </c>
      <c r="DD709" s="51"/>
      <c r="DE709" s="119">
        <v>0</v>
      </c>
      <c r="DF709" s="52">
        <v>0</v>
      </c>
      <c r="DG709" s="45">
        <v>563</v>
      </c>
      <c r="DH709" s="43">
        <v>7983.34</v>
      </c>
      <c r="DI709" s="121">
        <v>1</v>
      </c>
      <c r="DJ709" s="43">
        <v>0</v>
      </c>
      <c r="DK709" s="51"/>
      <c r="DL709" s="119">
        <v>0</v>
      </c>
      <c r="DM709" s="52">
        <v>0</v>
      </c>
      <c r="DN709" s="45">
        <v>563</v>
      </c>
      <c r="DO709" s="43">
        <v>7983.34</v>
      </c>
      <c r="DP709" s="121">
        <v>1</v>
      </c>
      <c r="DQ709" s="43">
        <v>0</v>
      </c>
      <c r="DR709" s="45">
        <v>0</v>
      </c>
      <c r="DS709" s="45">
        <v>0</v>
      </c>
      <c r="DT709" s="45"/>
      <c r="DU709" s="45">
        <v>0</v>
      </c>
      <c r="DV709" s="119">
        <v>0</v>
      </c>
      <c r="DW709" s="119">
        <v>0</v>
      </c>
      <c r="DX709" s="119">
        <v>0</v>
      </c>
      <c r="DY709" s="122">
        <v>0</v>
      </c>
      <c r="DZ709" s="50">
        <v>0</v>
      </c>
      <c r="EA709" s="52" t="s">
        <v>2076</v>
      </c>
      <c r="EB709"/>
    </row>
    <row r="710" spans="1:132" ht="25.5" outlineLevel="1" x14ac:dyDescent="0.25">
      <c r="A710" s="115" t="s">
        <v>1916</v>
      </c>
      <c r="B710" s="115" t="s">
        <v>1917</v>
      </c>
      <c r="C710" s="115" t="s">
        <v>1899</v>
      </c>
      <c r="D710" s="116" t="s">
        <v>1918</v>
      </c>
      <c r="E710" s="115" t="s">
        <v>1919</v>
      </c>
      <c r="F710" s="115">
        <v>305.95999999999998</v>
      </c>
      <c r="G710" s="117">
        <v>276.47000000000003</v>
      </c>
      <c r="H710" s="118">
        <v>346.19</v>
      </c>
      <c r="I710" s="41">
        <v>105920.292</v>
      </c>
      <c r="J710" s="51"/>
      <c r="K710" s="119">
        <v>0</v>
      </c>
      <c r="L710" s="52">
        <v>0</v>
      </c>
      <c r="M710" s="120">
        <v>0</v>
      </c>
      <c r="N710" s="119">
        <v>0</v>
      </c>
      <c r="O710" s="121">
        <v>0</v>
      </c>
      <c r="P710" s="119">
        <v>105920.292</v>
      </c>
      <c r="Q710" s="51"/>
      <c r="R710" s="119">
        <v>0</v>
      </c>
      <c r="S710" s="52">
        <v>0</v>
      </c>
      <c r="T710" s="48">
        <v>0</v>
      </c>
      <c r="U710" s="43">
        <v>0</v>
      </c>
      <c r="V710" s="121">
        <v>0</v>
      </c>
      <c r="W710" s="43">
        <v>105920.292</v>
      </c>
      <c r="X710" s="51"/>
      <c r="Y710" s="119">
        <v>0</v>
      </c>
      <c r="Z710" s="52">
        <v>0</v>
      </c>
      <c r="AA710" s="45">
        <v>0</v>
      </c>
      <c r="AB710" s="43">
        <v>0</v>
      </c>
      <c r="AC710" s="121">
        <v>0</v>
      </c>
      <c r="AD710" s="43">
        <v>105920.292</v>
      </c>
      <c r="AE710" s="51"/>
      <c r="AF710" s="119">
        <v>0</v>
      </c>
      <c r="AG710" s="52">
        <v>0</v>
      </c>
      <c r="AH710" s="45">
        <v>0</v>
      </c>
      <c r="AI710" s="43">
        <v>0</v>
      </c>
      <c r="AJ710" s="121">
        <v>0</v>
      </c>
      <c r="AK710" s="43">
        <v>105920.292</v>
      </c>
      <c r="AL710" s="51"/>
      <c r="AM710" s="119">
        <v>0</v>
      </c>
      <c r="AN710" s="52">
        <v>0</v>
      </c>
      <c r="AO710" s="45">
        <v>0</v>
      </c>
      <c r="AP710" s="43">
        <v>0</v>
      </c>
      <c r="AQ710" s="121">
        <v>0</v>
      </c>
      <c r="AR710" s="43">
        <v>105920.292</v>
      </c>
      <c r="AS710" s="51"/>
      <c r="AT710" s="119">
        <v>0</v>
      </c>
      <c r="AU710" s="52">
        <v>0</v>
      </c>
      <c r="AV710" s="45">
        <v>0</v>
      </c>
      <c r="AW710" s="43">
        <v>0</v>
      </c>
      <c r="AX710" s="121">
        <v>0</v>
      </c>
      <c r="AY710" s="43">
        <v>105920.292</v>
      </c>
      <c r="AZ710" s="51">
        <v>88.26</v>
      </c>
      <c r="BA710" s="119">
        <v>30554.7294</v>
      </c>
      <c r="BB710" s="52">
        <v>0.28846908201499294</v>
      </c>
      <c r="BC710" s="45">
        <v>88.26</v>
      </c>
      <c r="BD710" s="43">
        <v>30554.7294</v>
      </c>
      <c r="BE710" s="121">
        <v>0.28846908201499294</v>
      </c>
      <c r="BF710" s="43">
        <v>75365.562600000005</v>
      </c>
      <c r="BG710" s="51"/>
      <c r="BH710" s="119">
        <v>0</v>
      </c>
      <c r="BI710" s="52">
        <v>0</v>
      </c>
      <c r="BJ710" s="45">
        <v>88.26</v>
      </c>
      <c r="BK710" s="43">
        <v>30554.7294</v>
      </c>
      <c r="BL710" s="121">
        <v>0.28846908201499294</v>
      </c>
      <c r="BM710" s="43">
        <v>75365.562600000005</v>
      </c>
      <c r="BN710" s="51">
        <v>58.57</v>
      </c>
      <c r="BO710" s="119">
        <v>20276.348300000001</v>
      </c>
      <c r="BP710" s="52">
        <v>0.19143025304348671</v>
      </c>
      <c r="BQ710" s="45">
        <v>146.83000000000001</v>
      </c>
      <c r="BR710" s="43">
        <v>50831.077700000002</v>
      </c>
      <c r="BS710" s="121">
        <v>0.47989933505847965</v>
      </c>
      <c r="BT710" s="43">
        <v>55089.2143</v>
      </c>
      <c r="BU710" s="51">
        <v>36.86</v>
      </c>
      <c r="BV710" s="119">
        <v>12760.563399999999</v>
      </c>
      <c r="BW710" s="52">
        <v>0.12047326493397506</v>
      </c>
      <c r="BX710" s="45">
        <v>183.69</v>
      </c>
      <c r="BY710" s="43">
        <v>63591.641100000001</v>
      </c>
      <c r="BZ710" s="121">
        <v>0.60037259999245474</v>
      </c>
      <c r="CA710" s="43">
        <v>42328.650900000001</v>
      </c>
      <c r="CB710" s="51">
        <v>28.56</v>
      </c>
      <c r="CC710" s="119">
        <v>9887.1863999999987</v>
      </c>
      <c r="CD710" s="52">
        <v>9.3345535716612249E-2</v>
      </c>
      <c r="CE710" s="45">
        <v>212.25</v>
      </c>
      <c r="CF710" s="43">
        <v>73478.827499999999</v>
      </c>
      <c r="CG710" s="121">
        <v>0.69371813570906693</v>
      </c>
      <c r="CH710" s="43">
        <v>32441.464500000002</v>
      </c>
      <c r="CI710" s="51">
        <v>93.71</v>
      </c>
      <c r="CJ710" s="119">
        <v>32441.464899999999</v>
      </c>
      <c r="CK710" s="52">
        <v>0.30628186806735763</v>
      </c>
      <c r="CL710" s="45">
        <v>305.95999999999998</v>
      </c>
      <c r="CM710" s="43">
        <v>105920.29240000001</v>
      </c>
      <c r="CN710" s="121">
        <v>1.0000000037764247</v>
      </c>
      <c r="CO710" s="43">
        <v>-4.0000000444706529E-4</v>
      </c>
      <c r="CP710" s="51"/>
      <c r="CQ710" s="119">
        <v>0</v>
      </c>
      <c r="CR710" s="52">
        <v>0</v>
      </c>
      <c r="CS710" s="45">
        <v>305.95999999999998</v>
      </c>
      <c r="CT710" s="43">
        <v>105920.29240000001</v>
      </c>
      <c r="CU710" s="121">
        <v>1.0000000037764247</v>
      </c>
      <c r="CV710" s="43">
        <v>-4.0000000444706529E-4</v>
      </c>
      <c r="CW710" s="51"/>
      <c r="CX710" s="119">
        <v>0</v>
      </c>
      <c r="CY710" s="52">
        <v>0</v>
      </c>
      <c r="CZ710" s="45">
        <v>305.95999999999998</v>
      </c>
      <c r="DA710" s="43">
        <v>105920.29240000001</v>
      </c>
      <c r="DB710" s="121">
        <v>1.0000000037764247</v>
      </c>
      <c r="DC710" s="43">
        <v>-4.0000000444706529E-4</v>
      </c>
      <c r="DD710" s="51"/>
      <c r="DE710" s="119">
        <v>0</v>
      </c>
      <c r="DF710" s="52">
        <v>0</v>
      </c>
      <c r="DG710" s="45">
        <v>305.95999999999998</v>
      </c>
      <c r="DH710" s="43">
        <v>105920.29240000001</v>
      </c>
      <c r="DI710" s="121">
        <v>1.0000000037764247</v>
      </c>
      <c r="DJ710" s="43">
        <v>-4.0000000444706529E-4</v>
      </c>
      <c r="DK710" s="51"/>
      <c r="DL710" s="119">
        <v>0</v>
      </c>
      <c r="DM710" s="52">
        <v>0</v>
      </c>
      <c r="DN710" s="45">
        <v>305.95999999999998</v>
      </c>
      <c r="DO710" s="43">
        <v>105920.29240000001</v>
      </c>
      <c r="DP710" s="121">
        <v>1.0000000037764247</v>
      </c>
      <c r="DQ710" s="43">
        <v>-4.0000000444706529E-4</v>
      </c>
      <c r="DR710" s="45">
        <v>0</v>
      </c>
      <c r="DS710" s="45">
        <v>0</v>
      </c>
      <c r="DT710" s="45"/>
      <c r="DU710" s="45">
        <v>0</v>
      </c>
      <c r="DV710" s="119">
        <v>0</v>
      </c>
      <c r="DW710" s="119">
        <v>0</v>
      </c>
      <c r="DX710" s="119">
        <v>0</v>
      </c>
      <c r="DY710" s="122">
        <v>0</v>
      </c>
      <c r="DZ710" s="50">
        <v>0</v>
      </c>
      <c r="EA710" s="52" t="s">
        <v>2076</v>
      </c>
      <c r="EB710"/>
    </row>
    <row r="711" spans="1:132" ht="38.25" outlineLevel="1" x14ac:dyDescent="0.25">
      <c r="A711" s="115" t="s">
        <v>1920</v>
      </c>
      <c r="B711" s="115">
        <v>103670</v>
      </c>
      <c r="C711" s="115" t="s">
        <v>53</v>
      </c>
      <c r="D711" s="116" t="s">
        <v>1921</v>
      </c>
      <c r="E711" s="115" t="s">
        <v>1896</v>
      </c>
      <c r="F711" s="115">
        <v>37.910000000000004</v>
      </c>
      <c r="G711" s="117">
        <v>218</v>
      </c>
      <c r="H711" s="118">
        <v>272.97000000000003</v>
      </c>
      <c r="I711" s="41">
        <v>10348.291999999999</v>
      </c>
      <c r="J711" s="51"/>
      <c r="K711" s="119">
        <v>0</v>
      </c>
      <c r="L711" s="52">
        <v>0</v>
      </c>
      <c r="M711" s="120">
        <v>0</v>
      </c>
      <c r="N711" s="119">
        <v>0</v>
      </c>
      <c r="O711" s="121">
        <v>0</v>
      </c>
      <c r="P711" s="119">
        <v>10348.291999999999</v>
      </c>
      <c r="Q711" s="51"/>
      <c r="R711" s="119">
        <v>0</v>
      </c>
      <c r="S711" s="52">
        <v>0</v>
      </c>
      <c r="T711" s="48">
        <v>0</v>
      </c>
      <c r="U711" s="43">
        <v>0</v>
      </c>
      <c r="V711" s="121">
        <v>0</v>
      </c>
      <c r="W711" s="43">
        <v>10348.291999999999</v>
      </c>
      <c r="X711" s="51"/>
      <c r="Y711" s="119">
        <v>0</v>
      </c>
      <c r="Z711" s="52">
        <v>0</v>
      </c>
      <c r="AA711" s="45">
        <v>0</v>
      </c>
      <c r="AB711" s="43">
        <v>0</v>
      </c>
      <c r="AC711" s="121">
        <v>0</v>
      </c>
      <c r="AD711" s="43">
        <v>10348.291999999999</v>
      </c>
      <c r="AE711" s="51"/>
      <c r="AF711" s="119">
        <v>0</v>
      </c>
      <c r="AG711" s="52">
        <v>0</v>
      </c>
      <c r="AH711" s="45">
        <v>0</v>
      </c>
      <c r="AI711" s="43">
        <v>0</v>
      </c>
      <c r="AJ711" s="121">
        <v>0</v>
      </c>
      <c r="AK711" s="43">
        <v>10348.291999999999</v>
      </c>
      <c r="AL711" s="51">
        <v>16.98</v>
      </c>
      <c r="AM711" s="119">
        <v>4635.030600000001</v>
      </c>
      <c r="AN711" s="52">
        <v>0.44790295828529009</v>
      </c>
      <c r="AO711" s="45">
        <v>16.98</v>
      </c>
      <c r="AP711" s="43">
        <v>4635.030600000001</v>
      </c>
      <c r="AQ711" s="121">
        <v>0.44790295828529009</v>
      </c>
      <c r="AR711" s="43">
        <v>5713.2613999999985</v>
      </c>
      <c r="AS711" s="51">
        <v>10.41</v>
      </c>
      <c r="AT711" s="119">
        <v>2841.6177000000002</v>
      </c>
      <c r="AU711" s="52">
        <v>0.27459775004416193</v>
      </c>
      <c r="AV711" s="45">
        <v>27.39</v>
      </c>
      <c r="AW711" s="43">
        <v>7476.6483000000007</v>
      </c>
      <c r="AX711" s="121">
        <v>0.72250070832945201</v>
      </c>
      <c r="AY711" s="43">
        <v>2871.6436999999987</v>
      </c>
      <c r="AZ711" s="51"/>
      <c r="BA711" s="119">
        <v>0</v>
      </c>
      <c r="BB711" s="52">
        <v>0</v>
      </c>
      <c r="BC711" s="45">
        <v>27.39</v>
      </c>
      <c r="BD711" s="43">
        <v>7476.6483000000007</v>
      </c>
      <c r="BE711" s="121">
        <v>0.72250070832945201</v>
      </c>
      <c r="BF711" s="43">
        <v>2871.6436999999987</v>
      </c>
      <c r="BG711" s="51"/>
      <c r="BH711" s="119">
        <v>0</v>
      </c>
      <c r="BI711" s="52">
        <v>0</v>
      </c>
      <c r="BJ711" s="45">
        <v>27.39</v>
      </c>
      <c r="BK711" s="43">
        <v>7476.6483000000007</v>
      </c>
      <c r="BL711" s="121">
        <v>0.72250070832945201</v>
      </c>
      <c r="BM711" s="43">
        <v>2871.6436999999987</v>
      </c>
      <c r="BN711" s="51">
        <v>10.52</v>
      </c>
      <c r="BO711" s="119">
        <v>2871.6444000000001</v>
      </c>
      <c r="BP711" s="52">
        <v>0.27749935931456132</v>
      </c>
      <c r="BQ711" s="45">
        <v>37.909999999999997</v>
      </c>
      <c r="BR711" s="43">
        <v>10348.292700000002</v>
      </c>
      <c r="BS711" s="121">
        <v>1.0000000676440133</v>
      </c>
      <c r="BT711" s="43">
        <v>-7.0000000232539605E-4</v>
      </c>
      <c r="BU711" s="51"/>
      <c r="BV711" s="119">
        <v>0</v>
      </c>
      <c r="BW711" s="52">
        <v>0</v>
      </c>
      <c r="BX711" s="45">
        <v>37.909999999999997</v>
      </c>
      <c r="BY711" s="43">
        <v>10348.292700000002</v>
      </c>
      <c r="BZ711" s="121">
        <v>1.0000000676440133</v>
      </c>
      <c r="CA711" s="43">
        <v>-7.0000000232539605E-4</v>
      </c>
      <c r="CB711" s="51"/>
      <c r="CC711" s="119">
        <v>0</v>
      </c>
      <c r="CD711" s="52">
        <v>0</v>
      </c>
      <c r="CE711" s="45">
        <v>37.909999999999997</v>
      </c>
      <c r="CF711" s="43">
        <v>10348.292700000002</v>
      </c>
      <c r="CG711" s="121">
        <v>1.0000000676440133</v>
      </c>
      <c r="CH711" s="43">
        <v>-7.0000000232539605E-4</v>
      </c>
      <c r="CI711" s="51"/>
      <c r="CJ711" s="119">
        <v>0</v>
      </c>
      <c r="CK711" s="52">
        <v>0</v>
      </c>
      <c r="CL711" s="45">
        <v>37.909999999999997</v>
      </c>
      <c r="CM711" s="43">
        <v>10348.292700000002</v>
      </c>
      <c r="CN711" s="121">
        <v>1.0000000676440133</v>
      </c>
      <c r="CO711" s="43">
        <v>-7.0000000232539605E-4</v>
      </c>
      <c r="CP711" s="51"/>
      <c r="CQ711" s="119">
        <v>0</v>
      </c>
      <c r="CR711" s="52">
        <v>0</v>
      </c>
      <c r="CS711" s="45">
        <v>37.909999999999997</v>
      </c>
      <c r="CT711" s="43">
        <v>10348.292700000002</v>
      </c>
      <c r="CU711" s="121">
        <v>1.0000000676440133</v>
      </c>
      <c r="CV711" s="43">
        <v>-7.0000000232539605E-4</v>
      </c>
      <c r="CW711" s="51"/>
      <c r="CX711" s="119">
        <v>0</v>
      </c>
      <c r="CY711" s="52">
        <v>0</v>
      </c>
      <c r="CZ711" s="45">
        <v>37.909999999999997</v>
      </c>
      <c r="DA711" s="43">
        <v>10348.292700000002</v>
      </c>
      <c r="DB711" s="121">
        <v>1.0000000676440133</v>
      </c>
      <c r="DC711" s="43">
        <v>-7.0000000232539605E-4</v>
      </c>
      <c r="DD711" s="51"/>
      <c r="DE711" s="119">
        <v>0</v>
      </c>
      <c r="DF711" s="52">
        <v>0</v>
      </c>
      <c r="DG711" s="45">
        <v>37.909999999999997</v>
      </c>
      <c r="DH711" s="43">
        <v>10348.292700000002</v>
      </c>
      <c r="DI711" s="121">
        <v>1.0000000676440133</v>
      </c>
      <c r="DJ711" s="43">
        <v>-7.0000000232539605E-4</v>
      </c>
      <c r="DK711" s="51"/>
      <c r="DL711" s="119">
        <v>0</v>
      </c>
      <c r="DM711" s="52">
        <v>0</v>
      </c>
      <c r="DN711" s="45">
        <v>37.909999999999997</v>
      </c>
      <c r="DO711" s="43">
        <v>10348.292700000002</v>
      </c>
      <c r="DP711" s="121">
        <v>1.0000000676440133</v>
      </c>
      <c r="DQ711" s="43">
        <v>-7.0000000232539605E-4</v>
      </c>
      <c r="DR711" s="45">
        <v>7.1054273576010019E-15</v>
      </c>
      <c r="DS711" s="45">
        <v>0</v>
      </c>
      <c r="DT711" s="45"/>
      <c r="DU711" s="45">
        <v>0</v>
      </c>
      <c r="DV711" s="119">
        <v>1.9395685058043457E-12</v>
      </c>
      <c r="DW711" s="119">
        <v>0</v>
      </c>
      <c r="DX711" s="119">
        <v>0</v>
      </c>
      <c r="DY711" s="122">
        <v>0</v>
      </c>
      <c r="DZ711" s="50">
        <v>0</v>
      </c>
      <c r="EA711" s="52">
        <v>1.8742884087578478E-16</v>
      </c>
      <c r="EB711"/>
    </row>
    <row r="712" spans="1:132" ht="51" outlineLevel="1" x14ac:dyDescent="0.25">
      <c r="A712" s="115" t="s">
        <v>1922</v>
      </c>
      <c r="B712" s="115">
        <v>92413</v>
      </c>
      <c r="C712" s="115" t="s">
        <v>53</v>
      </c>
      <c r="D712" s="116" t="s">
        <v>1923</v>
      </c>
      <c r="E712" s="115" t="s">
        <v>1919</v>
      </c>
      <c r="F712" s="115">
        <v>378.12</v>
      </c>
      <c r="G712" s="117">
        <v>69.88</v>
      </c>
      <c r="H712" s="118">
        <v>87.5</v>
      </c>
      <c r="I712" s="41">
        <v>33085.5</v>
      </c>
      <c r="J712" s="51"/>
      <c r="K712" s="119">
        <v>0</v>
      </c>
      <c r="L712" s="52">
        <v>0</v>
      </c>
      <c r="M712" s="120">
        <v>0</v>
      </c>
      <c r="N712" s="119">
        <v>0</v>
      </c>
      <c r="O712" s="121">
        <v>0</v>
      </c>
      <c r="P712" s="119">
        <v>33085.5</v>
      </c>
      <c r="Q712" s="51"/>
      <c r="R712" s="119">
        <v>0</v>
      </c>
      <c r="S712" s="52">
        <v>0</v>
      </c>
      <c r="T712" s="48">
        <v>0</v>
      </c>
      <c r="U712" s="43">
        <v>0</v>
      </c>
      <c r="V712" s="121">
        <v>0</v>
      </c>
      <c r="W712" s="43">
        <v>33085.5</v>
      </c>
      <c r="X712" s="51"/>
      <c r="Y712" s="119">
        <v>0</v>
      </c>
      <c r="Z712" s="52">
        <v>0</v>
      </c>
      <c r="AA712" s="45">
        <v>0</v>
      </c>
      <c r="AB712" s="43">
        <v>0</v>
      </c>
      <c r="AC712" s="121">
        <v>0</v>
      </c>
      <c r="AD712" s="43">
        <v>33085.5</v>
      </c>
      <c r="AE712" s="51"/>
      <c r="AF712" s="119">
        <v>0</v>
      </c>
      <c r="AG712" s="52">
        <v>0</v>
      </c>
      <c r="AH712" s="45">
        <v>0</v>
      </c>
      <c r="AI712" s="43">
        <v>0</v>
      </c>
      <c r="AJ712" s="121">
        <v>0</v>
      </c>
      <c r="AK712" s="43">
        <v>33085.5</v>
      </c>
      <c r="AL712" s="51">
        <v>248.32</v>
      </c>
      <c r="AM712" s="119">
        <v>21728</v>
      </c>
      <c r="AN712" s="52">
        <v>0.6567227335237491</v>
      </c>
      <c r="AO712" s="45">
        <v>248.32</v>
      </c>
      <c r="AP712" s="43">
        <v>21728</v>
      </c>
      <c r="AQ712" s="121">
        <v>0.6567227335237491</v>
      </c>
      <c r="AR712" s="43">
        <v>11357.5</v>
      </c>
      <c r="AS712" s="51">
        <v>60.76</v>
      </c>
      <c r="AT712" s="119">
        <v>5316.5</v>
      </c>
      <c r="AU712" s="52">
        <v>0.16068972812863641</v>
      </c>
      <c r="AV712" s="45">
        <v>309.08</v>
      </c>
      <c r="AW712" s="43">
        <v>27044.5</v>
      </c>
      <c r="AX712" s="121">
        <v>0.81741246165238546</v>
      </c>
      <c r="AY712" s="43">
        <v>6041</v>
      </c>
      <c r="AZ712" s="51">
        <v>38.799999999999997</v>
      </c>
      <c r="BA712" s="119">
        <v>3394.9999999999995</v>
      </c>
      <c r="BB712" s="52">
        <v>0.10261292711308578</v>
      </c>
      <c r="BC712" s="45">
        <v>347.88</v>
      </c>
      <c r="BD712" s="43">
        <v>30439.5</v>
      </c>
      <c r="BE712" s="121">
        <v>0.92002538876547124</v>
      </c>
      <c r="BF712" s="43">
        <v>2646</v>
      </c>
      <c r="BG712" s="51">
        <v>9.7200000000000006</v>
      </c>
      <c r="BH712" s="119">
        <v>850.5</v>
      </c>
      <c r="BI712" s="52">
        <v>2.5706125039669948E-2</v>
      </c>
      <c r="BJ712" s="45">
        <v>357.6</v>
      </c>
      <c r="BK712" s="43">
        <v>31290</v>
      </c>
      <c r="BL712" s="121">
        <v>0.9457315138051412</v>
      </c>
      <c r="BM712" s="43">
        <v>1795.5</v>
      </c>
      <c r="BN712" s="51">
        <v>20.52</v>
      </c>
      <c r="BO712" s="119">
        <v>1795.5</v>
      </c>
      <c r="BP712" s="52">
        <v>5.4268486194858773E-2</v>
      </c>
      <c r="BQ712" s="45">
        <v>378.12</v>
      </c>
      <c r="BR712" s="43">
        <v>33085.5</v>
      </c>
      <c r="BS712" s="121">
        <v>1</v>
      </c>
      <c r="BT712" s="43">
        <v>0</v>
      </c>
      <c r="BU712" s="51"/>
      <c r="BV712" s="119">
        <v>0</v>
      </c>
      <c r="BW712" s="52">
        <v>0</v>
      </c>
      <c r="BX712" s="45">
        <v>378.12</v>
      </c>
      <c r="BY712" s="43">
        <v>33085.5</v>
      </c>
      <c r="BZ712" s="121">
        <v>1</v>
      </c>
      <c r="CA712" s="43">
        <v>0</v>
      </c>
      <c r="CB712" s="51"/>
      <c r="CC712" s="119">
        <v>0</v>
      </c>
      <c r="CD712" s="52">
        <v>0</v>
      </c>
      <c r="CE712" s="45">
        <v>378.12</v>
      </c>
      <c r="CF712" s="43">
        <v>33085.5</v>
      </c>
      <c r="CG712" s="121">
        <v>1</v>
      </c>
      <c r="CH712" s="43">
        <v>0</v>
      </c>
      <c r="CI712" s="51"/>
      <c r="CJ712" s="119">
        <v>0</v>
      </c>
      <c r="CK712" s="52">
        <v>0</v>
      </c>
      <c r="CL712" s="45">
        <v>378.12</v>
      </c>
      <c r="CM712" s="43">
        <v>33085.5</v>
      </c>
      <c r="CN712" s="121">
        <v>1</v>
      </c>
      <c r="CO712" s="43">
        <v>0</v>
      </c>
      <c r="CP712" s="51"/>
      <c r="CQ712" s="119">
        <v>0</v>
      </c>
      <c r="CR712" s="52">
        <v>0</v>
      </c>
      <c r="CS712" s="45">
        <v>378.12</v>
      </c>
      <c r="CT712" s="43">
        <v>33085.5</v>
      </c>
      <c r="CU712" s="121">
        <v>1</v>
      </c>
      <c r="CV712" s="43">
        <v>0</v>
      </c>
      <c r="CW712" s="51"/>
      <c r="CX712" s="119">
        <v>0</v>
      </c>
      <c r="CY712" s="52">
        <v>0</v>
      </c>
      <c r="CZ712" s="45">
        <v>378.12</v>
      </c>
      <c r="DA712" s="43">
        <v>33085.5</v>
      </c>
      <c r="DB712" s="121">
        <v>1</v>
      </c>
      <c r="DC712" s="43">
        <v>0</v>
      </c>
      <c r="DD712" s="51"/>
      <c r="DE712" s="119">
        <v>0</v>
      </c>
      <c r="DF712" s="52">
        <v>0</v>
      </c>
      <c r="DG712" s="45">
        <v>378.12</v>
      </c>
      <c r="DH712" s="43">
        <v>33085.5</v>
      </c>
      <c r="DI712" s="121">
        <v>1</v>
      </c>
      <c r="DJ712" s="43">
        <v>0</v>
      </c>
      <c r="DK712" s="51"/>
      <c r="DL712" s="119">
        <v>0</v>
      </c>
      <c r="DM712" s="52">
        <v>0</v>
      </c>
      <c r="DN712" s="45">
        <v>378.12</v>
      </c>
      <c r="DO712" s="43">
        <v>33085.5</v>
      </c>
      <c r="DP712" s="121">
        <v>1</v>
      </c>
      <c r="DQ712" s="43">
        <v>0</v>
      </c>
      <c r="DR712" s="45">
        <v>0</v>
      </c>
      <c r="DS712" s="45">
        <v>0</v>
      </c>
      <c r="DT712" s="45"/>
      <c r="DU712" s="45">
        <v>0</v>
      </c>
      <c r="DV712" s="119">
        <v>0</v>
      </c>
      <c r="DW712" s="119">
        <v>0</v>
      </c>
      <c r="DX712" s="119">
        <v>0</v>
      </c>
      <c r="DY712" s="122">
        <v>0</v>
      </c>
      <c r="DZ712" s="50">
        <v>0</v>
      </c>
      <c r="EA712" s="52" t="s">
        <v>2076</v>
      </c>
      <c r="EB712"/>
    </row>
    <row r="713" spans="1:132" ht="51" outlineLevel="1" x14ac:dyDescent="0.25">
      <c r="A713" s="115" t="s">
        <v>1924</v>
      </c>
      <c r="B713" s="115">
        <v>92448</v>
      </c>
      <c r="C713" s="115" t="s">
        <v>53</v>
      </c>
      <c r="D713" s="116" t="s">
        <v>1925</v>
      </c>
      <c r="E713" s="115" t="s">
        <v>1926</v>
      </c>
      <c r="F713" s="115">
        <v>411.28999999999996</v>
      </c>
      <c r="G713" s="117">
        <v>102.59</v>
      </c>
      <c r="H713" s="118">
        <v>128.46</v>
      </c>
      <c r="I713" s="41">
        <v>52834.313000000002</v>
      </c>
      <c r="J713" s="51"/>
      <c r="K713" s="119">
        <v>0</v>
      </c>
      <c r="L713" s="52">
        <v>0</v>
      </c>
      <c r="M713" s="120">
        <v>0</v>
      </c>
      <c r="N713" s="119">
        <v>0</v>
      </c>
      <c r="O713" s="121">
        <v>0</v>
      </c>
      <c r="P713" s="119">
        <v>52834.313000000002</v>
      </c>
      <c r="Q713" s="51"/>
      <c r="R713" s="119">
        <v>0</v>
      </c>
      <c r="S713" s="52">
        <v>0</v>
      </c>
      <c r="T713" s="48">
        <v>0</v>
      </c>
      <c r="U713" s="43">
        <v>0</v>
      </c>
      <c r="V713" s="121">
        <v>0</v>
      </c>
      <c r="W713" s="43">
        <v>52834.313000000002</v>
      </c>
      <c r="X713" s="51"/>
      <c r="Y713" s="119">
        <v>0</v>
      </c>
      <c r="Z713" s="52">
        <v>0</v>
      </c>
      <c r="AA713" s="45">
        <v>0</v>
      </c>
      <c r="AB713" s="43">
        <v>0</v>
      </c>
      <c r="AC713" s="121">
        <v>0</v>
      </c>
      <c r="AD713" s="43">
        <v>52834.313000000002</v>
      </c>
      <c r="AE713" s="51"/>
      <c r="AF713" s="119">
        <v>0</v>
      </c>
      <c r="AG713" s="52">
        <v>0</v>
      </c>
      <c r="AH713" s="45">
        <v>0</v>
      </c>
      <c r="AI713" s="43">
        <v>0</v>
      </c>
      <c r="AJ713" s="121">
        <v>0</v>
      </c>
      <c r="AK713" s="43">
        <v>52834.313000000002</v>
      </c>
      <c r="AL713" s="51">
        <v>138.29</v>
      </c>
      <c r="AM713" s="119">
        <v>17764.733400000001</v>
      </c>
      <c r="AN713" s="52">
        <v>0.3362347760630483</v>
      </c>
      <c r="AO713" s="45">
        <v>138.29</v>
      </c>
      <c r="AP713" s="43">
        <v>17764.733400000001</v>
      </c>
      <c r="AQ713" s="121">
        <v>0.3362347760630483</v>
      </c>
      <c r="AR713" s="43">
        <v>35069.579599999997</v>
      </c>
      <c r="AS713" s="51">
        <v>40</v>
      </c>
      <c r="AT713" s="119">
        <v>5138.4000000000005</v>
      </c>
      <c r="AU713" s="52">
        <v>9.725497897550027E-2</v>
      </c>
      <c r="AV713" s="45">
        <v>178.29</v>
      </c>
      <c r="AW713" s="43">
        <v>22903.133400000002</v>
      </c>
      <c r="AX713" s="121">
        <v>0.43348975503854859</v>
      </c>
      <c r="AY713" s="43">
        <v>29931.179599999999</v>
      </c>
      <c r="AZ713" s="51">
        <v>104</v>
      </c>
      <c r="BA713" s="119">
        <v>13359.84</v>
      </c>
      <c r="BB713" s="52">
        <v>0.25286294533630066</v>
      </c>
      <c r="BC713" s="45">
        <v>282.28999999999996</v>
      </c>
      <c r="BD713" s="43">
        <v>36262.973400000003</v>
      </c>
      <c r="BE713" s="121">
        <v>0.68635270037484919</v>
      </c>
      <c r="BF713" s="43">
        <v>16571.339599999999</v>
      </c>
      <c r="BG713" s="51">
        <v>37</v>
      </c>
      <c r="BH713" s="119">
        <v>4753.0200000000004</v>
      </c>
      <c r="BI713" s="52">
        <v>8.9960855552337751E-2</v>
      </c>
      <c r="BJ713" s="45">
        <v>319.28999999999996</v>
      </c>
      <c r="BK713" s="43">
        <v>41015.993400000007</v>
      </c>
      <c r="BL713" s="121">
        <v>0.77631355592718698</v>
      </c>
      <c r="BM713" s="43">
        <v>11818.319599999995</v>
      </c>
      <c r="BN713" s="51">
        <v>92</v>
      </c>
      <c r="BO713" s="119">
        <v>11818.320000000002</v>
      </c>
      <c r="BP713" s="52">
        <v>0.22368645164365061</v>
      </c>
      <c r="BQ713" s="45">
        <v>411.28999999999996</v>
      </c>
      <c r="BR713" s="43">
        <v>52834.313400000006</v>
      </c>
      <c r="BS713" s="121">
        <v>1.0000000075708375</v>
      </c>
      <c r="BT713" s="43">
        <v>-4.0000000444706529E-4</v>
      </c>
      <c r="BU713" s="51"/>
      <c r="BV713" s="119">
        <v>0</v>
      </c>
      <c r="BW713" s="52">
        <v>0</v>
      </c>
      <c r="BX713" s="45">
        <v>411.28999999999996</v>
      </c>
      <c r="BY713" s="43">
        <v>52834.313400000006</v>
      </c>
      <c r="BZ713" s="121">
        <v>1.0000000075708375</v>
      </c>
      <c r="CA713" s="43">
        <v>-4.0000000444706529E-4</v>
      </c>
      <c r="CB713" s="51"/>
      <c r="CC713" s="119">
        <v>0</v>
      </c>
      <c r="CD713" s="52">
        <v>0</v>
      </c>
      <c r="CE713" s="45">
        <v>411.28999999999996</v>
      </c>
      <c r="CF713" s="43">
        <v>52834.313400000006</v>
      </c>
      <c r="CG713" s="121">
        <v>1.0000000075708375</v>
      </c>
      <c r="CH713" s="43">
        <v>-4.0000000444706529E-4</v>
      </c>
      <c r="CI713" s="51"/>
      <c r="CJ713" s="119">
        <v>0</v>
      </c>
      <c r="CK713" s="52">
        <v>0</v>
      </c>
      <c r="CL713" s="45">
        <v>411.28999999999996</v>
      </c>
      <c r="CM713" s="43">
        <v>52834.313400000006</v>
      </c>
      <c r="CN713" s="121">
        <v>1.0000000075708375</v>
      </c>
      <c r="CO713" s="43">
        <v>-4.0000000444706529E-4</v>
      </c>
      <c r="CP713" s="51"/>
      <c r="CQ713" s="119">
        <v>0</v>
      </c>
      <c r="CR713" s="52">
        <v>0</v>
      </c>
      <c r="CS713" s="45">
        <v>411.28999999999996</v>
      </c>
      <c r="CT713" s="43">
        <v>52834.313400000006</v>
      </c>
      <c r="CU713" s="121">
        <v>1.0000000075708375</v>
      </c>
      <c r="CV713" s="43">
        <v>-4.0000000444706529E-4</v>
      </c>
      <c r="CW713" s="51"/>
      <c r="CX713" s="119">
        <v>0</v>
      </c>
      <c r="CY713" s="52">
        <v>0</v>
      </c>
      <c r="CZ713" s="45">
        <v>411.28999999999996</v>
      </c>
      <c r="DA713" s="43">
        <v>52834.313400000006</v>
      </c>
      <c r="DB713" s="121">
        <v>1.0000000075708375</v>
      </c>
      <c r="DC713" s="43">
        <v>-4.0000000444706529E-4</v>
      </c>
      <c r="DD713" s="51"/>
      <c r="DE713" s="119">
        <v>0</v>
      </c>
      <c r="DF713" s="52">
        <v>0</v>
      </c>
      <c r="DG713" s="45">
        <v>411.28999999999996</v>
      </c>
      <c r="DH713" s="43">
        <v>52834.313400000006</v>
      </c>
      <c r="DI713" s="121">
        <v>1.0000000075708375</v>
      </c>
      <c r="DJ713" s="43">
        <v>-4.0000000444706529E-4</v>
      </c>
      <c r="DK713" s="51"/>
      <c r="DL713" s="119">
        <v>0</v>
      </c>
      <c r="DM713" s="52">
        <v>0</v>
      </c>
      <c r="DN713" s="45">
        <v>411.28999999999996</v>
      </c>
      <c r="DO713" s="43">
        <v>52834.313400000006</v>
      </c>
      <c r="DP713" s="121">
        <v>1.0000000075708375</v>
      </c>
      <c r="DQ713" s="43">
        <v>-4.0000000444706529E-4</v>
      </c>
      <c r="DR713" s="45">
        <v>0</v>
      </c>
      <c r="DS713" s="45">
        <v>0</v>
      </c>
      <c r="DT713" s="45"/>
      <c r="DU713" s="45">
        <v>0</v>
      </c>
      <c r="DV713" s="119">
        <v>0</v>
      </c>
      <c r="DW713" s="119">
        <v>0</v>
      </c>
      <c r="DX713" s="119">
        <v>0</v>
      </c>
      <c r="DY713" s="122">
        <v>0</v>
      </c>
      <c r="DZ713" s="50">
        <v>0</v>
      </c>
      <c r="EA713" s="52" t="s">
        <v>2076</v>
      </c>
      <c r="EB713"/>
    </row>
    <row r="714" spans="1:132" outlineLevel="1" x14ac:dyDescent="0.25">
      <c r="A714" s="115" t="s">
        <v>1927</v>
      </c>
      <c r="B714" s="115" t="s">
        <v>1898</v>
      </c>
      <c r="C714" s="115" t="s">
        <v>1899</v>
      </c>
      <c r="D714" s="116" t="s">
        <v>1900</v>
      </c>
      <c r="E714" s="115" t="s">
        <v>1901</v>
      </c>
      <c r="F714" s="115">
        <v>39.700000000000003</v>
      </c>
      <c r="G714" s="117">
        <v>735.33</v>
      </c>
      <c r="H714" s="118">
        <v>920.78</v>
      </c>
      <c r="I714" s="41">
        <v>36554.966</v>
      </c>
      <c r="J714" s="51"/>
      <c r="K714" s="119">
        <v>0</v>
      </c>
      <c r="L714" s="52">
        <v>0</v>
      </c>
      <c r="M714" s="120">
        <v>0</v>
      </c>
      <c r="N714" s="119">
        <v>0</v>
      </c>
      <c r="O714" s="121">
        <v>0</v>
      </c>
      <c r="P714" s="119">
        <v>36554.966</v>
      </c>
      <c r="Q714" s="51"/>
      <c r="R714" s="119">
        <v>0</v>
      </c>
      <c r="S714" s="52">
        <v>0</v>
      </c>
      <c r="T714" s="48">
        <v>0</v>
      </c>
      <c r="U714" s="43">
        <v>0</v>
      </c>
      <c r="V714" s="121">
        <v>0</v>
      </c>
      <c r="W714" s="43">
        <v>36554.966</v>
      </c>
      <c r="X714" s="51"/>
      <c r="Y714" s="119">
        <v>0</v>
      </c>
      <c r="Z714" s="52">
        <v>0</v>
      </c>
      <c r="AA714" s="45">
        <v>0</v>
      </c>
      <c r="AB714" s="43">
        <v>0</v>
      </c>
      <c r="AC714" s="121">
        <v>0</v>
      </c>
      <c r="AD714" s="43">
        <v>36554.966</v>
      </c>
      <c r="AE714" s="51"/>
      <c r="AF714" s="119">
        <v>0</v>
      </c>
      <c r="AG714" s="52">
        <v>0</v>
      </c>
      <c r="AH714" s="45">
        <v>0</v>
      </c>
      <c r="AI714" s="43">
        <v>0</v>
      </c>
      <c r="AJ714" s="121">
        <v>0</v>
      </c>
      <c r="AK714" s="43">
        <v>36554.966</v>
      </c>
      <c r="AL714" s="51">
        <v>7.16</v>
      </c>
      <c r="AM714" s="119">
        <v>6592.7848000000004</v>
      </c>
      <c r="AN714" s="52">
        <v>0.18035264483627206</v>
      </c>
      <c r="AO714" s="45">
        <v>7.16</v>
      </c>
      <c r="AP714" s="43">
        <v>6592.7848000000004</v>
      </c>
      <c r="AQ714" s="121">
        <v>0.18035264483627206</v>
      </c>
      <c r="AR714" s="43">
        <v>29962.181199999999</v>
      </c>
      <c r="AS714" s="51">
        <v>19.07</v>
      </c>
      <c r="AT714" s="119">
        <v>17559.274600000001</v>
      </c>
      <c r="AU714" s="52">
        <v>0.48035264483627205</v>
      </c>
      <c r="AV714" s="45">
        <v>26.23</v>
      </c>
      <c r="AW714" s="43">
        <v>24152.059400000002</v>
      </c>
      <c r="AX714" s="121">
        <v>0.66070528967254416</v>
      </c>
      <c r="AY714" s="43">
        <v>12402.906599999998</v>
      </c>
      <c r="AZ714" s="51">
        <v>3.84</v>
      </c>
      <c r="BA714" s="119">
        <v>3535.7951999999996</v>
      </c>
      <c r="BB714" s="52">
        <v>9.6725440806045324E-2</v>
      </c>
      <c r="BC714" s="45">
        <v>30.07</v>
      </c>
      <c r="BD714" s="43">
        <v>27687.854600000002</v>
      </c>
      <c r="BE714" s="121">
        <v>0.75743073047858944</v>
      </c>
      <c r="BF714" s="43">
        <v>8867.111399999998</v>
      </c>
      <c r="BG714" s="51">
        <v>2.02</v>
      </c>
      <c r="BH714" s="119">
        <v>1859.9756</v>
      </c>
      <c r="BI714" s="52">
        <v>5.0881612090680102E-2</v>
      </c>
      <c r="BJ714" s="45">
        <v>32.090000000000003</v>
      </c>
      <c r="BK714" s="43">
        <v>29547.830200000004</v>
      </c>
      <c r="BL714" s="121">
        <v>0.80831234256926965</v>
      </c>
      <c r="BM714" s="43">
        <v>7007.1357999999964</v>
      </c>
      <c r="BN714" s="51">
        <v>7.61</v>
      </c>
      <c r="BO714" s="119">
        <v>7007.1358</v>
      </c>
      <c r="BP714" s="52">
        <v>0.19168765743073049</v>
      </c>
      <c r="BQ714" s="45">
        <v>39.700000000000003</v>
      </c>
      <c r="BR714" s="43">
        <v>36554.966</v>
      </c>
      <c r="BS714" s="121">
        <v>1</v>
      </c>
      <c r="BT714" s="43">
        <v>0</v>
      </c>
      <c r="BU714" s="51"/>
      <c r="BV714" s="119">
        <v>0</v>
      </c>
      <c r="BW714" s="52">
        <v>0</v>
      </c>
      <c r="BX714" s="45">
        <v>39.700000000000003</v>
      </c>
      <c r="BY714" s="43">
        <v>36554.966</v>
      </c>
      <c r="BZ714" s="121">
        <v>1</v>
      </c>
      <c r="CA714" s="43">
        <v>0</v>
      </c>
      <c r="CB714" s="51"/>
      <c r="CC714" s="119">
        <v>0</v>
      </c>
      <c r="CD714" s="52">
        <v>0</v>
      </c>
      <c r="CE714" s="45">
        <v>39.700000000000003</v>
      </c>
      <c r="CF714" s="43">
        <v>36554.966</v>
      </c>
      <c r="CG714" s="121">
        <v>1</v>
      </c>
      <c r="CH714" s="124">
        <v>0</v>
      </c>
      <c r="CI714" s="51"/>
      <c r="CJ714" s="119"/>
      <c r="CK714" s="52">
        <v>0</v>
      </c>
      <c r="CL714" s="45">
        <v>39.700000000000003</v>
      </c>
      <c r="CM714" s="43">
        <v>36554.966</v>
      </c>
      <c r="CN714" s="121">
        <v>1</v>
      </c>
      <c r="CO714" s="43">
        <v>0</v>
      </c>
      <c r="CP714" s="51"/>
      <c r="CQ714" s="119">
        <v>0</v>
      </c>
      <c r="CR714" s="52">
        <v>0</v>
      </c>
      <c r="CS714" s="45">
        <v>39.700000000000003</v>
      </c>
      <c r="CT714" s="43">
        <v>36554.966</v>
      </c>
      <c r="CU714" s="121">
        <v>1</v>
      </c>
      <c r="CV714" s="43">
        <v>0</v>
      </c>
      <c r="CW714" s="51"/>
      <c r="CX714" s="119">
        <v>0</v>
      </c>
      <c r="CY714" s="52">
        <v>0</v>
      </c>
      <c r="CZ714" s="45">
        <v>39.700000000000003</v>
      </c>
      <c r="DA714" s="43">
        <v>36554.966</v>
      </c>
      <c r="DB714" s="121">
        <v>1</v>
      </c>
      <c r="DC714" s="43">
        <v>0</v>
      </c>
      <c r="DD714" s="51"/>
      <c r="DE714" s="119">
        <v>0</v>
      </c>
      <c r="DF714" s="52">
        <v>0</v>
      </c>
      <c r="DG714" s="45">
        <v>39.700000000000003</v>
      </c>
      <c r="DH714" s="43">
        <v>36554.966</v>
      </c>
      <c r="DI714" s="121">
        <v>1</v>
      </c>
      <c r="DJ714" s="43">
        <v>0</v>
      </c>
      <c r="DK714" s="51"/>
      <c r="DL714" s="119">
        <v>0</v>
      </c>
      <c r="DM714" s="52">
        <v>0</v>
      </c>
      <c r="DN714" s="45">
        <v>39.700000000000003</v>
      </c>
      <c r="DO714" s="43">
        <v>36554.966</v>
      </c>
      <c r="DP714" s="121">
        <v>1</v>
      </c>
      <c r="DQ714" s="43">
        <v>0</v>
      </c>
      <c r="DR714" s="45">
        <v>0</v>
      </c>
      <c r="DS714" s="45">
        <v>0</v>
      </c>
      <c r="DT714" s="45"/>
      <c r="DU714" s="45">
        <v>0</v>
      </c>
      <c r="DV714" s="119">
        <v>0</v>
      </c>
      <c r="DW714" s="119">
        <v>0</v>
      </c>
      <c r="DX714" s="119">
        <v>0</v>
      </c>
      <c r="DY714" s="122">
        <v>0</v>
      </c>
      <c r="DZ714" s="50">
        <v>0</v>
      </c>
      <c r="EA714" s="52" t="s">
        <v>2076</v>
      </c>
      <c r="EB714"/>
    </row>
    <row r="715" spans="1:132" outlineLevel="1" x14ac:dyDescent="0.25">
      <c r="A715" s="105">
        <v>5</v>
      </c>
      <c r="B715" s="105"/>
      <c r="C715" s="105"/>
      <c r="D715" s="106" t="s">
        <v>293</v>
      </c>
      <c r="E715" s="107"/>
      <c r="F715" s="107"/>
      <c r="G715" s="108"/>
      <c r="H715" s="108"/>
      <c r="I715" s="109"/>
      <c r="J715" s="110"/>
      <c r="K715" s="109">
        <v>0</v>
      </c>
      <c r="L715" s="111" t="e">
        <v>#DIV/0!</v>
      </c>
      <c r="M715" s="112"/>
      <c r="N715" s="109">
        <v>0</v>
      </c>
      <c r="O715" s="113" t="e">
        <v>#DIV/0!</v>
      </c>
      <c r="P715" s="109">
        <v>19240.23</v>
      </c>
      <c r="Q715" s="110"/>
      <c r="R715" s="109">
        <v>0</v>
      </c>
      <c r="S715" s="111" t="e">
        <v>#DIV/0!</v>
      </c>
      <c r="T715" s="112"/>
      <c r="U715" s="109">
        <v>0</v>
      </c>
      <c r="V715" s="113" t="e">
        <v>#DIV/0!</v>
      </c>
      <c r="W715" s="109">
        <v>19240.23</v>
      </c>
      <c r="X715" s="110"/>
      <c r="Y715" s="109">
        <v>0</v>
      </c>
      <c r="Z715" s="111" t="e">
        <v>#DIV/0!</v>
      </c>
      <c r="AA715" s="112"/>
      <c r="AB715" s="109">
        <v>0</v>
      </c>
      <c r="AC715" s="113" t="e">
        <v>#DIV/0!</v>
      </c>
      <c r="AD715" s="109">
        <v>19240.23</v>
      </c>
      <c r="AE715" s="110"/>
      <c r="AF715" s="109">
        <v>0</v>
      </c>
      <c r="AG715" s="111" t="e">
        <v>#DIV/0!</v>
      </c>
      <c r="AH715" s="112"/>
      <c r="AI715" s="109">
        <v>0</v>
      </c>
      <c r="AJ715" s="113" t="e">
        <v>#DIV/0!</v>
      </c>
      <c r="AK715" s="109">
        <v>19240.23</v>
      </c>
      <c r="AL715" s="110"/>
      <c r="AM715" s="109">
        <v>0</v>
      </c>
      <c r="AN715" s="111" t="e">
        <v>#DIV/0!</v>
      </c>
      <c r="AO715" s="112"/>
      <c r="AP715" s="109">
        <v>0</v>
      </c>
      <c r="AQ715" s="113" t="e">
        <v>#DIV/0!</v>
      </c>
      <c r="AR715" s="109">
        <v>19240.23</v>
      </c>
      <c r="AS715" s="110"/>
      <c r="AT715" s="109">
        <v>0</v>
      </c>
      <c r="AU715" s="111" t="e">
        <v>#DIV/0!</v>
      </c>
      <c r="AV715" s="112"/>
      <c r="AW715" s="109">
        <v>0</v>
      </c>
      <c r="AX715" s="113" t="e">
        <v>#DIV/0!</v>
      </c>
      <c r="AY715" s="109">
        <v>19240.23</v>
      </c>
      <c r="AZ715" s="110"/>
      <c r="BA715" s="109">
        <v>0</v>
      </c>
      <c r="BB715" s="111" t="e">
        <v>#DIV/0!</v>
      </c>
      <c r="BC715" s="112"/>
      <c r="BD715" s="109">
        <v>0</v>
      </c>
      <c r="BE715" s="113" t="e">
        <v>#DIV/0!</v>
      </c>
      <c r="BF715" s="109">
        <v>19240.23</v>
      </c>
      <c r="BG715" s="110"/>
      <c r="BH715" s="109">
        <v>0</v>
      </c>
      <c r="BI715" s="111" t="e">
        <v>#DIV/0!</v>
      </c>
      <c r="BJ715" s="112"/>
      <c r="BK715" s="109">
        <v>0</v>
      </c>
      <c r="BL715" s="113" t="e">
        <v>#DIV/0!</v>
      </c>
      <c r="BM715" s="109">
        <v>19240.23</v>
      </c>
      <c r="BN715" s="110"/>
      <c r="BO715" s="109">
        <v>5092.2884999999997</v>
      </c>
      <c r="BP715" s="111" t="e">
        <v>#DIV/0!</v>
      </c>
      <c r="BQ715" s="112"/>
      <c r="BR715" s="109">
        <v>5092.2884999999997</v>
      </c>
      <c r="BS715" s="113" t="e">
        <v>#DIV/0!</v>
      </c>
      <c r="BT715" s="109">
        <v>14147.941500000001</v>
      </c>
      <c r="BU715" s="110"/>
      <c r="BV715" s="109">
        <v>0</v>
      </c>
      <c r="BW715" s="111" t="e">
        <v>#DIV/0!</v>
      </c>
      <c r="BX715" s="112"/>
      <c r="BY715" s="109">
        <v>5092.2884999999997</v>
      </c>
      <c r="BZ715" s="113" t="e">
        <v>#DIV/0!</v>
      </c>
      <c r="CA715" s="109">
        <v>14147.941500000001</v>
      </c>
      <c r="CB715" s="110"/>
      <c r="CC715" s="109">
        <v>0</v>
      </c>
      <c r="CD715" s="111" t="e">
        <v>#DIV/0!</v>
      </c>
      <c r="CE715" s="112"/>
      <c r="CF715" s="109">
        <v>5092.2884999999997</v>
      </c>
      <c r="CG715" s="113" t="e">
        <v>#DIV/0!</v>
      </c>
      <c r="CH715" s="109">
        <v>14147.941500000001</v>
      </c>
      <c r="CI715" s="110"/>
      <c r="CJ715" s="109">
        <v>3226.1559999999999</v>
      </c>
      <c r="CK715" s="111" t="e">
        <v>#DIV/0!</v>
      </c>
      <c r="CL715" s="112"/>
      <c r="CM715" s="109">
        <v>8318.4444999999996</v>
      </c>
      <c r="CN715" s="113">
        <v>0</v>
      </c>
      <c r="CO715" s="109">
        <v>10921.7855</v>
      </c>
      <c r="CP715" s="110"/>
      <c r="CQ715" s="109">
        <v>0</v>
      </c>
      <c r="CR715" s="111"/>
      <c r="CS715" s="112"/>
      <c r="CT715" s="109">
        <v>8318.4444999999996</v>
      </c>
      <c r="CU715" s="113"/>
      <c r="CV715" s="123">
        <v>10921.7855</v>
      </c>
      <c r="CW715" s="110"/>
      <c r="CX715" s="109">
        <v>10921.786</v>
      </c>
      <c r="CY715" s="111"/>
      <c r="CZ715" s="112"/>
      <c r="DA715" s="109">
        <v>19240.230499999998</v>
      </c>
      <c r="DB715" s="113"/>
      <c r="DC715" s="123">
        <v>-4.99999998282874E-4</v>
      </c>
      <c r="DD715" s="110"/>
      <c r="DE715" s="109">
        <v>0</v>
      </c>
      <c r="DF715" s="111"/>
      <c r="DG715" s="112"/>
      <c r="DH715" s="109">
        <v>19240.230499999998</v>
      </c>
      <c r="DI715" s="113"/>
      <c r="DJ715" s="123">
        <v>-4.99999998282874E-4</v>
      </c>
      <c r="DK715" s="110"/>
      <c r="DL715" s="109">
        <v>0</v>
      </c>
      <c r="DM715" s="111"/>
      <c r="DN715" s="112"/>
      <c r="DO715" s="109">
        <v>19240.230499999998</v>
      </c>
      <c r="DP715" s="113"/>
      <c r="DQ715" s="123">
        <v>-4.99999998282874E-4</v>
      </c>
      <c r="DR715" s="112"/>
      <c r="DS715" s="112"/>
      <c r="DT715" s="112"/>
      <c r="DU715" s="112"/>
      <c r="DV715" s="109">
        <v>0</v>
      </c>
      <c r="DW715" s="109">
        <v>0</v>
      </c>
      <c r="DX715" s="109">
        <v>0</v>
      </c>
      <c r="DY715" s="109">
        <v>0</v>
      </c>
      <c r="DZ715" s="109">
        <v>56.069119999999998</v>
      </c>
      <c r="EA715" s="111"/>
      <c r="EB715"/>
    </row>
    <row r="716" spans="1:132" ht="51" outlineLevel="1" x14ac:dyDescent="0.25">
      <c r="A716" s="115" t="s">
        <v>1928</v>
      </c>
      <c r="B716" s="115">
        <v>96358</v>
      </c>
      <c r="C716" s="115" t="s">
        <v>53</v>
      </c>
      <c r="D716" s="116" t="s">
        <v>1929</v>
      </c>
      <c r="E716" s="115" t="s">
        <v>1919</v>
      </c>
      <c r="F716" s="115">
        <v>166.51</v>
      </c>
      <c r="G716" s="125">
        <v>92.28</v>
      </c>
      <c r="H716" s="118">
        <v>115.55</v>
      </c>
      <c r="I716" s="41">
        <v>19240.23</v>
      </c>
      <c r="J716" s="51"/>
      <c r="K716" s="119">
        <v>0</v>
      </c>
      <c r="L716" s="52">
        <v>0</v>
      </c>
      <c r="M716" s="120">
        <v>0</v>
      </c>
      <c r="N716" s="119">
        <v>0</v>
      </c>
      <c r="O716" s="121">
        <v>0</v>
      </c>
      <c r="P716" s="119">
        <v>19240.23</v>
      </c>
      <c r="Q716" s="51"/>
      <c r="R716" s="119">
        <v>0</v>
      </c>
      <c r="S716" s="52">
        <v>0</v>
      </c>
      <c r="T716" s="48">
        <v>0</v>
      </c>
      <c r="U716" s="43">
        <v>0</v>
      </c>
      <c r="V716" s="121">
        <v>0</v>
      </c>
      <c r="W716" s="43">
        <v>19240.23</v>
      </c>
      <c r="X716" s="51"/>
      <c r="Y716" s="119">
        <v>0</v>
      </c>
      <c r="Z716" s="52">
        <v>0</v>
      </c>
      <c r="AA716" s="45">
        <v>0</v>
      </c>
      <c r="AB716" s="43">
        <v>0</v>
      </c>
      <c r="AC716" s="121">
        <v>0</v>
      </c>
      <c r="AD716" s="43">
        <v>19240.23</v>
      </c>
      <c r="AE716" s="51"/>
      <c r="AF716" s="119">
        <v>0</v>
      </c>
      <c r="AG716" s="52">
        <v>0</v>
      </c>
      <c r="AH716" s="45">
        <v>0</v>
      </c>
      <c r="AI716" s="43">
        <v>0</v>
      </c>
      <c r="AJ716" s="121">
        <v>0</v>
      </c>
      <c r="AK716" s="43">
        <v>19240.23</v>
      </c>
      <c r="AL716" s="51"/>
      <c r="AM716" s="119">
        <v>0</v>
      </c>
      <c r="AN716" s="52">
        <v>0</v>
      </c>
      <c r="AO716" s="45">
        <v>0</v>
      </c>
      <c r="AP716" s="43">
        <v>0</v>
      </c>
      <c r="AQ716" s="121">
        <v>0</v>
      </c>
      <c r="AR716" s="43">
        <v>19240.23</v>
      </c>
      <c r="AS716" s="51"/>
      <c r="AT716" s="119">
        <v>0</v>
      </c>
      <c r="AU716" s="52">
        <v>0</v>
      </c>
      <c r="AV716" s="45">
        <v>0</v>
      </c>
      <c r="AW716" s="43">
        <v>0</v>
      </c>
      <c r="AX716" s="121">
        <v>0</v>
      </c>
      <c r="AY716" s="43">
        <v>19240.23</v>
      </c>
      <c r="AZ716" s="51"/>
      <c r="BA716" s="119">
        <v>0</v>
      </c>
      <c r="BB716" s="52">
        <v>0</v>
      </c>
      <c r="BC716" s="45">
        <v>0</v>
      </c>
      <c r="BD716" s="43">
        <v>0</v>
      </c>
      <c r="BE716" s="121">
        <v>0</v>
      </c>
      <c r="BF716" s="43">
        <v>19240.23</v>
      </c>
      <c r="BG716" s="51"/>
      <c r="BH716" s="119">
        <v>0</v>
      </c>
      <c r="BI716" s="52">
        <v>0</v>
      </c>
      <c r="BJ716" s="45">
        <v>0</v>
      </c>
      <c r="BK716" s="43">
        <v>0</v>
      </c>
      <c r="BL716" s="121">
        <v>0</v>
      </c>
      <c r="BM716" s="43">
        <v>19240.23</v>
      </c>
      <c r="BN716" s="51">
        <v>44.07</v>
      </c>
      <c r="BO716" s="119">
        <v>5092.2884999999997</v>
      </c>
      <c r="BP716" s="52">
        <v>0.26466879553934647</v>
      </c>
      <c r="BQ716" s="45">
        <v>44.07</v>
      </c>
      <c r="BR716" s="43">
        <v>5092.2884999999997</v>
      </c>
      <c r="BS716" s="121">
        <v>0.26466879553934647</v>
      </c>
      <c r="BT716" s="43">
        <v>14147.941500000001</v>
      </c>
      <c r="BU716" s="51"/>
      <c r="BV716" s="119">
        <v>0</v>
      </c>
      <c r="BW716" s="52">
        <v>0</v>
      </c>
      <c r="BX716" s="45">
        <v>44.07</v>
      </c>
      <c r="BY716" s="43">
        <v>5092.2884999999997</v>
      </c>
      <c r="BZ716" s="121">
        <v>0.26466879553934647</v>
      </c>
      <c r="CA716" s="43">
        <v>14147.941500000001</v>
      </c>
      <c r="CB716" s="51"/>
      <c r="CC716" s="119">
        <v>0</v>
      </c>
      <c r="CD716" s="52">
        <v>0</v>
      </c>
      <c r="CE716" s="45">
        <v>44.07</v>
      </c>
      <c r="CF716" s="43">
        <v>5092.2884999999997</v>
      </c>
      <c r="CG716" s="121">
        <v>0.26466879553934647</v>
      </c>
      <c r="CH716" s="43">
        <v>14147.941500000001</v>
      </c>
      <c r="CI716" s="51">
        <v>27.92</v>
      </c>
      <c r="CJ716" s="119">
        <v>3226.1559999999999</v>
      </c>
      <c r="CK716" s="52">
        <v>0.16767762131741668</v>
      </c>
      <c r="CL716" s="45">
        <v>71.990000000000009</v>
      </c>
      <c r="CM716" s="43">
        <v>8318.4444999999996</v>
      </c>
      <c r="CN716" s="121">
        <v>0.43234641685676312</v>
      </c>
      <c r="CO716" s="43">
        <v>10921.7855</v>
      </c>
      <c r="CP716" s="51"/>
      <c r="CQ716" s="119">
        <v>0</v>
      </c>
      <c r="CR716" s="52">
        <v>0</v>
      </c>
      <c r="CS716" s="45">
        <v>71.990000000000009</v>
      </c>
      <c r="CT716" s="43">
        <v>8318.4444999999996</v>
      </c>
      <c r="CU716" s="121">
        <v>0.43234641685676312</v>
      </c>
      <c r="CV716" s="43">
        <v>10921.7855</v>
      </c>
      <c r="CW716" s="51">
        <v>94.52</v>
      </c>
      <c r="CX716" s="119">
        <v>10921.786</v>
      </c>
      <c r="CY716" s="52">
        <v>0.56765360913045215</v>
      </c>
      <c r="CZ716" s="45">
        <v>166.51</v>
      </c>
      <c r="DA716" s="43">
        <v>19240.230499999998</v>
      </c>
      <c r="DB716" s="121">
        <v>1.0000000259872153</v>
      </c>
      <c r="DC716" s="43">
        <v>-4.99999998282874E-4</v>
      </c>
      <c r="DD716" s="51"/>
      <c r="DE716" s="119">
        <v>0</v>
      </c>
      <c r="DF716" s="52">
        <v>0</v>
      </c>
      <c r="DG716" s="45">
        <v>166.51</v>
      </c>
      <c r="DH716" s="43">
        <v>19240.230499999998</v>
      </c>
      <c r="DI716" s="121">
        <v>1.0000000259872153</v>
      </c>
      <c r="DJ716" s="43">
        <v>-4.99999998282874E-4</v>
      </c>
      <c r="DK716" s="51"/>
      <c r="DL716" s="119">
        <v>0</v>
      </c>
      <c r="DM716" s="52">
        <v>0</v>
      </c>
      <c r="DN716" s="45">
        <v>166.51</v>
      </c>
      <c r="DO716" s="43">
        <v>19240.230499999998</v>
      </c>
      <c r="DP716" s="121">
        <v>1.0000000259872153</v>
      </c>
      <c r="DQ716" s="43">
        <v>-4.99999998282874E-4</v>
      </c>
      <c r="DR716" s="45">
        <v>0</v>
      </c>
      <c r="DS716" s="45">
        <v>0</v>
      </c>
      <c r="DT716" s="45"/>
      <c r="DU716" s="45">
        <v>0</v>
      </c>
      <c r="DV716" s="119">
        <v>0</v>
      </c>
      <c r="DW716" s="119">
        <v>0</v>
      </c>
      <c r="DX716" s="119">
        <v>0</v>
      </c>
      <c r="DY716" s="122">
        <v>0</v>
      </c>
      <c r="DZ716" s="50">
        <v>56.069119999999998</v>
      </c>
      <c r="EA716" s="52" t="s">
        <v>2076</v>
      </c>
      <c r="EB716"/>
    </row>
    <row r="717" spans="1:132" outlineLevel="1" x14ac:dyDescent="0.25">
      <c r="A717" s="105">
        <v>6</v>
      </c>
      <c r="B717" s="105"/>
      <c r="C717" s="105"/>
      <c r="D717" s="106" t="s">
        <v>309</v>
      </c>
      <c r="E717" s="107"/>
      <c r="F717" s="107"/>
      <c r="G717" s="108"/>
      <c r="H717" s="108"/>
      <c r="I717" s="109"/>
      <c r="J717" s="110"/>
      <c r="K717" s="109">
        <v>0</v>
      </c>
      <c r="L717" s="111" t="e">
        <v>#DIV/0!</v>
      </c>
      <c r="M717" s="112"/>
      <c r="N717" s="109">
        <v>0</v>
      </c>
      <c r="O717" s="113" t="e">
        <v>#DIV/0!</v>
      </c>
      <c r="P717" s="109">
        <v>1959.8600000000001</v>
      </c>
      <c r="Q717" s="110"/>
      <c r="R717" s="109">
        <v>0</v>
      </c>
      <c r="S717" s="111" t="e">
        <v>#DIV/0!</v>
      </c>
      <c r="T717" s="112"/>
      <c r="U717" s="109">
        <v>0</v>
      </c>
      <c r="V717" s="113" t="e">
        <v>#DIV/0!</v>
      </c>
      <c r="W717" s="109">
        <v>1959.8600000000001</v>
      </c>
      <c r="X717" s="110"/>
      <c r="Y717" s="109">
        <v>0</v>
      </c>
      <c r="Z717" s="111" t="e">
        <v>#DIV/0!</v>
      </c>
      <c r="AA717" s="112"/>
      <c r="AB717" s="109">
        <v>0</v>
      </c>
      <c r="AC717" s="113" t="e">
        <v>#DIV/0!</v>
      </c>
      <c r="AD717" s="109">
        <v>1959.8600000000001</v>
      </c>
      <c r="AE717" s="110"/>
      <c r="AF717" s="109">
        <v>0</v>
      </c>
      <c r="AG717" s="111" t="e">
        <v>#DIV/0!</v>
      </c>
      <c r="AH717" s="112"/>
      <c r="AI717" s="109">
        <v>0</v>
      </c>
      <c r="AJ717" s="113" t="e">
        <v>#DIV/0!</v>
      </c>
      <c r="AK717" s="109">
        <v>1959.8600000000001</v>
      </c>
      <c r="AL717" s="110"/>
      <c r="AM717" s="109">
        <v>593.98</v>
      </c>
      <c r="AN717" s="111" t="e">
        <v>#DIV/0!</v>
      </c>
      <c r="AO717" s="112"/>
      <c r="AP717" s="109">
        <v>593.98</v>
      </c>
      <c r="AQ717" s="113" t="e">
        <v>#DIV/0!</v>
      </c>
      <c r="AR717" s="109">
        <v>1365.88</v>
      </c>
      <c r="AS717" s="110"/>
      <c r="AT717" s="109">
        <v>0</v>
      </c>
      <c r="AU717" s="111" t="e">
        <v>#DIV/0!</v>
      </c>
      <c r="AV717" s="112"/>
      <c r="AW717" s="109">
        <v>593.98</v>
      </c>
      <c r="AX717" s="113" t="e">
        <v>#DIV/0!</v>
      </c>
      <c r="AY717" s="109">
        <v>1365.88</v>
      </c>
      <c r="AZ717" s="110"/>
      <c r="BA717" s="109">
        <v>0</v>
      </c>
      <c r="BB717" s="111" t="e">
        <v>#DIV/0!</v>
      </c>
      <c r="BC717" s="112"/>
      <c r="BD717" s="109">
        <v>593.98</v>
      </c>
      <c r="BE717" s="113" t="e">
        <v>#DIV/0!</v>
      </c>
      <c r="BF717" s="109">
        <v>1365.88</v>
      </c>
      <c r="BG717" s="110"/>
      <c r="BH717" s="109">
        <v>0</v>
      </c>
      <c r="BI717" s="111" t="e">
        <v>#DIV/0!</v>
      </c>
      <c r="BJ717" s="112"/>
      <c r="BK717" s="109">
        <v>593.98</v>
      </c>
      <c r="BL717" s="113" t="e">
        <v>#DIV/0!</v>
      </c>
      <c r="BM717" s="109">
        <v>1365.88</v>
      </c>
      <c r="BN717" s="110"/>
      <c r="BO717" s="109">
        <v>0</v>
      </c>
      <c r="BP717" s="111" t="e">
        <v>#DIV/0!</v>
      </c>
      <c r="BQ717" s="112"/>
      <c r="BR717" s="109">
        <v>593.98</v>
      </c>
      <c r="BS717" s="113" t="e">
        <v>#DIV/0!</v>
      </c>
      <c r="BT717" s="109">
        <v>1365.88</v>
      </c>
      <c r="BU717" s="110"/>
      <c r="BV717" s="109">
        <v>0</v>
      </c>
      <c r="BW717" s="111" t="e">
        <v>#DIV/0!</v>
      </c>
      <c r="BX717" s="112"/>
      <c r="BY717" s="109">
        <v>593.98</v>
      </c>
      <c r="BZ717" s="113" t="e">
        <v>#DIV/0!</v>
      </c>
      <c r="CA717" s="109">
        <v>1365.88</v>
      </c>
      <c r="CB717" s="110"/>
      <c r="CC717" s="109">
        <v>405.90000000000003</v>
      </c>
      <c r="CD717" s="111" t="e">
        <v>#DIV/0!</v>
      </c>
      <c r="CE717" s="112"/>
      <c r="CF717" s="109">
        <v>999.88000000000011</v>
      </c>
      <c r="CG717" s="113" t="e">
        <v>#DIV/0!</v>
      </c>
      <c r="CH717" s="109">
        <v>959.98</v>
      </c>
      <c r="CI717" s="110"/>
      <c r="CJ717" s="109">
        <v>0</v>
      </c>
      <c r="CK717" s="111" t="e">
        <v>#DIV/0!</v>
      </c>
      <c r="CL717" s="112"/>
      <c r="CM717" s="109">
        <v>999.88000000000011</v>
      </c>
      <c r="CN717" s="113">
        <v>0</v>
      </c>
      <c r="CO717" s="109">
        <v>959.98</v>
      </c>
      <c r="CP717" s="110"/>
      <c r="CQ717" s="109">
        <v>214.38</v>
      </c>
      <c r="CR717" s="111"/>
      <c r="CS717" s="112"/>
      <c r="CT717" s="109">
        <v>1214.26</v>
      </c>
      <c r="CU717" s="113"/>
      <c r="CV717" s="123">
        <v>745.6</v>
      </c>
      <c r="CW717" s="110"/>
      <c r="CX717" s="109">
        <v>0</v>
      </c>
      <c r="CY717" s="111"/>
      <c r="CZ717" s="112"/>
      <c r="DA717" s="109">
        <v>1214.26</v>
      </c>
      <c r="DB717" s="113"/>
      <c r="DC717" s="123">
        <v>745.6</v>
      </c>
      <c r="DD717" s="110"/>
      <c r="DE717" s="109">
        <v>0</v>
      </c>
      <c r="DF717" s="111"/>
      <c r="DG717" s="112"/>
      <c r="DH717" s="109">
        <v>1214.26</v>
      </c>
      <c r="DI717" s="113"/>
      <c r="DJ717" s="123">
        <v>745.6</v>
      </c>
      <c r="DK717" s="110"/>
      <c r="DL717" s="109">
        <v>745.6</v>
      </c>
      <c r="DM717" s="111"/>
      <c r="DN717" s="112"/>
      <c r="DO717" s="109">
        <v>1959.8600000000001</v>
      </c>
      <c r="DP717" s="113"/>
      <c r="DQ717" s="123">
        <v>0</v>
      </c>
      <c r="DR717" s="112"/>
      <c r="DS717" s="112"/>
      <c r="DT717" s="112"/>
      <c r="DU717" s="112"/>
      <c r="DV717" s="109">
        <v>0</v>
      </c>
      <c r="DW717" s="109">
        <v>0</v>
      </c>
      <c r="DX717" s="109">
        <v>0</v>
      </c>
      <c r="DY717" s="109">
        <v>0</v>
      </c>
      <c r="DZ717" s="109">
        <v>56.069119999999998</v>
      </c>
      <c r="EA717" s="111"/>
      <c r="EB717"/>
    </row>
    <row r="718" spans="1:132" outlineLevel="1" x14ac:dyDescent="0.25">
      <c r="A718" s="105" t="s">
        <v>310</v>
      </c>
      <c r="B718" s="105"/>
      <c r="C718" s="105"/>
      <c r="D718" s="106" t="s">
        <v>311</v>
      </c>
      <c r="E718" s="107"/>
      <c r="F718" s="107"/>
      <c r="G718" s="108"/>
      <c r="H718" s="108"/>
      <c r="I718" s="109"/>
      <c r="J718" s="110"/>
      <c r="K718" s="109">
        <v>0</v>
      </c>
      <c r="L718" s="111" t="e">
        <v>#DIV/0!</v>
      </c>
      <c r="M718" s="112"/>
      <c r="N718" s="109">
        <v>0</v>
      </c>
      <c r="O718" s="113" t="e">
        <v>#DIV/0!</v>
      </c>
      <c r="P718" s="109">
        <v>808.36</v>
      </c>
      <c r="Q718" s="110"/>
      <c r="R718" s="109">
        <v>0</v>
      </c>
      <c r="S718" s="111" t="e">
        <v>#DIV/0!</v>
      </c>
      <c r="T718" s="112"/>
      <c r="U718" s="109">
        <v>0</v>
      </c>
      <c r="V718" s="113" t="e">
        <v>#DIV/0!</v>
      </c>
      <c r="W718" s="109">
        <v>808.36</v>
      </c>
      <c r="X718" s="110"/>
      <c r="Y718" s="109">
        <v>0</v>
      </c>
      <c r="Z718" s="111" t="e">
        <v>#DIV/0!</v>
      </c>
      <c r="AA718" s="112"/>
      <c r="AB718" s="109">
        <v>0</v>
      </c>
      <c r="AC718" s="113" t="e">
        <v>#DIV/0!</v>
      </c>
      <c r="AD718" s="109">
        <v>808.36</v>
      </c>
      <c r="AE718" s="110"/>
      <c r="AF718" s="109">
        <v>0</v>
      </c>
      <c r="AG718" s="111" t="e">
        <v>#DIV/0!</v>
      </c>
      <c r="AH718" s="112"/>
      <c r="AI718" s="109">
        <v>0</v>
      </c>
      <c r="AJ718" s="113" t="e">
        <v>#DIV/0!</v>
      </c>
      <c r="AK718" s="109">
        <v>808.36</v>
      </c>
      <c r="AL718" s="110"/>
      <c r="AM718" s="109">
        <v>593.98</v>
      </c>
      <c r="AN718" s="111" t="e">
        <v>#DIV/0!</v>
      </c>
      <c r="AO718" s="112"/>
      <c r="AP718" s="109">
        <v>593.98</v>
      </c>
      <c r="AQ718" s="113" t="e">
        <v>#DIV/0!</v>
      </c>
      <c r="AR718" s="109">
        <v>214.38</v>
      </c>
      <c r="AS718" s="110"/>
      <c r="AT718" s="109">
        <v>0</v>
      </c>
      <c r="AU718" s="111" t="e">
        <v>#DIV/0!</v>
      </c>
      <c r="AV718" s="112"/>
      <c r="AW718" s="109">
        <v>593.98</v>
      </c>
      <c r="AX718" s="113" t="e">
        <v>#DIV/0!</v>
      </c>
      <c r="AY718" s="109">
        <v>214.38</v>
      </c>
      <c r="AZ718" s="110"/>
      <c r="BA718" s="109">
        <v>0</v>
      </c>
      <c r="BB718" s="111" t="e">
        <v>#DIV/0!</v>
      </c>
      <c r="BC718" s="112"/>
      <c r="BD718" s="109">
        <v>593.98</v>
      </c>
      <c r="BE718" s="113" t="e">
        <v>#DIV/0!</v>
      </c>
      <c r="BF718" s="109">
        <v>214.38</v>
      </c>
      <c r="BG718" s="110"/>
      <c r="BH718" s="109">
        <v>0</v>
      </c>
      <c r="BI718" s="111" t="e">
        <v>#DIV/0!</v>
      </c>
      <c r="BJ718" s="112"/>
      <c r="BK718" s="109">
        <v>593.98</v>
      </c>
      <c r="BL718" s="113" t="e">
        <v>#DIV/0!</v>
      </c>
      <c r="BM718" s="109">
        <v>214.38</v>
      </c>
      <c r="BN718" s="110"/>
      <c r="BO718" s="109">
        <v>0</v>
      </c>
      <c r="BP718" s="111" t="e">
        <v>#DIV/0!</v>
      </c>
      <c r="BQ718" s="112"/>
      <c r="BR718" s="109">
        <v>593.98</v>
      </c>
      <c r="BS718" s="113" t="e">
        <v>#DIV/0!</v>
      </c>
      <c r="BT718" s="109">
        <v>214.38</v>
      </c>
      <c r="BU718" s="110"/>
      <c r="BV718" s="109">
        <v>0</v>
      </c>
      <c r="BW718" s="111" t="e">
        <v>#DIV/0!</v>
      </c>
      <c r="BX718" s="112"/>
      <c r="BY718" s="109">
        <v>593.98</v>
      </c>
      <c r="BZ718" s="113" t="e">
        <v>#DIV/0!</v>
      </c>
      <c r="CA718" s="109">
        <v>214.38</v>
      </c>
      <c r="CB718" s="110"/>
      <c r="CC718" s="109">
        <v>0</v>
      </c>
      <c r="CD718" s="111" t="e">
        <v>#DIV/0!</v>
      </c>
      <c r="CE718" s="112"/>
      <c r="CF718" s="109">
        <v>593.98</v>
      </c>
      <c r="CG718" s="113" t="e">
        <v>#DIV/0!</v>
      </c>
      <c r="CH718" s="109">
        <v>214.38</v>
      </c>
      <c r="CI718" s="110"/>
      <c r="CJ718" s="109">
        <v>0</v>
      </c>
      <c r="CK718" s="111" t="e">
        <v>#DIV/0!</v>
      </c>
      <c r="CL718" s="112"/>
      <c r="CM718" s="109">
        <v>593.98</v>
      </c>
      <c r="CN718" s="113">
        <v>0</v>
      </c>
      <c r="CO718" s="109">
        <v>214.38</v>
      </c>
      <c r="CP718" s="110"/>
      <c r="CQ718" s="109">
        <v>214.38</v>
      </c>
      <c r="CR718" s="111"/>
      <c r="CS718" s="112"/>
      <c r="CT718" s="109">
        <v>808.36</v>
      </c>
      <c r="CU718" s="113"/>
      <c r="CV718" s="123">
        <v>0</v>
      </c>
      <c r="CW718" s="110"/>
      <c r="CX718" s="109">
        <v>0</v>
      </c>
      <c r="CY718" s="111"/>
      <c r="CZ718" s="112"/>
      <c r="DA718" s="109">
        <v>808.36</v>
      </c>
      <c r="DB718" s="113"/>
      <c r="DC718" s="123">
        <v>0</v>
      </c>
      <c r="DD718" s="110"/>
      <c r="DE718" s="109">
        <v>0</v>
      </c>
      <c r="DF718" s="111"/>
      <c r="DG718" s="112"/>
      <c r="DH718" s="109">
        <v>808.36</v>
      </c>
      <c r="DI718" s="113"/>
      <c r="DJ718" s="123">
        <v>0</v>
      </c>
      <c r="DK718" s="110"/>
      <c r="DL718" s="109">
        <v>0</v>
      </c>
      <c r="DM718" s="111"/>
      <c r="DN718" s="112"/>
      <c r="DO718" s="109">
        <v>808.36</v>
      </c>
      <c r="DP718" s="113"/>
      <c r="DQ718" s="123">
        <v>0</v>
      </c>
      <c r="DR718" s="112"/>
      <c r="DS718" s="112"/>
      <c r="DT718" s="112"/>
      <c r="DU718" s="112"/>
      <c r="DV718" s="109">
        <v>0</v>
      </c>
      <c r="DW718" s="109">
        <v>0</v>
      </c>
      <c r="DX718" s="109">
        <v>0</v>
      </c>
      <c r="DY718" s="109">
        <v>0</v>
      </c>
      <c r="DZ718" s="109">
        <v>56.069119999999998</v>
      </c>
      <c r="EA718" s="111"/>
      <c r="EB718"/>
    </row>
    <row r="719" spans="1:132" ht="38.25" outlineLevel="1" x14ac:dyDescent="0.25">
      <c r="A719" s="115" t="s">
        <v>1930</v>
      </c>
      <c r="B719" s="115">
        <v>94492</v>
      </c>
      <c r="C719" s="115" t="s">
        <v>53</v>
      </c>
      <c r="D719" s="116" t="s">
        <v>1931</v>
      </c>
      <c r="E719" s="115" t="s">
        <v>927</v>
      </c>
      <c r="F719" s="115">
        <v>8</v>
      </c>
      <c r="G719" s="125">
        <v>45.78</v>
      </c>
      <c r="H719" s="118">
        <v>57.32</v>
      </c>
      <c r="I719" s="41">
        <v>458.56</v>
      </c>
      <c r="J719" s="51"/>
      <c r="K719" s="119">
        <v>0</v>
      </c>
      <c r="L719" s="52">
        <v>0</v>
      </c>
      <c r="M719" s="120">
        <v>0</v>
      </c>
      <c r="N719" s="119">
        <v>0</v>
      </c>
      <c r="O719" s="121">
        <v>0</v>
      </c>
      <c r="P719" s="119">
        <v>458.56</v>
      </c>
      <c r="Q719" s="51"/>
      <c r="R719" s="119">
        <v>0</v>
      </c>
      <c r="S719" s="52">
        <v>0</v>
      </c>
      <c r="T719" s="48">
        <v>0</v>
      </c>
      <c r="U719" s="43">
        <v>0</v>
      </c>
      <c r="V719" s="121">
        <v>0</v>
      </c>
      <c r="W719" s="43">
        <v>458.56</v>
      </c>
      <c r="X719" s="51"/>
      <c r="Y719" s="119">
        <v>0</v>
      </c>
      <c r="Z719" s="52">
        <v>0</v>
      </c>
      <c r="AA719" s="45">
        <v>0</v>
      </c>
      <c r="AB719" s="43">
        <v>0</v>
      </c>
      <c r="AC719" s="121">
        <v>0</v>
      </c>
      <c r="AD719" s="43">
        <v>458.56</v>
      </c>
      <c r="AE719" s="51"/>
      <c r="AF719" s="119">
        <v>0</v>
      </c>
      <c r="AG719" s="52">
        <v>0</v>
      </c>
      <c r="AH719" s="45">
        <v>0</v>
      </c>
      <c r="AI719" s="43">
        <v>0</v>
      </c>
      <c r="AJ719" s="121">
        <v>0</v>
      </c>
      <c r="AK719" s="43">
        <v>458.56</v>
      </c>
      <c r="AL719" s="51">
        <v>8</v>
      </c>
      <c r="AM719" s="119">
        <v>458.56</v>
      </c>
      <c r="AN719" s="52">
        <v>1</v>
      </c>
      <c r="AO719" s="45">
        <v>8</v>
      </c>
      <c r="AP719" s="43">
        <v>458.56</v>
      </c>
      <c r="AQ719" s="121">
        <v>1</v>
      </c>
      <c r="AR719" s="43">
        <v>0</v>
      </c>
      <c r="AS719" s="51"/>
      <c r="AT719" s="119">
        <v>0</v>
      </c>
      <c r="AU719" s="52">
        <v>0</v>
      </c>
      <c r="AV719" s="45">
        <v>8</v>
      </c>
      <c r="AW719" s="43">
        <v>458.56</v>
      </c>
      <c r="AX719" s="121">
        <v>1</v>
      </c>
      <c r="AY719" s="43">
        <v>0</v>
      </c>
      <c r="AZ719" s="51"/>
      <c r="BA719" s="119">
        <v>0</v>
      </c>
      <c r="BB719" s="52">
        <v>0</v>
      </c>
      <c r="BC719" s="45">
        <v>8</v>
      </c>
      <c r="BD719" s="43">
        <v>458.56</v>
      </c>
      <c r="BE719" s="121">
        <v>1</v>
      </c>
      <c r="BF719" s="43">
        <v>0</v>
      </c>
      <c r="BG719" s="51"/>
      <c r="BH719" s="119">
        <v>0</v>
      </c>
      <c r="BI719" s="52">
        <v>0</v>
      </c>
      <c r="BJ719" s="45">
        <v>8</v>
      </c>
      <c r="BK719" s="43">
        <v>458.56</v>
      </c>
      <c r="BL719" s="121">
        <v>1</v>
      </c>
      <c r="BM719" s="43">
        <v>0</v>
      </c>
      <c r="BN719" s="51"/>
      <c r="BO719" s="119">
        <v>0</v>
      </c>
      <c r="BP719" s="52">
        <v>0</v>
      </c>
      <c r="BQ719" s="45">
        <v>8</v>
      </c>
      <c r="BR719" s="43">
        <v>458.56</v>
      </c>
      <c r="BS719" s="121">
        <v>1</v>
      </c>
      <c r="BT719" s="43">
        <v>0</v>
      </c>
      <c r="BU719" s="51"/>
      <c r="BV719" s="119">
        <v>0</v>
      </c>
      <c r="BW719" s="52">
        <v>0</v>
      </c>
      <c r="BX719" s="45">
        <v>8</v>
      </c>
      <c r="BY719" s="43">
        <v>458.56</v>
      </c>
      <c r="BZ719" s="121">
        <v>1</v>
      </c>
      <c r="CA719" s="43">
        <v>0</v>
      </c>
      <c r="CB719" s="51"/>
      <c r="CC719" s="119">
        <v>0</v>
      </c>
      <c r="CD719" s="52">
        <v>0</v>
      </c>
      <c r="CE719" s="45">
        <v>8</v>
      </c>
      <c r="CF719" s="43">
        <v>458.56</v>
      </c>
      <c r="CG719" s="121">
        <v>1</v>
      </c>
      <c r="CH719" s="43">
        <v>0</v>
      </c>
      <c r="CI719" s="51"/>
      <c r="CJ719" s="119">
        <v>0</v>
      </c>
      <c r="CK719" s="52">
        <v>0</v>
      </c>
      <c r="CL719" s="45">
        <v>8</v>
      </c>
      <c r="CM719" s="43">
        <v>458.56</v>
      </c>
      <c r="CN719" s="121">
        <v>1</v>
      </c>
      <c r="CO719" s="43">
        <v>0</v>
      </c>
      <c r="CP719" s="51">
        <v>0</v>
      </c>
      <c r="CQ719" s="119">
        <v>0</v>
      </c>
      <c r="CR719" s="52">
        <v>0</v>
      </c>
      <c r="CS719" s="45">
        <v>8</v>
      </c>
      <c r="CT719" s="43">
        <v>458.56</v>
      </c>
      <c r="CU719" s="121">
        <v>1</v>
      </c>
      <c r="CV719" s="43">
        <v>0</v>
      </c>
      <c r="CW719" s="51"/>
      <c r="CX719" s="119">
        <v>0</v>
      </c>
      <c r="CY719" s="52">
        <v>0</v>
      </c>
      <c r="CZ719" s="45">
        <v>8</v>
      </c>
      <c r="DA719" s="43">
        <v>458.56</v>
      </c>
      <c r="DB719" s="121">
        <v>1</v>
      </c>
      <c r="DC719" s="43">
        <v>0</v>
      </c>
      <c r="DD719" s="51"/>
      <c r="DE719" s="119">
        <v>0</v>
      </c>
      <c r="DF719" s="52">
        <v>0</v>
      </c>
      <c r="DG719" s="45">
        <v>8</v>
      </c>
      <c r="DH719" s="43">
        <v>458.56</v>
      </c>
      <c r="DI719" s="121">
        <v>1</v>
      </c>
      <c r="DJ719" s="43">
        <v>0</v>
      </c>
      <c r="DK719" s="51"/>
      <c r="DL719" s="119">
        <v>0</v>
      </c>
      <c r="DM719" s="52">
        <v>0</v>
      </c>
      <c r="DN719" s="45">
        <v>8</v>
      </c>
      <c r="DO719" s="43">
        <v>458.56</v>
      </c>
      <c r="DP719" s="121">
        <v>1</v>
      </c>
      <c r="DQ719" s="43">
        <v>0</v>
      </c>
      <c r="DR719" s="45">
        <v>0</v>
      </c>
      <c r="DS719" s="45">
        <v>0</v>
      </c>
      <c r="DT719" s="45"/>
      <c r="DU719" s="45">
        <v>0</v>
      </c>
      <c r="DV719" s="119">
        <v>0</v>
      </c>
      <c r="DW719" s="119">
        <v>0</v>
      </c>
      <c r="DX719" s="119">
        <v>0</v>
      </c>
      <c r="DY719" s="122">
        <v>0</v>
      </c>
      <c r="DZ719" s="50">
        <v>0</v>
      </c>
      <c r="EA719" s="52" t="s">
        <v>2076</v>
      </c>
      <c r="EB719"/>
    </row>
    <row r="720" spans="1:132" ht="38.25" outlineLevel="1" x14ac:dyDescent="0.25">
      <c r="A720" s="115" t="s">
        <v>1932</v>
      </c>
      <c r="B720" s="126">
        <v>89625</v>
      </c>
      <c r="C720" s="115" t="s">
        <v>53</v>
      </c>
      <c r="D720" s="116" t="s">
        <v>1933</v>
      </c>
      <c r="E720" s="115" t="s">
        <v>1881</v>
      </c>
      <c r="F720" s="115">
        <v>6</v>
      </c>
      <c r="G720" s="125">
        <v>18.03</v>
      </c>
      <c r="H720" s="118">
        <v>22.57</v>
      </c>
      <c r="I720" s="41">
        <v>135.41999999999999</v>
      </c>
      <c r="J720" s="51"/>
      <c r="K720" s="119">
        <v>0</v>
      </c>
      <c r="L720" s="52">
        <v>0</v>
      </c>
      <c r="M720" s="120">
        <v>0</v>
      </c>
      <c r="N720" s="119">
        <v>0</v>
      </c>
      <c r="O720" s="121">
        <v>0</v>
      </c>
      <c r="P720" s="119">
        <v>135.41999999999999</v>
      </c>
      <c r="Q720" s="51"/>
      <c r="R720" s="119">
        <v>0</v>
      </c>
      <c r="S720" s="52">
        <v>0</v>
      </c>
      <c r="T720" s="48">
        <v>0</v>
      </c>
      <c r="U720" s="43">
        <v>0</v>
      </c>
      <c r="V720" s="121">
        <v>0</v>
      </c>
      <c r="W720" s="43">
        <v>135.41999999999999</v>
      </c>
      <c r="X720" s="51"/>
      <c r="Y720" s="119">
        <v>0</v>
      </c>
      <c r="Z720" s="52">
        <v>0</v>
      </c>
      <c r="AA720" s="45">
        <v>0</v>
      </c>
      <c r="AB720" s="43">
        <v>0</v>
      </c>
      <c r="AC720" s="121">
        <v>0</v>
      </c>
      <c r="AD720" s="43">
        <v>135.41999999999999</v>
      </c>
      <c r="AE720" s="51"/>
      <c r="AF720" s="119">
        <v>0</v>
      </c>
      <c r="AG720" s="52">
        <v>0</v>
      </c>
      <c r="AH720" s="45">
        <v>0</v>
      </c>
      <c r="AI720" s="43">
        <v>0</v>
      </c>
      <c r="AJ720" s="121">
        <v>0</v>
      </c>
      <c r="AK720" s="43">
        <v>135.41999999999999</v>
      </c>
      <c r="AL720" s="51">
        <v>6</v>
      </c>
      <c r="AM720" s="119">
        <v>135.42000000000002</v>
      </c>
      <c r="AN720" s="52">
        <v>1.0000000000000002</v>
      </c>
      <c r="AO720" s="45">
        <v>6</v>
      </c>
      <c r="AP720" s="43">
        <v>135.42000000000002</v>
      </c>
      <c r="AQ720" s="121">
        <v>1.0000000000000002</v>
      </c>
      <c r="AR720" s="43">
        <v>0</v>
      </c>
      <c r="AS720" s="51"/>
      <c r="AT720" s="119">
        <v>0</v>
      </c>
      <c r="AU720" s="52">
        <v>0</v>
      </c>
      <c r="AV720" s="45">
        <v>6</v>
      </c>
      <c r="AW720" s="43">
        <v>135.42000000000002</v>
      </c>
      <c r="AX720" s="121">
        <v>1.0000000000000002</v>
      </c>
      <c r="AY720" s="43">
        <v>0</v>
      </c>
      <c r="AZ720" s="51"/>
      <c r="BA720" s="119">
        <v>0</v>
      </c>
      <c r="BB720" s="52">
        <v>0</v>
      </c>
      <c r="BC720" s="45">
        <v>6</v>
      </c>
      <c r="BD720" s="43">
        <v>135.42000000000002</v>
      </c>
      <c r="BE720" s="121">
        <v>1.0000000000000002</v>
      </c>
      <c r="BF720" s="43">
        <v>0</v>
      </c>
      <c r="BG720" s="51"/>
      <c r="BH720" s="119">
        <v>0</v>
      </c>
      <c r="BI720" s="52">
        <v>0</v>
      </c>
      <c r="BJ720" s="45">
        <v>6</v>
      </c>
      <c r="BK720" s="43">
        <v>135.42000000000002</v>
      </c>
      <c r="BL720" s="121">
        <v>1.0000000000000002</v>
      </c>
      <c r="BM720" s="43">
        <v>0</v>
      </c>
      <c r="BN720" s="51"/>
      <c r="BO720" s="119">
        <v>0</v>
      </c>
      <c r="BP720" s="52">
        <v>0</v>
      </c>
      <c r="BQ720" s="45">
        <v>6</v>
      </c>
      <c r="BR720" s="43">
        <v>135.42000000000002</v>
      </c>
      <c r="BS720" s="121">
        <v>1.0000000000000002</v>
      </c>
      <c r="BT720" s="43">
        <v>0</v>
      </c>
      <c r="BU720" s="51"/>
      <c r="BV720" s="119">
        <v>0</v>
      </c>
      <c r="BW720" s="52">
        <v>0</v>
      </c>
      <c r="BX720" s="45">
        <v>6</v>
      </c>
      <c r="BY720" s="43">
        <v>135.42000000000002</v>
      </c>
      <c r="BZ720" s="121">
        <v>1.0000000000000002</v>
      </c>
      <c r="CA720" s="43">
        <v>0</v>
      </c>
      <c r="CB720" s="51"/>
      <c r="CC720" s="119">
        <v>0</v>
      </c>
      <c r="CD720" s="52">
        <v>0</v>
      </c>
      <c r="CE720" s="45">
        <v>6</v>
      </c>
      <c r="CF720" s="43">
        <v>135.42000000000002</v>
      </c>
      <c r="CG720" s="121">
        <v>1.0000000000000002</v>
      </c>
      <c r="CH720" s="43">
        <v>0</v>
      </c>
      <c r="CI720" s="51"/>
      <c r="CJ720" s="119">
        <v>0</v>
      </c>
      <c r="CK720" s="52">
        <v>0</v>
      </c>
      <c r="CL720" s="45">
        <v>6</v>
      </c>
      <c r="CM720" s="43">
        <v>135.42000000000002</v>
      </c>
      <c r="CN720" s="121">
        <v>1.0000000000000002</v>
      </c>
      <c r="CO720" s="43">
        <v>0</v>
      </c>
      <c r="CP720" s="51">
        <v>0</v>
      </c>
      <c r="CQ720" s="119">
        <v>0</v>
      </c>
      <c r="CR720" s="52">
        <v>0</v>
      </c>
      <c r="CS720" s="45">
        <v>6</v>
      </c>
      <c r="CT720" s="43">
        <v>135.42000000000002</v>
      </c>
      <c r="CU720" s="121">
        <v>1.0000000000000002</v>
      </c>
      <c r="CV720" s="43">
        <v>0</v>
      </c>
      <c r="CW720" s="51"/>
      <c r="CX720" s="119">
        <v>0</v>
      </c>
      <c r="CY720" s="52">
        <v>0</v>
      </c>
      <c r="CZ720" s="45">
        <v>6</v>
      </c>
      <c r="DA720" s="43">
        <v>135.42000000000002</v>
      </c>
      <c r="DB720" s="121">
        <v>1.0000000000000002</v>
      </c>
      <c r="DC720" s="43">
        <v>0</v>
      </c>
      <c r="DD720" s="51"/>
      <c r="DE720" s="119">
        <v>0</v>
      </c>
      <c r="DF720" s="52">
        <v>0</v>
      </c>
      <c r="DG720" s="45">
        <v>6</v>
      </c>
      <c r="DH720" s="43">
        <v>135.42000000000002</v>
      </c>
      <c r="DI720" s="121">
        <v>1.0000000000000002</v>
      </c>
      <c r="DJ720" s="43">
        <v>0</v>
      </c>
      <c r="DK720" s="51"/>
      <c r="DL720" s="119">
        <v>0</v>
      </c>
      <c r="DM720" s="52">
        <v>0</v>
      </c>
      <c r="DN720" s="45">
        <v>6</v>
      </c>
      <c r="DO720" s="43">
        <v>135.42000000000002</v>
      </c>
      <c r="DP720" s="121">
        <v>1.0000000000000002</v>
      </c>
      <c r="DQ720" s="43">
        <v>0</v>
      </c>
      <c r="DR720" s="45">
        <v>0</v>
      </c>
      <c r="DS720" s="45">
        <v>0</v>
      </c>
      <c r="DT720" s="45"/>
      <c r="DU720" s="45">
        <v>0</v>
      </c>
      <c r="DV720" s="119">
        <v>0</v>
      </c>
      <c r="DW720" s="119">
        <v>0</v>
      </c>
      <c r="DX720" s="119">
        <v>0</v>
      </c>
      <c r="DY720" s="122">
        <v>0</v>
      </c>
      <c r="DZ720" s="50">
        <v>0</v>
      </c>
      <c r="EA720" s="52" t="s">
        <v>2076</v>
      </c>
      <c r="EB720"/>
    </row>
    <row r="721" spans="1:132" ht="25.5" outlineLevel="1" x14ac:dyDescent="0.25">
      <c r="A721" s="115" t="s">
        <v>1934</v>
      </c>
      <c r="B721" s="126">
        <v>94797</v>
      </c>
      <c r="C721" s="115" t="s">
        <v>53</v>
      </c>
      <c r="D721" s="116" t="s">
        <v>1935</v>
      </c>
      <c r="E721" s="115" t="s">
        <v>927</v>
      </c>
      <c r="F721" s="115">
        <v>3</v>
      </c>
      <c r="G721" s="125">
        <v>57.07</v>
      </c>
      <c r="H721" s="118">
        <v>71.459999999999994</v>
      </c>
      <c r="I721" s="41">
        <v>214.38</v>
      </c>
      <c r="J721" s="51"/>
      <c r="K721" s="119">
        <v>0</v>
      </c>
      <c r="L721" s="52">
        <v>0</v>
      </c>
      <c r="M721" s="120">
        <v>0</v>
      </c>
      <c r="N721" s="119">
        <v>0</v>
      </c>
      <c r="O721" s="121">
        <v>0</v>
      </c>
      <c r="P721" s="119">
        <v>214.38</v>
      </c>
      <c r="Q721" s="51"/>
      <c r="R721" s="119">
        <v>0</v>
      </c>
      <c r="S721" s="52">
        <v>0</v>
      </c>
      <c r="T721" s="48">
        <v>0</v>
      </c>
      <c r="U721" s="43">
        <v>0</v>
      </c>
      <c r="V721" s="121">
        <v>0</v>
      </c>
      <c r="W721" s="43">
        <v>214.38</v>
      </c>
      <c r="X721" s="51"/>
      <c r="Y721" s="119">
        <v>0</v>
      </c>
      <c r="Z721" s="52">
        <v>0</v>
      </c>
      <c r="AA721" s="45">
        <v>0</v>
      </c>
      <c r="AB721" s="43">
        <v>0</v>
      </c>
      <c r="AC721" s="121">
        <v>0</v>
      </c>
      <c r="AD721" s="43">
        <v>214.38</v>
      </c>
      <c r="AE721" s="51"/>
      <c r="AF721" s="119">
        <v>0</v>
      </c>
      <c r="AG721" s="52">
        <v>0</v>
      </c>
      <c r="AH721" s="45">
        <v>0</v>
      </c>
      <c r="AI721" s="43">
        <v>0</v>
      </c>
      <c r="AJ721" s="121">
        <v>0</v>
      </c>
      <c r="AK721" s="43">
        <v>214.38</v>
      </c>
      <c r="AL721" s="51"/>
      <c r="AM721" s="119">
        <v>0</v>
      </c>
      <c r="AN721" s="52">
        <v>0</v>
      </c>
      <c r="AO721" s="45">
        <v>0</v>
      </c>
      <c r="AP721" s="43">
        <v>0</v>
      </c>
      <c r="AQ721" s="121">
        <v>0</v>
      </c>
      <c r="AR721" s="43">
        <v>214.38</v>
      </c>
      <c r="AS721" s="51"/>
      <c r="AT721" s="119">
        <v>0</v>
      </c>
      <c r="AU721" s="52">
        <v>0</v>
      </c>
      <c r="AV721" s="45">
        <v>0</v>
      </c>
      <c r="AW721" s="43">
        <v>0</v>
      </c>
      <c r="AX721" s="121">
        <v>0</v>
      </c>
      <c r="AY721" s="43">
        <v>214.38</v>
      </c>
      <c r="AZ721" s="51"/>
      <c r="BA721" s="119">
        <v>0</v>
      </c>
      <c r="BB721" s="52">
        <v>0</v>
      </c>
      <c r="BC721" s="45">
        <v>0</v>
      </c>
      <c r="BD721" s="43">
        <v>0</v>
      </c>
      <c r="BE721" s="121">
        <v>0</v>
      </c>
      <c r="BF721" s="43">
        <v>214.38</v>
      </c>
      <c r="BG721" s="51"/>
      <c r="BH721" s="119">
        <v>0</v>
      </c>
      <c r="BI721" s="52">
        <v>0</v>
      </c>
      <c r="BJ721" s="45">
        <v>0</v>
      </c>
      <c r="BK721" s="43">
        <v>0</v>
      </c>
      <c r="BL721" s="121">
        <v>0</v>
      </c>
      <c r="BM721" s="43">
        <v>214.38</v>
      </c>
      <c r="BN721" s="51"/>
      <c r="BO721" s="119">
        <v>0</v>
      </c>
      <c r="BP721" s="52">
        <v>0</v>
      </c>
      <c r="BQ721" s="45">
        <v>0</v>
      </c>
      <c r="BR721" s="43">
        <v>0</v>
      </c>
      <c r="BS721" s="121">
        <v>0</v>
      </c>
      <c r="BT721" s="43">
        <v>214.38</v>
      </c>
      <c r="BU721" s="51"/>
      <c r="BV721" s="119">
        <v>0</v>
      </c>
      <c r="BW721" s="52">
        <v>0</v>
      </c>
      <c r="BX721" s="45">
        <v>0</v>
      </c>
      <c r="BY721" s="43">
        <v>0</v>
      </c>
      <c r="BZ721" s="121">
        <v>0</v>
      </c>
      <c r="CA721" s="43">
        <v>214.38</v>
      </c>
      <c r="CB721" s="51"/>
      <c r="CC721" s="119">
        <v>0</v>
      </c>
      <c r="CD721" s="52">
        <v>0</v>
      </c>
      <c r="CE721" s="45">
        <v>0</v>
      </c>
      <c r="CF721" s="43">
        <v>0</v>
      </c>
      <c r="CG721" s="121">
        <v>0</v>
      </c>
      <c r="CH721" s="43">
        <v>214.38</v>
      </c>
      <c r="CI721" s="51"/>
      <c r="CJ721" s="119">
        <v>0</v>
      </c>
      <c r="CK721" s="52">
        <v>0</v>
      </c>
      <c r="CL721" s="48">
        <v>0</v>
      </c>
      <c r="CM721" s="43">
        <v>0</v>
      </c>
      <c r="CN721" s="121">
        <v>0</v>
      </c>
      <c r="CO721" s="43">
        <v>214.38</v>
      </c>
      <c r="CP721" s="51">
        <v>3</v>
      </c>
      <c r="CQ721" s="119">
        <v>214.38</v>
      </c>
      <c r="CR721" s="52">
        <v>1</v>
      </c>
      <c r="CS721" s="45">
        <v>3</v>
      </c>
      <c r="CT721" s="43">
        <v>214.38</v>
      </c>
      <c r="CU721" s="121">
        <v>1</v>
      </c>
      <c r="CV721" s="43">
        <v>0</v>
      </c>
      <c r="CW721" s="51"/>
      <c r="CX721" s="119">
        <v>0</v>
      </c>
      <c r="CY721" s="52">
        <v>0</v>
      </c>
      <c r="CZ721" s="45">
        <v>3</v>
      </c>
      <c r="DA721" s="43">
        <v>214.38</v>
      </c>
      <c r="DB721" s="121">
        <v>1</v>
      </c>
      <c r="DC721" s="43">
        <v>0</v>
      </c>
      <c r="DD721" s="51"/>
      <c r="DE721" s="119">
        <v>0</v>
      </c>
      <c r="DF721" s="52">
        <v>0</v>
      </c>
      <c r="DG721" s="45">
        <v>3</v>
      </c>
      <c r="DH721" s="43">
        <v>214.38</v>
      </c>
      <c r="DI721" s="121">
        <v>1</v>
      </c>
      <c r="DJ721" s="43">
        <v>0</v>
      </c>
      <c r="DK721" s="51"/>
      <c r="DL721" s="119">
        <v>0</v>
      </c>
      <c r="DM721" s="52">
        <v>0</v>
      </c>
      <c r="DN721" s="45">
        <v>3</v>
      </c>
      <c r="DO721" s="43">
        <v>214.38</v>
      </c>
      <c r="DP721" s="121">
        <v>1</v>
      </c>
      <c r="DQ721" s="43">
        <v>0</v>
      </c>
      <c r="DR721" s="45">
        <v>0</v>
      </c>
      <c r="DS721" s="45">
        <v>0</v>
      </c>
      <c r="DT721" s="45"/>
      <c r="DU721" s="45">
        <v>0</v>
      </c>
      <c r="DV721" s="119">
        <v>0</v>
      </c>
      <c r="DW721" s="119">
        <v>0</v>
      </c>
      <c r="DX721" s="119">
        <v>0</v>
      </c>
      <c r="DY721" s="122">
        <v>0</v>
      </c>
      <c r="DZ721" s="50">
        <v>56.069119999999998</v>
      </c>
      <c r="EA721" s="52" t="s">
        <v>2076</v>
      </c>
      <c r="EB721"/>
    </row>
    <row r="722" spans="1:132" outlineLevel="1" x14ac:dyDescent="0.25">
      <c r="A722" s="105" t="s">
        <v>351</v>
      </c>
      <c r="B722" s="105"/>
      <c r="C722" s="105"/>
      <c r="D722" s="106" t="s">
        <v>352</v>
      </c>
      <c r="E722" s="107"/>
      <c r="F722" s="107"/>
      <c r="G722" s="108"/>
      <c r="H722" s="108"/>
      <c r="I722" s="109"/>
      <c r="J722" s="110"/>
      <c r="K722" s="109">
        <v>0</v>
      </c>
      <c r="L722" s="111" t="e">
        <v>#DIV/0!</v>
      </c>
      <c r="M722" s="112"/>
      <c r="N722" s="109">
        <v>0</v>
      </c>
      <c r="O722" s="113" t="e">
        <v>#DIV/0!</v>
      </c>
      <c r="P722" s="109">
        <v>1151.5</v>
      </c>
      <c r="Q722" s="110"/>
      <c r="R722" s="109">
        <v>0</v>
      </c>
      <c r="S722" s="111" t="e">
        <v>#DIV/0!</v>
      </c>
      <c r="T722" s="112"/>
      <c r="U722" s="109">
        <v>0</v>
      </c>
      <c r="V722" s="113" t="e">
        <v>#DIV/0!</v>
      </c>
      <c r="W722" s="109">
        <v>1151.5</v>
      </c>
      <c r="X722" s="110"/>
      <c r="Y722" s="109">
        <v>0</v>
      </c>
      <c r="Z722" s="111" t="e">
        <v>#DIV/0!</v>
      </c>
      <c r="AA722" s="112"/>
      <c r="AB722" s="109">
        <v>0</v>
      </c>
      <c r="AC722" s="113" t="e">
        <v>#DIV/0!</v>
      </c>
      <c r="AD722" s="109">
        <v>1151.5</v>
      </c>
      <c r="AE722" s="110"/>
      <c r="AF722" s="109">
        <v>0</v>
      </c>
      <c r="AG722" s="111" t="e">
        <v>#DIV/0!</v>
      </c>
      <c r="AH722" s="112"/>
      <c r="AI722" s="109">
        <v>0</v>
      </c>
      <c r="AJ722" s="113" t="e">
        <v>#DIV/0!</v>
      </c>
      <c r="AK722" s="109">
        <v>1151.5</v>
      </c>
      <c r="AL722" s="110"/>
      <c r="AM722" s="109">
        <v>0</v>
      </c>
      <c r="AN722" s="111" t="e">
        <v>#DIV/0!</v>
      </c>
      <c r="AO722" s="112"/>
      <c r="AP722" s="109">
        <v>0</v>
      </c>
      <c r="AQ722" s="113" t="e">
        <v>#DIV/0!</v>
      </c>
      <c r="AR722" s="109">
        <v>1151.5</v>
      </c>
      <c r="AS722" s="110"/>
      <c r="AT722" s="109">
        <v>0</v>
      </c>
      <c r="AU722" s="111" t="e">
        <v>#DIV/0!</v>
      </c>
      <c r="AV722" s="112"/>
      <c r="AW722" s="109">
        <v>0</v>
      </c>
      <c r="AX722" s="113" t="e">
        <v>#DIV/0!</v>
      </c>
      <c r="AY722" s="109">
        <v>1151.5</v>
      </c>
      <c r="AZ722" s="110"/>
      <c r="BA722" s="109">
        <v>0</v>
      </c>
      <c r="BB722" s="111" t="e">
        <v>#DIV/0!</v>
      </c>
      <c r="BC722" s="112"/>
      <c r="BD722" s="109">
        <v>0</v>
      </c>
      <c r="BE722" s="113" t="e">
        <v>#DIV/0!</v>
      </c>
      <c r="BF722" s="109">
        <v>1151.5</v>
      </c>
      <c r="BG722" s="110"/>
      <c r="BH722" s="109">
        <v>0</v>
      </c>
      <c r="BI722" s="111" t="e">
        <v>#DIV/0!</v>
      </c>
      <c r="BJ722" s="112"/>
      <c r="BK722" s="109">
        <v>0</v>
      </c>
      <c r="BL722" s="113" t="e">
        <v>#DIV/0!</v>
      </c>
      <c r="BM722" s="109">
        <v>1151.5</v>
      </c>
      <c r="BN722" s="110"/>
      <c r="BO722" s="109">
        <v>0</v>
      </c>
      <c r="BP722" s="111" t="e">
        <v>#DIV/0!</v>
      </c>
      <c r="BQ722" s="112"/>
      <c r="BR722" s="109">
        <v>0</v>
      </c>
      <c r="BS722" s="113" t="e">
        <v>#DIV/0!</v>
      </c>
      <c r="BT722" s="109">
        <v>1151.5</v>
      </c>
      <c r="BU722" s="110"/>
      <c r="BV722" s="109">
        <v>0</v>
      </c>
      <c r="BW722" s="111" t="e">
        <v>#DIV/0!</v>
      </c>
      <c r="BX722" s="112"/>
      <c r="BY722" s="109">
        <v>0</v>
      </c>
      <c r="BZ722" s="113" t="e">
        <v>#DIV/0!</v>
      </c>
      <c r="CA722" s="109">
        <v>1151.5</v>
      </c>
      <c r="CB722" s="110"/>
      <c r="CC722" s="109">
        <v>405.90000000000003</v>
      </c>
      <c r="CD722" s="111" t="e">
        <v>#DIV/0!</v>
      </c>
      <c r="CE722" s="112"/>
      <c r="CF722" s="109">
        <v>405.90000000000003</v>
      </c>
      <c r="CG722" s="113" t="e">
        <v>#DIV/0!</v>
      </c>
      <c r="CH722" s="109">
        <v>745.6</v>
      </c>
      <c r="CI722" s="110"/>
      <c r="CJ722" s="109">
        <v>0</v>
      </c>
      <c r="CK722" s="111" t="e">
        <v>#DIV/0!</v>
      </c>
      <c r="CL722" s="112"/>
      <c r="CM722" s="109">
        <v>405.90000000000003</v>
      </c>
      <c r="CN722" s="113">
        <v>0</v>
      </c>
      <c r="CO722" s="109">
        <v>745.6</v>
      </c>
      <c r="CP722" s="110"/>
      <c r="CQ722" s="109">
        <v>0</v>
      </c>
      <c r="CR722" s="111"/>
      <c r="CS722" s="112"/>
      <c r="CT722" s="109">
        <v>405.90000000000003</v>
      </c>
      <c r="CU722" s="113"/>
      <c r="CV722" s="111">
        <v>745.6</v>
      </c>
      <c r="CW722" s="110"/>
      <c r="CX722" s="109">
        <v>0</v>
      </c>
      <c r="CY722" s="111"/>
      <c r="CZ722" s="112"/>
      <c r="DA722" s="109">
        <v>405.90000000000003</v>
      </c>
      <c r="DB722" s="113"/>
      <c r="DC722" s="111">
        <v>745.6</v>
      </c>
      <c r="DD722" s="110"/>
      <c r="DE722" s="109">
        <v>0</v>
      </c>
      <c r="DF722" s="111"/>
      <c r="DG722" s="112"/>
      <c r="DH722" s="109">
        <v>405.90000000000003</v>
      </c>
      <c r="DI722" s="113"/>
      <c r="DJ722" s="111">
        <v>745.6</v>
      </c>
      <c r="DK722" s="110"/>
      <c r="DL722" s="109">
        <v>745.6</v>
      </c>
      <c r="DM722" s="111"/>
      <c r="DN722" s="112"/>
      <c r="DO722" s="109">
        <v>1151.5</v>
      </c>
      <c r="DP722" s="113"/>
      <c r="DQ722" s="111">
        <v>0</v>
      </c>
      <c r="DR722" s="112"/>
      <c r="DS722" s="112"/>
      <c r="DT722" s="112"/>
      <c r="DU722" s="112"/>
      <c r="DV722" s="109">
        <v>0</v>
      </c>
      <c r="DW722" s="109">
        <v>0</v>
      </c>
      <c r="DX722" s="109">
        <v>0</v>
      </c>
      <c r="DY722" s="109">
        <v>0</v>
      </c>
      <c r="DZ722" s="109">
        <v>0</v>
      </c>
      <c r="EA722" s="111"/>
      <c r="EB722"/>
    </row>
    <row r="723" spans="1:132" ht="38.25" outlineLevel="1" x14ac:dyDescent="0.25">
      <c r="A723" s="115" t="s">
        <v>1936</v>
      </c>
      <c r="B723" s="115" t="s">
        <v>1937</v>
      </c>
      <c r="C723" s="115" t="s">
        <v>1899</v>
      </c>
      <c r="D723" s="116" t="s">
        <v>1938</v>
      </c>
      <c r="E723" s="115" t="s">
        <v>130</v>
      </c>
      <c r="F723" s="115">
        <v>8</v>
      </c>
      <c r="G723" s="125">
        <v>74.430000000000007</v>
      </c>
      <c r="H723" s="118">
        <v>93.2</v>
      </c>
      <c r="I723" s="41">
        <v>745.6</v>
      </c>
      <c r="J723" s="51"/>
      <c r="K723" s="119">
        <v>0</v>
      </c>
      <c r="L723" s="52">
        <v>0</v>
      </c>
      <c r="M723" s="120">
        <v>0</v>
      </c>
      <c r="N723" s="119">
        <v>0</v>
      </c>
      <c r="O723" s="121">
        <v>0</v>
      </c>
      <c r="P723" s="119">
        <v>745.6</v>
      </c>
      <c r="Q723" s="51"/>
      <c r="R723" s="119">
        <v>0</v>
      </c>
      <c r="S723" s="52">
        <v>0</v>
      </c>
      <c r="T723" s="48">
        <v>0</v>
      </c>
      <c r="U723" s="43">
        <v>0</v>
      </c>
      <c r="V723" s="121">
        <v>0</v>
      </c>
      <c r="W723" s="43">
        <v>745.6</v>
      </c>
      <c r="X723" s="51"/>
      <c r="Y723" s="119">
        <v>0</v>
      </c>
      <c r="Z723" s="52">
        <v>0</v>
      </c>
      <c r="AA723" s="45">
        <v>0</v>
      </c>
      <c r="AB723" s="43">
        <v>0</v>
      </c>
      <c r="AC723" s="121">
        <v>0</v>
      </c>
      <c r="AD723" s="43">
        <v>745.6</v>
      </c>
      <c r="AE723" s="51"/>
      <c r="AF723" s="119">
        <v>0</v>
      </c>
      <c r="AG723" s="52">
        <v>0</v>
      </c>
      <c r="AH723" s="45">
        <v>0</v>
      </c>
      <c r="AI723" s="43">
        <v>0</v>
      </c>
      <c r="AJ723" s="121">
        <v>0</v>
      </c>
      <c r="AK723" s="43">
        <v>745.6</v>
      </c>
      <c r="AL723" s="51"/>
      <c r="AM723" s="119">
        <v>0</v>
      </c>
      <c r="AN723" s="52">
        <v>0</v>
      </c>
      <c r="AO723" s="45">
        <v>0</v>
      </c>
      <c r="AP723" s="43">
        <v>0</v>
      </c>
      <c r="AQ723" s="121">
        <v>0</v>
      </c>
      <c r="AR723" s="43">
        <v>745.6</v>
      </c>
      <c r="AS723" s="51"/>
      <c r="AT723" s="119">
        <v>0</v>
      </c>
      <c r="AU723" s="52">
        <v>0</v>
      </c>
      <c r="AV723" s="45">
        <v>0</v>
      </c>
      <c r="AW723" s="43">
        <v>0</v>
      </c>
      <c r="AX723" s="121">
        <v>0</v>
      </c>
      <c r="AY723" s="43">
        <v>745.6</v>
      </c>
      <c r="AZ723" s="51">
        <v>0</v>
      </c>
      <c r="BA723" s="119">
        <v>0</v>
      </c>
      <c r="BB723" s="52">
        <v>0</v>
      </c>
      <c r="BC723" s="45">
        <v>0</v>
      </c>
      <c r="BD723" s="43">
        <v>0</v>
      </c>
      <c r="BE723" s="121">
        <v>0</v>
      </c>
      <c r="BF723" s="43">
        <v>745.6</v>
      </c>
      <c r="BG723" s="51"/>
      <c r="BH723" s="119">
        <v>0</v>
      </c>
      <c r="BI723" s="52">
        <v>0</v>
      </c>
      <c r="BJ723" s="45">
        <v>0</v>
      </c>
      <c r="BK723" s="43">
        <v>0</v>
      </c>
      <c r="BL723" s="121">
        <v>0</v>
      </c>
      <c r="BM723" s="43">
        <v>745.6</v>
      </c>
      <c r="BN723" s="51"/>
      <c r="BO723" s="119">
        <v>0</v>
      </c>
      <c r="BP723" s="52">
        <v>0</v>
      </c>
      <c r="BQ723" s="45">
        <v>0</v>
      </c>
      <c r="BR723" s="43">
        <v>0</v>
      </c>
      <c r="BS723" s="121">
        <v>0</v>
      </c>
      <c r="BT723" s="43">
        <v>745.6</v>
      </c>
      <c r="BU723" s="51"/>
      <c r="BV723" s="119">
        <v>0</v>
      </c>
      <c r="BW723" s="52">
        <v>0</v>
      </c>
      <c r="BX723" s="45">
        <v>0</v>
      </c>
      <c r="BY723" s="43">
        <v>0</v>
      </c>
      <c r="BZ723" s="121">
        <v>0</v>
      </c>
      <c r="CA723" s="43">
        <v>745.6</v>
      </c>
      <c r="CB723" s="51"/>
      <c r="CC723" s="119">
        <v>0</v>
      </c>
      <c r="CD723" s="52">
        <v>0</v>
      </c>
      <c r="CE723" s="45">
        <v>0</v>
      </c>
      <c r="CF723" s="43">
        <v>0</v>
      </c>
      <c r="CG723" s="121">
        <v>0</v>
      </c>
      <c r="CH723" s="43">
        <v>745.6</v>
      </c>
      <c r="CI723" s="51"/>
      <c r="CJ723" s="119">
        <v>0</v>
      </c>
      <c r="CK723" s="52">
        <v>0</v>
      </c>
      <c r="CL723" s="48">
        <v>0</v>
      </c>
      <c r="CM723" s="43">
        <v>0</v>
      </c>
      <c r="CN723" s="121">
        <v>0</v>
      </c>
      <c r="CO723" s="43">
        <v>745.6</v>
      </c>
      <c r="CP723" s="51"/>
      <c r="CQ723" s="119">
        <v>0</v>
      </c>
      <c r="CR723" s="52">
        <v>0</v>
      </c>
      <c r="CS723" s="45">
        <v>0</v>
      </c>
      <c r="CT723" s="43">
        <v>0</v>
      </c>
      <c r="CU723" s="121">
        <v>0</v>
      </c>
      <c r="CV723" s="43">
        <v>745.6</v>
      </c>
      <c r="CW723" s="51"/>
      <c r="CX723" s="119">
        <v>0</v>
      </c>
      <c r="CY723" s="52">
        <v>0</v>
      </c>
      <c r="CZ723" s="45">
        <v>0</v>
      </c>
      <c r="DA723" s="43">
        <v>0</v>
      </c>
      <c r="DB723" s="121">
        <v>0</v>
      </c>
      <c r="DC723" s="43">
        <v>745.6</v>
      </c>
      <c r="DD723" s="51"/>
      <c r="DE723" s="119">
        <v>0</v>
      </c>
      <c r="DF723" s="52">
        <v>0</v>
      </c>
      <c r="DG723" s="45">
        <v>0</v>
      </c>
      <c r="DH723" s="43">
        <v>0</v>
      </c>
      <c r="DI723" s="121">
        <v>0</v>
      </c>
      <c r="DJ723" s="43">
        <v>745.6</v>
      </c>
      <c r="DK723" s="51">
        <v>8</v>
      </c>
      <c r="DL723" s="119">
        <v>745.6</v>
      </c>
      <c r="DM723" s="52">
        <v>1</v>
      </c>
      <c r="DN723" s="45">
        <v>8</v>
      </c>
      <c r="DO723" s="43">
        <v>745.6</v>
      </c>
      <c r="DP723" s="121">
        <v>1</v>
      </c>
      <c r="DQ723" s="43">
        <v>0</v>
      </c>
      <c r="DR723" s="45">
        <v>0</v>
      </c>
      <c r="DS723" s="45">
        <v>0</v>
      </c>
      <c r="DT723" s="45"/>
      <c r="DU723" s="45">
        <v>0</v>
      </c>
      <c r="DV723" s="119">
        <v>0</v>
      </c>
      <c r="DW723" s="119">
        <v>0</v>
      </c>
      <c r="DX723" s="119">
        <v>0</v>
      </c>
      <c r="DY723" s="122">
        <v>0</v>
      </c>
      <c r="DZ723" s="50">
        <v>0</v>
      </c>
      <c r="EA723" s="52" t="s">
        <v>2076</v>
      </c>
      <c r="EB723"/>
    </row>
    <row r="724" spans="1:132" ht="38.25" outlineLevel="1" x14ac:dyDescent="0.25">
      <c r="A724" s="115" t="s">
        <v>1939</v>
      </c>
      <c r="B724" s="126" t="s">
        <v>1940</v>
      </c>
      <c r="C724" s="115" t="s">
        <v>1899</v>
      </c>
      <c r="D724" s="116" t="s">
        <v>1941</v>
      </c>
      <c r="E724" s="115" t="s">
        <v>1881</v>
      </c>
      <c r="F724" s="115">
        <v>3</v>
      </c>
      <c r="G724" s="125">
        <v>108.05</v>
      </c>
      <c r="H724" s="118">
        <v>135.30000000000001</v>
      </c>
      <c r="I724" s="41">
        <v>405.9</v>
      </c>
      <c r="J724" s="51"/>
      <c r="K724" s="119">
        <v>0</v>
      </c>
      <c r="L724" s="52">
        <v>0</v>
      </c>
      <c r="M724" s="120">
        <v>0</v>
      </c>
      <c r="N724" s="119">
        <v>0</v>
      </c>
      <c r="O724" s="121">
        <v>0</v>
      </c>
      <c r="P724" s="119">
        <v>405.9</v>
      </c>
      <c r="Q724" s="51"/>
      <c r="R724" s="119">
        <v>0</v>
      </c>
      <c r="S724" s="52">
        <v>0</v>
      </c>
      <c r="T724" s="48">
        <v>0</v>
      </c>
      <c r="U724" s="43">
        <v>0</v>
      </c>
      <c r="V724" s="121">
        <v>0</v>
      </c>
      <c r="W724" s="43">
        <v>405.9</v>
      </c>
      <c r="X724" s="51"/>
      <c r="Y724" s="119">
        <v>0</v>
      </c>
      <c r="Z724" s="52">
        <v>0</v>
      </c>
      <c r="AA724" s="45">
        <v>0</v>
      </c>
      <c r="AB724" s="43">
        <v>0</v>
      </c>
      <c r="AC724" s="121">
        <v>0</v>
      </c>
      <c r="AD724" s="43">
        <v>405.9</v>
      </c>
      <c r="AE724" s="51"/>
      <c r="AF724" s="119">
        <v>0</v>
      </c>
      <c r="AG724" s="52">
        <v>0</v>
      </c>
      <c r="AH724" s="45">
        <v>0</v>
      </c>
      <c r="AI724" s="43">
        <v>0</v>
      </c>
      <c r="AJ724" s="121">
        <v>0</v>
      </c>
      <c r="AK724" s="43">
        <v>405.9</v>
      </c>
      <c r="AL724" s="51"/>
      <c r="AM724" s="119">
        <v>0</v>
      </c>
      <c r="AN724" s="52">
        <v>0</v>
      </c>
      <c r="AO724" s="45">
        <v>0</v>
      </c>
      <c r="AP724" s="43">
        <v>0</v>
      </c>
      <c r="AQ724" s="121">
        <v>0</v>
      </c>
      <c r="AR724" s="43">
        <v>405.9</v>
      </c>
      <c r="AS724" s="51"/>
      <c r="AT724" s="119">
        <v>0</v>
      </c>
      <c r="AU724" s="52">
        <v>0</v>
      </c>
      <c r="AV724" s="45">
        <v>0</v>
      </c>
      <c r="AW724" s="43">
        <v>0</v>
      </c>
      <c r="AX724" s="121">
        <v>0</v>
      </c>
      <c r="AY724" s="43">
        <v>405.9</v>
      </c>
      <c r="AZ724" s="51"/>
      <c r="BA724" s="119">
        <v>0</v>
      </c>
      <c r="BB724" s="52">
        <v>0</v>
      </c>
      <c r="BC724" s="45">
        <v>0</v>
      </c>
      <c r="BD724" s="43">
        <v>0</v>
      </c>
      <c r="BE724" s="121">
        <v>0</v>
      </c>
      <c r="BF724" s="43">
        <v>405.9</v>
      </c>
      <c r="BG724" s="51"/>
      <c r="BH724" s="119">
        <v>0</v>
      </c>
      <c r="BI724" s="52">
        <v>0</v>
      </c>
      <c r="BJ724" s="45">
        <v>0</v>
      </c>
      <c r="BK724" s="43">
        <v>0</v>
      </c>
      <c r="BL724" s="121">
        <v>0</v>
      </c>
      <c r="BM724" s="43">
        <v>405.9</v>
      </c>
      <c r="BN724" s="51"/>
      <c r="BO724" s="119">
        <v>0</v>
      </c>
      <c r="BP724" s="52">
        <v>0</v>
      </c>
      <c r="BQ724" s="45">
        <v>0</v>
      </c>
      <c r="BR724" s="43">
        <v>0</v>
      </c>
      <c r="BS724" s="121">
        <v>0</v>
      </c>
      <c r="BT724" s="43">
        <v>405.9</v>
      </c>
      <c r="BU724" s="51"/>
      <c r="BV724" s="119">
        <v>0</v>
      </c>
      <c r="BW724" s="52">
        <v>0</v>
      </c>
      <c r="BX724" s="45">
        <v>0</v>
      </c>
      <c r="BY724" s="43">
        <v>0</v>
      </c>
      <c r="BZ724" s="121">
        <v>0</v>
      </c>
      <c r="CA724" s="43">
        <v>405.9</v>
      </c>
      <c r="CB724" s="51">
        <v>3</v>
      </c>
      <c r="CC724" s="119">
        <v>405.90000000000003</v>
      </c>
      <c r="CD724" s="52">
        <v>1.0000000000000002</v>
      </c>
      <c r="CE724" s="45">
        <v>3</v>
      </c>
      <c r="CF724" s="43">
        <v>405.90000000000003</v>
      </c>
      <c r="CG724" s="121">
        <v>1.0000000000000002</v>
      </c>
      <c r="CH724" s="43">
        <v>0</v>
      </c>
      <c r="CI724" s="51"/>
      <c r="CJ724" s="119">
        <v>0</v>
      </c>
      <c r="CK724" s="52">
        <v>0</v>
      </c>
      <c r="CL724" s="45">
        <v>3</v>
      </c>
      <c r="CM724" s="43">
        <v>405.90000000000003</v>
      </c>
      <c r="CN724" s="121">
        <v>1.0000000000000002</v>
      </c>
      <c r="CO724" s="43">
        <v>0</v>
      </c>
      <c r="CP724" s="51">
        <v>0</v>
      </c>
      <c r="CQ724" s="119">
        <v>0</v>
      </c>
      <c r="CR724" s="52">
        <v>0</v>
      </c>
      <c r="CS724" s="45">
        <v>3</v>
      </c>
      <c r="CT724" s="43">
        <v>405.90000000000003</v>
      </c>
      <c r="CU724" s="121">
        <v>1.0000000000000002</v>
      </c>
      <c r="CV724" s="43">
        <v>0</v>
      </c>
      <c r="CW724" s="51"/>
      <c r="CX724" s="119">
        <v>0</v>
      </c>
      <c r="CY724" s="52">
        <v>0</v>
      </c>
      <c r="CZ724" s="45">
        <v>3</v>
      </c>
      <c r="DA724" s="43">
        <v>405.90000000000003</v>
      </c>
      <c r="DB724" s="121">
        <v>1.0000000000000002</v>
      </c>
      <c r="DC724" s="43">
        <v>0</v>
      </c>
      <c r="DD724" s="51"/>
      <c r="DE724" s="119">
        <v>0</v>
      </c>
      <c r="DF724" s="52">
        <v>0</v>
      </c>
      <c r="DG724" s="45">
        <v>3</v>
      </c>
      <c r="DH724" s="43">
        <v>405.90000000000003</v>
      </c>
      <c r="DI724" s="121">
        <v>1.0000000000000002</v>
      </c>
      <c r="DJ724" s="43">
        <v>0</v>
      </c>
      <c r="DK724" s="51"/>
      <c r="DL724" s="119">
        <v>0</v>
      </c>
      <c r="DM724" s="52">
        <v>0</v>
      </c>
      <c r="DN724" s="45">
        <v>3</v>
      </c>
      <c r="DO724" s="43">
        <v>405.90000000000003</v>
      </c>
      <c r="DP724" s="121">
        <v>1.0000000000000002</v>
      </c>
      <c r="DQ724" s="43">
        <v>0</v>
      </c>
      <c r="DR724" s="45">
        <v>0</v>
      </c>
      <c r="DS724" s="45">
        <v>0</v>
      </c>
      <c r="DT724" s="45"/>
      <c r="DU724" s="45">
        <v>0</v>
      </c>
      <c r="DV724" s="119">
        <v>0</v>
      </c>
      <c r="DW724" s="119">
        <v>0</v>
      </c>
      <c r="DX724" s="119">
        <v>0</v>
      </c>
      <c r="DY724" s="122">
        <v>0</v>
      </c>
      <c r="DZ724" s="50">
        <v>0</v>
      </c>
      <c r="EA724" s="52" t="s">
        <v>2076</v>
      </c>
      <c r="EB724"/>
    </row>
    <row r="725" spans="1:132" outlineLevel="1" x14ac:dyDescent="0.25">
      <c r="A725" s="105">
        <v>7</v>
      </c>
      <c r="B725" s="105"/>
      <c r="C725" s="105"/>
      <c r="D725" s="127" t="s">
        <v>417</v>
      </c>
      <c r="E725" s="107"/>
      <c r="F725" s="107"/>
      <c r="G725" s="108"/>
      <c r="H725" s="108"/>
      <c r="I725" s="128"/>
      <c r="J725" s="51"/>
      <c r="K725" s="119"/>
      <c r="L725" s="52"/>
      <c r="M725" s="129"/>
      <c r="N725" s="119"/>
      <c r="O725" s="121"/>
      <c r="P725" s="119"/>
      <c r="Q725" s="51"/>
      <c r="R725" s="119"/>
      <c r="S725" s="52"/>
      <c r="T725" s="48">
        <v>0</v>
      </c>
      <c r="U725" s="43">
        <v>0</v>
      </c>
      <c r="V725" s="121"/>
      <c r="W725" s="130"/>
      <c r="X725" s="51"/>
      <c r="Y725" s="119"/>
      <c r="Z725" s="52"/>
      <c r="AA725" s="45"/>
      <c r="AB725" s="130"/>
      <c r="AC725" s="121"/>
      <c r="AD725" s="130"/>
      <c r="AE725" s="51"/>
      <c r="AF725" s="119"/>
      <c r="AG725" s="52"/>
      <c r="AH725" s="45"/>
      <c r="AI725" s="130"/>
      <c r="AJ725" s="121"/>
      <c r="AK725" s="130"/>
      <c r="AL725" s="51"/>
      <c r="AM725" s="119"/>
      <c r="AN725" s="52"/>
      <c r="AO725" s="45"/>
      <c r="AP725" s="130"/>
      <c r="AQ725" s="121"/>
      <c r="AR725" s="130"/>
      <c r="AS725" s="51"/>
      <c r="AT725" s="119"/>
      <c r="AU725" s="52"/>
      <c r="AV725" s="45"/>
      <c r="AW725" s="130"/>
      <c r="AX725" s="121"/>
      <c r="AY725" s="130"/>
      <c r="AZ725" s="51"/>
      <c r="BA725" s="119"/>
      <c r="BB725" s="52"/>
      <c r="BC725" s="45"/>
      <c r="BD725" s="130"/>
      <c r="BE725" s="121"/>
      <c r="BF725" s="130"/>
      <c r="BG725" s="51"/>
      <c r="BH725" s="119"/>
      <c r="BI725" s="52"/>
      <c r="BJ725" s="45"/>
      <c r="BK725" s="130"/>
      <c r="BL725" s="121"/>
      <c r="BM725" s="130"/>
      <c r="BN725" s="51"/>
      <c r="BO725" s="119"/>
      <c r="BP725" s="52"/>
      <c r="BQ725" s="45"/>
      <c r="BR725" s="130"/>
      <c r="BS725" s="121"/>
      <c r="BT725" s="130"/>
      <c r="BU725" s="51"/>
      <c r="BV725" s="119"/>
      <c r="BW725" s="52"/>
      <c r="BX725" s="45"/>
      <c r="BY725" s="130"/>
      <c r="BZ725" s="121"/>
      <c r="CA725" s="130"/>
      <c r="CB725" s="51"/>
      <c r="CC725" s="119"/>
      <c r="CD725" s="52"/>
      <c r="CE725" s="45"/>
      <c r="CF725" s="130"/>
      <c r="CG725" s="121"/>
      <c r="CH725" s="130"/>
      <c r="CI725" s="110"/>
      <c r="CJ725" s="109">
        <v>24871.96</v>
      </c>
      <c r="CK725" s="131" t="e">
        <v>#DIV/0!</v>
      </c>
      <c r="CL725" s="112"/>
      <c r="CM725" s="109">
        <v>24871.96</v>
      </c>
      <c r="CN725" s="113">
        <v>0</v>
      </c>
      <c r="CO725" s="109">
        <v>7001.6899999999987</v>
      </c>
      <c r="CP725" s="110"/>
      <c r="CQ725" s="109">
        <v>769.80000000000007</v>
      </c>
      <c r="CR725" s="111"/>
      <c r="CS725" s="112"/>
      <c r="CT725" s="109">
        <v>25641.760000000002</v>
      </c>
      <c r="CU725" s="113"/>
      <c r="CV725" s="123">
        <v>4936.16</v>
      </c>
      <c r="CW725" s="110"/>
      <c r="CX725" s="109">
        <v>6231.8900000000012</v>
      </c>
      <c r="CY725" s="111"/>
      <c r="CZ725" s="112"/>
      <c r="DA725" s="109">
        <v>31873.65</v>
      </c>
      <c r="DB725" s="113"/>
      <c r="DC725" s="123">
        <v>0</v>
      </c>
      <c r="DD725" s="110"/>
      <c r="DE725" s="109">
        <v>0</v>
      </c>
      <c r="DF725" s="111"/>
      <c r="DG725" s="112"/>
      <c r="DH725" s="109">
        <v>31873.65</v>
      </c>
      <c r="DI725" s="113"/>
      <c r="DJ725" s="123">
        <v>0</v>
      </c>
      <c r="DK725" s="110"/>
      <c r="DL725" s="109">
        <v>0</v>
      </c>
      <c r="DM725" s="111"/>
      <c r="DN725" s="112"/>
      <c r="DO725" s="109">
        <v>31873.65</v>
      </c>
      <c r="DP725" s="113"/>
      <c r="DQ725" s="123">
        <v>0</v>
      </c>
      <c r="DR725" s="112"/>
      <c r="DS725" s="112"/>
      <c r="DT725" s="112"/>
      <c r="DU725" s="112"/>
      <c r="DV725" s="109">
        <v>0</v>
      </c>
      <c r="DW725" s="109">
        <v>0</v>
      </c>
      <c r="DX725" s="109">
        <v>0</v>
      </c>
      <c r="DY725" s="109">
        <v>0</v>
      </c>
      <c r="DZ725" s="109">
        <v>0</v>
      </c>
      <c r="EA725" s="111"/>
      <c r="EB725"/>
    </row>
    <row r="726" spans="1:132" ht="25.5" outlineLevel="1" x14ac:dyDescent="0.25">
      <c r="A726" s="132" t="s">
        <v>716</v>
      </c>
      <c r="B726" s="132"/>
      <c r="C726" s="132"/>
      <c r="D726" s="127" t="s">
        <v>717</v>
      </c>
      <c r="E726" s="132"/>
      <c r="F726" s="132"/>
      <c r="G726" s="132"/>
      <c r="H726" s="132"/>
      <c r="I726" s="133"/>
      <c r="J726" s="51"/>
      <c r="K726" s="119"/>
      <c r="L726" s="52"/>
      <c r="M726" s="129"/>
      <c r="N726" s="119"/>
      <c r="O726" s="121"/>
      <c r="P726" s="119"/>
      <c r="Q726" s="51"/>
      <c r="R726" s="119"/>
      <c r="S726" s="52"/>
      <c r="T726" s="48">
        <v>0</v>
      </c>
      <c r="U726" s="43">
        <v>0</v>
      </c>
      <c r="V726" s="121"/>
      <c r="W726" s="130"/>
      <c r="X726" s="51"/>
      <c r="Y726" s="119"/>
      <c r="Z726" s="52"/>
      <c r="AA726" s="45"/>
      <c r="AB726" s="130"/>
      <c r="AC726" s="121"/>
      <c r="AD726" s="130"/>
      <c r="AE726" s="51"/>
      <c r="AF726" s="119"/>
      <c r="AG726" s="52"/>
      <c r="AH726" s="45"/>
      <c r="AI726" s="130"/>
      <c r="AJ726" s="121"/>
      <c r="AK726" s="130"/>
      <c r="AL726" s="51"/>
      <c r="AM726" s="119"/>
      <c r="AN726" s="52"/>
      <c r="AO726" s="45"/>
      <c r="AP726" s="130"/>
      <c r="AQ726" s="121"/>
      <c r="AR726" s="130"/>
      <c r="AS726" s="51"/>
      <c r="AT726" s="119"/>
      <c r="AU726" s="52"/>
      <c r="AV726" s="45"/>
      <c r="AW726" s="130"/>
      <c r="AX726" s="121"/>
      <c r="AY726" s="130"/>
      <c r="AZ726" s="51"/>
      <c r="BA726" s="119"/>
      <c r="BB726" s="52"/>
      <c r="BC726" s="45"/>
      <c r="BD726" s="130"/>
      <c r="BE726" s="121"/>
      <c r="BF726" s="130"/>
      <c r="BG726" s="51"/>
      <c r="BH726" s="119"/>
      <c r="BI726" s="52"/>
      <c r="BJ726" s="45"/>
      <c r="BK726" s="130"/>
      <c r="BL726" s="121"/>
      <c r="BM726" s="130"/>
      <c r="BN726" s="51"/>
      <c r="BO726" s="119"/>
      <c r="BP726" s="52"/>
      <c r="BQ726" s="45"/>
      <c r="BR726" s="130"/>
      <c r="BS726" s="121"/>
      <c r="BT726" s="130"/>
      <c r="BU726" s="51"/>
      <c r="BV726" s="119"/>
      <c r="BW726" s="52"/>
      <c r="BX726" s="45"/>
      <c r="BY726" s="130"/>
      <c r="BZ726" s="121"/>
      <c r="CA726" s="130"/>
      <c r="CB726" s="51"/>
      <c r="CC726" s="119"/>
      <c r="CD726" s="52"/>
      <c r="CE726" s="45"/>
      <c r="CF726" s="130"/>
      <c r="CG726" s="121"/>
      <c r="CH726" s="130"/>
      <c r="CI726" s="110"/>
      <c r="CJ726" s="109">
        <v>17756.2</v>
      </c>
      <c r="CK726" s="131" t="e">
        <v>#DIV/0!</v>
      </c>
      <c r="CL726" s="134"/>
      <c r="CM726" s="109">
        <v>17756.2</v>
      </c>
      <c r="CN726" s="113">
        <v>0</v>
      </c>
      <c r="CO726" s="109">
        <v>4001.3999999999996</v>
      </c>
      <c r="CP726" s="110"/>
      <c r="CQ726" s="109">
        <v>769.80000000000007</v>
      </c>
      <c r="CR726" s="111"/>
      <c r="CS726" s="134"/>
      <c r="CT726" s="109">
        <v>18526</v>
      </c>
      <c r="CU726" s="113"/>
      <c r="CV726" s="135">
        <v>3231.6</v>
      </c>
      <c r="CW726" s="110"/>
      <c r="CX726" s="109">
        <v>3231.6000000000004</v>
      </c>
      <c r="CY726" s="111"/>
      <c r="CZ726" s="134"/>
      <c r="DA726" s="109">
        <v>21757.599999999999</v>
      </c>
      <c r="DB726" s="113"/>
      <c r="DC726" s="135">
        <v>0</v>
      </c>
      <c r="DD726" s="110"/>
      <c r="DE726" s="109">
        <v>0</v>
      </c>
      <c r="DF726" s="111"/>
      <c r="DG726" s="134"/>
      <c r="DH726" s="109">
        <v>21757.599999999999</v>
      </c>
      <c r="DI726" s="113"/>
      <c r="DJ726" s="135">
        <v>0</v>
      </c>
      <c r="DK726" s="110"/>
      <c r="DL726" s="109">
        <v>0</v>
      </c>
      <c r="DM726" s="111"/>
      <c r="DN726" s="134"/>
      <c r="DO726" s="109">
        <v>21757.599999999999</v>
      </c>
      <c r="DP726" s="113"/>
      <c r="DQ726" s="135">
        <v>0</v>
      </c>
      <c r="DR726" s="134"/>
      <c r="DS726" s="134"/>
      <c r="DT726" s="134"/>
      <c r="DU726" s="134"/>
      <c r="DV726" s="109">
        <v>0</v>
      </c>
      <c r="DW726" s="109">
        <v>0</v>
      </c>
      <c r="DX726" s="109">
        <v>0</v>
      </c>
      <c r="DY726" s="109">
        <v>0</v>
      </c>
      <c r="DZ726" s="109">
        <v>0</v>
      </c>
      <c r="EA726" s="111"/>
      <c r="EB726"/>
    </row>
    <row r="727" spans="1:132" ht="38.25" outlineLevel="1" x14ac:dyDescent="0.25">
      <c r="A727" s="136" t="s">
        <v>1942</v>
      </c>
      <c r="B727" s="136" t="s">
        <v>1943</v>
      </c>
      <c r="C727" s="137" t="s">
        <v>1899</v>
      </c>
      <c r="D727" s="138" t="s">
        <v>1944</v>
      </c>
      <c r="E727" s="136" t="s">
        <v>1881</v>
      </c>
      <c r="F727" s="115">
        <v>77</v>
      </c>
      <c r="G727" s="139">
        <v>184.16</v>
      </c>
      <c r="H727" s="140">
        <v>230.6</v>
      </c>
      <c r="I727" s="141">
        <v>17756.2</v>
      </c>
      <c r="J727" s="51"/>
      <c r="K727" s="119"/>
      <c r="L727" s="52"/>
      <c r="M727" s="129"/>
      <c r="N727" s="119"/>
      <c r="O727" s="121"/>
      <c r="P727" s="119"/>
      <c r="Q727" s="51"/>
      <c r="R727" s="119"/>
      <c r="S727" s="52"/>
      <c r="T727" s="48">
        <v>0</v>
      </c>
      <c r="U727" s="43">
        <v>0</v>
      </c>
      <c r="V727" s="121"/>
      <c r="W727" s="130"/>
      <c r="X727" s="51"/>
      <c r="Y727" s="119"/>
      <c r="Z727" s="52"/>
      <c r="AA727" s="45"/>
      <c r="AB727" s="130"/>
      <c r="AC727" s="121"/>
      <c r="AD727" s="130"/>
      <c r="AE727" s="51"/>
      <c r="AF727" s="119"/>
      <c r="AG727" s="52"/>
      <c r="AH727" s="45"/>
      <c r="AI727" s="130"/>
      <c r="AJ727" s="121"/>
      <c r="AK727" s="130"/>
      <c r="AL727" s="51"/>
      <c r="AM727" s="119"/>
      <c r="AN727" s="52"/>
      <c r="AO727" s="45"/>
      <c r="AP727" s="130"/>
      <c r="AQ727" s="121"/>
      <c r="AR727" s="130"/>
      <c r="AS727" s="51"/>
      <c r="AT727" s="119"/>
      <c r="AU727" s="52"/>
      <c r="AV727" s="45"/>
      <c r="AW727" s="130"/>
      <c r="AX727" s="121"/>
      <c r="AY727" s="130"/>
      <c r="AZ727" s="51"/>
      <c r="BA727" s="119"/>
      <c r="BB727" s="52"/>
      <c r="BC727" s="45"/>
      <c r="BD727" s="130"/>
      <c r="BE727" s="121"/>
      <c r="BF727" s="130"/>
      <c r="BG727" s="51"/>
      <c r="BH727" s="119"/>
      <c r="BI727" s="52"/>
      <c r="BJ727" s="45"/>
      <c r="BK727" s="130"/>
      <c r="BL727" s="121"/>
      <c r="BM727" s="130"/>
      <c r="BN727" s="51"/>
      <c r="BO727" s="119"/>
      <c r="BP727" s="52"/>
      <c r="BQ727" s="45"/>
      <c r="BR727" s="130"/>
      <c r="BS727" s="121"/>
      <c r="BT727" s="130"/>
      <c r="BU727" s="51"/>
      <c r="BV727" s="119"/>
      <c r="BW727" s="52"/>
      <c r="BX727" s="45"/>
      <c r="BY727" s="130"/>
      <c r="BZ727" s="121"/>
      <c r="CA727" s="130"/>
      <c r="CB727" s="51"/>
      <c r="CC727" s="119"/>
      <c r="CD727" s="52"/>
      <c r="CE727" s="45"/>
      <c r="CF727" s="130"/>
      <c r="CG727" s="121"/>
      <c r="CH727" s="130"/>
      <c r="CI727" s="51">
        <v>77</v>
      </c>
      <c r="CJ727" s="119">
        <v>17756.2</v>
      </c>
      <c r="CK727" s="52">
        <v>1</v>
      </c>
      <c r="CL727" s="45">
        <v>77</v>
      </c>
      <c r="CM727" s="43">
        <v>17756.2</v>
      </c>
      <c r="CN727" s="121">
        <v>1</v>
      </c>
      <c r="CO727" s="43">
        <v>0</v>
      </c>
      <c r="CP727" s="51"/>
      <c r="CQ727" s="119">
        <v>0</v>
      </c>
      <c r="CR727" s="52">
        <v>0</v>
      </c>
      <c r="CS727" s="45">
        <v>77</v>
      </c>
      <c r="CT727" s="43">
        <v>17756.2</v>
      </c>
      <c r="CU727" s="121">
        <v>1</v>
      </c>
      <c r="CV727" s="43">
        <v>0</v>
      </c>
      <c r="CW727" s="51"/>
      <c r="CX727" s="119">
        <v>0</v>
      </c>
      <c r="CY727" s="52">
        <v>0</v>
      </c>
      <c r="CZ727" s="45">
        <v>77</v>
      </c>
      <c r="DA727" s="43">
        <v>17756.2</v>
      </c>
      <c r="DB727" s="121">
        <v>1</v>
      </c>
      <c r="DC727" s="43">
        <v>0</v>
      </c>
      <c r="DD727" s="51"/>
      <c r="DE727" s="119">
        <v>0</v>
      </c>
      <c r="DF727" s="52">
        <v>0</v>
      </c>
      <c r="DG727" s="45">
        <v>77</v>
      </c>
      <c r="DH727" s="43">
        <v>17756.2</v>
      </c>
      <c r="DI727" s="121">
        <v>1</v>
      </c>
      <c r="DJ727" s="43">
        <v>0</v>
      </c>
      <c r="DK727" s="51"/>
      <c r="DL727" s="119">
        <v>0</v>
      </c>
      <c r="DM727" s="52">
        <v>0</v>
      </c>
      <c r="DN727" s="45">
        <v>77</v>
      </c>
      <c r="DO727" s="43">
        <v>17756.2</v>
      </c>
      <c r="DP727" s="121">
        <v>1</v>
      </c>
      <c r="DQ727" s="43">
        <v>0</v>
      </c>
      <c r="DR727" s="45">
        <v>0</v>
      </c>
      <c r="DS727" s="45">
        <v>0</v>
      </c>
      <c r="DT727" s="45"/>
      <c r="DU727" s="45">
        <v>0</v>
      </c>
      <c r="DV727" s="119">
        <v>0</v>
      </c>
      <c r="DW727" s="119">
        <v>0</v>
      </c>
      <c r="DX727" s="119">
        <v>0</v>
      </c>
      <c r="DY727" s="142">
        <v>0</v>
      </c>
      <c r="DZ727" s="50">
        <v>0</v>
      </c>
      <c r="EA727" s="52" t="s">
        <v>2076</v>
      </c>
      <c r="EB727"/>
    </row>
    <row r="728" spans="1:132" ht="25.5" outlineLevel="1" x14ac:dyDescent="0.25">
      <c r="A728" s="136" t="s">
        <v>1945</v>
      </c>
      <c r="B728" s="143">
        <v>93670</v>
      </c>
      <c r="C728" s="143" t="s">
        <v>53</v>
      </c>
      <c r="D728" s="138" t="s">
        <v>1946</v>
      </c>
      <c r="E728" s="144" t="s">
        <v>927</v>
      </c>
      <c r="F728" s="115">
        <v>10</v>
      </c>
      <c r="G728" s="139">
        <v>61.48</v>
      </c>
      <c r="H728" s="140">
        <v>76.98</v>
      </c>
      <c r="I728" s="141">
        <v>769.8</v>
      </c>
      <c r="J728" s="51"/>
      <c r="K728" s="119"/>
      <c r="L728" s="52"/>
      <c r="M728" s="129"/>
      <c r="N728" s="119"/>
      <c r="O728" s="121"/>
      <c r="P728" s="119"/>
      <c r="Q728" s="51"/>
      <c r="R728" s="119"/>
      <c r="S728" s="52"/>
      <c r="T728" s="48">
        <v>0</v>
      </c>
      <c r="U728" s="43">
        <v>0</v>
      </c>
      <c r="V728" s="121"/>
      <c r="W728" s="130"/>
      <c r="X728" s="51"/>
      <c r="Y728" s="119"/>
      <c r="Z728" s="52"/>
      <c r="AA728" s="45"/>
      <c r="AB728" s="130"/>
      <c r="AC728" s="121"/>
      <c r="AD728" s="130"/>
      <c r="AE728" s="51"/>
      <c r="AF728" s="119"/>
      <c r="AG728" s="52"/>
      <c r="AH728" s="45"/>
      <c r="AI728" s="130"/>
      <c r="AJ728" s="121"/>
      <c r="AK728" s="130"/>
      <c r="AL728" s="51"/>
      <c r="AM728" s="119"/>
      <c r="AN728" s="52"/>
      <c r="AO728" s="45"/>
      <c r="AP728" s="130"/>
      <c r="AQ728" s="121"/>
      <c r="AR728" s="130"/>
      <c r="AS728" s="51"/>
      <c r="AT728" s="119"/>
      <c r="AU728" s="52"/>
      <c r="AV728" s="45"/>
      <c r="AW728" s="130"/>
      <c r="AX728" s="121"/>
      <c r="AY728" s="130"/>
      <c r="AZ728" s="51"/>
      <c r="BA728" s="119"/>
      <c r="BB728" s="52"/>
      <c r="BC728" s="45"/>
      <c r="BD728" s="130"/>
      <c r="BE728" s="121"/>
      <c r="BF728" s="130"/>
      <c r="BG728" s="51"/>
      <c r="BH728" s="119"/>
      <c r="BI728" s="52"/>
      <c r="BJ728" s="45"/>
      <c r="BK728" s="130"/>
      <c r="BL728" s="121"/>
      <c r="BM728" s="130"/>
      <c r="BN728" s="51"/>
      <c r="BO728" s="119"/>
      <c r="BP728" s="52"/>
      <c r="BQ728" s="45"/>
      <c r="BR728" s="130"/>
      <c r="BS728" s="121"/>
      <c r="BT728" s="130"/>
      <c r="BU728" s="51"/>
      <c r="BV728" s="119"/>
      <c r="BW728" s="52"/>
      <c r="BX728" s="45"/>
      <c r="BY728" s="130"/>
      <c r="BZ728" s="121"/>
      <c r="CA728" s="130"/>
      <c r="CB728" s="51"/>
      <c r="CC728" s="119"/>
      <c r="CD728" s="52"/>
      <c r="CE728" s="45"/>
      <c r="CF728" s="130"/>
      <c r="CG728" s="121"/>
      <c r="CH728" s="130"/>
      <c r="CI728" s="51"/>
      <c r="CJ728" s="119">
        <v>0</v>
      </c>
      <c r="CK728" s="52">
        <v>0</v>
      </c>
      <c r="CL728" s="48">
        <v>0</v>
      </c>
      <c r="CM728" s="43">
        <v>0</v>
      </c>
      <c r="CN728" s="121">
        <v>0</v>
      </c>
      <c r="CO728" s="43">
        <v>769.8</v>
      </c>
      <c r="CP728" s="51">
        <v>10</v>
      </c>
      <c r="CQ728" s="119">
        <v>769.80000000000007</v>
      </c>
      <c r="CR728" s="52">
        <v>1.0000000000000002</v>
      </c>
      <c r="CS728" s="45">
        <v>10</v>
      </c>
      <c r="CT728" s="43">
        <v>769.80000000000007</v>
      </c>
      <c r="CU728" s="121">
        <v>1.0000000000000002</v>
      </c>
      <c r="CV728" s="43">
        <v>0</v>
      </c>
      <c r="CW728" s="51"/>
      <c r="CX728" s="119">
        <v>0</v>
      </c>
      <c r="CY728" s="52">
        <v>0</v>
      </c>
      <c r="CZ728" s="45">
        <v>10</v>
      </c>
      <c r="DA728" s="43">
        <v>769.80000000000007</v>
      </c>
      <c r="DB728" s="121">
        <v>1.0000000000000002</v>
      </c>
      <c r="DC728" s="43">
        <v>0</v>
      </c>
      <c r="DD728" s="51"/>
      <c r="DE728" s="119">
        <v>0</v>
      </c>
      <c r="DF728" s="52">
        <v>0</v>
      </c>
      <c r="DG728" s="45">
        <v>10</v>
      </c>
      <c r="DH728" s="43">
        <v>769.80000000000007</v>
      </c>
      <c r="DI728" s="121">
        <v>1.0000000000000002</v>
      </c>
      <c r="DJ728" s="43">
        <v>0</v>
      </c>
      <c r="DK728" s="51"/>
      <c r="DL728" s="119">
        <v>0</v>
      </c>
      <c r="DM728" s="52">
        <v>0</v>
      </c>
      <c r="DN728" s="45">
        <v>10</v>
      </c>
      <c r="DO728" s="43">
        <v>769.80000000000007</v>
      </c>
      <c r="DP728" s="121">
        <v>1.0000000000000002</v>
      </c>
      <c r="DQ728" s="43">
        <v>0</v>
      </c>
      <c r="DR728" s="45">
        <v>0</v>
      </c>
      <c r="DS728" s="45">
        <v>0</v>
      </c>
      <c r="DT728" s="45"/>
      <c r="DU728" s="45">
        <v>0</v>
      </c>
      <c r="DV728" s="119">
        <v>0</v>
      </c>
      <c r="DW728" s="119">
        <v>0</v>
      </c>
      <c r="DX728" s="119">
        <v>0</v>
      </c>
      <c r="DY728" s="142">
        <v>0</v>
      </c>
      <c r="DZ728" s="50">
        <v>0</v>
      </c>
      <c r="EA728" s="52" t="s">
        <v>2076</v>
      </c>
      <c r="EB728"/>
    </row>
    <row r="729" spans="1:132" ht="25.5" outlineLevel="1" x14ac:dyDescent="0.25">
      <c r="A729" s="136" t="s">
        <v>1947</v>
      </c>
      <c r="B729" s="143" t="s">
        <v>1948</v>
      </c>
      <c r="C729" s="143" t="s">
        <v>61</v>
      </c>
      <c r="D729" s="138" t="s">
        <v>1949</v>
      </c>
      <c r="E729" s="144" t="s">
        <v>927</v>
      </c>
      <c r="F729" s="115">
        <v>40</v>
      </c>
      <c r="G729" s="139">
        <v>64.52</v>
      </c>
      <c r="H729" s="140">
        <v>80.790000000000006</v>
      </c>
      <c r="I729" s="141">
        <v>3231.6</v>
      </c>
      <c r="J729" s="51"/>
      <c r="K729" s="119"/>
      <c r="L729" s="52"/>
      <c r="M729" s="129"/>
      <c r="N729" s="119"/>
      <c r="O729" s="121"/>
      <c r="P729" s="119"/>
      <c r="Q729" s="51"/>
      <c r="R729" s="119"/>
      <c r="S729" s="52"/>
      <c r="T729" s="48">
        <v>0</v>
      </c>
      <c r="U729" s="43">
        <v>0</v>
      </c>
      <c r="V729" s="121"/>
      <c r="W729" s="130"/>
      <c r="X729" s="51"/>
      <c r="Y729" s="119"/>
      <c r="Z729" s="52"/>
      <c r="AA729" s="45"/>
      <c r="AB729" s="130"/>
      <c r="AC729" s="121"/>
      <c r="AD729" s="130"/>
      <c r="AE729" s="51"/>
      <c r="AF729" s="119"/>
      <c r="AG729" s="52"/>
      <c r="AH729" s="45"/>
      <c r="AI729" s="130"/>
      <c r="AJ729" s="121"/>
      <c r="AK729" s="130"/>
      <c r="AL729" s="51"/>
      <c r="AM729" s="119"/>
      <c r="AN729" s="52"/>
      <c r="AO729" s="45"/>
      <c r="AP729" s="130"/>
      <c r="AQ729" s="121"/>
      <c r="AR729" s="130"/>
      <c r="AS729" s="51"/>
      <c r="AT729" s="119"/>
      <c r="AU729" s="52"/>
      <c r="AV729" s="45"/>
      <c r="AW729" s="130"/>
      <c r="AX729" s="121"/>
      <c r="AY729" s="130"/>
      <c r="AZ729" s="51"/>
      <c r="BA729" s="119"/>
      <c r="BB729" s="52"/>
      <c r="BC729" s="45"/>
      <c r="BD729" s="130"/>
      <c r="BE729" s="121"/>
      <c r="BF729" s="130"/>
      <c r="BG729" s="51"/>
      <c r="BH729" s="119"/>
      <c r="BI729" s="52"/>
      <c r="BJ729" s="45"/>
      <c r="BK729" s="130"/>
      <c r="BL729" s="121"/>
      <c r="BM729" s="130"/>
      <c r="BN729" s="51"/>
      <c r="BO729" s="119"/>
      <c r="BP729" s="52"/>
      <c r="BQ729" s="45"/>
      <c r="BR729" s="130"/>
      <c r="BS729" s="121"/>
      <c r="BT729" s="130"/>
      <c r="BU729" s="51"/>
      <c r="BV729" s="119"/>
      <c r="BW729" s="52"/>
      <c r="BX729" s="45"/>
      <c r="BY729" s="130"/>
      <c r="BZ729" s="121"/>
      <c r="CA729" s="130"/>
      <c r="CB729" s="51"/>
      <c r="CC729" s="119"/>
      <c r="CD729" s="52"/>
      <c r="CE729" s="45"/>
      <c r="CF729" s="130"/>
      <c r="CG729" s="121"/>
      <c r="CH729" s="130"/>
      <c r="CI729" s="51"/>
      <c r="CJ729" s="119">
        <v>0</v>
      </c>
      <c r="CK729" s="52">
        <v>0</v>
      </c>
      <c r="CL729" s="48">
        <v>0</v>
      </c>
      <c r="CM729" s="43">
        <v>0</v>
      </c>
      <c r="CN729" s="121">
        <v>0</v>
      </c>
      <c r="CO729" s="43">
        <v>3231.6</v>
      </c>
      <c r="CP729" s="51"/>
      <c r="CQ729" s="119">
        <v>0</v>
      </c>
      <c r="CR729" s="52">
        <v>0</v>
      </c>
      <c r="CS729" s="45">
        <v>0</v>
      </c>
      <c r="CT729" s="43">
        <v>0</v>
      </c>
      <c r="CU729" s="121">
        <v>0</v>
      </c>
      <c r="CV729" s="43">
        <v>3231.6</v>
      </c>
      <c r="CW729" s="68">
        <v>40</v>
      </c>
      <c r="CX729" s="119">
        <v>3231.6000000000004</v>
      </c>
      <c r="CY729" s="52">
        <v>1.0000000000000002</v>
      </c>
      <c r="CZ729" s="45">
        <v>40</v>
      </c>
      <c r="DA729" s="43">
        <v>3231.6000000000004</v>
      </c>
      <c r="DB729" s="121">
        <v>1.0000000000000002</v>
      </c>
      <c r="DC729" s="43">
        <v>0</v>
      </c>
      <c r="DD729" s="51"/>
      <c r="DE729" s="119">
        <v>0</v>
      </c>
      <c r="DF729" s="52">
        <v>0</v>
      </c>
      <c r="DG729" s="45">
        <v>40</v>
      </c>
      <c r="DH729" s="43">
        <v>3231.6000000000004</v>
      </c>
      <c r="DI729" s="121">
        <v>1.0000000000000002</v>
      </c>
      <c r="DJ729" s="43">
        <v>0</v>
      </c>
      <c r="DK729" s="51"/>
      <c r="DL729" s="119">
        <v>0</v>
      </c>
      <c r="DM729" s="52">
        <v>0</v>
      </c>
      <c r="DN729" s="45">
        <v>40</v>
      </c>
      <c r="DO729" s="43">
        <v>3231.6000000000004</v>
      </c>
      <c r="DP729" s="121">
        <v>1.0000000000000002</v>
      </c>
      <c r="DQ729" s="43">
        <v>0</v>
      </c>
      <c r="DR729" s="45">
        <v>0</v>
      </c>
      <c r="DS729" s="45">
        <v>0</v>
      </c>
      <c r="DT729" s="45"/>
      <c r="DU729" s="45">
        <v>0</v>
      </c>
      <c r="DV729" s="119">
        <v>0</v>
      </c>
      <c r="DW729" s="119">
        <v>0</v>
      </c>
      <c r="DX729" s="119">
        <v>0</v>
      </c>
      <c r="DY729" s="142">
        <v>0</v>
      </c>
      <c r="DZ729" s="50">
        <v>0</v>
      </c>
      <c r="EA729" s="52" t="s">
        <v>2076</v>
      </c>
      <c r="EB729"/>
    </row>
    <row r="730" spans="1:132" outlineLevel="1" x14ac:dyDescent="0.25">
      <c r="A730" s="145" t="s">
        <v>879</v>
      </c>
      <c r="B730" s="146"/>
      <c r="C730" s="146"/>
      <c r="D730" s="147" t="s">
        <v>880</v>
      </c>
      <c r="E730" s="148"/>
      <c r="F730" s="148"/>
      <c r="G730" s="148"/>
      <c r="H730" s="148"/>
      <c r="I730" s="149"/>
      <c r="J730" s="149">
        <v>0</v>
      </c>
      <c r="K730" s="149">
        <v>0</v>
      </c>
      <c r="L730" s="149">
        <v>0</v>
      </c>
      <c r="M730" s="149">
        <v>0</v>
      </c>
      <c r="N730" s="149">
        <v>0</v>
      </c>
      <c r="O730" s="149">
        <v>0</v>
      </c>
      <c r="P730" s="149">
        <v>0</v>
      </c>
      <c r="Q730" s="149">
        <v>0</v>
      </c>
      <c r="R730" s="149">
        <v>0</v>
      </c>
      <c r="S730" s="149">
        <v>0</v>
      </c>
      <c r="T730" s="149">
        <v>0</v>
      </c>
      <c r="U730" s="149">
        <v>0</v>
      </c>
      <c r="V730" s="149">
        <v>0</v>
      </c>
      <c r="W730" s="149">
        <v>0</v>
      </c>
      <c r="X730" s="149">
        <v>0</v>
      </c>
      <c r="Y730" s="149">
        <v>0</v>
      </c>
      <c r="Z730" s="149">
        <v>0</v>
      </c>
      <c r="AA730" s="149">
        <v>0</v>
      </c>
      <c r="AB730" s="149">
        <v>0</v>
      </c>
      <c r="AC730" s="149">
        <v>0</v>
      </c>
      <c r="AD730" s="149">
        <v>0</v>
      </c>
      <c r="AE730" s="149">
        <v>0</v>
      </c>
      <c r="AF730" s="149">
        <v>0</v>
      </c>
      <c r="AG730" s="149">
        <v>0</v>
      </c>
      <c r="AH730" s="149">
        <v>0</v>
      </c>
      <c r="AI730" s="149">
        <v>0</v>
      </c>
      <c r="AJ730" s="149">
        <v>0</v>
      </c>
      <c r="AK730" s="149">
        <v>0</v>
      </c>
      <c r="AL730" s="149">
        <v>0</v>
      </c>
      <c r="AM730" s="149">
        <v>0</v>
      </c>
      <c r="AN730" s="149">
        <v>0</v>
      </c>
      <c r="AO730" s="149">
        <v>0</v>
      </c>
      <c r="AP730" s="149">
        <v>0</v>
      </c>
      <c r="AQ730" s="149">
        <v>0</v>
      </c>
      <c r="AR730" s="149">
        <v>0</v>
      </c>
      <c r="AS730" s="149">
        <v>0</v>
      </c>
      <c r="AT730" s="149">
        <v>0</v>
      </c>
      <c r="AU730" s="149">
        <v>0</v>
      </c>
      <c r="AV730" s="149">
        <v>0</v>
      </c>
      <c r="AW730" s="149">
        <v>0</v>
      </c>
      <c r="AX730" s="149">
        <v>0</v>
      </c>
      <c r="AY730" s="149">
        <v>0</v>
      </c>
      <c r="AZ730" s="149">
        <v>0</v>
      </c>
      <c r="BA730" s="149">
        <v>0</v>
      </c>
      <c r="BB730" s="149">
        <v>0</v>
      </c>
      <c r="BC730" s="149">
        <v>0</v>
      </c>
      <c r="BD730" s="149">
        <v>0</v>
      </c>
      <c r="BE730" s="149">
        <v>0</v>
      </c>
      <c r="BF730" s="149">
        <v>0</v>
      </c>
      <c r="BG730" s="149">
        <v>0</v>
      </c>
      <c r="BH730" s="149">
        <v>0</v>
      </c>
      <c r="BI730" s="149">
        <v>0</v>
      </c>
      <c r="BJ730" s="149">
        <v>0</v>
      </c>
      <c r="BK730" s="149">
        <v>0</v>
      </c>
      <c r="BL730" s="149">
        <v>0</v>
      </c>
      <c r="BM730" s="149">
        <v>0</v>
      </c>
      <c r="BN730" s="149">
        <v>0</v>
      </c>
      <c r="BO730" s="149">
        <v>0</v>
      </c>
      <c r="BP730" s="149">
        <v>0</v>
      </c>
      <c r="BQ730" s="149">
        <v>0</v>
      </c>
      <c r="BR730" s="149">
        <v>0</v>
      </c>
      <c r="BS730" s="149">
        <v>0</v>
      </c>
      <c r="BT730" s="149">
        <v>0</v>
      </c>
      <c r="BU730" s="149">
        <v>0</v>
      </c>
      <c r="BV730" s="149">
        <v>0</v>
      </c>
      <c r="BW730" s="149">
        <v>0</v>
      </c>
      <c r="BX730" s="149">
        <v>0</v>
      </c>
      <c r="BY730" s="149">
        <v>0</v>
      </c>
      <c r="BZ730" s="149">
        <v>0</v>
      </c>
      <c r="CA730" s="149">
        <v>0</v>
      </c>
      <c r="CB730" s="149">
        <v>0</v>
      </c>
      <c r="CC730" s="149">
        <v>0</v>
      </c>
      <c r="CD730" s="149">
        <v>0</v>
      </c>
      <c r="CE730" s="149">
        <v>0</v>
      </c>
      <c r="CF730" s="149">
        <v>0</v>
      </c>
      <c r="CG730" s="149">
        <v>0</v>
      </c>
      <c r="CH730" s="149">
        <v>0</v>
      </c>
      <c r="CI730" s="110"/>
      <c r="CJ730" s="109">
        <v>7115.76</v>
      </c>
      <c r="CK730" s="131" t="e">
        <v>#DIV/0!</v>
      </c>
      <c r="CL730" s="134"/>
      <c r="CM730" s="109">
        <v>7115.76</v>
      </c>
      <c r="CN730" s="113">
        <v>0</v>
      </c>
      <c r="CO730" s="109">
        <v>3000.29</v>
      </c>
      <c r="CP730" s="110"/>
      <c r="CQ730" s="109">
        <v>0</v>
      </c>
      <c r="CR730" s="111"/>
      <c r="CS730" s="134"/>
      <c r="CT730" s="109">
        <v>7115.76</v>
      </c>
      <c r="CU730" s="113"/>
      <c r="CV730" s="135">
        <v>3000.29</v>
      </c>
      <c r="CW730" s="110"/>
      <c r="CX730" s="109">
        <v>3000.29</v>
      </c>
      <c r="CY730" s="111"/>
      <c r="CZ730" s="134"/>
      <c r="DA730" s="109">
        <v>10116.049999999999</v>
      </c>
      <c r="DB730" s="113"/>
      <c r="DC730" s="135">
        <v>0</v>
      </c>
      <c r="DD730" s="110"/>
      <c r="DE730" s="109">
        <v>0</v>
      </c>
      <c r="DF730" s="111"/>
      <c r="DG730" s="134"/>
      <c r="DH730" s="109">
        <v>10116.049999999999</v>
      </c>
      <c r="DI730" s="113"/>
      <c r="DJ730" s="135">
        <v>0</v>
      </c>
      <c r="DK730" s="110"/>
      <c r="DL730" s="109">
        <v>0</v>
      </c>
      <c r="DM730" s="111"/>
      <c r="DN730" s="134"/>
      <c r="DO730" s="109">
        <v>10116.049999999999</v>
      </c>
      <c r="DP730" s="113"/>
      <c r="DQ730" s="135">
        <v>0</v>
      </c>
      <c r="DR730" s="134"/>
      <c r="DS730" s="134"/>
      <c r="DT730" s="134"/>
      <c r="DU730" s="134"/>
      <c r="DV730" s="109">
        <v>0</v>
      </c>
      <c r="DW730" s="109">
        <v>0</v>
      </c>
      <c r="DX730" s="109">
        <v>0</v>
      </c>
      <c r="DY730" s="109">
        <v>0</v>
      </c>
      <c r="DZ730" s="109">
        <v>0</v>
      </c>
      <c r="EA730" s="111"/>
      <c r="EB730"/>
    </row>
    <row r="731" spans="1:132" ht="51" outlineLevel="1" x14ac:dyDescent="0.25">
      <c r="A731" s="150" t="s">
        <v>1950</v>
      </c>
      <c r="B731" s="151" t="s">
        <v>1951</v>
      </c>
      <c r="C731" s="152" t="s">
        <v>1899</v>
      </c>
      <c r="D731" s="152" t="s">
        <v>1952</v>
      </c>
      <c r="E731" s="152" t="s">
        <v>1881</v>
      </c>
      <c r="F731" s="115">
        <v>24</v>
      </c>
      <c r="G731" s="139">
        <v>236.78</v>
      </c>
      <c r="H731" s="140">
        <v>296.49</v>
      </c>
      <c r="I731" s="141">
        <v>7115.76</v>
      </c>
      <c r="J731" s="51"/>
      <c r="K731" s="119"/>
      <c r="L731" s="52"/>
      <c r="M731" s="129"/>
      <c r="N731" s="119"/>
      <c r="O731" s="121"/>
      <c r="P731" s="119"/>
      <c r="Q731" s="51"/>
      <c r="R731" s="119"/>
      <c r="S731" s="52"/>
      <c r="T731" s="153">
        <v>0</v>
      </c>
      <c r="U731" s="43">
        <v>0</v>
      </c>
      <c r="V731" s="121"/>
      <c r="W731" s="130"/>
      <c r="X731" s="51"/>
      <c r="Y731" s="119"/>
      <c r="Z731" s="52"/>
      <c r="AA731" s="154"/>
      <c r="AB731" s="130"/>
      <c r="AC731" s="121"/>
      <c r="AD731" s="130"/>
      <c r="AE731" s="51"/>
      <c r="AF731" s="119"/>
      <c r="AG731" s="52"/>
      <c r="AH731" s="154"/>
      <c r="AI731" s="130"/>
      <c r="AJ731" s="121"/>
      <c r="AK731" s="130"/>
      <c r="AL731" s="51"/>
      <c r="AM731" s="119"/>
      <c r="AN731" s="52"/>
      <c r="AO731" s="154"/>
      <c r="AP731" s="130"/>
      <c r="AQ731" s="121"/>
      <c r="AR731" s="130"/>
      <c r="AS731" s="51"/>
      <c r="AT731" s="119"/>
      <c r="AU731" s="52"/>
      <c r="AV731" s="154"/>
      <c r="AW731" s="130"/>
      <c r="AX731" s="121"/>
      <c r="AY731" s="130"/>
      <c r="AZ731" s="51"/>
      <c r="BA731" s="119"/>
      <c r="BB731" s="52"/>
      <c r="BC731" s="154"/>
      <c r="BD731" s="130"/>
      <c r="BE731" s="121"/>
      <c r="BF731" s="130"/>
      <c r="BG731" s="51"/>
      <c r="BH731" s="119"/>
      <c r="BI731" s="52"/>
      <c r="BJ731" s="154"/>
      <c r="BK731" s="130"/>
      <c r="BL731" s="121"/>
      <c r="BM731" s="130"/>
      <c r="BN731" s="51"/>
      <c r="BO731" s="119"/>
      <c r="BP731" s="52"/>
      <c r="BQ731" s="154"/>
      <c r="BR731" s="130"/>
      <c r="BS731" s="121"/>
      <c r="BT731" s="130"/>
      <c r="BU731" s="51"/>
      <c r="BV731" s="119"/>
      <c r="BW731" s="52"/>
      <c r="BX731" s="154"/>
      <c r="BY731" s="130"/>
      <c r="BZ731" s="121"/>
      <c r="CA731" s="130"/>
      <c r="CB731" s="51"/>
      <c r="CC731" s="119"/>
      <c r="CD731" s="52"/>
      <c r="CE731" s="154"/>
      <c r="CF731" s="130"/>
      <c r="CG731" s="121"/>
      <c r="CH731" s="130"/>
      <c r="CI731" s="51">
        <v>24</v>
      </c>
      <c r="CJ731" s="119">
        <v>7115.76</v>
      </c>
      <c r="CK731" s="52">
        <v>1</v>
      </c>
      <c r="CL731" s="154">
        <v>24</v>
      </c>
      <c r="CM731" s="43">
        <v>7115.76</v>
      </c>
      <c r="CN731" s="121">
        <v>1</v>
      </c>
      <c r="CO731" s="43">
        <v>0</v>
      </c>
      <c r="CP731" s="51"/>
      <c r="CQ731" s="119">
        <v>0</v>
      </c>
      <c r="CR731" s="52">
        <v>0</v>
      </c>
      <c r="CS731" s="154">
        <v>24</v>
      </c>
      <c r="CT731" s="43">
        <v>7115.76</v>
      </c>
      <c r="CU731" s="121">
        <v>1</v>
      </c>
      <c r="CV731" s="43">
        <v>0</v>
      </c>
      <c r="CW731" s="51"/>
      <c r="CX731" s="119">
        <v>0</v>
      </c>
      <c r="CY731" s="52">
        <v>0</v>
      </c>
      <c r="CZ731" s="154">
        <v>24</v>
      </c>
      <c r="DA731" s="43">
        <v>7115.76</v>
      </c>
      <c r="DB731" s="121">
        <v>1</v>
      </c>
      <c r="DC731" s="43">
        <v>0</v>
      </c>
      <c r="DD731" s="51"/>
      <c r="DE731" s="119">
        <v>0</v>
      </c>
      <c r="DF731" s="52">
        <v>0</v>
      </c>
      <c r="DG731" s="154">
        <v>24</v>
      </c>
      <c r="DH731" s="43">
        <v>7115.76</v>
      </c>
      <c r="DI731" s="121">
        <v>1</v>
      </c>
      <c r="DJ731" s="43">
        <v>0</v>
      </c>
      <c r="DK731" s="51"/>
      <c r="DL731" s="119">
        <v>0</v>
      </c>
      <c r="DM731" s="52">
        <v>0</v>
      </c>
      <c r="DN731" s="154">
        <v>24</v>
      </c>
      <c r="DO731" s="43">
        <v>7115.76</v>
      </c>
      <c r="DP731" s="121">
        <v>1</v>
      </c>
      <c r="DQ731" s="43">
        <v>0</v>
      </c>
      <c r="DR731" s="154">
        <v>0</v>
      </c>
      <c r="DS731" s="154">
        <v>0</v>
      </c>
      <c r="DT731" s="154"/>
      <c r="DU731" s="154">
        <v>0</v>
      </c>
      <c r="DV731" s="119">
        <v>0</v>
      </c>
      <c r="DW731" s="119">
        <v>0</v>
      </c>
      <c r="DX731" s="119">
        <v>0</v>
      </c>
      <c r="DY731" s="142">
        <v>0</v>
      </c>
      <c r="DZ731" s="155">
        <v>0</v>
      </c>
      <c r="EA731" s="52" t="s">
        <v>2076</v>
      </c>
      <c r="EB731"/>
    </row>
    <row r="732" spans="1:132" ht="25.5" outlineLevel="1" x14ac:dyDescent="0.25">
      <c r="A732" s="156" t="s">
        <v>1953</v>
      </c>
      <c r="B732" s="144" t="s">
        <v>1954</v>
      </c>
      <c r="C732" s="144" t="s">
        <v>1899</v>
      </c>
      <c r="D732" s="152" t="s">
        <v>1955</v>
      </c>
      <c r="E732" s="144" t="s">
        <v>927</v>
      </c>
      <c r="F732" s="115">
        <v>22</v>
      </c>
      <c r="G732" s="139">
        <v>61.88</v>
      </c>
      <c r="H732" s="140">
        <v>77.48</v>
      </c>
      <c r="I732" s="141">
        <v>1704.56</v>
      </c>
      <c r="J732" s="51"/>
      <c r="K732" s="119"/>
      <c r="L732" s="52"/>
      <c r="M732" s="129"/>
      <c r="N732" s="119"/>
      <c r="O732" s="121"/>
      <c r="P732" s="119"/>
      <c r="Q732" s="51"/>
      <c r="R732" s="119"/>
      <c r="S732" s="52"/>
      <c r="T732" s="153">
        <v>0</v>
      </c>
      <c r="U732" s="43">
        <v>0</v>
      </c>
      <c r="V732" s="121"/>
      <c r="W732" s="130"/>
      <c r="X732" s="51"/>
      <c r="Y732" s="119"/>
      <c r="Z732" s="52"/>
      <c r="AA732" s="154"/>
      <c r="AB732" s="130"/>
      <c r="AC732" s="121"/>
      <c r="AD732" s="130"/>
      <c r="AE732" s="51"/>
      <c r="AF732" s="119"/>
      <c r="AG732" s="52"/>
      <c r="AH732" s="154"/>
      <c r="AI732" s="130"/>
      <c r="AJ732" s="121"/>
      <c r="AK732" s="130"/>
      <c r="AL732" s="51"/>
      <c r="AM732" s="119"/>
      <c r="AN732" s="52"/>
      <c r="AO732" s="154"/>
      <c r="AP732" s="130"/>
      <c r="AQ732" s="121"/>
      <c r="AR732" s="130"/>
      <c r="AS732" s="51"/>
      <c r="AT732" s="119"/>
      <c r="AU732" s="52"/>
      <c r="AV732" s="154"/>
      <c r="AW732" s="130"/>
      <c r="AX732" s="121"/>
      <c r="AY732" s="130"/>
      <c r="AZ732" s="51"/>
      <c r="BA732" s="119"/>
      <c r="BB732" s="52"/>
      <c r="BC732" s="154"/>
      <c r="BD732" s="130"/>
      <c r="BE732" s="121"/>
      <c r="BF732" s="130"/>
      <c r="BG732" s="51"/>
      <c r="BH732" s="119"/>
      <c r="BI732" s="52"/>
      <c r="BJ732" s="154"/>
      <c r="BK732" s="130"/>
      <c r="BL732" s="121"/>
      <c r="BM732" s="130"/>
      <c r="BN732" s="51"/>
      <c r="BO732" s="119"/>
      <c r="BP732" s="52"/>
      <c r="BQ732" s="154"/>
      <c r="BR732" s="130"/>
      <c r="BS732" s="121"/>
      <c r="BT732" s="130"/>
      <c r="BU732" s="51"/>
      <c r="BV732" s="119"/>
      <c r="BW732" s="52"/>
      <c r="BX732" s="154"/>
      <c r="BY732" s="130"/>
      <c r="BZ732" s="121"/>
      <c r="CA732" s="130"/>
      <c r="CB732" s="51"/>
      <c r="CC732" s="119"/>
      <c r="CD732" s="52"/>
      <c r="CE732" s="154"/>
      <c r="CF732" s="130"/>
      <c r="CG732" s="121"/>
      <c r="CH732" s="130"/>
      <c r="CI732" s="51"/>
      <c r="CJ732" s="119">
        <v>0</v>
      </c>
      <c r="CK732" s="52">
        <v>0</v>
      </c>
      <c r="CL732" s="153">
        <v>0</v>
      </c>
      <c r="CM732" s="43">
        <v>0</v>
      </c>
      <c r="CN732" s="121">
        <v>0</v>
      </c>
      <c r="CO732" s="43">
        <v>1704.56</v>
      </c>
      <c r="CP732" s="51"/>
      <c r="CQ732" s="119">
        <v>0</v>
      </c>
      <c r="CR732" s="52">
        <v>0</v>
      </c>
      <c r="CS732" s="154">
        <v>0</v>
      </c>
      <c r="CT732" s="43">
        <v>0</v>
      </c>
      <c r="CU732" s="121">
        <v>0</v>
      </c>
      <c r="CV732" s="43">
        <v>1704.56</v>
      </c>
      <c r="CW732" s="51">
        <v>22</v>
      </c>
      <c r="CX732" s="119">
        <v>1704.5600000000002</v>
      </c>
      <c r="CY732" s="52">
        <v>1.0000000000000002</v>
      </c>
      <c r="CZ732" s="154">
        <v>22</v>
      </c>
      <c r="DA732" s="43">
        <v>1704.5600000000002</v>
      </c>
      <c r="DB732" s="121">
        <v>1.0000000000000002</v>
      </c>
      <c r="DC732" s="43">
        <v>0</v>
      </c>
      <c r="DD732" s="51"/>
      <c r="DE732" s="119">
        <v>0</v>
      </c>
      <c r="DF732" s="52">
        <v>0</v>
      </c>
      <c r="DG732" s="154">
        <v>22</v>
      </c>
      <c r="DH732" s="43">
        <v>1704.5600000000002</v>
      </c>
      <c r="DI732" s="121">
        <v>1.0000000000000002</v>
      </c>
      <c r="DJ732" s="43">
        <v>0</v>
      </c>
      <c r="DK732" s="51"/>
      <c r="DL732" s="119">
        <v>0</v>
      </c>
      <c r="DM732" s="52">
        <v>0</v>
      </c>
      <c r="DN732" s="154">
        <v>22</v>
      </c>
      <c r="DO732" s="43">
        <v>1704.5600000000002</v>
      </c>
      <c r="DP732" s="121">
        <v>1.0000000000000002</v>
      </c>
      <c r="DQ732" s="43">
        <v>0</v>
      </c>
      <c r="DR732" s="154">
        <v>0</v>
      </c>
      <c r="DS732" s="154">
        <v>0</v>
      </c>
      <c r="DT732" s="154"/>
      <c r="DU732" s="154">
        <v>0</v>
      </c>
      <c r="DV732" s="119">
        <v>0</v>
      </c>
      <c r="DW732" s="119">
        <v>0</v>
      </c>
      <c r="DX732" s="119">
        <v>0</v>
      </c>
      <c r="DY732" s="142">
        <v>0</v>
      </c>
      <c r="DZ732" s="155">
        <v>0</v>
      </c>
      <c r="EA732" s="52" t="s">
        <v>2076</v>
      </c>
      <c r="EB732"/>
    </row>
    <row r="733" spans="1:132" ht="25.5" outlineLevel="1" x14ac:dyDescent="0.25">
      <c r="A733" s="156" t="s">
        <v>1956</v>
      </c>
      <c r="B733" s="144" t="s">
        <v>1957</v>
      </c>
      <c r="C733" s="144" t="s">
        <v>61</v>
      </c>
      <c r="D733" s="137" t="s">
        <v>1958</v>
      </c>
      <c r="E733" s="144" t="s">
        <v>927</v>
      </c>
      <c r="F733" s="115">
        <v>1</v>
      </c>
      <c r="G733" s="139">
        <v>1034.77</v>
      </c>
      <c r="H733" s="140">
        <v>1295.73</v>
      </c>
      <c r="I733" s="141">
        <v>1295.73</v>
      </c>
      <c r="J733" s="51"/>
      <c r="K733" s="119"/>
      <c r="L733" s="52"/>
      <c r="M733" s="129"/>
      <c r="N733" s="119"/>
      <c r="O733" s="121"/>
      <c r="P733" s="119"/>
      <c r="Q733" s="51"/>
      <c r="R733" s="119"/>
      <c r="S733" s="52"/>
      <c r="T733" s="153">
        <v>0</v>
      </c>
      <c r="U733" s="43">
        <v>0</v>
      </c>
      <c r="V733" s="121"/>
      <c r="W733" s="130"/>
      <c r="X733" s="51"/>
      <c r="Y733" s="119"/>
      <c r="Z733" s="52"/>
      <c r="AA733" s="154"/>
      <c r="AB733" s="130"/>
      <c r="AC733" s="121"/>
      <c r="AD733" s="130"/>
      <c r="AE733" s="51"/>
      <c r="AF733" s="119"/>
      <c r="AG733" s="52"/>
      <c r="AH733" s="154"/>
      <c r="AI733" s="130"/>
      <c r="AJ733" s="121"/>
      <c r="AK733" s="130"/>
      <c r="AL733" s="51"/>
      <c r="AM733" s="119"/>
      <c r="AN733" s="52"/>
      <c r="AO733" s="154"/>
      <c r="AP733" s="130"/>
      <c r="AQ733" s="121"/>
      <c r="AR733" s="130"/>
      <c r="AS733" s="51"/>
      <c r="AT733" s="119"/>
      <c r="AU733" s="52"/>
      <c r="AV733" s="154"/>
      <c r="AW733" s="130"/>
      <c r="AX733" s="121"/>
      <c r="AY733" s="130"/>
      <c r="AZ733" s="51"/>
      <c r="BA733" s="119"/>
      <c r="BB733" s="52"/>
      <c r="BC733" s="154"/>
      <c r="BD733" s="130"/>
      <c r="BE733" s="121"/>
      <c r="BF733" s="130"/>
      <c r="BG733" s="51"/>
      <c r="BH733" s="119"/>
      <c r="BI733" s="52"/>
      <c r="BJ733" s="154"/>
      <c r="BK733" s="130"/>
      <c r="BL733" s="121"/>
      <c r="BM733" s="130"/>
      <c r="BN733" s="51"/>
      <c r="BO733" s="119"/>
      <c r="BP733" s="52"/>
      <c r="BQ733" s="154"/>
      <c r="BR733" s="130"/>
      <c r="BS733" s="121"/>
      <c r="BT733" s="130"/>
      <c r="BU733" s="51"/>
      <c r="BV733" s="119"/>
      <c r="BW733" s="52"/>
      <c r="BX733" s="154"/>
      <c r="BY733" s="130"/>
      <c r="BZ733" s="121"/>
      <c r="CA733" s="130"/>
      <c r="CB733" s="51"/>
      <c r="CC733" s="119"/>
      <c r="CD733" s="52"/>
      <c r="CE733" s="154"/>
      <c r="CF733" s="130"/>
      <c r="CG733" s="121"/>
      <c r="CH733" s="130"/>
      <c r="CI733" s="51"/>
      <c r="CJ733" s="119">
        <v>0</v>
      </c>
      <c r="CK733" s="52">
        <v>0</v>
      </c>
      <c r="CL733" s="153">
        <v>0</v>
      </c>
      <c r="CM733" s="43">
        <v>0</v>
      </c>
      <c r="CN733" s="121">
        <v>0</v>
      </c>
      <c r="CO733" s="124">
        <v>1295.73</v>
      </c>
      <c r="CP733" s="51"/>
      <c r="CQ733" s="119">
        <v>0</v>
      </c>
      <c r="CR733" s="52">
        <v>0</v>
      </c>
      <c r="CS733" s="154">
        <v>0</v>
      </c>
      <c r="CT733" s="43">
        <v>0</v>
      </c>
      <c r="CU733" s="121">
        <v>0</v>
      </c>
      <c r="CV733" s="43">
        <v>1295.73</v>
      </c>
      <c r="CW733" s="51">
        <v>1</v>
      </c>
      <c r="CX733" s="119">
        <v>1295.73</v>
      </c>
      <c r="CY733" s="52">
        <v>1</v>
      </c>
      <c r="CZ733" s="154">
        <v>1</v>
      </c>
      <c r="DA733" s="43">
        <v>1295.73</v>
      </c>
      <c r="DB733" s="121">
        <v>1</v>
      </c>
      <c r="DC733" s="43">
        <v>0</v>
      </c>
      <c r="DD733" s="51"/>
      <c r="DE733" s="119">
        <v>0</v>
      </c>
      <c r="DF733" s="52">
        <v>0</v>
      </c>
      <c r="DG733" s="154">
        <v>1</v>
      </c>
      <c r="DH733" s="43">
        <v>1295.73</v>
      </c>
      <c r="DI733" s="121">
        <v>1</v>
      </c>
      <c r="DJ733" s="43">
        <v>0</v>
      </c>
      <c r="DK733" s="51"/>
      <c r="DL733" s="119">
        <v>0</v>
      </c>
      <c r="DM733" s="52">
        <v>0</v>
      </c>
      <c r="DN733" s="154">
        <v>1</v>
      </c>
      <c r="DO733" s="43">
        <v>1295.73</v>
      </c>
      <c r="DP733" s="121">
        <v>1</v>
      </c>
      <c r="DQ733" s="43">
        <v>0</v>
      </c>
      <c r="DR733" s="154">
        <v>0</v>
      </c>
      <c r="DS733" s="154">
        <v>0</v>
      </c>
      <c r="DT733" s="154"/>
      <c r="DU733" s="154">
        <v>0</v>
      </c>
      <c r="DV733" s="119">
        <v>0</v>
      </c>
      <c r="DW733" s="119">
        <v>0</v>
      </c>
      <c r="DX733" s="119">
        <v>0</v>
      </c>
      <c r="DY733" s="142">
        <v>0</v>
      </c>
      <c r="DZ733" s="155">
        <v>0</v>
      </c>
      <c r="EA733" s="52" t="s">
        <v>2076</v>
      </c>
      <c r="EB733"/>
    </row>
    <row r="734" spans="1:132" ht="21.75" customHeight="1" outlineLevel="1" x14ac:dyDescent="0.25">
      <c r="A734" s="105">
        <v>8</v>
      </c>
      <c r="B734" s="105"/>
      <c r="C734" s="105"/>
      <c r="D734" s="106" t="s">
        <v>1959</v>
      </c>
      <c r="E734" s="107"/>
      <c r="F734" s="107"/>
      <c r="G734" s="108"/>
      <c r="H734" s="108"/>
      <c r="I734" s="109"/>
      <c r="J734" s="110"/>
      <c r="K734" s="109">
        <v>0</v>
      </c>
      <c r="L734" s="111" t="e">
        <v>#DIV/0!</v>
      </c>
      <c r="M734" s="134"/>
      <c r="N734" s="109">
        <v>0</v>
      </c>
      <c r="O734" s="113" t="e">
        <v>#DIV/0!</v>
      </c>
      <c r="P734" s="109">
        <v>1630.49</v>
      </c>
      <c r="Q734" s="110"/>
      <c r="R734" s="109">
        <v>0</v>
      </c>
      <c r="S734" s="111" t="e">
        <v>#DIV/0!</v>
      </c>
      <c r="T734" s="134"/>
      <c r="U734" s="109">
        <v>0</v>
      </c>
      <c r="V734" s="113" t="e">
        <v>#DIV/0!</v>
      </c>
      <c r="W734" s="109">
        <v>1630.49</v>
      </c>
      <c r="X734" s="110"/>
      <c r="Y734" s="109">
        <v>0</v>
      </c>
      <c r="Z734" s="111" t="e">
        <v>#DIV/0!</v>
      </c>
      <c r="AA734" s="134"/>
      <c r="AB734" s="109">
        <v>0</v>
      </c>
      <c r="AC734" s="113" t="e">
        <v>#DIV/0!</v>
      </c>
      <c r="AD734" s="109">
        <v>1630.49</v>
      </c>
      <c r="AE734" s="110"/>
      <c r="AF734" s="109">
        <v>0</v>
      </c>
      <c r="AG734" s="111" t="e">
        <v>#DIV/0!</v>
      </c>
      <c r="AH734" s="134"/>
      <c r="AI734" s="109">
        <v>0</v>
      </c>
      <c r="AJ734" s="113" t="e">
        <v>#DIV/0!</v>
      </c>
      <c r="AK734" s="109">
        <v>1630.49</v>
      </c>
      <c r="AL734" s="110"/>
      <c r="AM734" s="109">
        <v>0</v>
      </c>
      <c r="AN734" s="111" t="e">
        <v>#DIV/0!</v>
      </c>
      <c r="AO734" s="134"/>
      <c r="AP734" s="109">
        <v>0</v>
      </c>
      <c r="AQ734" s="113" t="e">
        <v>#DIV/0!</v>
      </c>
      <c r="AR734" s="109">
        <v>1630.49</v>
      </c>
      <c r="AS734" s="110"/>
      <c r="AT734" s="109">
        <v>0</v>
      </c>
      <c r="AU734" s="111" t="e">
        <v>#DIV/0!</v>
      </c>
      <c r="AV734" s="134"/>
      <c r="AW734" s="109">
        <v>0</v>
      </c>
      <c r="AX734" s="113" t="e">
        <v>#DIV/0!</v>
      </c>
      <c r="AY734" s="109">
        <v>1630.49</v>
      </c>
      <c r="AZ734" s="110"/>
      <c r="BA734" s="109">
        <v>0</v>
      </c>
      <c r="BB734" s="111" t="e">
        <v>#DIV/0!</v>
      </c>
      <c r="BC734" s="134"/>
      <c r="BD734" s="109">
        <v>0</v>
      </c>
      <c r="BE734" s="113" t="e">
        <v>#DIV/0!</v>
      </c>
      <c r="BF734" s="109">
        <v>1630.49</v>
      </c>
      <c r="BG734" s="110"/>
      <c r="BH734" s="109">
        <v>0</v>
      </c>
      <c r="BI734" s="111" t="e">
        <v>#DIV/0!</v>
      </c>
      <c r="BJ734" s="134"/>
      <c r="BK734" s="109">
        <v>0</v>
      </c>
      <c r="BL734" s="113" t="e">
        <v>#DIV/0!</v>
      </c>
      <c r="BM734" s="109">
        <v>1630.49</v>
      </c>
      <c r="BN734" s="110"/>
      <c r="BO734" s="109">
        <v>0</v>
      </c>
      <c r="BP734" s="111" t="e">
        <v>#DIV/0!</v>
      </c>
      <c r="BQ734" s="134"/>
      <c r="BR734" s="109">
        <v>0</v>
      </c>
      <c r="BS734" s="113" t="e">
        <v>#DIV/0!</v>
      </c>
      <c r="BT734" s="109">
        <v>1630.49</v>
      </c>
      <c r="BU734" s="110"/>
      <c r="BV734" s="109">
        <v>0</v>
      </c>
      <c r="BW734" s="111" t="e">
        <v>#DIV/0!</v>
      </c>
      <c r="BX734" s="134"/>
      <c r="BY734" s="109">
        <v>0</v>
      </c>
      <c r="BZ734" s="113" t="e">
        <v>#DIV/0!</v>
      </c>
      <c r="CA734" s="109">
        <v>1630.49</v>
      </c>
      <c r="CB734" s="110"/>
      <c r="CC734" s="109">
        <v>0</v>
      </c>
      <c r="CD734" s="111" t="e">
        <v>#DIV/0!</v>
      </c>
      <c r="CE734" s="134"/>
      <c r="CF734" s="109">
        <v>0</v>
      </c>
      <c r="CG734" s="113" t="e">
        <v>#DIV/0!</v>
      </c>
      <c r="CH734" s="109">
        <v>1630.49</v>
      </c>
      <c r="CI734" s="110"/>
      <c r="CJ734" s="109">
        <v>0</v>
      </c>
      <c r="CK734" s="111" t="e">
        <v>#DIV/0!</v>
      </c>
      <c r="CL734" s="134"/>
      <c r="CM734" s="109">
        <v>0</v>
      </c>
      <c r="CN734" s="113">
        <v>0</v>
      </c>
      <c r="CO734" s="109">
        <v>1630.49</v>
      </c>
      <c r="CP734" s="110"/>
      <c r="CQ734" s="109">
        <v>0</v>
      </c>
      <c r="CR734" s="111"/>
      <c r="CS734" s="134"/>
      <c r="CT734" s="109">
        <v>0</v>
      </c>
      <c r="CU734" s="113"/>
      <c r="CV734" s="135">
        <v>1630.49</v>
      </c>
      <c r="CW734" s="110"/>
      <c r="CX734" s="109">
        <v>1630.49</v>
      </c>
      <c r="CY734" s="111"/>
      <c r="CZ734" s="134"/>
      <c r="DA734" s="109">
        <v>1630.49</v>
      </c>
      <c r="DB734" s="113"/>
      <c r="DC734" s="135">
        <v>0</v>
      </c>
      <c r="DD734" s="110"/>
      <c r="DE734" s="109">
        <v>0</v>
      </c>
      <c r="DF734" s="111"/>
      <c r="DG734" s="134"/>
      <c r="DH734" s="109">
        <v>1630.49</v>
      </c>
      <c r="DI734" s="113"/>
      <c r="DJ734" s="135">
        <v>0</v>
      </c>
      <c r="DK734" s="110"/>
      <c r="DL734" s="109">
        <v>0</v>
      </c>
      <c r="DM734" s="111"/>
      <c r="DN734" s="134"/>
      <c r="DO734" s="109">
        <v>1630.49</v>
      </c>
      <c r="DP734" s="113"/>
      <c r="DQ734" s="135">
        <v>0</v>
      </c>
      <c r="DR734" s="134"/>
      <c r="DS734" s="134"/>
      <c r="DT734" s="134"/>
      <c r="DU734" s="134"/>
      <c r="DV734" s="109">
        <v>0</v>
      </c>
      <c r="DW734" s="109">
        <v>0</v>
      </c>
      <c r="DX734" s="109">
        <v>0</v>
      </c>
      <c r="DY734" s="109">
        <v>0</v>
      </c>
      <c r="DZ734" s="109">
        <v>0</v>
      </c>
      <c r="EA734" s="111"/>
      <c r="EB734"/>
    </row>
    <row r="735" spans="1:132" ht="38.25" outlineLevel="1" x14ac:dyDescent="0.25">
      <c r="A735" s="157" t="s">
        <v>1960</v>
      </c>
      <c r="B735" s="115">
        <v>100799</v>
      </c>
      <c r="C735" s="158" t="s">
        <v>53</v>
      </c>
      <c r="D735" s="158" t="s">
        <v>1961</v>
      </c>
      <c r="E735" s="158" t="s">
        <v>130</v>
      </c>
      <c r="F735" s="115">
        <v>44</v>
      </c>
      <c r="G735" s="117">
        <v>13.2</v>
      </c>
      <c r="H735" s="159">
        <v>16.52</v>
      </c>
      <c r="I735" s="141">
        <v>726.88</v>
      </c>
      <c r="J735" s="51"/>
      <c r="K735" s="119">
        <v>0</v>
      </c>
      <c r="L735" s="52">
        <v>0</v>
      </c>
      <c r="M735" s="129">
        <v>0</v>
      </c>
      <c r="N735" s="119">
        <v>0</v>
      </c>
      <c r="O735" s="121">
        <v>0</v>
      </c>
      <c r="P735" s="119">
        <v>726.88</v>
      </c>
      <c r="Q735" s="51"/>
      <c r="R735" s="119">
        <v>0</v>
      </c>
      <c r="S735" s="52">
        <v>0</v>
      </c>
      <c r="T735" s="153">
        <v>0</v>
      </c>
      <c r="U735" s="43">
        <v>0</v>
      </c>
      <c r="V735" s="121">
        <v>0</v>
      </c>
      <c r="W735" s="43">
        <v>726.88</v>
      </c>
      <c r="X735" s="51"/>
      <c r="Y735" s="119">
        <v>0</v>
      </c>
      <c r="Z735" s="52">
        <v>0</v>
      </c>
      <c r="AA735" s="154">
        <v>0</v>
      </c>
      <c r="AB735" s="43">
        <v>0</v>
      </c>
      <c r="AC735" s="121">
        <v>0</v>
      </c>
      <c r="AD735" s="43">
        <v>726.88</v>
      </c>
      <c r="AE735" s="51"/>
      <c r="AF735" s="119">
        <v>0</v>
      </c>
      <c r="AG735" s="52">
        <v>0</v>
      </c>
      <c r="AH735" s="154">
        <v>0</v>
      </c>
      <c r="AI735" s="43">
        <v>0</v>
      </c>
      <c r="AJ735" s="121">
        <v>0</v>
      </c>
      <c r="AK735" s="43">
        <v>726.88</v>
      </c>
      <c r="AL735" s="51"/>
      <c r="AM735" s="119">
        <v>0</v>
      </c>
      <c r="AN735" s="52">
        <v>0</v>
      </c>
      <c r="AO735" s="154">
        <v>0</v>
      </c>
      <c r="AP735" s="43">
        <v>0</v>
      </c>
      <c r="AQ735" s="121">
        <v>0</v>
      </c>
      <c r="AR735" s="43">
        <v>726.88</v>
      </c>
      <c r="AS735" s="51"/>
      <c r="AT735" s="119">
        <v>0</v>
      </c>
      <c r="AU735" s="52">
        <v>0</v>
      </c>
      <c r="AV735" s="154">
        <v>0</v>
      </c>
      <c r="AW735" s="43">
        <v>0</v>
      </c>
      <c r="AX735" s="121">
        <v>0</v>
      </c>
      <c r="AY735" s="43">
        <v>726.88</v>
      </c>
      <c r="AZ735" s="51"/>
      <c r="BA735" s="119">
        <v>0</v>
      </c>
      <c r="BB735" s="52">
        <v>0</v>
      </c>
      <c r="BC735" s="154">
        <v>0</v>
      </c>
      <c r="BD735" s="43">
        <v>0</v>
      </c>
      <c r="BE735" s="121">
        <v>0</v>
      </c>
      <c r="BF735" s="43">
        <v>726.88</v>
      </c>
      <c r="BG735" s="51"/>
      <c r="BH735" s="119">
        <v>0</v>
      </c>
      <c r="BI735" s="52">
        <v>0</v>
      </c>
      <c r="BJ735" s="154">
        <v>0</v>
      </c>
      <c r="BK735" s="43">
        <v>0</v>
      </c>
      <c r="BL735" s="121">
        <v>0</v>
      </c>
      <c r="BM735" s="43">
        <v>726.88</v>
      </c>
      <c r="BN735" s="51"/>
      <c r="BO735" s="119">
        <v>0</v>
      </c>
      <c r="BP735" s="52">
        <v>0</v>
      </c>
      <c r="BQ735" s="154">
        <v>0</v>
      </c>
      <c r="BR735" s="43">
        <v>0</v>
      </c>
      <c r="BS735" s="121">
        <v>0</v>
      </c>
      <c r="BT735" s="43">
        <v>726.88</v>
      </c>
      <c r="BU735" s="51"/>
      <c r="BV735" s="119">
        <v>0</v>
      </c>
      <c r="BW735" s="52">
        <v>0</v>
      </c>
      <c r="BX735" s="154">
        <v>0</v>
      </c>
      <c r="BY735" s="43">
        <v>0</v>
      </c>
      <c r="BZ735" s="121">
        <v>0</v>
      </c>
      <c r="CA735" s="43">
        <v>726.88</v>
      </c>
      <c r="CB735" s="51"/>
      <c r="CC735" s="119">
        <v>0</v>
      </c>
      <c r="CD735" s="52">
        <v>0</v>
      </c>
      <c r="CE735" s="154">
        <v>0</v>
      </c>
      <c r="CF735" s="43">
        <v>0</v>
      </c>
      <c r="CG735" s="121">
        <v>0</v>
      </c>
      <c r="CH735" s="43">
        <v>726.88</v>
      </c>
      <c r="CI735" s="51"/>
      <c r="CJ735" s="119">
        <v>0</v>
      </c>
      <c r="CK735" s="52">
        <v>0</v>
      </c>
      <c r="CL735" s="153">
        <v>0</v>
      </c>
      <c r="CM735" s="43">
        <v>0</v>
      </c>
      <c r="CN735" s="121">
        <v>0</v>
      </c>
      <c r="CO735" s="43">
        <v>726.88</v>
      </c>
      <c r="CP735" s="51"/>
      <c r="CQ735" s="119">
        <v>0</v>
      </c>
      <c r="CR735" s="52">
        <v>0</v>
      </c>
      <c r="CS735" s="154">
        <v>0</v>
      </c>
      <c r="CT735" s="43">
        <v>0</v>
      </c>
      <c r="CU735" s="121">
        <v>0</v>
      </c>
      <c r="CV735" s="43">
        <v>726.88</v>
      </c>
      <c r="CW735" s="51">
        <v>44</v>
      </c>
      <c r="CX735" s="119">
        <v>726.88</v>
      </c>
      <c r="CY735" s="52">
        <v>1</v>
      </c>
      <c r="CZ735" s="154">
        <v>44</v>
      </c>
      <c r="DA735" s="43">
        <v>726.88</v>
      </c>
      <c r="DB735" s="121">
        <v>1</v>
      </c>
      <c r="DC735" s="43">
        <v>0</v>
      </c>
      <c r="DD735" s="51"/>
      <c r="DE735" s="119">
        <v>0</v>
      </c>
      <c r="DF735" s="52">
        <v>0</v>
      </c>
      <c r="DG735" s="154">
        <v>44</v>
      </c>
      <c r="DH735" s="43">
        <v>726.88</v>
      </c>
      <c r="DI735" s="121">
        <v>1</v>
      </c>
      <c r="DJ735" s="43">
        <v>0</v>
      </c>
      <c r="DK735" s="51"/>
      <c r="DL735" s="119">
        <v>0</v>
      </c>
      <c r="DM735" s="52">
        <v>0</v>
      </c>
      <c r="DN735" s="154">
        <v>44</v>
      </c>
      <c r="DO735" s="43">
        <v>726.88</v>
      </c>
      <c r="DP735" s="121">
        <v>1</v>
      </c>
      <c r="DQ735" s="43">
        <v>0</v>
      </c>
      <c r="DR735" s="154">
        <v>0</v>
      </c>
      <c r="DS735" s="154">
        <v>0</v>
      </c>
      <c r="DT735" s="154"/>
      <c r="DU735" s="154">
        <v>0</v>
      </c>
      <c r="DV735" s="119">
        <v>0</v>
      </c>
      <c r="DW735" s="119">
        <v>0</v>
      </c>
      <c r="DX735" s="119">
        <v>0</v>
      </c>
      <c r="DY735" s="142">
        <v>0</v>
      </c>
      <c r="DZ735" s="155">
        <v>0</v>
      </c>
      <c r="EA735" s="52" t="s">
        <v>2076</v>
      </c>
      <c r="EB735"/>
    </row>
    <row r="736" spans="1:132" ht="25.5" outlineLevel="1" x14ac:dyDescent="0.25">
      <c r="A736" s="157" t="s">
        <v>1962</v>
      </c>
      <c r="B736" s="115">
        <v>103029</v>
      </c>
      <c r="C736" s="158" t="s">
        <v>53</v>
      </c>
      <c r="D736" s="158" t="s">
        <v>1963</v>
      </c>
      <c r="E736" s="158" t="s">
        <v>1881</v>
      </c>
      <c r="F736" s="115">
        <v>1</v>
      </c>
      <c r="G736" s="117">
        <v>29</v>
      </c>
      <c r="H736" s="159">
        <v>36.31</v>
      </c>
      <c r="I736" s="141">
        <v>36.31</v>
      </c>
      <c r="J736" s="51"/>
      <c r="K736" s="119">
        <v>0</v>
      </c>
      <c r="L736" s="52">
        <v>0</v>
      </c>
      <c r="M736" s="129">
        <v>0</v>
      </c>
      <c r="N736" s="119">
        <v>0</v>
      </c>
      <c r="O736" s="121">
        <v>0</v>
      </c>
      <c r="P736" s="119">
        <v>36.31</v>
      </c>
      <c r="Q736" s="51"/>
      <c r="R736" s="119">
        <v>0</v>
      </c>
      <c r="S736" s="52">
        <v>0</v>
      </c>
      <c r="T736" s="153">
        <v>0</v>
      </c>
      <c r="U736" s="43">
        <v>0</v>
      </c>
      <c r="V736" s="121">
        <v>0</v>
      </c>
      <c r="W736" s="43">
        <v>36.31</v>
      </c>
      <c r="X736" s="51"/>
      <c r="Y736" s="119">
        <v>0</v>
      </c>
      <c r="Z736" s="52">
        <v>0</v>
      </c>
      <c r="AA736" s="154">
        <v>0</v>
      </c>
      <c r="AB736" s="43">
        <v>0</v>
      </c>
      <c r="AC736" s="121">
        <v>0</v>
      </c>
      <c r="AD736" s="43">
        <v>36.31</v>
      </c>
      <c r="AE736" s="51"/>
      <c r="AF736" s="119">
        <v>0</v>
      </c>
      <c r="AG736" s="52">
        <v>0</v>
      </c>
      <c r="AH736" s="154">
        <v>0</v>
      </c>
      <c r="AI736" s="43">
        <v>0</v>
      </c>
      <c r="AJ736" s="121">
        <v>0</v>
      </c>
      <c r="AK736" s="43">
        <v>36.31</v>
      </c>
      <c r="AL736" s="51"/>
      <c r="AM736" s="119">
        <v>0</v>
      </c>
      <c r="AN736" s="52">
        <v>0</v>
      </c>
      <c r="AO736" s="154">
        <v>0</v>
      </c>
      <c r="AP736" s="43">
        <v>0</v>
      </c>
      <c r="AQ736" s="121">
        <v>0</v>
      </c>
      <c r="AR736" s="43">
        <v>36.31</v>
      </c>
      <c r="AS736" s="51"/>
      <c r="AT736" s="119">
        <v>0</v>
      </c>
      <c r="AU736" s="52">
        <v>0</v>
      </c>
      <c r="AV736" s="154">
        <v>0</v>
      </c>
      <c r="AW736" s="43">
        <v>0</v>
      </c>
      <c r="AX736" s="121">
        <v>0</v>
      </c>
      <c r="AY736" s="43">
        <v>36.31</v>
      </c>
      <c r="AZ736" s="51"/>
      <c r="BA736" s="119">
        <v>0</v>
      </c>
      <c r="BB736" s="52">
        <v>0</v>
      </c>
      <c r="BC736" s="154">
        <v>0</v>
      </c>
      <c r="BD736" s="43">
        <v>0</v>
      </c>
      <c r="BE736" s="121">
        <v>0</v>
      </c>
      <c r="BF736" s="43">
        <v>36.31</v>
      </c>
      <c r="BG736" s="51"/>
      <c r="BH736" s="119">
        <v>0</v>
      </c>
      <c r="BI736" s="52">
        <v>0</v>
      </c>
      <c r="BJ736" s="154">
        <v>0</v>
      </c>
      <c r="BK736" s="43">
        <v>0</v>
      </c>
      <c r="BL736" s="121">
        <v>0</v>
      </c>
      <c r="BM736" s="43">
        <v>36.31</v>
      </c>
      <c r="BN736" s="51"/>
      <c r="BO736" s="119">
        <v>0</v>
      </c>
      <c r="BP736" s="52">
        <v>0</v>
      </c>
      <c r="BQ736" s="154">
        <v>0</v>
      </c>
      <c r="BR736" s="43">
        <v>0</v>
      </c>
      <c r="BS736" s="121">
        <v>0</v>
      </c>
      <c r="BT736" s="43">
        <v>36.31</v>
      </c>
      <c r="BU736" s="51"/>
      <c r="BV736" s="119">
        <v>0</v>
      </c>
      <c r="BW736" s="52">
        <v>0</v>
      </c>
      <c r="BX736" s="154">
        <v>0</v>
      </c>
      <c r="BY736" s="43">
        <v>0</v>
      </c>
      <c r="BZ736" s="121">
        <v>0</v>
      </c>
      <c r="CA736" s="43">
        <v>36.31</v>
      </c>
      <c r="CB736" s="51"/>
      <c r="CC736" s="119">
        <v>0</v>
      </c>
      <c r="CD736" s="52">
        <v>0</v>
      </c>
      <c r="CE736" s="154">
        <v>0</v>
      </c>
      <c r="CF736" s="43">
        <v>0</v>
      </c>
      <c r="CG736" s="121">
        <v>0</v>
      </c>
      <c r="CH736" s="43">
        <v>36.31</v>
      </c>
      <c r="CI736" s="51"/>
      <c r="CJ736" s="119">
        <v>0</v>
      </c>
      <c r="CK736" s="52">
        <v>0</v>
      </c>
      <c r="CL736" s="153">
        <v>0</v>
      </c>
      <c r="CM736" s="43">
        <v>0</v>
      </c>
      <c r="CN736" s="121">
        <v>0</v>
      </c>
      <c r="CO736" s="43">
        <v>36.31</v>
      </c>
      <c r="CP736" s="51"/>
      <c r="CQ736" s="119">
        <v>0</v>
      </c>
      <c r="CR736" s="52">
        <v>0</v>
      </c>
      <c r="CS736" s="154">
        <v>0</v>
      </c>
      <c r="CT736" s="43">
        <v>0</v>
      </c>
      <c r="CU736" s="121">
        <v>0</v>
      </c>
      <c r="CV736" s="43">
        <v>36.31</v>
      </c>
      <c r="CW736" s="51">
        <v>1</v>
      </c>
      <c r="CX736" s="119">
        <v>36.31</v>
      </c>
      <c r="CY736" s="52">
        <v>1</v>
      </c>
      <c r="CZ736" s="154">
        <v>1</v>
      </c>
      <c r="DA736" s="43">
        <v>36.31</v>
      </c>
      <c r="DB736" s="121">
        <v>1</v>
      </c>
      <c r="DC736" s="43">
        <v>0</v>
      </c>
      <c r="DD736" s="51"/>
      <c r="DE736" s="119">
        <v>0</v>
      </c>
      <c r="DF736" s="52">
        <v>0</v>
      </c>
      <c r="DG736" s="154">
        <v>1</v>
      </c>
      <c r="DH736" s="43">
        <v>36.31</v>
      </c>
      <c r="DI736" s="121">
        <v>1</v>
      </c>
      <c r="DJ736" s="43">
        <v>0</v>
      </c>
      <c r="DK736" s="51"/>
      <c r="DL736" s="119">
        <v>0</v>
      </c>
      <c r="DM736" s="52">
        <v>0</v>
      </c>
      <c r="DN736" s="154">
        <v>1</v>
      </c>
      <c r="DO736" s="43">
        <v>36.31</v>
      </c>
      <c r="DP736" s="121">
        <v>1</v>
      </c>
      <c r="DQ736" s="43">
        <v>0</v>
      </c>
      <c r="DR736" s="154">
        <v>0</v>
      </c>
      <c r="DS736" s="154">
        <v>0</v>
      </c>
      <c r="DT736" s="154"/>
      <c r="DU736" s="154">
        <v>0</v>
      </c>
      <c r="DV736" s="119">
        <v>0</v>
      </c>
      <c r="DW736" s="119">
        <v>0</v>
      </c>
      <c r="DX736" s="119">
        <v>0</v>
      </c>
      <c r="DY736" s="142">
        <v>0</v>
      </c>
      <c r="DZ736" s="155">
        <v>0</v>
      </c>
      <c r="EA736" s="52" t="s">
        <v>2076</v>
      </c>
      <c r="EB736"/>
    </row>
    <row r="737" spans="1:132" ht="51" outlineLevel="1" x14ac:dyDescent="0.25">
      <c r="A737" s="157" t="s">
        <v>1964</v>
      </c>
      <c r="B737" s="115">
        <v>92692</v>
      </c>
      <c r="C737" s="158" t="s">
        <v>53</v>
      </c>
      <c r="D737" s="158" t="s">
        <v>1965</v>
      </c>
      <c r="E737" s="158" t="s">
        <v>1881</v>
      </c>
      <c r="F737" s="115">
        <v>2</v>
      </c>
      <c r="G737" s="117">
        <v>9.9600000000000009</v>
      </c>
      <c r="H737" s="159">
        <v>12.47</v>
      </c>
      <c r="I737" s="141">
        <v>24.94</v>
      </c>
      <c r="J737" s="51"/>
      <c r="K737" s="119">
        <v>0</v>
      </c>
      <c r="L737" s="52">
        <v>0</v>
      </c>
      <c r="M737" s="129">
        <v>0</v>
      </c>
      <c r="N737" s="119">
        <v>0</v>
      </c>
      <c r="O737" s="121">
        <v>0</v>
      </c>
      <c r="P737" s="119">
        <v>24.94</v>
      </c>
      <c r="Q737" s="51"/>
      <c r="R737" s="119">
        <v>0</v>
      </c>
      <c r="S737" s="52">
        <v>0</v>
      </c>
      <c r="T737" s="153">
        <v>0</v>
      </c>
      <c r="U737" s="43">
        <v>0</v>
      </c>
      <c r="V737" s="121">
        <v>0</v>
      </c>
      <c r="W737" s="43">
        <v>24.94</v>
      </c>
      <c r="X737" s="51"/>
      <c r="Y737" s="119">
        <v>0</v>
      </c>
      <c r="Z737" s="52">
        <v>0</v>
      </c>
      <c r="AA737" s="154">
        <v>0</v>
      </c>
      <c r="AB737" s="43">
        <v>0</v>
      </c>
      <c r="AC737" s="121">
        <v>0</v>
      </c>
      <c r="AD737" s="43">
        <v>24.94</v>
      </c>
      <c r="AE737" s="51"/>
      <c r="AF737" s="119">
        <v>0</v>
      </c>
      <c r="AG737" s="52">
        <v>0</v>
      </c>
      <c r="AH737" s="154">
        <v>0</v>
      </c>
      <c r="AI737" s="43">
        <v>0</v>
      </c>
      <c r="AJ737" s="121">
        <v>0</v>
      </c>
      <c r="AK737" s="43">
        <v>24.94</v>
      </c>
      <c r="AL737" s="51"/>
      <c r="AM737" s="119">
        <v>0</v>
      </c>
      <c r="AN737" s="52">
        <v>0</v>
      </c>
      <c r="AO737" s="154">
        <v>0</v>
      </c>
      <c r="AP737" s="43">
        <v>0</v>
      </c>
      <c r="AQ737" s="121">
        <v>0</v>
      </c>
      <c r="AR737" s="43">
        <v>24.94</v>
      </c>
      <c r="AS737" s="51"/>
      <c r="AT737" s="119">
        <v>0</v>
      </c>
      <c r="AU737" s="52">
        <v>0</v>
      </c>
      <c r="AV737" s="154">
        <v>0</v>
      </c>
      <c r="AW737" s="43">
        <v>0</v>
      </c>
      <c r="AX737" s="121">
        <v>0</v>
      </c>
      <c r="AY737" s="43">
        <v>24.94</v>
      </c>
      <c r="AZ737" s="51"/>
      <c r="BA737" s="119">
        <v>0</v>
      </c>
      <c r="BB737" s="52">
        <v>0</v>
      </c>
      <c r="BC737" s="154">
        <v>0</v>
      </c>
      <c r="BD737" s="43">
        <v>0</v>
      </c>
      <c r="BE737" s="121">
        <v>0</v>
      </c>
      <c r="BF737" s="43">
        <v>24.94</v>
      </c>
      <c r="BG737" s="51"/>
      <c r="BH737" s="119">
        <v>0</v>
      </c>
      <c r="BI737" s="52">
        <v>0</v>
      </c>
      <c r="BJ737" s="154">
        <v>0</v>
      </c>
      <c r="BK737" s="43">
        <v>0</v>
      </c>
      <c r="BL737" s="121">
        <v>0</v>
      </c>
      <c r="BM737" s="43">
        <v>24.94</v>
      </c>
      <c r="BN737" s="51"/>
      <c r="BO737" s="119">
        <v>0</v>
      </c>
      <c r="BP737" s="52">
        <v>0</v>
      </c>
      <c r="BQ737" s="154">
        <v>0</v>
      </c>
      <c r="BR737" s="43">
        <v>0</v>
      </c>
      <c r="BS737" s="121">
        <v>0</v>
      </c>
      <c r="BT737" s="43">
        <v>24.94</v>
      </c>
      <c r="BU737" s="51"/>
      <c r="BV737" s="119">
        <v>0</v>
      </c>
      <c r="BW737" s="52">
        <v>0</v>
      </c>
      <c r="BX737" s="154">
        <v>0</v>
      </c>
      <c r="BY737" s="43">
        <v>0</v>
      </c>
      <c r="BZ737" s="121">
        <v>0</v>
      </c>
      <c r="CA737" s="43">
        <v>24.94</v>
      </c>
      <c r="CB737" s="51"/>
      <c r="CC737" s="119">
        <v>0</v>
      </c>
      <c r="CD737" s="52">
        <v>0</v>
      </c>
      <c r="CE737" s="154">
        <v>0</v>
      </c>
      <c r="CF737" s="43">
        <v>0</v>
      </c>
      <c r="CG737" s="121">
        <v>0</v>
      </c>
      <c r="CH737" s="43">
        <v>24.94</v>
      </c>
      <c r="CI737" s="51"/>
      <c r="CJ737" s="119">
        <v>0</v>
      </c>
      <c r="CK737" s="52">
        <v>0</v>
      </c>
      <c r="CL737" s="153">
        <v>0</v>
      </c>
      <c r="CM737" s="43">
        <v>0</v>
      </c>
      <c r="CN737" s="121">
        <v>0</v>
      </c>
      <c r="CO737" s="43">
        <v>24.94</v>
      </c>
      <c r="CP737" s="51"/>
      <c r="CQ737" s="119">
        <v>0</v>
      </c>
      <c r="CR737" s="52">
        <v>0</v>
      </c>
      <c r="CS737" s="154">
        <v>0</v>
      </c>
      <c r="CT737" s="43">
        <v>0</v>
      </c>
      <c r="CU737" s="121">
        <v>0</v>
      </c>
      <c r="CV737" s="43">
        <v>24.94</v>
      </c>
      <c r="CW737" s="51">
        <v>2</v>
      </c>
      <c r="CX737" s="119">
        <v>24.94</v>
      </c>
      <c r="CY737" s="52">
        <v>1</v>
      </c>
      <c r="CZ737" s="154">
        <v>2</v>
      </c>
      <c r="DA737" s="43">
        <v>24.94</v>
      </c>
      <c r="DB737" s="121">
        <v>1</v>
      </c>
      <c r="DC737" s="43">
        <v>0</v>
      </c>
      <c r="DD737" s="51"/>
      <c r="DE737" s="119">
        <v>0</v>
      </c>
      <c r="DF737" s="52">
        <v>0</v>
      </c>
      <c r="DG737" s="154">
        <v>2</v>
      </c>
      <c r="DH737" s="43">
        <v>24.94</v>
      </c>
      <c r="DI737" s="121">
        <v>1</v>
      </c>
      <c r="DJ737" s="43">
        <v>0</v>
      </c>
      <c r="DK737" s="51"/>
      <c r="DL737" s="119">
        <v>0</v>
      </c>
      <c r="DM737" s="52">
        <v>0</v>
      </c>
      <c r="DN737" s="154">
        <v>2</v>
      </c>
      <c r="DO737" s="43">
        <v>24.94</v>
      </c>
      <c r="DP737" s="121">
        <v>1</v>
      </c>
      <c r="DQ737" s="43">
        <v>0</v>
      </c>
      <c r="DR737" s="154">
        <v>0</v>
      </c>
      <c r="DS737" s="154">
        <v>0</v>
      </c>
      <c r="DT737" s="154"/>
      <c r="DU737" s="154">
        <v>0</v>
      </c>
      <c r="DV737" s="119">
        <v>0</v>
      </c>
      <c r="DW737" s="119">
        <v>0</v>
      </c>
      <c r="DX737" s="119">
        <v>0</v>
      </c>
      <c r="DY737" s="142">
        <v>0</v>
      </c>
      <c r="DZ737" s="155">
        <v>0</v>
      </c>
      <c r="EA737" s="52" t="s">
        <v>2076</v>
      </c>
      <c r="EB737"/>
    </row>
    <row r="738" spans="1:132" ht="51" outlineLevel="1" x14ac:dyDescent="0.25">
      <c r="A738" s="157" t="s">
        <v>1966</v>
      </c>
      <c r="B738" s="115">
        <v>92699</v>
      </c>
      <c r="C738" s="158" t="s">
        <v>53</v>
      </c>
      <c r="D738" s="158" t="s">
        <v>1967</v>
      </c>
      <c r="E738" s="158" t="s">
        <v>1881</v>
      </c>
      <c r="F738" s="115">
        <v>2</v>
      </c>
      <c r="G738" s="117">
        <v>13.86</v>
      </c>
      <c r="H738" s="159">
        <v>17.350000000000001</v>
      </c>
      <c r="I738" s="141">
        <v>34.700000000000003</v>
      </c>
      <c r="J738" s="51"/>
      <c r="K738" s="119">
        <v>0</v>
      </c>
      <c r="L738" s="52">
        <v>0</v>
      </c>
      <c r="M738" s="129">
        <v>0</v>
      </c>
      <c r="N738" s="119">
        <v>0</v>
      </c>
      <c r="O738" s="121">
        <v>0</v>
      </c>
      <c r="P738" s="119">
        <v>34.700000000000003</v>
      </c>
      <c r="Q738" s="51"/>
      <c r="R738" s="119">
        <v>0</v>
      </c>
      <c r="S738" s="52">
        <v>0</v>
      </c>
      <c r="T738" s="153">
        <v>0</v>
      </c>
      <c r="U738" s="43">
        <v>0</v>
      </c>
      <c r="V738" s="121">
        <v>0</v>
      </c>
      <c r="W738" s="43">
        <v>34.700000000000003</v>
      </c>
      <c r="X738" s="51"/>
      <c r="Y738" s="119">
        <v>0</v>
      </c>
      <c r="Z738" s="52">
        <v>0</v>
      </c>
      <c r="AA738" s="154">
        <v>0</v>
      </c>
      <c r="AB738" s="43">
        <v>0</v>
      </c>
      <c r="AC738" s="121">
        <v>0</v>
      </c>
      <c r="AD738" s="43">
        <v>34.700000000000003</v>
      </c>
      <c r="AE738" s="51"/>
      <c r="AF738" s="119">
        <v>0</v>
      </c>
      <c r="AG738" s="52">
        <v>0</v>
      </c>
      <c r="AH738" s="154">
        <v>0</v>
      </c>
      <c r="AI738" s="43">
        <v>0</v>
      </c>
      <c r="AJ738" s="121">
        <v>0</v>
      </c>
      <c r="AK738" s="43">
        <v>34.700000000000003</v>
      </c>
      <c r="AL738" s="51"/>
      <c r="AM738" s="119">
        <v>0</v>
      </c>
      <c r="AN738" s="52">
        <v>0</v>
      </c>
      <c r="AO738" s="154">
        <v>0</v>
      </c>
      <c r="AP738" s="43">
        <v>0</v>
      </c>
      <c r="AQ738" s="121">
        <v>0</v>
      </c>
      <c r="AR738" s="43">
        <v>34.700000000000003</v>
      </c>
      <c r="AS738" s="51"/>
      <c r="AT738" s="119">
        <v>0</v>
      </c>
      <c r="AU738" s="52">
        <v>0</v>
      </c>
      <c r="AV738" s="154">
        <v>0</v>
      </c>
      <c r="AW738" s="43">
        <v>0</v>
      </c>
      <c r="AX738" s="121">
        <v>0</v>
      </c>
      <c r="AY738" s="43">
        <v>34.700000000000003</v>
      </c>
      <c r="AZ738" s="51"/>
      <c r="BA738" s="119">
        <v>0</v>
      </c>
      <c r="BB738" s="52">
        <v>0</v>
      </c>
      <c r="BC738" s="154">
        <v>0</v>
      </c>
      <c r="BD738" s="43">
        <v>0</v>
      </c>
      <c r="BE738" s="121">
        <v>0</v>
      </c>
      <c r="BF738" s="43">
        <v>34.700000000000003</v>
      </c>
      <c r="BG738" s="51"/>
      <c r="BH738" s="119">
        <v>0</v>
      </c>
      <c r="BI738" s="52">
        <v>0</v>
      </c>
      <c r="BJ738" s="154">
        <v>0</v>
      </c>
      <c r="BK738" s="43">
        <v>0</v>
      </c>
      <c r="BL738" s="121">
        <v>0</v>
      </c>
      <c r="BM738" s="43">
        <v>34.700000000000003</v>
      </c>
      <c r="BN738" s="51"/>
      <c r="BO738" s="119">
        <v>0</v>
      </c>
      <c r="BP738" s="52">
        <v>0</v>
      </c>
      <c r="BQ738" s="154">
        <v>0</v>
      </c>
      <c r="BR738" s="43">
        <v>0</v>
      </c>
      <c r="BS738" s="121">
        <v>0</v>
      </c>
      <c r="BT738" s="43">
        <v>34.700000000000003</v>
      </c>
      <c r="BU738" s="51"/>
      <c r="BV738" s="119">
        <v>0</v>
      </c>
      <c r="BW738" s="52">
        <v>0</v>
      </c>
      <c r="BX738" s="154">
        <v>0</v>
      </c>
      <c r="BY738" s="43">
        <v>0</v>
      </c>
      <c r="BZ738" s="121">
        <v>0</v>
      </c>
      <c r="CA738" s="43">
        <v>34.700000000000003</v>
      </c>
      <c r="CB738" s="51"/>
      <c r="CC738" s="119">
        <v>0</v>
      </c>
      <c r="CD738" s="52">
        <v>0</v>
      </c>
      <c r="CE738" s="154">
        <v>0</v>
      </c>
      <c r="CF738" s="43">
        <v>0</v>
      </c>
      <c r="CG738" s="121">
        <v>0</v>
      </c>
      <c r="CH738" s="43">
        <v>34.700000000000003</v>
      </c>
      <c r="CI738" s="51"/>
      <c r="CJ738" s="119">
        <v>0</v>
      </c>
      <c r="CK738" s="52">
        <v>0</v>
      </c>
      <c r="CL738" s="153">
        <v>0</v>
      </c>
      <c r="CM738" s="43">
        <v>0</v>
      </c>
      <c r="CN738" s="121">
        <v>0</v>
      </c>
      <c r="CO738" s="43">
        <v>34.700000000000003</v>
      </c>
      <c r="CP738" s="51"/>
      <c r="CQ738" s="119">
        <v>0</v>
      </c>
      <c r="CR738" s="52">
        <v>0</v>
      </c>
      <c r="CS738" s="154">
        <v>0</v>
      </c>
      <c r="CT738" s="43">
        <v>0</v>
      </c>
      <c r="CU738" s="121">
        <v>0</v>
      </c>
      <c r="CV738" s="43">
        <v>34.700000000000003</v>
      </c>
      <c r="CW738" s="51">
        <v>2</v>
      </c>
      <c r="CX738" s="119">
        <v>34.700000000000003</v>
      </c>
      <c r="CY738" s="52">
        <v>1</v>
      </c>
      <c r="CZ738" s="154">
        <v>2</v>
      </c>
      <c r="DA738" s="43">
        <v>34.700000000000003</v>
      </c>
      <c r="DB738" s="121">
        <v>1</v>
      </c>
      <c r="DC738" s="43">
        <v>0</v>
      </c>
      <c r="DD738" s="51"/>
      <c r="DE738" s="119">
        <v>0</v>
      </c>
      <c r="DF738" s="52">
        <v>0</v>
      </c>
      <c r="DG738" s="154">
        <v>2</v>
      </c>
      <c r="DH738" s="43">
        <v>34.700000000000003</v>
      </c>
      <c r="DI738" s="121">
        <v>1</v>
      </c>
      <c r="DJ738" s="43">
        <v>0</v>
      </c>
      <c r="DK738" s="51"/>
      <c r="DL738" s="119">
        <v>0</v>
      </c>
      <c r="DM738" s="52">
        <v>0</v>
      </c>
      <c r="DN738" s="154">
        <v>2</v>
      </c>
      <c r="DO738" s="43">
        <v>34.700000000000003</v>
      </c>
      <c r="DP738" s="121">
        <v>1</v>
      </c>
      <c r="DQ738" s="43">
        <v>0</v>
      </c>
      <c r="DR738" s="154">
        <v>0</v>
      </c>
      <c r="DS738" s="154">
        <v>0</v>
      </c>
      <c r="DT738" s="154"/>
      <c r="DU738" s="154">
        <v>0</v>
      </c>
      <c r="DV738" s="119">
        <v>0</v>
      </c>
      <c r="DW738" s="119">
        <v>0</v>
      </c>
      <c r="DX738" s="119">
        <v>0</v>
      </c>
      <c r="DY738" s="142">
        <v>0</v>
      </c>
      <c r="DZ738" s="155">
        <v>0</v>
      </c>
      <c r="EA738" s="52" t="s">
        <v>2076</v>
      </c>
      <c r="EB738"/>
    </row>
    <row r="739" spans="1:132" ht="38.25" outlineLevel="1" x14ac:dyDescent="0.25">
      <c r="A739" s="157" t="s">
        <v>1968</v>
      </c>
      <c r="B739" s="115">
        <v>92704</v>
      </c>
      <c r="C739" s="158" t="s">
        <v>53</v>
      </c>
      <c r="D739" s="158" t="s">
        <v>1969</v>
      </c>
      <c r="E739" s="158" t="s">
        <v>1881</v>
      </c>
      <c r="F739" s="115">
        <v>1</v>
      </c>
      <c r="G739" s="117">
        <v>18.68</v>
      </c>
      <c r="H739" s="159">
        <v>23.39</v>
      </c>
      <c r="I739" s="141">
        <v>23.39</v>
      </c>
      <c r="J739" s="51"/>
      <c r="K739" s="119">
        <v>0</v>
      </c>
      <c r="L739" s="52">
        <v>0</v>
      </c>
      <c r="M739" s="129">
        <v>0</v>
      </c>
      <c r="N739" s="119">
        <v>0</v>
      </c>
      <c r="O739" s="121">
        <v>0</v>
      </c>
      <c r="P739" s="119">
        <v>23.39</v>
      </c>
      <c r="Q739" s="51"/>
      <c r="R739" s="119">
        <v>0</v>
      </c>
      <c r="S739" s="52">
        <v>0</v>
      </c>
      <c r="T739" s="153">
        <v>0</v>
      </c>
      <c r="U739" s="43">
        <v>0</v>
      </c>
      <c r="V739" s="121">
        <v>0</v>
      </c>
      <c r="W739" s="43">
        <v>23.39</v>
      </c>
      <c r="X739" s="51"/>
      <c r="Y739" s="119">
        <v>0</v>
      </c>
      <c r="Z739" s="52">
        <v>0</v>
      </c>
      <c r="AA739" s="154">
        <v>0</v>
      </c>
      <c r="AB739" s="43">
        <v>0</v>
      </c>
      <c r="AC739" s="121">
        <v>0</v>
      </c>
      <c r="AD739" s="43">
        <v>23.39</v>
      </c>
      <c r="AE739" s="51"/>
      <c r="AF739" s="119">
        <v>0</v>
      </c>
      <c r="AG739" s="52">
        <v>0</v>
      </c>
      <c r="AH739" s="154">
        <v>0</v>
      </c>
      <c r="AI739" s="43">
        <v>0</v>
      </c>
      <c r="AJ739" s="121">
        <v>0</v>
      </c>
      <c r="AK739" s="43">
        <v>23.39</v>
      </c>
      <c r="AL739" s="51"/>
      <c r="AM739" s="119">
        <v>0</v>
      </c>
      <c r="AN739" s="52">
        <v>0</v>
      </c>
      <c r="AO739" s="154">
        <v>0</v>
      </c>
      <c r="AP739" s="43">
        <v>0</v>
      </c>
      <c r="AQ739" s="121">
        <v>0</v>
      </c>
      <c r="AR739" s="43">
        <v>23.39</v>
      </c>
      <c r="AS739" s="51"/>
      <c r="AT739" s="119">
        <v>0</v>
      </c>
      <c r="AU739" s="52">
        <v>0</v>
      </c>
      <c r="AV739" s="154">
        <v>0</v>
      </c>
      <c r="AW739" s="43">
        <v>0</v>
      </c>
      <c r="AX739" s="121">
        <v>0</v>
      </c>
      <c r="AY739" s="43">
        <v>23.39</v>
      </c>
      <c r="AZ739" s="51"/>
      <c r="BA739" s="119">
        <v>0</v>
      </c>
      <c r="BB739" s="52">
        <v>0</v>
      </c>
      <c r="BC739" s="154">
        <v>0</v>
      </c>
      <c r="BD739" s="43">
        <v>0</v>
      </c>
      <c r="BE739" s="121">
        <v>0</v>
      </c>
      <c r="BF739" s="43">
        <v>23.39</v>
      </c>
      <c r="BG739" s="51"/>
      <c r="BH739" s="119">
        <v>0</v>
      </c>
      <c r="BI739" s="52">
        <v>0</v>
      </c>
      <c r="BJ739" s="154">
        <v>0</v>
      </c>
      <c r="BK739" s="43">
        <v>0</v>
      </c>
      <c r="BL739" s="121">
        <v>0</v>
      </c>
      <c r="BM739" s="43">
        <v>23.39</v>
      </c>
      <c r="BN739" s="51"/>
      <c r="BO739" s="119">
        <v>0</v>
      </c>
      <c r="BP739" s="52">
        <v>0</v>
      </c>
      <c r="BQ739" s="154">
        <v>0</v>
      </c>
      <c r="BR739" s="43">
        <v>0</v>
      </c>
      <c r="BS739" s="121">
        <v>0</v>
      </c>
      <c r="BT739" s="43">
        <v>23.39</v>
      </c>
      <c r="BU739" s="51"/>
      <c r="BV739" s="119">
        <v>0</v>
      </c>
      <c r="BW739" s="52">
        <v>0</v>
      </c>
      <c r="BX739" s="154">
        <v>0</v>
      </c>
      <c r="BY739" s="43">
        <v>0</v>
      </c>
      <c r="BZ739" s="121">
        <v>0</v>
      </c>
      <c r="CA739" s="43">
        <v>23.39</v>
      </c>
      <c r="CB739" s="51"/>
      <c r="CC739" s="119">
        <v>0</v>
      </c>
      <c r="CD739" s="52">
        <v>0</v>
      </c>
      <c r="CE739" s="154">
        <v>0</v>
      </c>
      <c r="CF739" s="43">
        <v>0</v>
      </c>
      <c r="CG739" s="121">
        <v>0</v>
      </c>
      <c r="CH739" s="43">
        <v>23.39</v>
      </c>
      <c r="CI739" s="51"/>
      <c r="CJ739" s="119">
        <v>0</v>
      </c>
      <c r="CK739" s="52">
        <v>0</v>
      </c>
      <c r="CL739" s="153">
        <v>0</v>
      </c>
      <c r="CM739" s="43">
        <v>0</v>
      </c>
      <c r="CN739" s="121">
        <v>0</v>
      </c>
      <c r="CO739" s="43">
        <v>23.39</v>
      </c>
      <c r="CP739" s="51"/>
      <c r="CQ739" s="119">
        <v>0</v>
      </c>
      <c r="CR739" s="52">
        <v>0</v>
      </c>
      <c r="CS739" s="154">
        <v>0</v>
      </c>
      <c r="CT739" s="43">
        <v>0</v>
      </c>
      <c r="CU739" s="121">
        <v>0</v>
      </c>
      <c r="CV739" s="43">
        <v>23.39</v>
      </c>
      <c r="CW739" s="51">
        <v>1</v>
      </c>
      <c r="CX739" s="119">
        <v>23.39</v>
      </c>
      <c r="CY739" s="52">
        <v>1</v>
      </c>
      <c r="CZ739" s="154">
        <v>1</v>
      </c>
      <c r="DA739" s="43">
        <v>23.39</v>
      </c>
      <c r="DB739" s="121">
        <v>1</v>
      </c>
      <c r="DC739" s="43">
        <v>0</v>
      </c>
      <c r="DD739" s="51"/>
      <c r="DE739" s="119">
        <v>0</v>
      </c>
      <c r="DF739" s="52">
        <v>0</v>
      </c>
      <c r="DG739" s="154">
        <v>1</v>
      </c>
      <c r="DH739" s="43">
        <v>23.39</v>
      </c>
      <c r="DI739" s="121">
        <v>1</v>
      </c>
      <c r="DJ739" s="43">
        <v>0</v>
      </c>
      <c r="DK739" s="51"/>
      <c r="DL739" s="119">
        <v>0</v>
      </c>
      <c r="DM739" s="52">
        <v>0</v>
      </c>
      <c r="DN739" s="154">
        <v>1</v>
      </c>
      <c r="DO739" s="43">
        <v>23.39</v>
      </c>
      <c r="DP739" s="121">
        <v>1</v>
      </c>
      <c r="DQ739" s="43">
        <v>0</v>
      </c>
      <c r="DR739" s="154">
        <v>0</v>
      </c>
      <c r="DS739" s="154">
        <v>0</v>
      </c>
      <c r="DT739" s="154"/>
      <c r="DU739" s="154">
        <v>0</v>
      </c>
      <c r="DV739" s="119">
        <v>0</v>
      </c>
      <c r="DW739" s="119">
        <v>0</v>
      </c>
      <c r="DX739" s="119">
        <v>0</v>
      </c>
      <c r="DY739" s="142">
        <v>0</v>
      </c>
      <c r="DZ739" s="155">
        <v>0</v>
      </c>
      <c r="EA739" s="52" t="s">
        <v>2076</v>
      </c>
      <c r="EB739"/>
    </row>
    <row r="740" spans="1:132" ht="38.25" outlineLevel="1" x14ac:dyDescent="0.25">
      <c r="A740" s="157" t="s">
        <v>1970</v>
      </c>
      <c r="B740" s="115">
        <v>103008</v>
      </c>
      <c r="C740" s="158" t="s">
        <v>53</v>
      </c>
      <c r="D740" s="158" t="s">
        <v>1971</v>
      </c>
      <c r="E740" s="158" t="s">
        <v>1881</v>
      </c>
      <c r="F740" s="115">
        <v>2</v>
      </c>
      <c r="G740" s="117">
        <v>77.180000000000007</v>
      </c>
      <c r="H740" s="159">
        <v>96.64</v>
      </c>
      <c r="I740" s="141">
        <v>193.28</v>
      </c>
      <c r="J740" s="51"/>
      <c r="K740" s="119">
        <v>0</v>
      </c>
      <c r="L740" s="52">
        <v>0</v>
      </c>
      <c r="M740" s="129">
        <v>0</v>
      </c>
      <c r="N740" s="119">
        <v>0</v>
      </c>
      <c r="O740" s="121">
        <v>0</v>
      </c>
      <c r="P740" s="119">
        <v>193.28</v>
      </c>
      <c r="Q740" s="51"/>
      <c r="R740" s="119">
        <v>0</v>
      </c>
      <c r="S740" s="52">
        <v>0</v>
      </c>
      <c r="T740" s="153">
        <v>0</v>
      </c>
      <c r="U740" s="43">
        <v>0</v>
      </c>
      <c r="V740" s="121">
        <v>0</v>
      </c>
      <c r="W740" s="43">
        <v>193.28</v>
      </c>
      <c r="X740" s="51"/>
      <c r="Y740" s="119">
        <v>0</v>
      </c>
      <c r="Z740" s="52">
        <v>0</v>
      </c>
      <c r="AA740" s="154">
        <v>0</v>
      </c>
      <c r="AB740" s="43">
        <v>0</v>
      </c>
      <c r="AC740" s="121">
        <v>0</v>
      </c>
      <c r="AD740" s="43">
        <v>193.28</v>
      </c>
      <c r="AE740" s="51"/>
      <c r="AF740" s="119">
        <v>0</v>
      </c>
      <c r="AG740" s="52">
        <v>0</v>
      </c>
      <c r="AH740" s="154">
        <v>0</v>
      </c>
      <c r="AI740" s="43">
        <v>0</v>
      </c>
      <c r="AJ740" s="121">
        <v>0</v>
      </c>
      <c r="AK740" s="43">
        <v>193.28</v>
      </c>
      <c r="AL740" s="51"/>
      <c r="AM740" s="119">
        <v>0</v>
      </c>
      <c r="AN740" s="52">
        <v>0</v>
      </c>
      <c r="AO740" s="154">
        <v>0</v>
      </c>
      <c r="AP740" s="43">
        <v>0</v>
      </c>
      <c r="AQ740" s="121">
        <v>0</v>
      </c>
      <c r="AR740" s="43">
        <v>193.28</v>
      </c>
      <c r="AS740" s="51"/>
      <c r="AT740" s="119">
        <v>0</v>
      </c>
      <c r="AU740" s="52">
        <v>0</v>
      </c>
      <c r="AV740" s="154">
        <v>0</v>
      </c>
      <c r="AW740" s="43">
        <v>0</v>
      </c>
      <c r="AX740" s="121">
        <v>0</v>
      </c>
      <c r="AY740" s="43">
        <v>193.28</v>
      </c>
      <c r="AZ740" s="51"/>
      <c r="BA740" s="119">
        <v>0</v>
      </c>
      <c r="BB740" s="52">
        <v>0</v>
      </c>
      <c r="BC740" s="154">
        <v>0</v>
      </c>
      <c r="BD740" s="43">
        <v>0</v>
      </c>
      <c r="BE740" s="121">
        <v>0</v>
      </c>
      <c r="BF740" s="43">
        <v>193.28</v>
      </c>
      <c r="BG740" s="51"/>
      <c r="BH740" s="119">
        <v>0</v>
      </c>
      <c r="BI740" s="52">
        <v>0</v>
      </c>
      <c r="BJ740" s="154">
        <v>0</v>
      </c>
      <c r="BK740" s="43">
        <v>0</v>
      </c>
      <c r="BL740" s="121">
        <v>0</v>
      </c>
      <c r="BM740" s="43">
        <v>193.28</v>
      </c>
      <c r="BN740" s="51"/>
      <c r="BO740" s="119">
        <v>0</v>
      </c>
      <c r="BP740" s="52">
        <v>0</v>
      </c>
      <c r="BQ740" s="154">
        <v>0</v>
      </c>
      <c r="BR740" s="43">
        <v>0</v>
      </c>
      <c r="BS740" s="121">
        <v>0</v>
      </c>
      <c r="BT740" s="43">
        <v>193.28</v>
      </c>
      <c r="BU740" s="51"/>
      <c r="BV740" s="119">
        <v>0</v>
      </c>
      <c r="BW740" s="52">
        <v>0</v>
      </c>
      <c r="BX740" s="154">
        <v>0</v>
      </c>
      <c r="BY740" s="43">
        <v>0</v>
      </c>
      <c r="BZ740" s="121">
        <v>0</v>
      </c>
      <c r="CA740" s="43">
        <v>193.28</v>
      </c>
      <c r="CB740" s="51"/>
      <c r="CC740" s="119">
        <v>0</v>
      </c>
      <c r="CD740" s="52">
        <v>0</v>
      </c>
      <c r="CE740" s="154">
        <v>0</v>
      </c>
      <c r="CF740" s="43">
        <v>0</v>
      </c>
      <c r="CG740" s="121">
        <v>0</v>
      </c>
      <c r="CH740" s="43">
        <v>193.28</v>
      </c>
      <c r="CI740" s="51"/>
      <c r="CJ740" s="119">
        <v>0</v>
      </c>
      <c r="CK740" s="52">
        <v>0</v>
      </c>
      <c r="CL740" s="153">
        <v>0</v>
      </c>
      <c r="CM740" s="43">
        <v>0</v>
      </c>
      <c r="CN740" s="121">
        <v>0</v>
      </c>
      <c r="CO740" s="43">
        <v>193.28</v>
      </c>
      <c r="CP740" s="51"/>
      <c r="CQ740" s="119">
        <v>0</v>
      </c>
      <c r="CR740" s="52">
        <v>0</v>
      </c>
      <c r="CS740" s="154">
        <v>0</v>
      </c>
      <c r="CT740" s="43">
        <v>0</v>
      </c>
      <c r="CU740" s="121">
        <v>0</v>
      </c>
      <c r="CV740" s="43">
        <v>193.28</v>
      </c>
      <c r="CW740" s="51">
        <v>2</v>
      </c>
      <c r="CX740" s="119">
        <v>193.28</v>
      </c>
      <c r="CY740" s="52">
        <v>1</v>
      </c>
      <c r="CZ740" s="154">
        <v>2</v>
      </c>
      <c r="DA740" s="43">
        <v>193.28</v>
      </c>
      <c r="DB740" s="121">
        <v>1</v>
      </c>
      <c r="DC740" s="43">
        <v>0</v>
      </c>
      <c r="DD740" s="51"/>
      <c r="DE740" s="119">
        <v>0</v>
      </c>
      <c r="DF740" s="52">
        <v>0</v>
      </c>
      <c r="DG740" s="154">
        <v>2</v>
      </c>
      <c r="DH740" s="43">
        <v>193.28</v>
      </c>
      <c r="DI740" s="121">
        <v>1</v>
      </c>
      <c r="DJ740" s="43">
        <v>0</v>
      </c>
      <c r="DK740" s="51"/>
      <c r="DL740" s="119">
        <v>0</v>
      </c>
      <c r="DM740" s="52">
        <v>0</v>
      </c>
      <c r="DN740" s="154">
        <v>2</v>
      </c>
      <c r="DO740" s="43">
        <v>193.28</v>
      </c>
      <c r="DP740" s="121">
        <v>1</v>
      </c>
      <c r="DQ740" s="43">
        <v>0</v>
      </c>
      <c r="DR740" s="154">
        <v>0</v>
      </c>
      <c r="DS740" s="154">
        <v>0</v>
      </c>
      <c r="DT740" s="154"/>
      <c r="DU740" s="154">
        <v>0</v>
      </c>
      <c r="DV740" s="119">
        <v>0</v>
      </c>
      <c r="DW740" s="119">
        <v>0</v>
      </c>
      <c r="DX740" s="119">
        <v>0</v>
      </c>
      <c r="DY740" s="142">
        <v>0</v>
      </c>
      <c r="DZ740" s="155">
        <v>0</v>
      </c>
      <c r="EA740" s="52" t="s">
        <v>2076</v>
      </c>
      <c r="EB740"/>
    </row>
    <row r="741" spans="1:132" ht="25.5" outlineLevel="1" x14ac:dyDescent="0.25">
      <c r="A741" s="157" t="s">
        <v>1972</v>
      </c>
      <c r="B741" s="115" t="s">
        <v>1973</v>
      </c>
      <c r="C741" s="158" t="s">
        <v>1899</v>
      </c>
      <c r="D741" s="158" t="s">
        <v>1974</v>
      </c>
      <c r="E741" s="158" t="s">
        <v>1881</v>
      </c>
      <c r="F741" s="115">
        <v>2</v>
      </c>
      <c r="G741" s="117">
        <v>32.17</v>
      </c>
      <c r="H741" s="159">
        <v>40.28</v>
      </c>
      <c r="I741" s="141">
        <v>80.56</v>
      </c>
      <c r="J741" s="51"/>
      <c r="K741" s="119">
        <v>0</v>
      </c>
      <c r="L741" s="52">
        <v>0</v>
      </c>
      <c r="M741" s="129">
        <v>0</v>
      </c>
      <c r="N741" s="119">
        <v>0</v>
      </c>
      <c r="O741" s="121">
        <v>0</v>
      </c>
      <c r="P741" s="119">
        <v>80.56</v>
      </c>
      <c r="Q741" s="51"/>
      <c r="R741" s="119">
        <v>0</v>
      </c>
      <c r="S741" s="52">
        <v>0</v>
      </c>
      <c r="T741" s="153">
        <v>0</v>
      </c>
      <c r="U741" s="43">
        <v>0</v>
      </c>
      <c r="V741" s="121">
        <v>0</v>
      </c>
      <c r="W741" s="43">
        <v>80.56</v>
      </c>
      <c r="X741" s="51"/>
      <c r="Y741" s="119">
        <v>0</v>
      </c>
      <c r="Z741" s="52">
        <v>0</v>
      </c>
      <c r="AA741" s="154">
        <v>0</v>
      </c>
      <c r="AB741" s="43">
        <v>0</v>
      </c>
      <c r="AC741" s="121">
        <v>0</v>
      </c>
      <c r="AD741" s="43">
        <v>80.56</v>
      </c>
      <c r="AE741" s="51"/>
      <c r="AF741" s="119">
        <v>0</v>
      </c>
      <c r="AG741" s="52">
        <v>0</v>
      </c>
      <c r="AH741" s="154">
        <v>0</v>
      </c>
      <c r="AI741" s="43">
        <v>0</v>
      </c>
      <c r="AJ741" s="121">
        <v>0</v>
      </c>
      <c r="AK741" s="43">
        <v>80.56</v>
      </c>
      <c r="AL741" s="51"/>
      <c r="AM741" s="119">
        <v>0</v>
      </c>
      <c r="AN741" s="52">
        <v>0</v>
      </c>
      <c r="AO741" s="154">
        <v>0</v>
      </c>
      <c r="AP741" s="43">
        <v>0</v>
      </c>
      <c r="AQ741" s="121">
        <v>0</v>
      </c>
      <c r="AR741" s="43">
        <v>80.56</v>
      </c>
      <c r="AS741" s="51"/>
      <c r="AT741" s="119">
        <v>0</v>
      </c>
      <c r="AU741" s="52">
        <v>0</v>
      </c>
      <c r="AV741" s="154">
        <v>0</v>
      </c>
      <c r="AW741" s="43">
        <v>0</v>
      </c>
      <c r="AX741" s="121">
        <v>0</v>
      </c>
      <c r="AY741" s="43">
        <v>80.56</v>
      </c>
      <c r="AZ741" s="51"/>
      <c r="BA741" s="119">
        <v>0</v>
      </c>
      <c r="BB741" s="52">
        <v>0</v>
      </c>
      <c r="BC741" s="154">
        <v>0</v>
      </c>
      <c r="BD741" s="43">
        <v>0</v>
      </c>
      <c r="BE741" s="121">
        <v>0</v>
      </c>
      <c r="BF741" s="43">
        <v>80.56</v>
      </c>
      <c r="BG741" s="51"/>
      <c r="BH741" s="119">
        <v>0</v>
      </c>
      <c r="BI741" s="52">
        <v>0</v>
      </c>
      <c r="BJ741" s="154">
        <v>0</v>
      </c>
      <c r="BK741" s="43">
        <v>0</v>
      </c>
      <c r="BL741" s="121">
        <v>0</v>
      </c>
      <c r="BM741" s="43">
        <v>80.56</v>
      </c>
      <c r="BN741" s="51"/>
      <c r="BO741" s="119">
        <v>0</v>
      </c>
      <c r="BP741" s="52">
        <v>0</v>
      </c>
      <c r="BQ741" s="154">
        <v>0</v>
      </c>
      <c r="BR741" s="43">
        <v>0</v>
      </c>
      <c r="BS741" s="121">
        <v>0</v>
      </c>
      <c r="BT741" s="43">
        <v>80.56</v>
      </c>
      <c r="BU741" s="51"/>
      <c r="BV741" s="119">
        <v>0</v>
      </c>
      <c r="BW741" s="52">
        <v>0</v>
      </c>
      <c r="BX741" s="154">
        <v>0</v>
      </c>
      <c r="BY741" s="43">
        <v>0</v>
      </c>
      <c r="BZ741" s="121">
        <v>0</v>
      </c>
      <c r="CA741" s="43">
        <v>80.56</v>
      </c>
      <c r="CB741" s="51"/>
      <c r="CC741" s="119">
        <v>0</v>
      </c>
      <c r="CD741" s="52">
        <v>0</v>
      </c>
      <c r="CE741" s="154">
        <v>0</v>
      </c>
      <c r="CF741" s="43">
        <v>0</v>
      </c>
      <c r="CG741" s="121">
        <v>0</v>
      </c>
      <c r="CH741" s="43">
        <v>80.56</v>
      </c>
      <c r="CI741" s="51"/>
      <c r="CJ741" s="119">
        <v>0</v>
      </c>
      <c r="CK741" s="52">
        <v>0</v>
      </c>
      <c r="CL741" s="153">
        <v>0</v>
      </c>
      <c r="CM741" s="43">
        <v>0</v>
      </c>
      <c r="CN741" s="121">
        <v>0</v>
      </c>
      <c r="CO741" s="43">
        <v>80.56</v>
      </c>
      <c r="CP741" s="51"/>
      <c r="CQ741" s="119">
        <v>0</v>
      </c>
      <c r="CR741" s="52">
        <v>0</v>
      </c>
      <c r="CS741" s="154">
        <v>0</v>
      </c>
      <c r="CT741" s="43">
        <v>0</v>
      </c>
      <c r="CU741" s="121">
        <v>0</v>
      </c>
      <c r="CV741" s="43">
        <v>80.56</v>
      </c>
      <c r="CW741" s="51">
        <v>2</v>
      </c>
      <c r="CX741" s="119">
        <v>80.56</v>
      </c>
      <c r="CY741" s="52">
        <v>1</v>
      </c>
      <c r="CZ741" s="154">
        <v>2</v>
      </c>
      <c r="DA741" s="43">
        <v>80.56</v>
      </c>
      <c r="DB741" s="121">
        <v>1</v>
      </c>
      <c r="DC741" s="43">
        <v>0</v>
      </c>
      <c r="DD741" s="51"/>
      <c r="DE741" s="119">
        <v>0</v>
      </c>
      <c r="DF741" s="52">
        <v>0</v>
      </c>
      <c r="DG741" s="154">
        <v>2</v>
      </c>
      <c r="DH741" s="43">
        <v>80.56</v>
      </c>
      <c r="DI741" s="121">
        <v>1</v>
      </c>
      <c r="DJ741" s="43">
        <v>0</v>
      </c>
      <c r="DK741" s="51"/>
      <c r="DL741" s="119">
        <v>0</v>
      </c>
      <c r="DM741" s="52">
        <v>0</v>
      </c>
      <c r="DN741" s="154">
        <v>2</v>
      </c>
      <c r="DO741" s="43">
        <v>80.56</v>
      </c>
      <c r="DP741" s="121">
        <v>1</v>
      </c>
      <c r="DQ741" s="43">
        <v>0</v>
      </c>
      <c r="DR741" s="154">
        <v>0</v>
      </c>
      <c r="DS741" s="154">
        <v>0</v>
      </c>
      <c r="DT741" s="154"/>
      <c r="DU741" s="154">
        <v>0</v>
      </c>
      <c r="DV741" s="119">
        <v>0</v>
      </c>
      <c r="DW741" s="119">
        <v>0</v>
      </c>
      <c r="DX741" s="119">
        <v>0</v>
      </c>
      <c r="DY741" s="142">
        <v>0</v>
      </c>
      <c r="DZ741" s="155">
        <v>0</v>
      </c>
      <c r="EA741" s="52" t="s">
        <v>2076</v>
      </c>
      <c r="EB741"/>
    </row>
    <row r="742" spans="1:132" ht="25.5" outlineLevel="1" x14ac:dyDescent="0.25">
      <c r="A742" s="157" t="s">
        <v>1975</v>
      </c>
      <c r="B742" s="115" t="s">
        <v>1976</v>
      </c>
      <c r="C742" s="158" t="s">
        <v>1899</v>
      </c>
      <c r="D742" s="158" t="s">
        <v>1977</v>
      </c>
      <c r="E742" s="158" t="s">
        <v>1881</v>
      </c>
      <c r="F742" s="115">
        <v>1</v>
      </c>
      <c r="G742" s="117">
        <v>37.770000000000003</v>
      </c>
      <c r="H742" s="159">
        <v>47.29</v>
      </c>
      <c r="I742" s="141">
        <v>47.29</v>
      </c>
      <c r="J742" s="51"/>
      <c r="K742" s="119">
        <v>0</v>
      </c>
      <c r="L742" s="52">
        <v>0</v>
      </c>
      <c r="M742" s="129">
        <v>0</v>
      </c>
      <c r="N742" s="119">
        <v>0</v>
      </c>
      <c r="O742" s="121">
        <v>0</v>
      </c>
      <c r="P742" s="119">
        <v>47.29</v>
      </c>
      <c r="Q742" s="51"/>
      <c r="R742" s="119">
        <v>0</v>
      </c>
      <c r="S742" s="52">
        <v>0</v>
      </c>
      <c r="T742" s="153">
        <v>0</v>
      </c>
      <c r="U742" s="43">
        <v>0</v>
      </c>
      <c r="V742" s="121">
        <v>0</v>
      </c>
      <c r="W742" s="43">
        <v>47.29</v>
      </c>
      <c r="X742" s="51"/>
      <c r="Y742" s="119">
        <v>0</v>
      </c>
      <c r="Z742" s="52">
        <v>0</v>
      </c>
      <c r="AA742" s="154">
        <v>0</v>
      </c>
      <c r="AB742" s="43">
        <v>0</v>
      </c>
      <c r="AC742" s="121">
        <v>0</v>
      </c>
      <c r="AD742" s="43">
        <v>47.29</v>
      </c>
      <c r="AE742" s="51"/>
      <c r="AF742" s="119">
        <v>0</v>
      </c>
      <c r="AG742" s="52">
        <v>0</v>
      </c>
      <c r="AH742" s="154">
        <v>0</v>
      </c>
      <c r="AI742" s="43">
        <v>0</v>
      </c>
      <c r="AJ742" s="121">
        <v>0</v>
      </c>
      <c r="AK742" s="43">
        <v>47.29</v>
      </c>
      <c r="AL742" s="51"/>
      <c r="AM742" s="119">
        <v>0</v>
      </c>
      <c r="AN742" s="52">
        <v>0</v>
      </c>
      <c r="AO742" s="154">
        <v>0</v>
      </c>
      <c r="AP742" s="43">
        <v>0</v>
      </c>
      <c r="AQ742" s="121">
        <v>0</v>
      </c>
      <c r="AR742" s="43">
        <v>47.29</v>
      </c>
      <c r="AS742" s="51"/>
      <c r="AT742" s="119">
        <v>0</v>
      </c>
      <c r="AU742" s="52">
        <v>0</v>
      </c>
      <c r="AV742" s="154">
        <v>0</v>
      </c>
      <c r="AW742" s="43">
        <v>0</v>
      </c>
      <c r="AX742" s="121">
        <v>0</v>
      </c>
      <c r="AY742" s="43">
        <v>47.29</v>
      </c>
      <c r="AZ742" s="51"/>
      <c r="BA742" s="119">
        <v>0</v>
      </c>
      <c r="BB742" s="52">
        <v>0</v>
      </c>
      <c r="BC742" s="154">
        <v>0</v>
      </c>
      <c r="BD742" s="43">
        <v>0</v>
      </c>
      <c r="BE742" s="121">
        <v>0</v>
      </c>
      <c r="BF742" s="43">
        <v>47.29</v>
      </c>
      <c r="BG742" s="51"/>
      <c r="BH742" s="119">
        <v>0</v>
      </c>
      <c r="BI742" s="52">
        <v>0</v>
      </c>
      <c r="BJ742" s="154">
        <v>0</v>
      </c>
      <c r="BK742" s="43">
        <v>0</v>
      </c>
      <c r="BL742" s="121">
        <v>0</v>
      </c>
      <c r="BM742" s="43">
        <v>47.29</v>
      </c>
      <c r="BN742" s="51"/>
      <c r="BO742" s="119">
        <v>0</v>
      </c>
      <c r="BP742" s="52">
        <v>0</v>
      </c>
      <c r="BQ742" s="154">
        <v>0</v>
      </c>
      <c r="BR742" s="43">
        <v>0</v>
      </c>
      <c r="BS742" s="121">
        <v>0</v>
      </c>
      <c r="BT742" s="43">
        <v>47.29</v>
      </c>
      <c r="BU742" s="51"/>
      <c r="BV742" s="119">
        <v>0</v>
      </c>
      <c r="BW742" s="52">
        <v>0</v>
      </c>
      <c r="BX742" s="154">
        <v>0</v>
      </c>
      <c r="BY742" s="43">
        <v>0</v>
      </c>
      <c r="BZ742" s="121">
        <v>0</v>
      </c>
      <c r="CA742" s="43">
        <v>47.29</v>
      </c>
      <c r="CB742" s="51"/>
      <c r="CC742" s="119">
        <v>0</v>
      </c>
      <c r="CD742" s="52">
        <v>0</v>
      </c>
      <c r="CE742" s="154">
        <v>0</v>
      </c>
      <c r="CF742" s="43">
        <v>0</v>
      </c>
      <c r="CG742" s="121">
        <v>0</v>
      </c>
      <c r="CH742" s="43">
        <v>47.29</v>
      </c>
      <c r="CI742" s="51"/>
      <c r="CJ742" s="119">
        <v>0</v>
      </c>
      <c r="CK742" s="52">
        <v>0</v>
      </c>
      <c r="CL742" s="153">
        <v>0</v>
      </c>
      <c r="CM742" s="43">
        <v>0</v>
      </c>
      <c r="CN742" s="121">
        <v>0</v>
      </c>
      <c r="CO742" s="43">
        <v>47.29</v>
      </c>
      <c r="CP742" s="51"/>
      <c r="CQ742" s="119">
        <v>0</v>
      </c>
      <c r="CR742" s="52">
        <v>0</v>
      </c>
      <c r="CS742" s="154">
        <v>0</v>
      </c>
      <c r="CT742" s="43">
        <v>0</v>
      </c>
      <c r="CU742" s="121">
        <v>0</v>
      </c>
      <c r="CV742" s="43">
        <v>47.29</v>
      </c>
      <c r="CW742" s="51">
        <v>1</v>
      </c>
      <c r="CX742" s="119">
        <v>47.29</v>
      </c>
      <c r="CY742" s="52">
        <v>1</v>
      </c>
      <c r="CZ742" s="154">
        <v>1</v>
      </c>
      <c r="DA742" s="43">
        <v>47.29</v>
      </c>
      <c r="DB742" s="121">
        <v>1</v>
      </c>
      <c r="DC742" s="43">
        <v>0</v>
      </c>
      <c r="DD742" s="51"/>
      <c r="DE742" s="119">
        <v>0</v>
      </c>
      <c r="DF742" s="52">
        <v>0</v>
      </c>
      <c r="DG742" s="154">
        <v>1</v>
      </c>
      <c r="DH742" s="43">
        <v>47.29</v>
      </c>
      <c r="DI742" s="121">
        <v>1</v>
      </c>
      <c r="DJ742" s="43">
        <v>0</v>
      </c>
      <c r="DK742" s="51"/>
      <c r="DL742" s="119">
        <v>0</v>
      </c>
      <c r="DM742" s="52">
        <v>0</v>
      </c>
      <c r="DN742" s="154">
        <v>1</v>
      </c>
      <c r="DO742" s="43">
        <v>47.29</v>
      </c>
      <c r="DP742" s="121">
        <v>1</v>
      </c>
      <c r="DQ742" s="43">
        <v>0</v>
      </c>
      <c r="DR742" s="154">
        <v>0</v>
      </c>
      <c r="DS742" s="154">
        <v>0</v>
      </c>
      <c r="DT742" s="154"/>
      <c r="DU742" s="154">
        <v>0</v>
      </c>
      <c r="DV742" s="119">
        <v>0</v>
      </c>
      <c r="DW742" s="119">
        <v>0</v>
      </c>
      <c r="DX742" s="119">
        <v>0</v>
      </c>
      <c r="DY742" s="142">
        <v>0</v>
      </c>
      <c r="DZ742" s="155">
        <v>0</v>
      </c>
      <c r="EA742" s="52" t="s">
        <v>2076</v>
      </c>
      <c r="EB742"/>
    </row>
    <row r="743" spans="1:132" outlineLevel="1" x14ac:dyDescent="0.25">
      <c r="A743" s="157" t="s">
        <v>1978</v>
      </c>
      <c r="B743" s="115" t="s">
        <v>1979</v>
      </c>
      <c r="C743" s="158" t="s">
        <v>1899</v>
      </c>
      <c r="D743" s="158" t="s">
        <v>1980</v>
      </c>
      <c r="E743" s="158" t="s">
        <v>1881</v>
      </c>
      <c r="F743" s="115">
        <v>2</v>
      </c>
      <c r="G743" s="117">
        <v>69.709999999999994</v>
      </c>
      <c r="H743" s="159">
        <v>87.29</v>
      </c>
      <c r="I743" s="141">
        <v>174.58</v>
      </c>
      <c r="J743" s="51"/>
      <c r="K743" s="119">
        <v>0</v>
      </c>
      <c r="L743" s="52">
        <v>0</v>
      </c>
      <c r="M743" s="129">
        <v>0</v>
      </c>
      <c r="N743" s="119">
        <v>0</v>
      </c>
      <c r="O743" s="121">
        <v>0</v>
      </c>
      <c r="P743" s="119">
        <v>174.58</v>
      </c>
      <c r="Q743" s="51"/>
      <c r="R743" s="119">
        <v>0</v>
      </c>
      <c r="S743" s="52">
        <v>0</v>
      </c>
      <c r="T743" s="153">
        <v>0</v>
      </c>
      <c r="U743" s="43">
        <v>0</v>
      </c>
      <c r="V743" s="121">
        <v>0</v>
      </c>
      <c r="W743" s="43">
        <v>174.58</v>
      </c>
      <c r="X743" s="51"/>
      <c r="Y743" s="119">
        <v>0</v>
      </c>
      <c r="Z743" s="52">
        <v>0</v>
      </c>
      <c r="AA743" s="154">
        <v>0</v>
      </c>
      <c r="AB743" s="43">
        <v>0</v>
      </c>
      <c r="AC743" s="121">
        <v>0</v>
      </c>
      <c r="AD743" s="43">
        <v>174.58</v>
      </c>
      <c r="AE743" s="51"/>
      <c r="AF743" s="119">
        <v>0</v>
      </c>
      <c r="AG743" s="52">
        <v>0</v>
      </c>
      <c r="AH743" s="154">
        <v>0</v>
      </c>
      <c r="AI743" s="43">
        <v>0</v>
      </c>
      <c r="AJ743" s="121">
        <v>0</v>
      </c>
      <c r="AK743" s="43">
        <v>174.58</v>
      </c>
      <c r="AL743" s="51"/>
      <c r="AM743" s="119">
        <v>0</v>
      </c>
      <c r="AN743" s="52">
        <v>0</v>
      </c>
      <c r="AO743" s="154">
        <v>0</v>
      </c>
      <c r="AP743" s="43">
        <v>0</v>
      </c>
      <c r="AQ743" s="121">
        <v>0</v>
      </c>
      <c r="AR743" s="43">
        <v>174.58</v>
      </c>
      <c r="AS743" s="51"/>
      <c r="AT743" s="119">
        <v>0</v>
      </c>
      <c r="AU743" s="52">
        <v>0</v>
      </c>
      <c r="AV743" s="154">
        <v>0</v>
      </c>
      <c r="AW743" s="43">
        <v>0</v>
      </c>
      <c r="AX743" s="121">
        <v>0</v>
      </c>
      <c r="AY743" s="43">
        <v>174.58</v>
      </c>
      <c r="AZ743" s="51"/>
      <c r="BA743" s="119">
        <v>0</v>
      </c>
      <c r="BB743" s="52">
        <v>0</v>
      </c>
      <c r="BC743" s="154">
        <v>0</v>
      </c>
      <c r="BD743" s="43">
        <v>0</v>
      </c>
      <c r="BE743" s="121">
        <v>0</v>
      </c>
      <c r="BF743" s="43">
        <v>174.58</v>
      </c>
      <c r="BG743" s="51"/>
      <c r="BH743" s="119">
        <v>0</v>
      </c>
      <c r="BI743" s="52">
        <v>0</v>
      </c>
      <c r="BJ743" s="154">
        <v>0</v>
      </c>
      <c r="BK743" s="43">
        <v>0</v>
      </c>
      <c r="BL743" s="121">
        <v>0</v>
      </c>
      <c r="BM743" s="43">
        <v>174.58</v>
      </c>
      <c r="BN743" s="51"/>
      <c r="BO743" s="119">
        <v>0</v>
      </c>
      <c r="BP743" s="52">
        <v>0</v>
      </c>
      <c r="BQ743" s="154">
        <v>0</v>
      </c>
      <c r="BR743" s="43">
        <v>0</v>
      </c>
      <c r="BS743" s="121">
        <v>0</v>
      </c>
      <c r="BT743" s="43">
        <v>174.58</v>
      </c>
      <c r="BU743" s="51"/>
      <c r="BV743" s="119">
        <v>0</v>
      </c>
      <c r="BW743" s="52">
        <v>0</v>
      </c>
      <c r="BX743" s="154">
        <v>0</v>
      </c>
      <c r="BY743" s="43">
        <v>0</v>
      </c>
      <c r="BZ743" s="121">
        <v>0</v>
      </c>
      <c r="CA743" s="43">
        <v>174.58</v>
      </c>
      <c r="CB743" s="51"/>
      <c r="CC743" s="119">
        <v>0</v>
      </c>
      <c r="CD743" s="52">
        <v>0</v>
      </c>
      <c r="CE743" s="154">
        <v>0</v>
      </c>
      <c r="CF743" s="43">
        <v>0</v>
      </c>
      <c r="CG743" s="121">
        <v>0</v>
      </c>
      <c r="CH743" s="43">
        <v>174.58</v>
      </c>
      <c r="CI743" s="51"/>
      <c r="CJ743" s="119">
        <v>0</v>
      </c>
      <c r="CK743" s="52">
        <v>0</v>
      </c>
      <c r="CL743" s="153">
        <v>0</v>
      </c>
      <c r="CM743" s="43">
        <v>0</v>
      </c>
      <c r="CN743" s="121">
        <v>0</v>
      </c>
      <c r="CO743" s="43">
        <v>174.58</v>
      </c>
      <c r="CP743" s="51"/>
      <c r="CQ743" s="119">
        <v>0</v>
      </c>
      <c r="CR743" s="52">
        <v>0</v>
      </c>
      <c r="CS743" s="154">
        <v>0</v>
      </c>
      <c r="CT743" s="43">
        <v>0</v>
      </c>
      <c r="CU743" s="121">
        <v>0</v>
      </c>
      <c r="CV743" s="43">
        <v>174.58</v>
      </c>
      <c r="CW743" s="51">
        <v>2</v>
      </c>
      <c r="CX743" s="119">
        <v>174.58</v>
      </c>
      <c r="CY743" s="52">
        <v>1</v>
      </c>
      <c r="CZ743" s="154">
        <v>2</v>
      </c>
      <c r="DA743" s="43">
        <v>174.58</v>
      </c>
      <c r="DB743" s="121">
        <v>1</v>
      </c>
      <c r="DC743" s="43">
        <v>0</v>
      </c>
      <c r="DD743" s="51"/>
      <c r="DE743" s="119">
        <v>0</v>
      </c>
      <c r="DF743" s="52">
        <v>0</v>
      </c>
      <c r="DG743" s="154">
        <v>2</v>
      </c>
      <c r="DH743" s="43">
        <v>174.58</v>
      </c>
      <c r="DI743" s="121">
        <v>1</v>
      </c>
      <c r="DJ743" s="43">
        <v>0</v>
      </c>
      <c r="DK743" s="51"/>
      <c r="DL743" s="119">
        <v>0</v>
      </c>
      <c r="DM743" s="52">
        <v>0</v>
      </c>
      <c r="DN743" s="154">
        <v>2</v>
      </c>
      <c r="DO743" s="43">
        <v>174.58</v>
      </c>
      <c r="DP743" s="121">
        <v>1</v>
      </c>
      <c r="DQ743" s="43">
        <v>0</v>
      </c>
      <c r="DR743" s="154">
        <v>0</v>
      </c>
      <c r="DS743" s="154">
        <v>0</v>
      </c>
      <c r="DT743" s="154"/>
      <c r="DU743" s="154">
        <v>0</v>
      </c>
      <c r="DV743" s="119">
        <v>0</v>
      </c>
      <c r="DW743" s="119">
        <v>0</v>
      </c>
      <c r="DX743" s="119">
        <v>0</v>
      </c>
      <c r="DY743" s="142">
        <v>0</v>
      </c>
      <c r="DZ743" s="155">
        <v>0</v>
      </c>
      <c r="EA743" s="52" t="s">
        <v>2076</v>
      </c>
      <c r="EB743"/>
    </row>
    <row r="744" spans="1:132" ht="25.5" outlineLevel="1" x14ac:dyDescent="0.25">
      <c r="A744" s="157" t="s">
        <v>1981</v>
      </c>
      <c r="B744" s="115" t="s">
        <v>1982</v>
      </c>
      <c r="C744" s="158" t="s">
        <v>1899</v>
      </c>
      <c r="D744" s="158" t="s">
        <v>1983</v>
      </c>
      <c r="E744" s="158" t="s">
        <v>1881</v>
      </c>
      <c r="F744" s="115">
        <v>2</v>
      </c>
      <c r="G744" s="117">
        <v>68.91</v>
      </c>
      <c r="H744" s="159">
        <v>86.28</v>
      </c>
      <c r="I744" s="141">
        <v>172.56</v>
      </c>
      <c r="J744" s="51"/>
      <c r="K744" s="119">
        <v>0</v>
      </c>
      <c r="L744" s="52">
        <v>0</v>
      </c>
      <c r="M744" s="129">
        <v>0</v>
      </c>
      <c r="N744" s="119">
        <v>0</v>
      </c>
      <c r="O744" s="121">
        <v>0</v>
      </c>
      <c r="P744" s="119">
        <v>172.56</v>
      </c>
      <c r="Q744" s="51"/>
      <c r="R744" s="119">
        <v>0</v>
      </c>
      <c r="S744" s="52">
        <v>0</v>
      </c>
      <c r="T744" s="153">
        <v>0</v>
      </c>
      <c r="U744" s="43">
        <v>0</v>
      </c>
      <c r="V744" s="121">
        <v>0</v>
      </c>
      <c r="W744" s="43">
        <v>172.56</v>
      </c>
      <c r="X744" s="51"/>
      <c r="Y744" s="119">
        <v>0</v>
      </c>
      <c r="Z744" s="52">
        <v>0</v>
      </c>
      <c r="AA744" s="154">
        <v>0</v>
      </c>
      <c r="AB744" s="43">
        <v>0</v>
      </c>
      <c r="AC744" s="121">
        <v>0</v>
      </c>
      <c r="AD744" s="43">
        <v>172.56</v>
      </c>
      <c r="AE744" s="51"/>
      <c r="AF744" s="119">
        <v>0</v>
      </c>
      <c r="AG744" s="52">
        <v>0</v>
      </c>
      <c r="AH744" s="154">
        <v>0</v>
      </c>
      <c r="AI744" s="43">
        <v>0</v>
      </c>
      <c r="AJ744" s="121">
        <v>0</v>
      </c>
      <c r="AK744" s="43">
        <v>172.56</v>
      </c>
      <c r="AL744" s="51"/>
      <c r="AM744" s="119">
        <v>0</v>
      </c>
      <c r="AN744" s="52">
        <v>0</v>
      </c>
      <c r="AO744" s="154">
        <v>0</v>
      </c>
      <c r="AP744" s="43">
        <v>0</v>
      </c>
      <c r="AQ744" s="121">
        <v>0</v>
      </c>
      <c r="AR744" s="43">
        <v>172.56</v>
      </c>
      <c r="AS744" s="51"/>
      <c r="AT744" s="119">
        <v>0</v>
      </c>
      <c r="AU744" s="52">
        <v>0</v>
      </c>
      <c r="AV744" s="154">
        <v>0</v>
      </c>
      <c r="AW744" s="43">
        <v>0</v>
      </c>
      <c r="AX744" s="121">
        <v>0</v>
      </c>
      <c r="AY744" s="43">
        <v>172.56</v>
      </c>
      <c r="AZ744" s="51"/>
      <c r="BA744" s="119">
        <v>0</v>
      </c>
      <c r="BB744" s="52">
        <v>0</v>
      </c>
      <c r="BC744" s="154">
        <v>0</v>
      </c>
      <c r="BD744" s="43">
        <v>0</v>
      </c>
      <c r="BE744" s="121">
        <v>0</v>
      </c>
      <c r="BF744" s="43">
        <v>172.56</v>
      </c>
      <c r="BG744" s="51"/>
      <c r="BH744" s="119">
        <v>0</v>
      </c>
      <c r="BI744" s="52">
        <v>0</v>
      </c>
      <c r="BJ744" s="154">
        <v>0</v>
      </c>
      <c r="BK744" s="43">
        <v>0</v>
      </c>
      <c r="BL744" s="121">
        <v>0</v>
      </c>
      <c r="BM744" s="43">
        <v>172.56</v>
      </c>
      <c r="BN744" s="51"/>
      <c r="BO744" s="119">
        <v>0</v>
      </c>
      <c r="BP744" s="52">
        <v>0</v>
      </c>
      <c r="BQ744" s="154">
        <v>0</v>
      </c>
      <c r="BR744" s="43">
        <v>0</v>
      </c>
      <c r="BS744" s="121">
        <v>0</v>
      </c>
      <c r="BT744" s="43">
        <v>172.56</v>
      </c>
      <c r="BU744" s="51"/>
      <c r="BV744" s="119">
        <v>0</v>
      </c>
      <c r="BW744" s="52">
        <v>0</v>
      </c>
      <c r="BX744" s="154">
        <v>0</v>
      </c>
      <c r="BY744" s="43">
        <v>0</v>
      </c>
      <c r="BZ744" s="121">
        <v>0</v>
      </c>
      <c r="CA744" s="43">
        <v>172.56</v>
      </c>
      <c r="CB744" s="51"/>
      <c r="CC744" s="119">
        <v>0</v>
      </c>
      <c r="CD744" s="52">
        <v>0</v>
      </c>
      <c r="CE744" s="154">
        <v>0</v>
      </c>
      <c r="CF744" s="43">
        <v>0</v>
      </c>
      <c r="CG744" s="121">
        <v>0</v>
      </c>
      <c r="CH744" s="43">
        <v>172.56</v>
      </c>
      <c r="CI744" s="51"/>
      <c r="CJ744" s="119">
        <v>0</v>
      </c>
      <c r="CK744" s="52">
        <v>0</v>
      </c>
      <c r="CL744" s="153">
        <v>0</v>
      </c>
      <c r="CM744" s="43">
        <v>0</v>
      </c>
      <c r="CN744" s="121">
        <v>0</v>
      </c>
      <c r="CO744" s="43">
        <v>172.56</v>
      </c>
      <c r="CP744" s="51"/>
      <c r="CQ744" s="119">
        <v>0</v>
      </c>
      <c r="CR744" s="52">
        <v>0</v>
      </c>
      <c r="CS744" s="154">
        <v>0</v>
      </c>
      <c r="CT744" s="43">
        <v>0</v>
      </c>
      <c r="CU744" s="121">
        <v>0</v>
      </c>
      <c r="CV744" s="43">
        <v>172.56</v>
      </c>
      <c r="CW744" s="51">
        <v>2</v>
      </c>
      <c r="CX744" s="119">
        <v>172.56</v>
      </c>
      <c r="CY744" s="52">
        <v>1</v>
      </c>
      <c r="CZ744" s="154">
        <v>2</v>
      </c>
      <c r="DA744" s="43">
        <v>172.56</v>
      </c>
      <c r="DB744" s="121">
        <v>1</v>
      </c>
      <c r="DC744" s="43">
        <v>0</v>
      </c>
      <c r="DD744" s="51"/>
      <c r="DE744" s="119">
        <v>0</v>
      </c>
      <c r="DF744" s="52">
        <v>0</v>
      </c>
      <c r="DG744" s="154">
        <v>2</v>
      </c>
      <c r="DH744" s="43">
        <v>172.56</v>
      </c>
      <c r="DI744" s="121">
        <v>1</v>
      </c>
      <c r="DJ744" s="43">
        <v>0</v>
      </c>
      <c r="DK744" s="51"/>
      <c r="DL744" s="119">
        <v>0</v>
      </c>
      <c r="DM744" s="52">
        <v>0</v>
      </c>
      <c r="DN744" s="154">
        <v>2</v>
      </c>
      <c r="DO744" s="43">
        <v>172.56</v>
      </c>
      <c r="DP744" s="121">
        <v>1</v>
      </c>
      <c r="DQ744" s="43">
        <v>0</v>
      </c>
      <c r="DR744" s="154">
        <v>0</v>
      </c>
      <c r="DS744" s="154">
        <v>0</v>
      </c>
      <c r="DT744" s="154"/>
      <c r="DU744" s="154">
        <v>0</v>
      </c>
      <c r="DV744" s="119">
        <v>0</v>
      </c>
      <c r="DW744" s="119">
        <v>0</v>
      </c>
      <c r="DX744" s="119">
        <v>0</v>
      </c>
      <c r="DY744" s="142">
        <v>0</v>
      </c>
      <c r="DZ744" s="155">
        <v>0</v>
      </c>
      <c r="EA744" s="52" t="s">
        <v>2076</v>
      </c>
      <c r="EB744"/>
    </row>
    <row r="745" spans="1:132" outlineLevel="1" x14ac:dyDescent="0.25">
      <c r="A745" s="157" t="s">
        <v>1984</v>
      </c>
      <c r="B745" s="115" t="s">
        <v>1985</v>
      </c>
      <c r="C745" s="158" t="s">
        <v>53</v>
      </c>
      <c r="D745" s="158" t="s">
        <v>1986</v>
      </c>
      <c r="E745" s="158" t="s">
        <v>1881</v>
      </c>
      <c r="F745" s="115">
        <v>2</v>
      </c>
      <c r="G745" s="117">
        <v>12.76</v>
      </c>
      <c r="H745" s="159">
        <v>15.97</v>
      </c>
      <c r="I745" s="141">
        <v>31.94</v>
      </c>
      <c r="J745" s="51"/>
      <c r="K745" s="119">
        <v>0</v>
      </c>
      <c r="L745" s="52">
        <v>0</v>
      </c>
      <c r="M745" s="129">
        <v>0</v>
      </c>
      <c r="N745" s="119">
        <v>0</v>
      </c>
      <c r="O745" s="121">
        <v>0</v>
      </c>
      <c r="P745" s="119">
        <v>31.94</v>
      </c>
      <c r="Q745" s="51"/>
      <c r="R745" s="119">
        <v>0</v>
      </c>
      <c r="S745" s="52">
        <v>0</v>
      </c>
      <c r="T745" s="153">
        <v>0</v>
      </c>
      <c r="U745" s="43">
        <v>0</v>
      </c>
      <c r="V745" s="121">
        <v>0</v>
      </c>
      <c r="W745" s="43">
        <v>31.94</v>
      </c>
      <c r="X745" s="51"/>
      <c r="Y745" s="119">
        <v>0</v>
      </c>
      <c r="Z745" s="52">
        <v>0</v>
      </c>
      <c r="AA745" s="154">
        <v>0</v>
      </c>
      <c r="AB745" s="43">
        <v>0</v>
      </c>
      <c r="AC745" s="121">
        <v>0</v>
      </c>
      <c r="AD745" s="43">
        <v>31.94</v>
      </c>
      <c r="AE745" s="51"/>
      <c r="AF745" s="119">
        <v>0</v>
      </c>
      <c r="AG745" s="52">
        <v>0</v>
      </c>
      <c r="AH745" s="154">
        <v>0</v>
      </c>
      <c r="AI745" s="43">
        <v>0</v>
      </c>
      <c r="AJ745" s="121">
        <v>0</v>
      </c>
      <c r="AK745" s="43">
        <v>31.94</v>
      </c>
      <c r="AL745" s="51"/>
      <c r="AM745" s="119">
        <v>0</v>
      </c>
      <c r="AN745" s="52">
        <v>0</v>
      </c>
      <c r="AO745" s="154">
        <v>0</v>
      </c>
      <c r="AP745" s="43">
        <v>0</v>
      </c>
      <c r="AQ745" s="121">
        <v>0</v>
      </c>
      <c r="AR745" s="43">
        <v>31.94</v>
      </c>
      <c r="AS745" s="51"/>
      <c r="AT745" s="119">
        <v>0</v>
      </c>
      <c r="AU745" s="52">
        <v>0</v>
      </c>
      <c r="AV745" s="154">
        <v>0</v>
      </c>
      <c r="AW745" s="43">
        <v>0</v>
      </c>
      <c r="AX745" s="121">
        <v>0</v>
      </c>
      <c r="AY745" s="43">
        <v>31.94</v>
      </c>
      <c r="AZ745" s="51"/>
      <c r="BA745" s="119">
        <v>0</v>
      </c>
      <c r="BB745" s="52">
        <v>0</v>
      </c>
      <c r="BC745" s="154">
        <v>0</v>
      </c>
      <c r="BD745" s="43">
        <v>0</v>
      </c>
      <c r="BE745" s="121">
        <v>0</v>
      </c>
      <c r="BF745" s="43">
        <v>31.94</v>
      </c>
      <c r="BG745" s="51"/>
      <c r="BH745" s="119">
        <v>0</v>
      </c>
      <c r="BI745" s="52">
        <v>0</v>
      </c>
      <c r="BJ745" s="154">
        <v>0</v>
      </c>
      <c r="BK745" s="43">
        <v>0</v>
      </c>
      <c r="BL745" s="121">
        <v>0</v>
      </c>
      <c r="BM745" s="43">
        <v>31.94</v>
      </c>
      <c r="BN745" s="51"/>
      <c r="BO745" s="119">
        <v>0</v>
      </c>
      <c r="BP745" s="52">
        <v>0</v>
      </c>
      <c r="BQ745" s="154">
        <v>0</v>
      </c>
      <c r="BR745" s="43">
        <v>0</v>
      </c>
      <c r="BS745" s="121">
        <v>0</v>
      </c>
      <c r="BT745" s="43">
        <v>31.94</v>
      </c>
      <c r="BU745" s="51"/>
      <c r="BV745" s="119">
        <v>0</v>
      </c>
      <c r="BW745" s="52">
        <v>0</v>
      </c>
      <c r="BX745" s="154">
        <v>0</v>
      </c>
      <c r="BY745" s="43">
        <v>0</v>
      </c>
      <c r="BZ745" s="121">
        <v>0</v>
      </c>
      <c r="CA745" s="43">
        <v>31.94</v>
      </c>
      <c r="CB745" s="51"/>
      <c r="CC745" s="119">
        <v>0</v>
      </c>
      <c r="CD745" s="52">
        <v>0</v>
      </c>
      <c r="CE745" s="154">
        <v>0</v>
      </c>
      <c r="CF745" s="43">
        <v>0</v>
      </c>
      <c r="CG745" s="121">
        <v>0</v>
      </c>
      <c r="CH745" s="43">
        <v>31.94</v>
      </c>
      <c r="CI745" s="51"/>
      <c r="CJ745" s="119">
        <v>0</v>
      </c>
      <c r="CK745" s="52">
        <v>0</v>
      </c>
      <c r="CL745" s="153">
        <v>0</v>
      </c>
      <c r="CM745" s="43">
        <v>0</v>
      </c>
      <c r="CN745" s="121">
        <v>0</v>
      </c>
      <c r="CO745" s="43">
        <v>31.94</v>
      </c>
      <c r="CP745" s="51"/>
      <c r="CQ745" s="119">
        <v>0</v>
      </c>
      <c r="CR745" s="52">
        <v>0</v>
      </c>
      <c r="CS745" s="154">
        <v>0</v>
      </c>
      <c r="CT745" s="43">
        <v>0</v>
      </c>
      <c r="CU745" s="121">
        <v>0</v>
      </c>
      <c r="CV745" s="43">
        <v>31.94</v>
      </c>
      <c r="CW745" s="51">
        <v>2</v>
      </c>
      <c r="CX745" s="119">
        <v>31.94</v>
      </c>
      <c r="CY745" s="52">
        <v>1</v>
      </c>
      <c r="CZ745" s="154">
        <v>2</v>
      </c>
      <c r="DA745" s="43">
        <v>31.94</v>
      </c>
      <c r="DB745" s="121">
        <v>1</v>
      </c>
      <c r="DC745" s="43">
        <v>0</v>
      </c>
      <c r="DD745" s="51"/>
      <c r="DE745" s="119">
        <v>0</v>
      </c>
      <c r="DF745" s="52">
        <v>0</v>
      </c>
      <c r="DG745" s="154">
        <v>2</v>
      </c>
      <c r="DH745" s="43">
        <v>31.94</v>
      </c>
      <c r="DI745" s="121">
        <v>1</v>
      </c>
      <c r="DJ745" s="43">
        <v>0</v>
      </c>
      <c r="DK745" s="51"/>
      <c r="DL745" s="119">
        <v>0</v>
      </c>
      <c r="DM745" s="52">
        <v>0</v>
      </c>
      <c r="DN745" s="154">
        <v>2</v>
      </c>
      <c r="DO745" s="43">
        <v>31.94</v>
      </c>
      <c r="DP745" s="121">
        <v>1</v>
      </c>
      <c r="DQ745" s="43">
        <v>0</v>
      </c>
      <c r="DR745" s="154">
        <v>0</v>
      </c>
      <c r="DS745" s="154">
        <v>0</v>
      </c>
      <c r="DT745" s="154"/>
      <c r="DU745" s="154">
        <v>0</v>
      </c>
      <c r="DV745" s="119">
        <v>0</v>
      </c>
      <c r="DW745" s="119">
        <v>0</v>
      </c>
      <c r="DX745" s="119">
        <v>0</v>
      </c>
      <c r="DY745" s="142">
        <v>0</v>
      </c>
      <c r="DZ745" s="155">
        <v>0</v>
      </c>
      <c r="EA745" s="52" t="s">
        <v>2076</v>
      </c>
      <c r="EB745"/>
    </row>
    <row r="746" spans="1:132" outlineLevel="1" x14ac:dyDescent="0.25">
      <c r="A746" s="157" t="s">
        <v>1987</v>
      </c>
      <c r="B746" s="115" t="s">
        <v>1988</v>
      </c>
      <c r="C746" s="158" t="s">
        <v>1899</v>
      </c>
      <c r="D746" s="158" t="s">
        <v>1989</v>
      </c>
      <c r="E746" s="158" t="s">
        <v>1881</v>
      </c>
      <c r="F746" s="115">
        <v>1</v>
      </c>
      <c r="G746" s="117">
        <v>28.24</v>
      </c>
      <c r="H746" s="159">
        <v>35.36</v>
      </c>
      <c r="I746" s="141">
        <v>35.36</v>
      </c>
      <c r="J746" s="51"/>
      <c r="K746" s="119">
        <v>0</v>
      </c>
      <c r="L746" s="52">
        <v>0</v>
      </c>
      <c r="M746" s="129">
        <v>0</v>
      </c>
      <c r="N746" s="119">
        <v>0</v>
      </c>
      <c r="O746" s="121">
        <v>0</v>
      </c>
      <c r="P746" s="119">
        <v>35.36</v>
      </c>
      <c r="Q746" s="51"/>
      <c r="R746" s="119">
        <v>0</v>
      </c>
      <c r="S746" s="52">
        <v>0</v>
      </c>
      <c r="T746" s="153">
        <v>0</v>
      </c>
      <c r="U746" s="43">
        <v>0</v>
      </c>
      <c r="V746" s="121">
        <v>0</v>
      </c>
      <c r="W746" s="43">
        <v>35.36</v>
      </c>
      <c r="X746" s="51"/>
      <c r="Y746" s="119">
        <v>0</v>
      </c>
      <c r="Z746" s="52">
        <v>0</v>
      </c>
      <c r="AA746" s="154">
        <v>0</v>
      </c>
      <c r="AB746" s="43">
        <v>0</v>
      </c>
      <c r="AC746" s="121">
        <v>0</v>
      </c>
      <c r="AD746" s="43">
        <v>35.36</v>
      </c>
      <c r="AE746" s="51"/>
      <c r="AF746" s="119">
        <v>0</v>
      </c>
      <c r="AG746" s="52">
        <v>0</v>
      </c>
      <c r="AH746" s="154">
        <v>0</v>
      </c>
      <c r="AI746" s="43">
        <v>0</v>
      </c>
      <c r="AJ746" s="121">
        <v>0</v>
      </c>
      <c r="AK746" s="43">
        <v>35.36</v>
      </c>
      <c r="AL746" s="51"/>
      <c r="AM746" s="119">
        <v>0</v>
      </c>
      <c r="AN746" s="52">
        <v>0</v>
      </c>
      <c r="AO746" s="154">
        <v>0</v>
      </c>
      <c r="AP746" s="43">
        <v>0</v>
      </c>
      <c r="AQ746" s="121">
        <v>0</v>
      </c>
      <c r="AR746" s="43">
        <v>35.36</v>
      </c>
      <c r="AS746" s="51"/>
      <c r="AT746" s="119">
        <v>0</v>
      </c>
      <c r="AU746" s="52">
        <v>0</v>
      </c>
      <c r="AV746" s="154">
        <v>0</v>
      </c>
      <c r="AW746" s="43">
        <v>0</v>
      </c>
      <c r="AX746" s="121">
        <v>0</v>
      </c>
      <c r="AY746" s="43">
        <v>35.36</v>
      </c>
      <c r="AZ746" s="51"/>
      <c r="BA746" s="119">
        <v>0</v>
      </c>
      <c r="BB746" s="52">
        <v>0</v>
      </c>
      <c r="BC746" s="154">
        <v>0</v>
      </c>
      <c r="BD746" s="43">
        <v>0</v>
      </c>
      <c r="BE746" s="121">
        <v>0</v>
      </c>
      <c r="BF746" s="43">
        <v>35.36</v>
      </c>
      <c r="BG746" s="51"/>
      <c r="BH746" s="119">
        <v>0</v>
      </c>
      <c r="BI746" s="52">
        <v>0</v>
      </c>
      <c r="BJ746" s="154">
        <v>0</v>
      </c>
      <c r="BK746" s="43">
        <v>0</v>
      </c>
      <c r="BL746" s="121">
        <v>0</v>
      </c>
      <c r="BM746" s="43">
        <v>35.36</v>
      </c>
      <c r="BN746" s="51"/>
      <c r="BO746" s="119">
        <v>0</v>
      </c>
      <c r="BP746" s="52">
        <v>0</v>
      </c>
      <c r="BQ746" s="154">
        <v>0</v>
      </c>
      <c r="BR746" s="43">
        <v>0</v>
      </c>
      <c r="BS746" s="121">
        <v>0</v>
      </c>
      <c r="BT746" s="43">
        <v>35.36</v>
      </c>
      <c r="BU746" s="51"/>
      <c r="BV746" s="119">
        <v>0</v>
      </c>
      <c r="BW746" s="52">
        <v>0</v>
      </c>
      <c r="BX746" s="154">
        <v>0</v>
      </c>
      <c r="BY746" s="43">
        <v>0</v>
      </c>
      <c r="BZ746" s="121">
        <v>0</v>
      </c>
      <c r="CA746" s="43">
        <v>35.36</v>
      </c>
      <c r="CB746" s="51"/>
      <c r="CC746" s="119">
        <v>0</v>
      </c>
      <c r="CD746" s="52">
        <v>0</v>
      </c>
      <c r="CE746" s="154">
        <v>0</v>
      </c>
      <c r="CF746" s="43">
        <v>0</v>
      </c>
      <c r="CG746" s="121">
        <v>0</v>
      </c>
      <c r="CH746" s="43">
        <v>35.36</v>
      </c>
      <c r="CI746" s="51"/>
      <c r="CJ746" s="119">
        <v>0</v>
      </c>
      <c r="CK746" s="52">
        <v>0</v>
      </c>
      <c r="CL746" s="153">
        <v>0</v>
      </c>
      <c r="CM746" s="43">
        <v>0</v>
      </c>
      <c r="CN746" s="121">
        <v>0</v>
      </c>
      <c r="CO746" s="43">
        <v>35.36</v>
      </c>
      <c r="CP746" s="51"/>
      <c r="CQ746" s="119">
        <v>0</v>
      </c>
      <c r="CR746" s="52">
        <v>0</v>
      </c>
      <c r="CS746" s="154">
        <v>0</v>
      </c>
      <c r="CT746" s="43">
        <v>0</v>
      </c>
      <c r="CU746" s="121">
        <v>0</v>
      </c>
      <c r="CV746" s="43">
        <v>35.36</v>
      </c>
      <c r="CW746" s="51">
        <v>1</v>
      </c>
      <c r="CX746" s="119">
        <v>35.36</v>
      </c>
      <c r="CY746" s="52">
        <v>1</v>
      </c>
      <c r="CZ746" s="154">
        <v>1</v>
      </c>
      <c r="DA746" s="43">
        <v>35.36</v>
      </c>
      <c r="DB746" s="121">
        <v>1</v>
      </c>
      <c r="DC746" s="43">
        <v>0</v>
      </c>
      <c r="DD746" s="51"/>
      <c r="DE746" s="119">
        <v>0</v>
      </c>
      <c r="DF746" s="52">
        <v>0</v>
      </c>
      <c r="DG746" s="154">
        <v>1</v>
      </c>
      <c r="DH746" s="43">
        <v>35.36</v>
      </c>
      <c r="DI746" s="121">
        <v>1</v>
      </c>
      <c r="DJ746" s="43">
        <v>0</v>
      </c>
      <c r="DK746" s="51"/>
      <c r="DL746" s="119">
        <v>0</v>
      </c>
      <c r="DM746" s="52">
        <v>0</v>
      </c>
      <c r="DN746" s="154">
        <v>1</v>
      </c>
      <c r="DO746" s="43">
        <v>35.36</v>
      </c>
      <c r="DP746" s="121">
        <v>1</v>
      </c>
      <c r="DQ746" s="43">
        <v>0</v>
      </c>
      <c r="DR746" s="154">
        <v>0</v>
      </c>
      <c r="DS746" s="154">
        <v>0</v>
      </c>
      <c r="DT746" s="154"/>
      <c r="DU746" s="154">
        <v>0</v>
      </c>
      <c r="DV746" s="119">
        <v>0</v>
      </c>
      <c r="DW746" s="119">
        <v>0</v>
      </c>
      <c r="DX746" s="119">
        <v>0</v>
      </c>
      <c r="DY746" s="142">
        <v>0</v>
      </c>
      <c r="DZ746" s="155">
        <v>0</v>
      </c>
      <c r="EA746" s="52" t="s">
        <v>2076</v>
      </c>
      <c r="EB746"/>
    </row>
    <row r="747" spans="1:132" ht="25.5" outlineLevel="1" x14ac:dyDescent="0.25">
      <c r="A747" s="157" t="s">
        <v>1990</v>
      </c>
      <c r="B747" s="115" t="s">
        <v>1991</v>
      </c>
      <c r="C747" s="158" t="s">
        <v>1899</v>
      </c>
      <c r="D747" s="158" t="s">
        <v>1992</v>
      </c>
      <c r="E747" s="158" t="s">
        <v>1881</v>
      </c>
      <c r="F747" s="115">
        <v>2</v>
      </c>
      <c r="G747" s="117">
        <v>19.45</v>
      </c>
      <c r="H747" s="159">
        <v>24.35</v>
      </c>
      <c r="I747" s="141">
        <v>48.7</v>
      </c>
      <c r="J747" s="51"/>
      <c r="K747" s="119">
        <v>0</v>
      </c>
      <c r="L747" s="52">
        <v>0</v>
      </c>
      <c r="M747" s="129">
        <v>0</v>
      </c>
      <c r="N747" s="119">
        <v>0</v>
      </c>
      <c r="O747" s="121">
        <v>0</v>
      </c>
      <c r="P747" s="119">
        <v>48.7</v>
      </c>
      <c r="Q747" s="51"/>
      <c r="R747" s="119">
        <v>0</v>
      </c>
      <c r="S747" s="52">
        <v>0</v>
      </c>
      <c r="T747" s="153">
        <v>0</v>
      </c>
      <c r="U747" s="43">
        <v>0</v>
      </c>
      <c r="V747" s="121">
        <v>0</v>
      </c>
      <c r="W747" s="43">
        <v>48.7</v>
      </c>
      <c r="X747" s="51"/>
      <c r="Y747" s="119">
        <v>0</v>
      </c>
      <c r="Z747" s="52">
        <v>0</v>
      </c>
      <c r="AA747" s="154">
        <v>0</v>
      </c>
      <c r="AB747" s="43">
        <v>0</v>
      </c>
      <c r="AC747" s="121">
        <v>0</v>
      </c>
      <c r="AD747" s="43">
        <v>48.7</v>
      </c>
      <c r="AE747" s="51"/>
      <c r="AF747" s="119">
        <v>0</v>
      </c>
      <c r="AG747" s="52">
        <v>0</v>
      </c>
      <c r="AH747" s="154">
        <v>0</v>
      </c>
      <c r="AI747" s="43">
        <v>0</v>
      </c>
      <c r="AJ747" s="121">
        <v>0</v>
      </c>
      <c r="AK747" s="43">
        <v>48.7</v>
      </c>
      <c r="AL747" s="51"/>
      <c r="AM747" s="119">
        <v>0</v>
      </c>
      <c r="AN747" s="52">
        <v>0</v>
      </c>
      <c r="AO747" s="154">
        <v>0</v>
      </c>
      <c r="AP747" s="43">
        <v>0</v>
      </c>
      <c r="AQ747" s="121">
        <v>0</v>
      </c>
      <c r="AR747" s="43">
        <v>48.7</v>
      </c>
      <c r="AS747" s="51"/>
      <c r="AT747" s="119">
        <v>0</v>
      </c>
      <c r="AU747" s="52">
        <v>0</v>
      </c>
      <c r="AV747" s="154">
        <v>0</v>
      </c>
      <c r="AW747" s="43">
        <v>0</v>
      </c>
      <c r="AX747" s="121">
        <v>0</v>
      </c>
      <c r="AY747" s="43">
        <v>48.7</v>
      </c>
      <c r="AZ747" s="51"/>
      <c r="BA747" s="119">
        <v>0</v>
      </c>
      <c r="BB747" s="52">
        <v>0</v>
      </c>
      <c r="BC747" s="154">
        <v>0</v>
      </c>
      <c r="BD747" s="43">
        <v>0</v>
      </c>
      <c r="BE747" s="121">
        <v>0</v>
      </c>
      <c r="BF747" s="43">
        <v>48.7</v>
      </c>
      <c r="BG747" s="51"/>
      <c r="BH747" s="119">
        <v>0</v>
      </c>
      <c r="BI747" s="52">
        <v>0</v>
      </c>
      <c r="BJ747" s="154">
        <v>0</v>
      </c>
      <c r="BK747" s="43">
        <v>0</v>
      </c>
      <c r="BL747" s="121">
        <v>0</v>
      </c>
      <c r="BM747" s="43">
        <v>48.7</v>
      </c>
      <c r="BN747" s="51"/>
      <c r="BO747" s="119">
        <v>0</v>
      </c>
      <c r="BP747" s="52">
        <v>0</v>
      </c>
      <c r="BQ747" s="154">
        <v>0</v>
      </c>
      <c r="BR747" s="43">
        <v>0</v>
      </c>
      <c r="BS747" s="121">
        <v>0</v>
      </c>
      <c r="BT747" s="43">
        <v>48.7</v>
      </c>
      <c r="BU747" s="51"/>
      <c r="BV747" s="119">
        <v>0</v>
      </c>
      <c r="BW747" s="52">
        <v>0</v>
      </c>
      <c r="BX747" s="154">
        <v>0</v>
      </c>
      <c r="BY747" s="43">
        <v>0</v>
      </c>
      <c r="BZ747" s="121">
        <v>0</v>
      </c>
      <c r="CA747" s="43">
        <v>48.7</v>
      </c>
      <c r="CB747" s="51"/>
      <c r="CC747" s="119">
        <v>0</v>
      </c>
      <c r="CD747" s="52">
        <v>0</v>
      </c>
      <c r="CE747" s="154">
        <v>0</v>
      </c>
      <c r="CF747" s="43">
        <v>0</v>
      </c>
      <c r="CG747" s="121">
        <v>0</v>
      </c>
      <c r="CH747" s="43">
        <v>48.7</v>
      </c>
      <c r="CI747" s="51"/>
      <c r="CJ747" s="119">
        <v>0</v>
      </c>
      <c r="CK747" s="52">
        <v>0</v>
      </c>
      <c r="CL747" s="153">
        <v>0</v>
      </c>
      <c r="CM747" s="43">
        <v>0</v>
      </c>
      <c r="CN747" s="121">
        <v>0</v>
      </c>
      <c r="CO747" s="43">
        <v>48.7</v>
      </c>
      <c r="CP747" s="51"/>
      <c r="CQ747" s="119">
        <v>0</v>
      </c>
      <c r="CR747" s="52">
        <v>0</v>
      </c>
      <c r="CS747" s="154">
        <v>0</v>
      </c>
      <c r="CT747" s="43">
        <v>0</v>
      </c>
      <c r="CU747" s="121">
        <v>0</v>
      </c>
      <c r="CV747" s="43">
        <v>48.7</v>
      </c>
      <c r="CW747" s="51">
        <v>2</v>
      </c>
      <c r="CX747" s="119">
        <v>48.7</v>
      </c>
      <c r="CY747" s="52">
        <v>1</v>
      </c>
      <c r="CZ747" s="154">
        <v>2</v>
      </c>
      <c r="DA747" s="43">
        <v>48.7</v>
      </c>
      <c r="DB747" s="121">
        <v>1</v>
      </c>
      <c r="DC747" s="43">
        <v>0</v>
      </c>
      <c r="DD747" s="51"/>
      <c r="DE747" s="119">
        <v>0</v>
      </c>
      <c r="DF747" s="52">
        <v>0</v>
      </c>
      <c r="DG747" s="154">
        <v>2</v>
      </c>
      <c r="DH747" s="43">
        <v>48.7</v>
      </c>
      <c r="DI747" s="121">
        <v>1</v>
      </c>
      <c r="DJ747" s="43">
        <v>0</v>
      </c>
      <c r="DK747" s="51"/>
      <c r="DL747" s="119">
        <v>0</v>
      </c>
      <c r="DM747" s="52">
        <v>0</v>
      </c>
      <c r="DN747" s="154">
        <v>2</v>
      </c>
      <c r="DO747" s="43">
        <v>48.7</v>
      </c>
      <c r="DP747" s="121">
        <v>1</v>
      </c>
      <c r="DQ747" s="43">
        <v>0</v>
      </c>
      <c r="DR747" s="154">
        <v>0</v>
      </c>
      <c r="DS747" s="154">
        <v>0</v>
      </c>
      <c r="DT747" s="154"/>
      <c r="DU747" s="154">
        <v>0</v>
      </c>
      <c r="DV747" s="119">
        <v>0</v>
      </c>
      <c r="DW747" s="119">
        <v>0</v>
      </c>
      <c r="DX747" s="119">
        <v>0</v>
      </c>
      <c r="DY747" s="142">
        <v>0</v>
      </c>
      <c r="DZ747" s="155">
        <v>0</v>
      </c>
      <c r="EA747" s="52" t="s">
        <v>2076</v>
      </c>
      <c r="EB747"/>
    </row>
    <row r="748" spans="1:132" outlineLevel="1" x14ac:dyDescent="0.25">
      <c r="A748" s="160">
        <v>9</v>
      </c>
      <c r="B748" s="160"/>
      <c r="C748" s="160"/>
      <c r="D748" s="161" t="s">
        <v>1207</v>
      </c>
      <c r="E748" s="162"/>
      <c r="F748" s="163"/>
      <c r="G748" s="164"/>
      <c r="H748" s="164"/>
      <c r="I748" s="165"/>
      <c r="J748" s="165">
        <v>0</v>
      </c>
      <c r="K748" s="165">
        <v>0</v>
      </c>
      <c r="L748" s="165">
        <v>0</v>
      </c>
      <c r="M748" s="165">
        <v>0</v>
      </c>
      <c r="N748" s="165">
        <v>0</v>
      </c>
      <c r="O748" s="165">
        <v>0</v>
      </c>
      <c r="P748" s="165">
        <v>79885.739000000001</v>
      </c>
      <c r="Q748" s="165">
        <v>0</v>
      </c>
      <c r="R748" s="165">
        <v>0</v>
      </c>
      <c r="S748" s="165">
        <v>0</v>
      </c>
      <c r="T748" s="165">
        <v>0</v>
      </c>
      <c r="U748" s="165">
        <v>0</v>
      </c>
      <c r="V748" s="165">
        <v>0</v>
      </c>
      <c r="W748" s="165">
        <v>79885.739000000001</v>
      </c>
      <c r="X748" s="165">
        <v>0</v>
      </c>
      <c r="Y748" s="165">
        <v>0</v>
      </c>
      <c r="Z748" s="165">
        <v>0</v>
      </c>
      <c r="AA748" s="165">
        <v>0</v>
      </c>
      <c r="AB748" s="165">
        <v>0</v>
      </c>
      <c r="AC748" s="165">
        <v>0</v>
      </c>
      <c r="AD748" s="165">
        <v>79885.739000000001</v>
      </c>
      <c r="AE748" s="165">
        <v>0</v>
      </c>
      <c r="AF748" s="165">
        <v>0</v>
      </c>
      <c r="AG748" s="165">
        <v>0</v>
      </c>
      <c r="AH748" s="165">
        <v>0</v>
      </c>
      <c r="AI748" s="165">
        <v>0</v>
      </c>
      <c r="AJ748" s="165">
        <v>0</v>
      </c>
      <c r="AK748" s="165">
        <v>79885.739000000001</v>
      </c>
      <c r="AL748" s="165">
        <v>0</v>
      </c>
      <c r="AM748" s="165">
        <v>0</v>
      </c>
      <c r="AN748" s="165">
        <v>0</v>
      </c>
      <c r="AO748" s="165">
        <v>0</v>
      </c>
      <c r="AP748" s="165">
        <v>0</v>
      </c>
      <c r="AQ748" s="165">
        <v>0</v>
      </c>
      <c r="AR748" s="165">
        <v>79885.739000000001</v>
      </c>
      <c r="AS748" s="165">
        <v>0</v>
      </c>
      <c r="AT748" s="165">
        <v>0</v>
      </c>
      <c r="AU748" s="165">
        <v>0</v>
      </c>
      <c r="AV748" s="165">
        <v>0</v>
      </c>
      <c r="AW748" s="165">
        <v>0</v>
      </c>
      <c r="AX748" s="165">
        <v>0</v>
      </c>
      <c r="AY748" s="165">
        <v>0</v>
      </c>
      <c r="AZ748" s="165">
        <v>0</v>
      </c>
      <c r="BA748" s="165">
        <v>0</v>
      </c>
      <c r="BB748" s="165">
        <v>0</v>
      </c>
      <c r="BC748" s="165">
        <v>0</v>
      </c>
      <c r="BD748" s="165">
        <v>0</v>
      </c>
      <c r="BE748" s="165">
        <v>0</v>
      </c>
      <c r="BF748" s="165">
        <v>79885.739000000001</v>
      </c>
      <c r="BG748" s="165">
        <v>0</v>
      </c>
      <c r="BH748" s="165">
        <v>0</v>
      </c>
      <c r="BI748" s="165">
        <v>0</v>
      </c>
      <c r="BJ748" s="165">
        <v>0</v>
      </c>
      <c r="BK748" s="165">
        <v>0</v>
      </c>
      <c r="BL748" s="165">
        <v>0</v>
      </c>
      <c r="BM748" s="165">
        <v>79885.739000000001</v>
      </c>
      <c r="BN748" s="165">
        <v>0</v>
      </c>
      <c r="BO748" s="165">
        <v>0</v>
      </c>
      <c r="BP748" s="165">
        <v>0</v>
      </c>
      <c r="BQ748" s="165">
        <v>0</v>
      </c>
      <c r="BR748" s="165">
        <v>0</v>
      </c>
      <c r="BS748" s="165">
        <v>0</v>
      </c>
      <c r="BT748" s="165">
        <v>79885.739000000001</v>
      </c>
      <c r="BU748" s="165">
        <v>0</v>
      </c>
      <c r="BV748" s="165">
        <v>0</v>
      </c>
      <c r="BW748" s="165">
        <v>0</v>
      </c>
      <c r="BX748" s="165">
        <v>0</v>
      </c>
      <c r="BY748" s="165">
        <v>0</v>
      </c>
      <c r="BZ748" s="165">
        <v>0</v>
      </c>
      <c r="CA748" s="165">
        <v>79885.739000000001</v>
      </c>
      <c r="CB748" s="165">
        <v>0</v>
      </c>
      <c r="CC748" s="165">
        <v>0</v>
      </c>
      <c r="CD748" s="165">
        <v>0</v>
      </c>
      <c r="CE748" s="165">
        <v>0</v>
      </c>
      <c r="CF748" s="165">
        <v>0</v>
      </c>
      <c r="CG748" s="165">
        <v>0</v>
      </c>
      <c r="CH748" s="165">
        <v>79885.739000000001</v>
      </c>
      <c r="CI748" s="110"/>
      <c r="CJ748" s="109">
        <v>0</v>
      </c>
      <c r="CK748" s="131" t="e">
        <v>#DIV/0!</v>
      </c>
      <c r="CL748" s="134"/>
      <c r="CM748" s="109">
        <v>0</v>
      </c>
      <c r="CN748" s="113">
        <v>0</v>
      </c>
      <c r="CO748" s="109">
        <v>79885.739000000001</v>
      </c>
      <c r="CP748" s="110"/>
      <c r="CQ748" s="109">
        <v>0</v>
      </c>
      <c r="CR748" s="111"/>
      <c r="CS748" s="134"/>
      <c r="CT748" s="109">
        <v>0</v>
      </c>
      <c r="CU748" s="113"/>
      <c r="CV748" s="135">
        <v>79885.739000000001</v>
      </c>
      <c r="CW748" s="110"/>
      <c r="CX748" s="109">
        <v>0</v>
      </c>
      <c r="CY748" s="111"/>
      <c r="CZ748" s="134"/>
      <c r="DA748" s="109">
        <v>0</v>
      </c>
      <c r="DB748" s="113"/>
      <c r="DC748" s="135">
        <v>79885.739000000001</v>
      </c>
      <c r="DD748" s="110"/>
      <c r="DE748" s="109">
        <v>79885.739700000006</v>
      </c>
      <c r="DF748" s="111"/>
      <c r="DG748" s="134"/>
      <c r="DH748" s="109">
        <v>79885.739700000006</v>
      </c>
      <c r="DI748" s="113"/>
      <c r="DJ748" s="135">
        <v>-7.0000000414438546E-4</v>
      </c>
      <c r="DK748" s="110"/>
      <c r="DL748" s="109">
        <v>0</v>
      </c>
      <c r="DM748" s="111"/>
      <c r="DN748" s="134"/>
      <c r="DO748" s="109">
        <v>79885.739700000006</v>
      </c>
      <c r="DP748" s="113"/>
      <c r="DQ748" s="135">
        <v>-7.0000000414438546E-4</v>
      </c>
      <c r="DR748" s="134"/>
      <c r="DS748" s="134"/>
      <c r="DT748" s="134"/>
      <c r="DU748" s="134"/>
      <c r="DV748" s="109">
        <v>0</v>
      </c>
      <c r="DW748" s="109">
        <v>0</v>
      </c>
      <c r="DX748" s="109">
        <v>0</v>
      </c>
      <c r="DY748" s="109">
        <v>0</v>
      </c>
      <c r="DZ748" s="109">
        <v>0</v>
      </c>
      <c r="EA748" s="111"/>
      <c r="EB748"/>
    </row>
    <row r="749" spans="1:132" ht="38.25" outlineLevel="1" x14ac:dyDescent="0.25">
      <c r="A749" s="156" t="s">
        <v>1993</v>
      </c>
      <c r="B749" s="136" t="s">
        <v>1898</v>
      </c>
      <c r="C749" s="137" t="s">
        <v>1899</v>
      </c>
      <c r="D749" s="137" t="s">
        <v>1994</v>
      </c>
      <c r="E749" s="156" t="s">
        <v>1919</v>
      </c>
      <c r="F749" s="115">
        <v>452.78999999999996</v>
      </c>
      <c r="G749" s="117">
        <v>140.9</v>
      </c>
      <c r="H749" s="159">
        <v>176.43</v>
      </c>
      <c r="I749" s="141">
        <v>79885.739000000001</v>
      </c>
      <c r="J749" s="51"/>
      <c r="K749" s="119">
        <v>0</v>
      </c>
      <c r="L749" s="52">
        <v>0</v>
      </c>
      <c r="M749" s="129"/>
      <c r="N749" s="119">
        <v>0</v>
      </c>
      <c r="O749" s="121">
        <v>0</v>
      </c>
      <c r="P749" s="119">
        <v>79885.739000000001</v>
      </c>
      <c r="Q749" s="51"/>
      <c r="R749" s="119">
        <v>0</v>
      </c>
      <c r="S749" s="52">
        <v>0</v>
      </c>
      <c r="T749" s="153">
        <v>0</v>
      </c>
      <c r="U749" s="43">
        <v>0</v>
      </c>
      <c r="V749" s="121">
        <v>0</v>
      </c>
      <c r="W749" s="43">
        <v>79885.739000000001</v>
      </c>
      <c r="X749" s="51"/>
      <c r="Y749" s="119">
        <v>0</v>
      </c>
      <c r="Z749" s="52">
        <v>0</v>
      </c>
      <c r="AA749" s="154"/>
      <c r="AB749" s="43">
        <v>0</v>
      </c>
      <c r="AC749" s="121">
        <v>0</v>
      </c>
      <c r="AD749" s="43">
        <v>79885.739000000001</v>
      </c>
      <c r="AE749" s="51"/>
      <c r="AF749" s="119">
        <v>0</v>
      </c>
      <c r="AG749" s="52">
        <v>0</v>
      </c>
      <c r="AH749" s="154"/>
      <c r="AI749" s="43">
        <v>0</v>
      </c>
      <c r="AJ749" s="121">
        <v>0</v>
      </c>
      <c r="AK749" s="43">
        <v>79885.739000000001</v>
      </c>
      <c r="AL749" s="51"/>
      <c r="AM749" s="119">
        <v>0</v>
      </c>
      <c r="AN749" s="52">
        <v>0</v>
      </c>
      <c r="AO749" s="154"/>
      <c r="AP749" s="43">
        <v>0</v>
      </c>
      <c r="AQ749" s="121">
        <v>0</v>
      </c>
      <c r="AR749" s="43">
        <v>79885.739000000001</v>
      </c>
      <c r="AS749" s="51"/>
      <c r="AT749" s="119">
        <v>0</v>
      </c>
      <c r="AU749" s="52">
        <v>0</v>
      </c>
      <c r="AV749" s="154">
        <v>0</v>
      </c>
      <c r="AW749" s="43">
        <v>0</v>
      </c>
      <c r="AX749" s="121">
        <v>0</v>
      </c>
      <c r="AY749" s="130"/>
      <c r="AZ749" s="51"/>
      <c r="BA749" s="119">
        <v>0</v>
      </c>
      <c r="BB749" s="52">
        <v>0</v>
      </c>
      <c r="BC749" s="154"/>
      <c r="BD749" s="43">
        <v>0</v>
      </c>
      <c r="BE749" s="121">
        <v>0</v>
      </c>
      <c r="BF749" s="43">
        <v>79885.739000000001</v>
      </c>
      <c r="BG749" s="51"/>
      <c r="BH749" s="119">
        <v>0</v>
      </c>
      <c r="BI749" s="52">
        <v>0</v>
      </c>
      <c r="BJ749" s="154"/>
      <c r="BK749" s="43">
        <v>0</v>
      </c>
      <c r="BL749" s="121">
        <v>0</v>
      </c>
      <c r="BM749" s="43">
        <v>79885.739000000001</v>
      </c>
      <c r="BN749" s="51"/>
      <c r="BO749" s="119">
        <v>0</v>
      </c>
      <c r="BP749" s="52">
        <v>0</v>
      </c>
      <c r="BQ749" s="154">
        <v>0</v>
      </c>
      <c r="BR749" s="43">
        <v>0</v>
      </c>
      <c r="BS749" s="121">
        <v>0</v>
      </c>
      <c r="BT749" s="43">
        <v>79885.739000000001</v>
      </c>
      <c r="BU749" s="51"/>
      <c r="BV749" s="119">
        <v>0</v>
      </c>
      <c r="BW749" s="52">
        <v>0</v>
      </c>
      <c r="BX749" s="154">
        <v>0</v>
      </c>
      <c r="BY749" s="43">
        <v>0</v>
      </c>
      <c r="BZ749" s="121">
        <v>0</v>
      </c>
      <c r="CA749" s="43">
        <v>79885.739000000001</v>
      </c>
      <c r="CB749" s="51"/>
      <c r="CC749" s="119">
        <v>0</v>
      </c>
      <c r="CD749" s="52">
        <v>0</v>
      </c>
      <c r="CE749" s="154"/>
      <c r="CF749" s="43">
        <v>0</v>
      </c>
      <c r="CG749" s="121">
        <v>0</v>
      </c>
      <c r="CH749" s="43">
        <v>79885.739000000001</v>
      </c>
      <c r="CI749" s="51"/>
      <c r="CJ749" s="119">
        <v>0</v>
      </c>
      <c r="CK749" s="52">
        <v>0</v>
      </c>
      <c r="CL749" s="153">
        <v>0</v>
      </c>
      <c r="CM749" s="43">
        <v>0</v>
      </c>
      <c r="CN749" s="121">
        <v>0</v>
      </c>
      <c r="CO749" s="43">
        <v>79885.739000000001</v>
      </c>
      <c r="CP749" s="51"/>
      <c r="CQ749" s="119">
        <v>0</v>
      </c>
      <c r="CR749" s="52">
        <v>0</v>
      </c>
      <c r="CS749" s="154">
        <v>0</v>
      </c>
      <c r="CT749" s="43">
        <v>0</v>
      </c>
      <c r="CU749" s="121">
        <v>0</v>
      </c>
      <c r="CV749" s="43">
        <v>79885.739000000001</v>
      </c>
      <c r="CW749" s="51"/>
      <c r="CX749" s="119">
        <v>0</v>
      </c>
      <c r="CY749" s="52">
        <v>0</v>
      </c>
      <c r="CZ749" s="154">
        <v>0</v>
      </c>
      <c r="DA749" s="43">
        <v>0</v>
      </c>
      <c r="DB749" s="121">
        <v>0</v>
      </c>
      <c r="DC749" s="43">
        <v>79885.739000000001</v>
      </c>
      <c r="DD749" s="51">
        <v>452.79</v>
      </c>
      <c r="DE749" s="119">
        <v>79885.739700000006</v>
      </c>
      <c r="DF749" s="52">
        <v>1.0000000087625152</v>
      </c>
      <c r="DG749" s="154">
        <v>452.79</v>
      </c>
      <c r="DH749" s="43">
        <v>79885.739700000006</v>
      </c>
      <c r="DI749" s="121">
        <v>1.0000000087625152</v>
      </c>
      <c r="DJ749" s="43">
        <v>-7.0000000414438546E-4</v>
      </c>
      <c r="DK749" s="51"/>
      <c r="DL749" s="119">
        <v>0</v>
      </c>
      <c r="DM749" s="52">
        <v>0</v>
      </c>
      <c r="DN749" s="154">
        <v>452.79</v>
      </c>
      <c r="DO749" s="43">
        <v>79885.739700000006</v>
      </c>
      <c r="DP749" s="121">
        <v>1.0000000087625152</v>
      </c>
      <c r="DQ749" s="43">
        <v>-7.0000000414438546E-4</v>
      </c>
      <c r="DR749" s="154">
        <v>0</v>
      </c>
      <c r="DS749" s="154">
        <v>0</v>
      </c>
      <c r="DT749" s="154"/>
      <c r="DU749" s="154">
        <v>0</v>
      </c>
      <c r="DV749" s="119">
        <v>0</v>
      </c>
      <c r="DW749" s="119">
        <v>0</v>
      </c>
      <c r="DX749" s="119">
        <v>0</v>
      </c>
      <c r="DY749" s="142">
        <v>0</v>
      </c>
      <c r="DZ749" s="155"/>
      <c r="EA749" s="52" t="s">
        <v>2076</v>
      </c>
      <c r="EB749"/>
    </row>
    <row r="750" spans="1:132" outlineLevel="1" x14ac:dyDescent="0.25">
      <c r="A750" s="166">
        <v>14</v>
      </c>
      <c r="B750" s="166"/>
      <c r="C750" s="166"/>
      <c r="D750" s="167" t="s">
        <v>1448</v>
      </c>
      <c r="E750" s="163"/>
      <c r="F750" s="163"/>
      <c r="G750" s="164"/>
      <c r="H750" s="164"/>
      <c r="I750" s="165"/>
      <c r="J750" s="165">
        <v>0</v>
      </c>
      <c r="K750" s="165">
        <v>0</v>
      </c>
      <c r="L750" s="165">
        <v>0</v>
      </c>
      <c r="M750" s="165">
        <v>0</v>
      </c>
      <c r="N750" s="165">
        <v>0</v>
      </c>
      <c r="O750" s="165">
        <v>0</v>
      </c>
      <c r="P750" s="165">
        <v>0</v>
      </c>
      <c r="Q750" s="165">
        <v>0</v>
      </c>
      <c r="R750" s="165">
        <v>0</v>
      </c>
      <c r="S750" s="165">
        <v>0</v>
      </c>
      <c r="T750" s="165">
        <v>0</v>
      </c>
      <c r="U750" s="165">
        <v>0</v>
      </c>
      <c r="V750" s="165">
        <v>0</v>
      </c>
      <c r="W750" s="165">
        <v>0</v>
      </c>
      <c r="X750" s="165">
        <v>0</v>
      </c>
      <c r="Y750" s="165">
        <v>0</v>
      </c>
      <c r="Z750" s="165">
        <v>0</v>
      </c>
      <c r="AA750" s="165">
        <v>0</v>
      </c>
      <c r="AB750" s="165">
        <v>0</v>
      </c>
      <c r="AC750" s="165">
        <v>0</v>
      </c>
      <c r="AD750" s="165">
        <v>0</v>
      </c>
      <c r="AE750" s="165">
        <v>0</v>
      </c>
      <c r="AF750" s="165">
        <v>0</v>
      </c>
      <c r="AG750" s="165">
        <v>0</v>
      </c>
      <c r="AH750" s="165">
        <v>0</v>
      </c>
      <c r="AI750" s="165">
        <v>0</v>
      </c>
      <c r="AJ750" s="165">
        <v>0</v>
      </c>
      <c r="AK750" s="165">
        <v>0</v>
      </c>
      <c r="AL750" s="165">
        <v>0</v>
      </c>
      <c r="AM750" s="165">
        <v>0</v>
      </c>
      <c r="AN750" s="165">
        <v>0</v>
      </c>
      <c r="AO750" s="165">
        <v>0</v>
      </c>
      <c r="AP750" s="165">
        <v>0</v>
      </c>
      <c r="AQ750" s="165">
        <v>0</v>
      </c>
      <c r="AR750" s="165">
        <v>0</v>
      </c>
      <c r="AS750" s="165">
        <v>0</v>
      </c>
      <c r="AT750" s="165">
        <v>0</v>
      </c>
      <c r="AU750" s="165">
        <v>0</v>
      </c>
      <c r="AV750" s="165">
        <v>0</v>
      </c>
      <c r="AW750" s="165">
        <v>0</v>
      </c>
      <c r="AX750" s="165">
        <v>0</v>
      </c>
      <c r="AY750" s="165">
        <v>0</v>
      </c>
      <c r="AZ750" s="165">
        <v>0</v>
      </c>
      <c r="BA750" s="165">
        <v>0</v>
      </c>
      <c r="BB750" s="165">
        <v>0</v>
      </c>
      <c r="BC750" s="165">
        <v>0</v>
      </c>
      <c r="BD750" s="165">
        <v>0</v>
      </c>
      <c r="BE750" s="165">
        <v>0</v>
      </c>
      <c r="BF750" s="165">
        <v>0</v>
      </c>
      <c r="BG750" s="165">
        <v>0</v>
      </c>
      <c r="BH750" s="165">
        <v>0</v>
      </c>
      <c r="BI750" s="165">
        <v>0</v>
      </c>
      <c r="BJ750" s="165">
        <v>0</v>
      </c>
      <c r="BK750" s="165">
        <v>0</v>
      </c>
      <c r="BL750" s="165">
        <v>0</v>
      </c>
      <c r="BM750" s="165">
        <v>0</v>
      </c>
      <c r="BN750" s="165">
        <v>0</v>
      </c>
      <c r="BO750" s="165">
        <v>0</v>
      </c>
      <c r="BP750" s="165">
        <v>0</v>
      </c>
      <c r="BQ750" s="165">
        <v>0</v>
      </c>
      <c r="BR750" s="165">
        <v>0</v>
      </c>
      <c r="BS750" s="165">
        <v>0</v>
      </c>
      <c r="BT750" s="165">
        <v>0</v>
      </c>
      <c r="BU750" s="165">
        <v>0</v>
      </c>
      <c r="BV750" s="165">
        <v>0</v>
      </c>
      <c r="BW750" s="165">
        <v>0</v>
      </c>
      <c r="BX750" s="165">
        <v>0</v>
      </c>
      <c r="BY750" s="165">
        <v>0</v>
      </c>
      <c r="BZ750" s="165">
        <v>0</v>
      </c>
      <c r="CA750" s="165">
        <v>0</v>
      </c>
      <c r="CB750" s="165">
        <v>0</v>
      </c>
      <c r="CC750" s="165">
        <v>0</v>
      </c>
      <c r="CD750" s="165">
        <v>0</v>
      </c>
      <c r="CE750" s="165">
        <v>0</v>
      </c>
      <c r="CF750" s="165">
        <v>0</v>
      </c>
      <c r="CG750" s="165">
        <v>0</v>
      </c>
      <c r="CH750" s="165">
        <v>0</v>
      </c>
      <c r="CI750" s="110"/>
      <c r="CJ750" s="109">
        <v>4943.5050000000001</v>
      </c>
      <c r="CK750" s="131" t="e">
        <v>#DIV/0!</v>
      </c>
      <c r="CL750" s="134"/>
      <c r="CM750" s="109">
        <v>4943.5050000000001</v>
      </c>
      <c r="CN750" s="113">
        <v>0</v>
      </c>
      <c r="CO750" s="109">
        <v>0</v>
      </c>
      <c r="CP750" s="110"/>
      <c r="CQ750" s="109">
        <v>0</v>
      </c>
      <c r="CR750" s="111"/>
      <c r="CS750" s="134"/>
      <c r="CT750" s="109">
        <v>4943.5050000000001</v>
      </c>
      <c r="CU750" s="113"/>
      <c r="CV750" s="135">
        <v>0</v>
      </c>
      <c r="CW750" s="110"/>
      <c r="CX750" s="109">
        <v>0</v>
      </c>
      <c r="CY750" s="111"/>
      <c r="CZ750" s="134"/>
      <c r="DA750" s="109">
        <v>4943.5050000000001</v>
      </c>
      <c r="DB750" s="113"/>
      <c r="DC750" s="135">
        <v>0</v>
      </c>
      <c r="DD750" s="110"/>
      <c r="DE750" s="109">
        <v>0</v>
      </c>
      <c r="DF750" s="111"/>
      <c r="DG750" s="134"/>
      <c r="DH750" s="109">
        <v>4943.5050000000001</v>
      </c>
      <c r="DI750" s="113"/>
      <c r="DJ750" s="135">
        <v>0</v>
      </c>
      <c r="DK750" s="110"/>
      <c r="DL750" s="109">
        <v>0</v>
      </c>
      <c r="DM750" s="111"/>
      <c r="DN750" s="134"/>
      <c r="DO750" s="109">
        <v>4943.5050000000001</v>
      </c>
      <c r="DP750" s="113"/>
      <c r="DQ750" s="135">
        <v>0</v>
      </c>
      <c r="DR750" s="134"/>
      <c r="DS750" s="134"/>
      <c r="DT750" s="134"/>
      <c r="DU750" s="134"/>
      <c r="DV750" s="109">
        <v>0</v>
      </c>
      <c r="DW750" s="109">
        <v>0</v>
      </c>
      <c r="DX750" s="109">
        <v>0</v>
      </c>
      <c r="DY750" s="109">
        <v>0</v>
      </c>
      <c r="DZ750" s="109">
        <v>0</v>
      </c>
      <c r="EA750" s="109"/>
      <c r="EB750"/>
    </row>
    <row r="751" spans="1:132" ht="38.25" outlineLevel="1" x14ac:dyDescent="0.25">
      <c r="A751" s="156" t="s">
        <v>1995</v>
      </c>
      <c r="B751" s="168" t="s">
        <v>1996</v>
      </c>
      <c r="C751" s="168" t="s">
        <v>53</v>
      </c>
      <c r="D751" s="168" t="s">
        <v>1997</v>
      </c>
      <c r="E751" s="168" t="s">
        <v>1919</v>
      </c>
      <c r="F751" s="115">
        <v>155.75</v>
      </c>
      <c r="G751" s="117">
        <v>25.35</v>
      </c>
      <c r="H751" s="159">
        <v>31.74</v>
      </c>
      <c r="I751" s="141">
        <v>4943.5050000000001</v>
      </c>
      <c r="J751" s="51"/>
      <c r="K751" s="119"/>
      <c r="L751" s="52"/>
      <c r="M751" s="129"/>
      <c r="N751" s="119"/>
      <c r="O751" s="121"/>
      <c r="P751" s="119"/>
      <c r="Q751" s="51"/>
      <c r="R751" s="119"/>
      <c r="S751" s="52"/>
      <c r="T751" s="153">
        <v>0</v>
      </c>
      <c r="U751" s="43">
        <v>0</v>
      </c>
      <c r="V751" s="121"/>
      <c r="W751" s="130"/>
      <c r="X751" s="51"/>
      <c r="Y751" s="119"/>
      <c r="Z751" s="52"/>
      <c r="AA751" s="154"/>
      <c r="AB751" s="130"/>
      <c r="AC751" s="121"/>
      <c r="AD751" s="130"/>
      <c r="AE751" s="51"/>
      <c r="AF751" s="119"/>
      <c r="AG751" s="52"/>
      <c r="AH751" s="154"/>
      <c r="AI751" s="130"/>
      <c r="AJ751" s="121"/>
      <c r="AK751" s="130"/>
      <c r="AL751" s="51"/>
      <c r="AM751" s="119"/>
      <c r="AN751" s="52"/>
      <c r="AO751" s="154"/>
      <c r="AP751" s="130"/>
      <c r="AQ751" s="121"/>
      <c r="AR751" s="130"/>
      <c r="AS751" s="51"/>
      <c r="AT751" s="119"/>
      <c r="AU751" s="52"/>
      <c r="AV751" s="154"/>
      <c r="AW751" s="130"/>
      <c r="AX751" s="121"/>
      <c r="AY751" s="130"/>
      <c r="AZ751" s="51"/>
      <c r="BA751" s="119"/>
      <c r="BB751" s="52"/>
      <c r="BC751" s="154"/>
      <c r="BD751" s="130"/>
      <c r="BE751" s="121"/>
      <c r="BF751" s="130"/>
      <c r="BG751" s="51"/>
      <c r="BH751" s="119"/>
      <c r="BI751" s="52"/>
      <c r="BJ751" s="154"/>
      <c r="BK751" s="130"/>
      <c r="BL751" s="121"/>
      <c r="BM751" s="130"/>
      <c r="BN751" s="51"/>
      <c r="BO751" s="119"/>
      <c r="BP751" s="52"/>
      <c r="BQ751" s="154"/>
      <c r="BR751" s="130"/>
      <c r="BS751" s="121"/>
      <c r="BT751" s="130"/>
      <c r="BU751" s="51"/>
      <c r="BV751" s="119"/>
      <c r="BW751" s="52"/>
      <c r="BX751" s="154"/>
      <c r="BY751" s="130"/>
      <c r="BZ751" s="121"/>
      <c r="CA751" s="130"/>
      <c r="CB751" s="51"/>
      <c r="CC751" s="119"/>
      <c r="CD751" s="52"/>
      <c r="CE751" s="154"/>
      <c r="CF751" s="130"/>
      <c r="CG751" s="121"/>
      <c r="CH751" s="130"/>
      <c r="CI751" s="51">
        <v>155.75</v>
      </c>
      <c r="CJ751" s="169">
        <v>4943.5050000000001</v>
      </c>
      <c r="CK751" s="52">
        <v>1</v>
      </c>
      <c r="CL751" s="154">
        <v>155.75</v>
      </c>
      <c r="CM751" s="43">
        <v>4943.5050000000001</v>
      </c>
      <c r="CN751" s="121">
        <v>1</v>
      </c>
      <c r="CO751" s="43">
        <v>0</v>
      </c>
      <c r="CP751" s="51"/>
      <c r="CQ751" s="119">
        <v>0</v>
      </c>
      <c r="CR751" s="52">
        <v>0</v>
      </c>
      <c r="CS751" s="154">
        <v>155.75</v>
      </c>
      <c r="CT751" s="43">
        <v>4943.5050000000001</v>
      </c>
      <c r="CU751" s="121">
        <v>1</v>
      </c>
      <c r="CV751" s="43">
        <v>0</v>
      </c>
      <c r="CW751" s="51"/>
      <c r="CX751" s="119">
        <v>0</v>
      </c>
      <c r="CY751" s="52">
        <v>0</v>
      </c>
      <c r="CZ751" s="154">
        <v>155.75</v>
      </c>
      <c r="DA751" s="43">
        <v>4943.5050000000001</v>
      </c>
      <c r="DB751" s="121">
        <v>1</v>
      </c>
      <c r="DC751" s="43">
        <v>0</v>
      </c>
      <c r="DD751" s="51"/>
      <c r="DE751" s="119">
        <v>0</v>
      </c>
      <c r="DF751" s="52">
        <v>0</v>
      </c>
      <c r="DG751" s="154">
        <v>155.75</v>
      </c>
      <c r="DH751" s="43">
        <v>4943.5050000000001</v>
      </c>
      <c r="DI751" s="121">
        <v>1</v>
      </c>
      <c r="DJ751" s="43">
        <v>0</v>
      </c>
      <c r="DK751" s="51"/>
      <c r="DL751" s="119">
        <v>0</v>
      </c>
      <c r="DM751" s="52">
        <v>0</v>
      </c>
      <c r="DN751" s="154">
        <v>155.75</v>
      </c>
      <c r="DO751" s="43">
        <v>4943.5050000000001</v>
      </c>
      <c r="DP751" s="121">
        <v>1</v>
      </c>
      <c r="DQ751" s="43">
        <v>0</v>
      </c>
      <c r="DR751" s="154">
        <v>0</v>
      </c>
      <c r="DS751" s="154">
        <v>0</v>
      </c>
      <c r="DT751" s="154"/>
      <c r="DU751" s="154">
        <v>0</v>
      </c>
      <c r="DV751" s="119">
        <v>0</v>
      </c>
      <c r="DW751" s="119">
        <v>0</v>
      </c>
      <c r="DX751" s="119">
        <v>0</v>
      </c>
      <c r="DY751" s="142">
        <v>0</v>
      </c>
      <c r="DZ751" s="155">
        <v>0</v>
      </c>
      <c r="EA751" s="52" t="s">
        <v>2076</v>
      </c>
      <c r="EB751"/>
    </row>
    <row r="752" spans="1:132" outlineLevel="1" x14ac:dyDescent="0.25">
      <c r="A752" s="105">
        <v>18</v>
      </c>
      <c r="B752" s="105"/>
      <c r="C752" s="105"/>
      <c r="D752" s="106" t="s">
        <v>1601</v>
      </c>
      <c r="E752" s="107"/>
      <c r="F752" s="107"/>
      <c r="G752" s="108"/>
      <c r="H752" s="108"/>
      <c r="I752" s="109"/>
      <c r="J752" s="110"/>
      <c r="K752" s="109">
        <v>0</v>
      </c>
      <c r="L752" s="111" t="e">
        <v>#DIV/0!</v>
      </c>
      <c r="M752" s="134"/>
      <c r="N752" s="109">
        <v>0</v>
      </c>
      <c r="O752" s="113" t="e">
        <v>#DIV/0!</v>
      </c>
      <c r="P752" s="109">
        <v>1423.2</v>
      </c>
      <c r="Q752" s="110"/>
      <c r="R752" s="109">
        <v>0</v>
      </c>
      <c r="S752" s="111" t="e">
        <v>#DIV/0!</v>
      </c>
      <c r="T752" s="134"/>
      <c r="U752" s="109">
        <v>0</v>
      </c>
      <c r="V752" s="113" t="e">
        <v>#DIV/0!</v>
      </c>
      <c r="W752" s="109">
        <v>1423.2</v>
      </c>
      <c r="X752" s="110"/>
      <c r="Y752" s="109">
        <v>0</v>
      </c>
      <c r="Z752" s="111" t="e">
        <v>#DIV/0!</v>
      </c>
      <c r="AA752" s="134"/>
      <c r="AB752" s="109">
        <v>0</v>
      </c>
      <c r="AC752" s="113" t="e">
        <v>#DIV/0!</v>
      </c>
      <c r="AD752" s="109">
        <v>1423.2</v>
      </c>
      <c r="AE752" s="110"/>
      <c r="AF752" s="109">
        <v>0</v>
      </c>
      <c r="AG752" s="111" t="e">
        <v>#DIV/0!</v>
      </c>
      <c r="AH752" s="134"/>
      <c r="AI752" s="109">
        <v>0</v>
      </c>
      <c r="AJ752" s="113" t="e">
        <v>#DIV/0!</v>
      </c>
      <c r="AK752" s="109">
        <v>1423.2</v>
      </c>
      <c r="AL752" s="110"/>
      <c r="AM752" s="109">
        <v>0</v>
      </c>
      <c r="AN752" s="111" t="e">
        <v>#DIV/0!</v>
      </c>
      <c r="AO752" s="134"/>
      <c r="AP752" s="109">
        <v>0</v>
      </c>
      <c r="AQ752" s="113" t="e">
        <v>#DIV/0!</v>
      </c>
      <c r="AR752" s="109">
        <v>1423.2</v>
      </c>
      <c r="AS752" s="110"/>
      <c r="AT752" s="109">
        <v>0</v>
      </c>
      <c r="AU752" s="111" t="e">
        <v>#DIV/0!</v>
      </c>
      <c r="AV752" s="134"/>
      <c r="AW752" s="109">
        <v>0</v>
      </c>
      <c r="AX752" s="113">
        <v>0</v>
      </c>
      <c r="AY752" s="109">
        <v>1423.2</v>
      </c>
      <c r="AZ752" s="110"/>
      <c r="BA752" s="109">
        <v>0</v>
      </c>
      <c r="BB752" s="111">
        <v>0</v>
      </c>
      <c r="BC752" s="134"/>
      <c r="BD752" s="109">
        <v>0</v>
      </c>
      <c r="BE752" s="113">
        <v>0</v>
      </c>
      <c r="BF752" s="109">
        <v>1423.2</v>
      </c>
      <c r="BG752" s="110"/>
      <c r="BH752" s="109">
        <v>0</v>
      </c>
      <c r="BI752" s="111">
        <v>0</v>
      </c>
      <c r="BJ752" s="134"/>
      <c r="BK752" s="109">
        <v>0</v>
      </c>
      <c r="BL752" s="113">
        <v>0</v>
      </c>
      <c r="BM752" s="109">
        <v>1423.2</v>
      </c>
      <c r="BN752" s="110"/>
      <c r="BO752" s="109">
        <v>0</v>
      </c>
      <c r="BP752" s="111" t="e">
        <v>#DIV/0!</v>
      </c>
      <c r="BQ752" s="134"/>
      <c r="BR752" s="109">
        <v>0</v>
      </c>
      <c r="BS752" s="113">
        <v>0</v>
      </c>
      <c r="BT752" s="109">
        <v>1423.2</v>
      </c>
      <c r="BU752" s="110"/>
      <c r="BV752" s="109">
        <v>0</v>
      </c>
      <c r="BW752" s="111">
        <v>0</v>
      </c>
      <c r="BX752" s="134"/>
      <c r="BY752" s="109">
        <v>0</v>
      </c>
      <c r="BZ752" s="113">
        <v>0</v>
      </c>
      <c r="CA752" s="109">
        <v>1423.2</v>
      </c>
      <c r="CB752" s="110"/>
      <c r="CC752" s="109">
        <v>0</v>
      </c>
      <c r="CD752" s="111">
        <v>0</v>
      </c>
      <c r="CE752" s="134"/>
      <c r="CF752" s="109">
        <v>0</v>
      </c>
      <c r="CG752" s="113">
        <v>0</v>
      </c>
      <c r="CH752" s="109">
        <v>1423.2</v>
      </c>
      <c r="CI752" s="110"/>
      <c r="CJ752" s="109">
        <v>1309.06</v>
      </c>
      <c r="CK752" s="111">
        <v>0</v>
      </c>
      <c r="CL752" s="134"/>
      <c r="CM752" s="109">
        <v>1309.06</v>
      </c>
      <c r="CN752" s="113">
        <v>0</v>
      </c>
      <c r="CO752" s="109">
        <v>114.14</v>
      </c>
      <c r="CP752" s="110"/>
      <c r="CQ752" s="109">
        <v>114.14</v>
      </c>
      <c r="CR752" s="111"/>
      <c r="CS752" s="134"/>
      <c r="CT752" s="109">
        <v>1423.2</v>
      </c>
      <c r="CU752" s="113"/>
      <c r="CV752" s="111">
        <v>0</v>
      </c>
      <c r="CW752" s="110"/>
      <c r="CX752" s="109">
        <v>0</v>
      </c>
      <c r="CY752" s="111"/>
      <c r="CZ752" s="134"/>
      <c r="DA752" s="109">
        <v>1423.2</v>
      </c>
      <c r="DB752" s="113"/>
      <c r="DC752" s="111">
        <v>0</v>
      </c>
      <c r="DD752" s="110"/>
      <c r="DE752" s="109">
        <v>0</v>
      </c>
      <c r="DF752" s="111"/>
      <c r="DG752" s="134"/>
      <c r="DH752" s="109">
        <v>1423.2</v>
      </c>
      <c r="DI752" s="113"/>
      <c r="DJ752" s="111">
        <v>0</v>
      </c>
      <c r="DK752" s="110"/>
      <c r="DL752" s="109">
        <v>0</v>
      </c>
      <c r="DM752" s="111"/>
      <c r="DN752" s="134"/>
      <c r="DO752" s="109">
        <v>1423.2</v>
      </c>
      <c r="DP752" s="113"/>
      <c r="DQ752" s="111">
        <v>0</v>
      </c>
      <c r="DR752" s="134"/>
      <c r="DS752" s="134"/>
      <c r="DT752" s="134"/>
      <c r="DU752" s="134"/>
      <c r="DV752" s="109">
        <v>0</v>
      </c>
      <c r="DW752" s="109">
        <v>0</v>
      </c>
      <c r="DX752" s="109">
        <v>0</v>
      </c>
      <c r="DY752" s="109">
        <v>0</v>
      </c>
      <c r="DZ752" s="109">
        <v>0</v>
      </c>
      <c r="EA752" s="109"/>
      <c r="EB752"/>
    </row>
    <row r="753" spans="1:135" ht="25.5" outlineLevel="1" x14ac:dyDescent="0.25">
      <c r="A753" s="115" t="s">
        <v>1998</v>
      </c>
      <c r="B753" s="115">
        <v>100858</v>
      </c>
      <c r="C753" s="115" t="s">
        <v>53</v>
      </c>
      <c r="D753" s="116" t="s">
        <v>1999</v>
      </c>
      <c r="E753" s="115" t="s">
        <v>1881</v>
      </c>
      <c r="F753" s="115">
        <v>2</v>
      </c>
      <c r="G753" s="117">
        <v>522.71</v>
      </c>
      <c r="H753" s="118">
        <v>654.53</v>
      </c>
      <c r="I753" s="141">
        <v>1309.06</v>
      </c>
      <c r="J753" s="51"/>
      <c r="K753" s="119">
        <v>0</v>
      </c>
      <c r="L753" s="52">
        <v>0</v>
      </c>
      <c r="M753" s="129">
        <v>0</v>
      </c>
      <c r="N753" s="119">
        <v>0</v>
      </c>
      <c r="O753" s="121">
        <v>0</v>
      </c>
      <c r="P753" s="119">
        <v>1309.06</v>
      </c>
      <c r="Q753" s="51"/>
      <c r="R753" s="119">
        <v>0</v>
      </c>
      <c r="S753" s="52">
        <v>0</v>
      </c>
      <c r="T753" s="153">
        <v>0</v>
      </c>
      <c r="U753" s="43">
        <v>0</v>
      </c>
      <c r="V753" s="121">
        <v>0</v>
      </c>
      <c r="W753" s="43">
        <v>1309.06</v>
      </c>
      <c r="X753" s="51"/>
      <c r="Y753" s="119">
        <v>0</v>
      </c>
      <c r="Z753" s="52">
        <v>0</v>
      </c>
      <c r="AA753" s="154">
        <v>0</v>
      </c>
      <c r="AB753" s="43">
        <v>0</v>
      </c>
      <c r="AC753" s="121">
        <v>0</v>
      </c>
      <c r="AD753" s="43">
        <v>1309.06</v>
      </c>
      <c r="AE753" s="51"/>
      <c r="AF753" s="119">
        <v>0</v>
      </c>
      <c r="AG753" s="52">
        <v>0</v>
      </c>
      <c r="AH753" s="154">
        <v>0</v>
      </c>
      <c r="AI753" s="43">
        <v>0</v>
      </c>
      <c r="AJ753" s="121">
        <v>0</v>
      </c>
      <c r="AK753" s="43">
        <v>1309.06</v>
      </c>
      <c r="AL753" s="51"/>
      <c r="AM753" s="119">
        <v>0</v>
      </c>
      <c r="AN753" s="52">
        <v>0</v>
      </c>
      <c r="AO753" s="154">
        <v>0</v>
      </c>
      <c r="AP753" s="43">
        <v>0</v>
      </c>
      <c r="AQ753" s="121">
        <v>0</v>
      </c>
      <c r="AR753" s="43">
        <v>1309.06</v>
      </c>
      <c r="AS753" s="51"/>
      <c r="AT753" s="119">
        <v>0</v>
      </c>
      <c r="AU753" s="52">
        <v>0</v>
      </c>
      <c r="AV753" s="154">
        <v>0</v>
      </c>
      <c r="AW753" s="43">
        <v>0</v>
      </c>
      <c r="AX753" s="121">
        <v>0</v>
      </c>
      <c r="AY753" s="43">
        <v>1309.06</v>
      </c>
      <c r="AZ753" s="51"/>
      <c r="BA753" s="119">
        <v>0</v>
      </c>
      <c r="BB753" s="52">
        <v>0</v>
      </c>
      <c r="BC753" s="154">
        <v>0</v>
      </c>
      <c r="BD753" s="43">
        <v>0</v>
      </c>
      <c r="BE753" s="121">
        <v>0</v>
      </c>
      <c r="BF753" s="43">
        <v>1309.06</v>
      </c>
      <c r="BG753" s="51"/>
      <c r="BH753" s="119">
        <v>0</v>
      </c>
      <c r="BI753" s="52">
        <v>0</v>
      </c>
      <c r="BJ753" s="154">
        <v>0</v>
      </c>
      <c r="BK753" s="43">
        <v>0</v>
      </c>
      <c r="BL753" s="121">
        <v>0</v>
      </c>
      <c r="BM753" s="43">
        <v>1309.06</v>
      </c>
      <c r="BN753" s="51"/>
      <c r="BO753" s="119">
        <v>0</v>
      </c>
      <c r="BP753" s="52">
        <v>0</v>
      </c>
      <c r="BQ753" s="154">
        <v>0</v>
      </c>
      <c r="BR753" s="43">
        <v>0</v>
      </c>
      <c r="BS753" s="121">
        <v>0</v>
      </c>
      <c r="BT753" s="43">
        <v>1309.06</v>
      </c>
      <c r="BU753" s="51"/>
      <c r="BV753" s="119">
        <v>0</v>
      </c>
      <c r="BW753" s="52">
        <v>0</v>
      </c>
      <c r="BX753" s="154">
        <v>0</v>
      </c>
      <c r="BY753" s="43">
        <v>0</v>
      </c>
      <c r="BZ753" s="121">
        <v>0</v>
      </c>
      <c r="CA753" s="43">
        <v>1309.06</v>
      </c>
      <c r="CB753" s="51"/>
      <c r="CC753" s="119">
        <v>0</v>
      </c>
      <c r="CD753" s="52">
        <v>0</v>
      </c>
      <c r="CE753" s="154">
        <v>0</v>
      </c>
      <c r="CF753" s="43">
        <v>0</v>
      </c>
      <c r="CG753" s="121">
        <v>0</v>
      </c>
      <c r="CH753" s="43">
        <v>1309.06</v>
      </c>
      <c r="CI753" s="51">
        <v>2</v>
      </c>
      <c r="CJ753" s="119">
        <v>1309.06</v>
      </c>
      <c r="CK753" s="52">
        <v>1</v>
      </c>
      <c r="CL753" s="154">
        <v>2</v>
      </c>
      <c r="CM753" s="43">
        <v>1309.06</v>
      </c>
      <c r="CN753" s="121">
        <v>1</v>
      </c>
      <c r="CO753" s="43">
        <v>0</v>
      </c>
      <c r="CP753" s="51"/>
      <c r="CQ753" s="119">
        <v>0</v>
      </c>
      <c r="CR753" s="52">
        <v>0</v>
      </c>
      <c r="CS753" s="154">
        <v>2</v>
      </c>
      <c r="CT753" s="43">
        <v>1309.06</v>
      </c>
      <c r="CU753" s="121">
        <v>1</v>
      </c>
      <c r="CV753" s="43">
        <v>0</v>
      </c>
      <c r="CW753" s="51"/>
      <c r="CX753" s="119">
        <v>0</v>
      </c>
      <c r="CY753" s="52">
        <v>0</v>
      </c>
      <c r="CZ753" s="154">
        <v>2</v>
      </c>
      <c r="DA753" s="43">
        <v>1309.06</v>
      </c>
      <c r="DB753" s="121">
        <v>1</v>
      </c>
      <c r="DC753" s="43">
        <v>0</v>
      </c>
      <c r="DD753" s="51"/>
      <c r="DE753" s="119">
        <v>0</v>
      </c>
      <c r="DF753" s="52">
        <v>0</v>
      </c>
      <c r="DG753" s="154">
        <v>2</v>
      </c>
      <c r="DH753" s="43">
        <v>1309.06</v>
      </c>
      <c r="DI753" s="121">
        <v>1</v>
      </c>
      <c r="DJ753" s="43">
        <v>0</v>
      </c>
      <c r="DK753" s="51"/>
      <c r="DL753" s="119">
        <v>0</v>
      </c>
      <c r="DM753" s="52">
        <v>0</v>
      </c>
      <c r="DN753" s="154">
        <v>2</v>
      </c>
      <c r="DO753" s="43">
        <v>1309.06</v>
      </c>
      <c r="DP753" s="121">
        <v>1</v>
      </c>
      <c r="DQ753" s="43">
        <v>0</v>
      </c>
      <c r="DR753" s="154">
        <v>0</v>
      </c>
      <c r="DS753" s="154">
        <v>0</v>
      </c>
      <c r="DT753" s="154"/>
      <c r="DU753" s="154">
        <v>0</v>
      </c>
      <c r="DV753" s="119">
        <v>0</v>
      </c>
      <c r="DW753" s="119">
        <v>0</v>
      </c>
      <c r="DX753" s="119">
        <v>0</v>
      </c>
      <c r="DY753" s="142">
        <v>0</v>
      </c>
      <c r="DZ753" s="155">
        <v>0</v>
      </c>
      <c r="EA753" s="52" t="s">
        <v>2076</v>
      </c>
      <c r="EB753"/>
    </row>
    <row r="754" spans="1:135" ht="38.25" outlineLevel="1" x14ac:dyDescent="0.25">
      <c r="A754" s="115" t="s">
        <v>2000</v>
      </c>
      <c r="B754" s="115">
        <v>86913</v>
      </c>
      <c r="C754" s="115" t="s">
        <v>53</v>
      </c>
      <c r="D754" s="116" t="s">
        <v>2001</v>
      </c>
      <c r="E754" s="115" t="s">
        <v>1881</v>
      </c>
      <c r="F754" s="115">
        <v>2</v>
      </c>
      <c r="G754" s="117">
        <v>45.58</v>
      </c>
      <c r="H754" s="118">
        <v>57.07</v>
      </c>
      <c r="I754" s="141">
        <v>114.14</v>
      </c>
      <c r="J754" s="51"/>
      <c r="K754" s="119">
        <v>0</v>
      </c>
      <c r="L754" s="52">
        <v>0</v>
      </c>
      <c r="M754" s="129">
        <v>0</v>
      </c>
      <c r="N754" s="119">
        <v>0</v>
      </c>
      <c r="O754" s="121">
        <v>0</v>
      </c>
      <c r="P754" s="119">
        <v>114.14</v>
      </c>
      <c r="Q754" s="51"/>
      <c r="R754" s="119">
        <v>0</v>
      </c>
      <c r="S754" s="52">
        <v>0</v>
      </c>
      <c r="T754" s="153">
        <v>0</v>
      </c>
      <c r="U754" s="43">
        <v>0</v>
      </c>
      <c r="V754" s="121">
        <v>0</v>
      </c>
      <c r="W754" s="43">
        <v>114.14</v>
      </c>
      <c r="X754" s="51"/>
      <c r="Y754" s="119">
        <v>0</v>
      </c>
      <c r="Z754" s="52">
        <v>0</v>
      </c>
      <c r="AA754" s="154">
        <v>0</v>
      </c>
      <c r="AB754" s="43">
        <v>0</v>
      </c>
      <c r="AC754" s="121">
        <v>0</v>
      </c>
      <c r="AD754" s="43">
        <v>114.14</v>
      </c>
      <c r="AE754" s="51"/>
      <c r="AF754" s="119">
        <v>0</v>
      </c>
      <c r="AG754" s="52">
        <v>0</v>
      </c>
      <c r="AH754" s="154">
        <v>0</v>
      </c>
      <c r="AI754" s="43">
        <v>0</v>
      </c>
      <c r="AJ754" s="121">
        <v>0</v>
      </c>
      <c r="AK754" s="43">
        <v>114.14</v>
      </c>
      <c r="AL754" s="51"/>
      <c r="AM754" s="119">
        <v>0</v>
      </c>
      <c r="AN754" s="52">
        <v>0</v>
      </c>
      <c r="AO754" s="154">
        <v>0</v>
      </c>
      <c r="AP754" s="43">
        <v>0</v>
      </c>
      <c r="AQ754" s="121">
        <v>0</v>
      </c>
      <c r="AR754" s="43">
        <v>114.14</v>
      </c>
      <c r="AS754" s="51"/>
      <c r="AT754" s="119">
        <v>0</v>
      </c>
      <c r="AU754" s="52">
        <v>0</v>
      </c>
      <c r="AV754" s="154">
        <v>0</v>
      </c>
      <c r="AW754" s="43">
        <v>0</v>
      </c>
      <c r="AX754" s="121">
        <v>0</v>
      </c>
      <c r="AY754" s="43">
        <v>114.14</v>
      </c>
      <c r="AZ754" s="51"/>
      <c r="BA754" s="119">
        <v>0</v>
      </c>
      <c r="BB754" s="52">
        <v>0</v>
      </c>
      <c r="BC754" s="154">
        <v>0</v>
      </c>
      <c r="BD754" s="43">
        <v>0</v>
      </c>
      <c r="BE754" s="121">
        <v>0</v>
      </c>
      <c r="BF754" s="43">
        <v>114.14</v>
      </c>
      <c r="BG754" s="51"/>
      <c r="BH754" s="119">
        <v>0</v>
      </c>
      <c r="BI754" s="52">
        <v>0</v>
      </c>
      <c r="BJ754" s="154">
        <v>0</v>
      </c>
      <c r="BK754" s="43">
        <v>0</v>
      </c>
      <c r="BL754" s="121">
        <v>0</v>
      </c>
      <c r="BM754" s="43">
        <v>114.14</v>
      </c>
      <c r="BN754" s="51"/>
      <c r="BO754" s="119">
        <v>0</v>
      </c>
      <c r="BP754" s="52">
        <v>0</v>
      </c>
      <c r="BQ754" s="154">
        <v>0</v>
      </c>
      <c r="BR754" s="43">
        <v>0</v>
      </c>
      <c r="BS754" s="121">
        <v>0</v>
      </c>
      <c r="BT754" s="43">
        <v>114.14</v>
      </c>
      <c r="BU754" s="51"/>
      <c r="BV754" s="119">
        <v>0</v>
      </c>
      <c r="BW754" s="52">
        <v>0</v>
      </c>
      <c r="BX754" s="154">
        <v>0</v>
      </c>
      <c r="BY754" s="43">
        <v>0</v>
      </c>
      <c r="BZ754" s="121">
        <v>0</v>
      </c>
      <c r="CA754" s="43">
        <v>114.14</v>
      </c>
      <c r="CB754" s="51"/>
      <c r="CC754" s="119">
        <v>0</v>
      </c>
      <c r="CD754" s="52">
        <v>0</v>
      </c>
      <c r="CE754" s="154">
        <v>0</v>
      </c>
      <c r="CF754" s="43">
        <v>0</v>
      </c>
      <c r="CG754" s="121">
        <v>0</v>
      </c>
      <c r="CH754" s="43">
        <v>114.14</v>
      </c>
      <c r="CI754" s="51"/>
      <c r="CJ754" s="119">
        <v>0</v>
      </c>
      <c r="CK754" s="52">
        <v>0</v>
      </c>
      <c r="CL754" s="153">
        <v>0</v>
      </c>
      <c r="CM754" s="43">
        <v>0</v>
      </c>
      <c r="CN754" s="121">
        <v>0</v>
      </c>
      <c r="CO754" s="43">
        <v>114.14</v>
      </c>
      <c r="CP754" s="51">
        <v>2</v>
      </c>
      <c r="CQ754" s="119">
        <v>114.14</v>
      </c>
      <c r="CR754" s="52">
        <v>1</v>
      </c>
      <c r="CS754" s="154">
        <v>2</v>
      </c>
      <c r="CT754" s="43">
        <v>114.14</v>
      </c>
      <c r="CU754" s="121">
        <v>1</v>
      </c>
      <c r="CV754" s="43">
        <v>0</v>
      </c>
      <c r="CW754" s="51"/>
      <c r="CX754" s="119">
        <v>0</v>
      </c>
      <c r="CY754" s="52">
        <v>0</v>
      </c>
      <c r="CZ754" s="154">
        <v>2</v>
      </c>
      <c r="DA754" s="43">
        <v>114.14</v>
      </c>
      <c r="DB754" s="121">
        <v>1</v>
      </c>
      <c r="DC754" s="43">
        <v>0</v>
      </c>
      <c r="DD754" s="51"/>
      <c r="DE754" s="119">
        <v>0</v>
      </c>
      <c r="DF754" s="52">
        <v>0</v>
      </c>
      <c r="DG754" s="154">
        <v>2</v>
      </c>
      <c r="DH754" s="43">
        <v>114.14</v>
      </c>
      <c r="DI754" s="121">
        <v>1</v>
      </c>
      <c r="DJ754" s="43">
        <v>0</v>
      </c>
      <c r="DK754" s="51"/>
      <c r="DL754" s="119">
        <v>0</v>
      </c>
      <c r="DM754" s="52">
        <v>0</v>
      </c>
      <c r="DN754" s="154">
        <v>2</v>
      </c>
      <c r="DO754" s="43">
        <v>114.14</v>
      </c>
      <c r="DP754" s="121">
        <v>1</v>
      </c>
      <c r="DQ754" s="43">
        <v>0</v>
      </c>
      <c r="DR754" s="154">
        <v>0</v>
      </c>
      <c r="DS754" s="154">
        <v>0</v>
      </c>
      <c r="DT754" s="154"/>
      <c r="DU754" s="154">
        <v>0</v>
      </c>
      <c r="DV754" s="119">
        <v>0</v>
      </c>
      <c r="DW754" s="119">
        <v>0</v>
      </c>
      <c r="DX754" s="119">
        <v>0</v>
      </c>
      <c r="DY754" s="142">
        <v>0</v>
      </c>
      <c r="DZ754" s="155">
        <v>0</v>
      </c>
      <c r="EA754" s="52" t="s">
        <v>2076</v>
      </c>
      <c r="EB754">
        <f>VLOOKUP(A754,'[1]CALCULO DE REAJUSTE'!$B$6:$DK$758,114,FALSE)</f>
        <v>8.5833279999999981</v>
      </c>
    </row>
    <row r="755" spans="1:135" outlineLevel="1" x14ac:dyDescent="0.25">
      <c r="A755" s="160">
        <v>22</v>
      </c>
      <c r="B755" s="160"/>
      <c r="C755" s="160"/>
      <c r="D755" s="161" t="s">
        <v>1850</v>
      </c>
      <c r="E755" s="107"/>
      <c r="F755" s="107"/>
      <c r="G755" s="108"/>
      <c r="H755" s="108"/>
      <c r="I755" s="109"/>
      <c r="J755" s="110"/>
      <c r="K755" s="109">
        <v>0</v>
      </c>
      <c r="L755" s="111" t="e">
        <v>#DIV/0!</v>
      </c>
      <c r="M755" s="134"/>
      <c r="N755" s="109">
        <v>0</v>
      </c>
      <c r="O755" s="113" t="e">
        <v>#DIV/0!</v>
      </c>
      <c r="P755" s="109">
        <v>3421.2080000000001</v>
      </c>
      <c r="Q755" s="110"/>
      <c r="R755" s="109">
        <v>0</v>
      </c>
      <c r="S755" s="111" t="e">
        <v>#DIV/0!</v>
      </c>
      <c r="T755" s="134"/>
      <c r="U755" s="109">
        <v>0</v>
      </c>
      <c r="V755" s="113" t="e">
        <v>#DIV/0!</v>
      </c>
      <c r="W755" s="109">
        <v>3421.2080000000001</v>
      </c>
      <c r="X755" s="110"/>
      <c r="Y755" s="109">
        <v>0</v>
      </c>
      <c r="Z755" s="111" t="e">
        <v>#DIV/0!</v>
      </c>
      <c r="AA755" s="134"/>
      <c r="AB755" s="109">
        <v>0</v>
      </c>
      <c r="AC755" s="113" t="e">
        <v>#DIV/0!</v>
      </c>
      <c r="AD755" s="109">
        <v>3421.2080000000001</v>
      </c>
      <c r="AE755" s="110"/>
      <c r="AF755" s="109">
        <v>0</v>
      </c>
      <c r="AG755" s="111" t="e">
        <v>#DIV/0!</v>
      </c>
      <c r="AH755" s="134"/>
      <c r="AI755" s="109">
        <v>0</v>
      </c>
      <c r="AJ755" s="113" t="e">
        <v>#DIV/0!</v>
      </c>
      <c r="AK755" s="109">
        <v>3421.2080000000001</v>
      </c>
      <c r="AL755" s="110"/>
      <c r="AM755" s="109">
        <v>0</v>
      </c>
      <c r="AN755" s="111" t="e">
        <v>#DIV/0!</v>
      </c>
      <c r="AO755" s="134"/>
      <c r="AP755" s="109">
        <v>0</v>
      </c>
      <c r="AQ755" s="113" t="e">
        <v>#DIV/0!</v>
      </c>
      <c r="AR755" s="109">
        <v>3421.2080000000001</v>
      </c>
      <c r="AS755" s="110"/>
      <c r="AT755" s="109">
        <v>0</v>
      </c>
      <c r="AU755" s="111" t="e">
        <v>#DIV/0!</v>
      </c>
      <c r="AV755" s="134"/>
      <c r="AW755" s="109">
        <v>0</v>
      </c>
      <c r="AX755" s="113">
        <v>0</v>
      </c>
      <c r="AY755" s="109">
        <v>3421.2080000000001</v>
      </c>
      <c r="AZ755" s="110"/>
      <c r="BA755" s="109">
        <v>0</v>
      </c>
      <c r="BB755" s="111">
        <v>0</v>
      </c>
      <c r="BC755" s="134"/>
      <c r="BD755" s="109">
        <v>0</v>
      </c>
      <c r="BE755" s="113">
        <v>0</v>
      </c>
      <c r="BF755" s="109">
        <v>3421.2080000000001</v>
      </c>
      <c r="BG755" s="110"/>
      <c r="BH755" s="109">
        <v>0</v>
      </c>
      <c r="BI755" s="111">
        <v>0</v>
      </c>
      <c r="BJ755" s="134"/>
      <c r="BK755" s="109">
        <v>0</v>
      </c>
      <c r="BL755" s="113">
        <v>0</v>
      </c>
      <c r="BM755" s="109">
        <v>3421.2080000000001</v>
      </c>
      <c r="BN755" s="110"/>
      <c r="BO755" s="109">
        <v>0</v>
      </c>
      <c r="BP755" s="111" t="e">
        <v>#DIV/0!</v>
      </c>
      <c r="BQ755" s="134"/>
      <c r="BR755" s="109">
        <v>0</v>
      </c>
      <c r="BS755" s="113">
        <v>0</v>
      </c>
      <c r="BT755" s="109">
        <v>3421.2080000000001</v>
      </c>
      <c r="BU755" s="110"/>
      <c r="BV755" s="109">
        <v>0</v>
      </c>
      <c r="BW755" s="111">
        <v>0</v>
      </c>
      <c r="BX755" s="134"/>
      <c r="BY755" s="109">
        <v>0</v>
      </c>
      <c r="BZ755" s="113">
        <v>0</v>
      </c>
      <c r="CA755" s="109">
        <v>3421.2080000000001</v>
      </c>
      <c r="CB755" s="110"/>
      <c r="CC755" s="109">
        <v>0</v>
      </c>
      <c r="CD755" s="111">
        <v>0</v>
      </c>
      <c r="CE755" s="134"/>
      <c r="CF755" s="109">
        <v>0</v>
      </c>
      <c r="CG755" s="113">
        <v>0</v>
      </c>
      <c r="CH755" s="109">
        <v>3421.2080000000001</v>
      </c>
      <c r="CI755" s="110"/>
      <c r="CJ755" s="109">
        <v>0</v>
      </c>
      <c r="CK755" s="111">
        <v>0</v>
      </c>
      <c r="CL755" s="134"/>
      <c r="CM755" s="109">
        <v>0</v>
      </c>
      <c r="CN755" s="113">
        <v>0</v>
      </c>
      <c r="CO755" s="109">
        <v>3421.2080000000001</v>
      </c>
      <c r="CP755" s="110"/>
      <c r="CQ755" s="109">
        <v>0</v>
      </c>
      <c r="CR755" s="111"/>
      <c r="CS755" s="134"/>
      <c r="CT755" s="109">
        <v>0</v>
      </c>
      <c r="CU755" s="113"/>
      <c r="CV755" s="111">
        <v>3421.2080000000001</v>
      </c>
      <c r="CW755" s="110"/>
      <c r="CX755" s="109">
        <v>0</v>
      </c>
      <c r="CY755" s="111"/>
      <c r="CZ755" s="134"/>
      <c r="DA755" s="109">
        <v>0</v>
      </c>
      <c r="DB755" s="113"/>
      <c r="DC755" s="111">
        <v>3421.2080000000001</v>
      </c>
      <c r="DD755" s="110"/>
      <c r="DE755" s="109">
        <v>3421.2080000000001</v>
      </c>
      <c r="DF755" s="111"/>
      <c r="DG755" s="134"/>
      <c r="DH755" s="109">
        <v>3421.2080000000001</v>
      </c>
      <c r="DI755" s="113"/>
      <c r="DJ755" s="111">
        <v>0</v>
      </c>
      <c r="DK755" s="110"/>
      <c r="DL755" s="109">
        <v>0</v>
      </c>
      <c r="DM755" s="111"/>
      <c r="DN755" s="134"/>
      <c r="DO755" s="109">
        <v>3421.2080000000001</v>
      </c>
      <c r="DP755" s="113"/>
      <c r="DQ755" s="111">
        <v>0</v>
      </c>
      <c r="DR755" s="134"/>
      <c r="DS755" s="134"/>
      <c r="DT755" s="134"/>
      <c r="DU755" s="134"/>
      <c r="DV755" s="109">
        <v>0</v>
      </c>
      <c r="DW755" s="109">
        <v>0</v>
      </c>
      <c r="DX755" s="109">
        <v>0</v>
      </c>
      <c r="DY755" s="109">
        <v>0</v>
      </c>
      <c r="DZ755" s="109">
        <v>0</v>
      </c>
      <c r="EA755" s="109"/>
      <c r="EB755"/>
    </row>
    <row r="756" spans="1:135" ht="38.25" outlineLevel="1" x14ac:dyDescent="0.25">
      <c r="A756" s="115" t="s">
        <v>2002</v>
      </c>
      <c r="B756" s="170" t="s">
        <v>2003</v>
      </c>
      <c r="C756" s="136" t="s">
        <v>53</v>
      </c>
      <c r="D756" s="116" t="s">
        <v>2004</v>
      </c>
      <c r="E756" s="171" t="s">
        <v>2005</v>
      </c>
      <c r="F756" s="115">
        <v>1074.5</v>
      </c>
      <c r="G756" s="117">
        <v>1.79</v>
      </c>
      <c r="H756" s="118">
        <v>2.2400000000000002</v>
      </c>
      <c r="I756" s="141">
        <v>2406.88</v>
      </c>
      <c r="J756" s="51"/>
      <c r="K756" s="119">
        <v>0</v>
      </c>
      <c r="L756" s="52">
        <v>0</v>
      </c>
      <c r="M756" s="129">
        <v>0</v>
      </c>
      <c r="N756" s="119">
        <v>0</v>
      </c>
      <c r="O756" s="121">
        <v>0</v>
      </c>
      <c r="P756" s="119">
        <v>2406.88</v>
      </c>
      <c r="Q756" s="51"/>
      <c r="R756" s="119">
        <v>0</v>
      </c>
      <c r="S756" s="52">
        <v>0</v>
      </c>
      <c r="T756" s="153">
        <v>0</v>
      </c>
      <c r="U756" s="43">
        <v>0</v>
      </c>
      <c r="V756" s="121">
        <v>0</v>
      </c>
      <c r="W756" s="43">
        <v>2406.88</v>
      </c>
      <c r="X756" s="51"/>
      <c r="Y756" s="119">
        <v>0</v>
      </c>
      <c r="Z756" s="52">
        <v>0</v>
      </c>
      <c r="AA756" s="154">
        <v>0</v>
      </c>
      <c r="AB756" s="43">
        <v>0</v>
      </c>
      <c r="AC756" s="121">
        <v>0</v>
      </c>
      <c r="AD756" s="43">
        <v>2406.88</v>
      </c>
      <c r="AE756" s="51"/>
      <c r="AF756" s="119">
        <v>0</v>
      </c>
      <c r="AG756" s="52">
        <v>0</v>
      </c>
      <c r="AH756" s="154">
        <v>0</v>
      </c>
      <c r="AI756" s="43">
        <v>0</v>
      </c>
      <c r="AJ756" s="121">
        <v>0</v>
      </c>
      <c r="AK756" s="43">
        <v>2406.88</v>
      </c>
      <c r="AL756" s="51"/>
      <c r="AM756" s="119">
        <v>0</v>
      </c>
      <c r="AN756" s="52">
        <v>0</v>
      </c>
      <c r="AO756" s="154">
        <v>0</v>
      </c>
      <c r="AP756" s="43">
        <v>0</v>
      </c>
      <c r="AQ756" s="121">
        <v>0</v>
      </c>
      <c r="AR756" s="43">
        <v>2406.88</v>
      </c>
      <c r="AS756" s="51"/>
      <c r="AT756" s="119">
        <v>0</v>
      </c>
      <c r="AU756" s="52">
        <v>0</v>
      </c>
      <c r="AV756" s="154">
        <v>0</v>
      </c>
      <c r="AW756" s="43">
        <v>0</v>
      </c>
      <c r="AX756" s="121">
        <v>0</v>
      </c>
      <c r="AY756" s="43">
        <v>2406.88</v>
      </c>
      <c r="AZ756" s="51"/>
      <c r="BA756" s="119">
        <v>0</v>
      </c>
      <c r="BB756" s="52">
        <v>0</v>
      </c>
      <c r="BC756" s="154">
        <v>0</v>
      </c>
      <c r="BD756" s="43">
        <v>0</v>
      </c>
      <c r="BE756" s="121">
        <v>0</v>
      </c>
      <c r="BF756" s="43">
        <v>2406.88</v>
      </c>
      <c r="BG756" s="51"/>
      <c r="BH756" s="119">
        <v>0</v>
      </c>
      <c r="BI756" s="52">
        <v>0</v>
      </c>
      <c r="BJ756" s="154">
        <v>0</v>
      </c>
      <c r="BK756" s="43">
        <v>0</v>
      </c>
      <c r="BL756" s="121">
        <v>0</v>
      </c>
      <c r="BM756" s="43">
        <v>2406.88</v>
      </c>
      <c r="BN756" s="51"/>
      <c r="BO756" s="119">
        <v>0</v>
      </c>
      <c r="BP756" s="52">
        <v>0</v>
      </c>
      <c r="BQ756" s="154">
        <v>0</v>
      </c>
      <c r="BR756" s="43">
        <v>0</v>
      </c>
      <c r="BS756" s="121">
        <v>0</v>
      </c>
      <c r="BT756" s="43">
        <v>2406.88</v>
      </c>
      <c r="BU756" s="51"/>
      <c r="BV756" s="119">
        <v>0</v>
      </c>
      <c r="BW756" s="52">
        <v>0</v>
      </c>
      <c r="BX756" s="154">
        <v>0</v>
      </c>
      <c r="BY756" s="43">
        <v>0</v>
      </c>
      <c r="BZ756" s="121">
        <v>0</v>
      </c>
      <c r="CA756" s="43">
        <v>2406.88</v>
      </c>
      <c r="CB756" s="51"/>
      <c r="CC756" s="119">
        <v>0</v>
      </c>
      <c r="CD756" s="52">
        <v>0</v>
      </c>
      <c r="CE756" s="154">
        <v>0</v>
      </c>
      <c r="CF756" s="43">
        <v>0</v>
      </c>
      <c r="CG756" s="121">
        <v>0</v>
      </c>
      <c r="CH756" s="43">
        <v>2406.88</v>
      </c>
      <c r="CI756" s="51"/>
      <c r="CJ756" s="119">
        <v>0</v>
      </c>
      <c r="CK756" s="52">
        <v>0</v>
      </c>
      <c r="CL756" s="153">
        <v>0</v>
      </c>
      <c r="CM756" s="43">
        <v>0</v>
      </c>
      <c r="CN756" s="121">
        <v>0</v>
      </c>
      <c r="CO756" s="43">
        <v>2406.88</v>
      </c>
      <c r="CP756" s="51"/>
      <c r="CQ756" s="119">
        <v>0</v>
      </c>
      <c r="CR756" s="52">
        <v>0</v>
      </c>
      <c r="CS756" s="154">
        <v>0</v>
      </c>
      <c r="CT756" s="43">
        <v>0</v>
      </c>
      <c r="CU756" s="121">
        <v>0</v>
      </c>
      <c r="CV756" s="43">
        <v>2406.88</v>
      </c>
      <c r="CW756" s="51"/>
      <c r="CX756" s="119">
        <v>0</v>
      </c>
      <c r="CY756" s="52">
        <v>0</v>
      </c>
      <c r="CZ756" s="154">
        <v>0</v>
      </c>
      <c r="DA756" s="43">
        <v>0</v>
      </c>
      <c r="DB756" s="121">
        <v>0</v>
      </c>
      <c r="DC756" s="43">
        <v>2406.88</v>
      </c>
      <c r="DD756" s="51">
        <v>1074.5</v>
      </c>
      <c r="DE756" s="119">
        <v>2406.88</v>
      </c>
      <c r="DF756" s="52">
        <v>1</v>
      </c>
      <c r="DG756" s="154">
        <v>1074.5</v>
      </c>
      <c r="DH756" s="43">
        <v>2406.88</v>
      </c>
      <c r="DI756" s="121">
        <v>1</v>
      </c>
      <c r="DJ756" s="43">
        <v>0</v>
      </c>
      <c r="DK756" s="51"/>
      <c r="DL756" s="119">
        <v>0</v>
      </c>
      <c r="DM756" s="52">
        <v>0</v>
      </c>
      <c r="DN756" s="154">
        <v>1074.5</v>
      </c>
      <c r="DO756" s="43">
        <v>2406.88</v>
      </c>
      <c r="DP756" s="121">
        <v>1</v>
      </c>
      <c r="DQ756" s="43">
        <v>0</v>
      </c>
      <c r="DR756" s="154">
        <v>0</v>
      </c>
      <c r="DS756" s="154">
        <v>0</v>
      </c>
      <c r="DT756" s="154"/>
      <c r="DU756" s="154">
        <v>0</v>
      </c>
      <c r="DV756" s="119">
        <v>0</v>
      </c>
      <c r="DW756" s="119">
        <v>0</v>
      </c>
      <c r="DX756" s="119">
        <v>0</v>
      </c>
      <c r="DY756" s="142">
        <v>0</v>
      </c>
      <c r="DZ756" s="155"/>
      <c r="EA756" s="52" t="s">
        <v>2076</v>
      </c>
      <c r="EB756"/>
      <c r="ED756" s="5"/>
      <c r="EE756" s="172"/>
    </row>
    <row r="757" spans="1:135" ht="51.75" outlineLevel="1" thickBot="1" x14ac:dyDescent="0.3">
      <c r="A757" s="115" t="s">
        <v>2006</v>
      </c>
      <c r="B757" s="170" t="s">
        <v>2007</v>
      </c>
      <c r="C757" s="136" t="s">
        <v>53</v>
      </c>
      <c r="D757" s="116" t="s">
        <v>2008</v>
      </c>
      <c r="E757" s="171" t="s">
        <v>1896</v>
      </c>
      <c r="F757" s="115">
        <v>107.45</v>
      </c>
      <c r="G757" s="117">
        <v>7.54</v>
      </c>
      <c r="H757" s="118">
        <v>9.44</v>
      </c>
      <c r="I757" s="141">
        <v>1014.328</v>
      </c>
      <c r="J757" s="51"/>
      <c r="K757" s="119">
        <v>0</v>
      </c>
      <c r="L757" s="52">
        <v>0</v>
      </c>
      <c r="M757" s="129">
        <v>0</v>
      </c>
      <c r="N757" s="119">
        <v>0</v>
      </c>
      <c r="O757" s="121">
        <v>0</v>
      </c>
      <c r="P757" s="119">
        <v>1014.328</v>
      </c>
      <c r="Q757" s="51"/>
      <c r="R757" s="119">
        <v>0</v>
      </c>
      <c r="S757" s="52">
        <v>0</v>
      </c>
      <c r="T757" s="153">
        <v>0</v>
      </c>
      <c r="U757" s="43">
        <v>0</v>
      </c>
      <c r="V757" s="121">
        <v>0</v>
      </c>
      <c r="W757" s="43">
        <v>1014.328</v>
      </c>
      <c r="X757" s="51"/>
      <c r="Y757" s="119">
        <v>0</v>
      </c>
      <c r="Z757" s="52">
        <v>0</v>
      </c>
      <c r="AA757" s="154">
        <v>0</v>
      </c>
      <c r="AB757" s="43">
        <v>0</v>
      </c>
      <c r="AC757" s="121">
        <v>0</v>
      </c>
      <c r="AD757" s="43">
        <v>1014.328</v>
      </c>
      <c r="AE757" s="51"/>
      <c r="AF757" s="119">
        <v>0</v>
      </c>
      <c r="AG757" s="52">
        <v>0</v>
      </c>
      <c r="AH757" s="154">
        <v>0</v>
      </c>
      <c r="AI757" s="43">
        <v>0</v>
      </c>
      <c r="AJ757" s="121">
        <v>0</v>
      </c>
      <c r="AK757" s="43">
        <v>1014.328</v>
      </c>
      <c r="AL757" s="51"/>
      <c r="AM757" s="119">
        <v>0</v>
      </c>
      <c r="AN757" s="52">
        <v>0</v>
      </c>
      <c r="AO757" s="154">
        <v>0</v>
      </c>
      <c r="AP757" s="43">
        <v>0</v>
      </c>
      <c r="AQ757" s="121">
        <v>0</v>
      </c>
      <c r="AR757" s="43">
        <v>1014.328</v>
      </c>
      <c r="AS757" s="51"/>
      <c r="AT757" s="119">
        <v>0</v>
      </c>
      <c r="AU757" s="52">
        <v>0</v>
      </c>
      <c r="AV757" s="154">
        <v>0</v>
      </c>
      <c r="AW757" s="43">
        <v>0</v>
      </c>
      <c r="AX757" s="121">
        <v>0</v>
      </c>
      <c r="AY757" s="43">
        <v>1014.328</v>
      </c>
      <c r="AZ757" s="51"/>
      <c r="BA757" s="119">
        <v>0</v>
      </c>
      <c r="BB757" s="52">
        <v>0</v>
      </c>
      <c r="BC757" s="154">
        <v>0</v>
      </c>
      <c r="BD757" s="43">
        <v>0</v>
      </c>
      <c r="BE757" s="121">
        <v>0</v>
      </c>
      <c r="BF757" s="43">
        <v>1014.328</v>
      </c>
      <c r="BG757" s="51"/>
      <c r="BH757" s="119">
        <v>0</v>
      </c>
      <c r="BI757" s="52">
        <v>0</v>
      </c>
      <c r="BJ757" s="154">
        <v>0</v>
      </c>
      <c r="BK757" s="43">
        <v>0</v>
      </c>
      <c r="BL757" s="121">
        <v>0</v>
      </c>
      <c r="BM757" s="43">
        <v>1014.328</v>
      </c>
      <c r="BN757" s="51"/>
      <c r="BO757" s="119">
        <v>0</v>
      </c>
      <c r="BP757" s="52">
        <v>0</v>
      </c>
      <c r="BQ757" s="154">
        <v>0</v>
      </c>
      <c r="BR757" s="43">
        <v>0</v>
      </c>
      <c r="BS757" s="121">
        <v>0</v>
      </c>
      <c r="BT757" s="43">
        <v>1014.328</v>
      </c>
      <c r="BU757" s="51"/>
      <c r="BV757" s="119">
        <v>0</v>
      </c>
      <c r="BW757" s="52">
        <v>0</v>
      </c>
      <c r="BX757" s="154">
        <v>0</v>
      </c>
      <c r="BY757" s="43">
        <v>0</v>
      </c>
      <c r="BZ757" s="121">
        <v>0</v>
      </c>
      <c r="CA757" s="43">
        <v>1014.328</v>
      </c>
      <c r="CB757" s="51"/>
      <c r="CC757" s="119">
        <v>0</v>
      </c>
      <c r="CD757" s="52">
        <v>0</v>
      </c>
      <c r="CE757" s="154">
        <v>0</v>
      </c>
      <c r="CF757" s="43">
        <v>0</v>
      </c>
      <c r="CG757" s="121">
        <v>0</v>
      </c>
      <c r="CH757" s="43">
        <v>1014.328</v>
      </c>
      <c r="CI757" s="51"/>
      <c r="CJ757" s="119">
        <v>0</v>
      </c>
      <c r="CK757" s="52">
        <v>0</v>
      </c>
      <c r="CL757" s="153">
        <v>0</v>
      </c>
      <c r="CM757" s="43">
        <v>0</v>
      </c>
      <c r="CN757" s="121">
        <v>0</v>
      </c>
      <c r="CO757" s="43">
        <v>1014.328</v>
      </c>
      <c r="CP757" s="51"/>
      <c r="CQ757" s="119">
        <v>0</v>
      </c>
      <c r="CR757" s="52">
        <v>0</v>
      </c>
      <c r="CS757" s="154">
        <v>0</v>
      </c>
      <c r="CT757" s="43">
        <v>0</v>
      </c>
      <c r="CU757" s="121">
        <v>0</v>
      </c>
      <c r="CV757" s="43">
        <v>1014.328</v>
      </c>
      <c r="CW757" s="51"/>
      <c r="CX757" s="119">
        <v>0</v>
      </c>
      <c r="CY757" s="52">
        <v>0</v>
      </c>
      <c r="CZ757" s="154">
        <v>0</v>
      </c>
      <c r="DA757" s="43">
        <v>0</v>
      </c>
      <c r="DB757" s="121">
        <v>0</v>
      </c>
      <c r="DC757" s="43">
        <v>1014.328</v>
      </c>
      <c r="DD757" s="51">
        <v>107.45</v>
      </c>
      <c r="DE757" s="119">
        <v>1014.328</v>
      </c>
      <c r="DF757" s="52">
        <v>1</v>
      </c>
      <c r="DG757" s="154">
        <v>107.45</v>
      </c>
      <c r="DH757" s="43">
        <v>1014.328</v>
      </c>
      <c r="DI757" s="121">
        <v>1</v>
      </c>
      <c r="DJ757" s="43">
        <v>0</v>
      </c>
      <c r="DK757" s="51"/>
      <c r="DL757" s="119">
        <v>0</v>
      </c>
      <c r="DM757" s="52">
        <v>0</v>
      </c>
      <c r="DN757" s="154">
        <v>107.45</v>
      </c>
      <c r="DO757" s="43">
        <v>1014.328</v>
      </c>
      <c r="DP757" s="121">
        <v>1</v>
      </c>
      <c r="DQ757" s="43">
        <v>0</v>
      </c>
      <c r="DR757" s="154">
        <v>0</v>
      </c>
      <c r="DS757" s="154">
        <v>0</v>
      </c>
      <c r="DT757" s="154">
        <v>0</v>
      </c>
      <c r="DU757" s="154">
        <v>0</v>
      </c>
      <c r="DV757" s="119">
        <v>0</v>
      </c>
      <c r="DW757" s="119">
        <v>0</v>
      </c>
      <c r="DX757" s="119">
        <v>0</v>
      </c>
      <c r="DY757" s="142">
        <v>0</v>
      </c>
      <c r="DZ757" s="155"/>
      <c r="EA757" s="52" t="s">
        <v>2076</v>
      </c>
      <c r="EB757"/>
      <c r="ED757" s="173"/>
      <c r="EE757" s="173"/>
    </row>
    <row r="758" spans="1:135" ht="74.25" customHeight="1" x14ac:dyDescent="0.25">
      <c r="A758" s="174" t="e">
        <v>#REF!</v>
      </c>
      <c r="B758" s="175"/>
      <c r="C758" s="175"/>
      <c r="D758" s="175"/>
      <c r="E758" s="176"/>
      <c r="F758" s="177" t="s">
        <v>2009</v>
      </c>
      <c r="G758" s="178"/>
      <c r="H758" s="179">
        <v>5973018.6299999999</v>
      </c>
      <c r="I758" s="180"/>
      <c r="J758" s="181" t="s">
        <v>2010</v>
      </c>
      <c r="K758" s="182">
        <v>163830.56014578266</v>
      </c>
      <c r="L758" s="183">
        <v>2.9947417714585142E-2</v>
      </c>
      <c r="M758" s="181" t="s">
        <v>2011</v>
      </c>
      <c r="N758" s="182">
        <v>163830.56014578266</v>
      </c>
      <c r="O758" s="183">
        <v>2.9947417714585142E-2</v>
      </c>
      <c r="P758" s="184">
        <v>5809188.0698542176</v>
      </c>
      <c r="Q758" s="181" t="s">
        <v>2010</v>
      </c>
      <c r="R758" s="182">
        <v>87655.08404786844</v>
      </c>
      <c r="S758" s="183">
        <v>1.6060808492612131E-2</v>
      </c>
      <c r="T758" s="181" t="s">
        <v>2012</v>
      </c>
      <c r="U758" s="185">
        <v>251694.41625246601</v>
      </c>
      <c r="V758" s="183">
        <v>4.6008226207197279E-2</v>
      </c>
      <c r="W758" s="184">
        <v>5721324.213747534</v>
      </c>
      <c r="X758" s="181" t="s">
        <v>2010</v>
      </c>
      <c r="Y758" s="182">
        <v>136084.87413333947</v>
      </c>
      <c r="Z758" s="183">
        <v>2.543083401656308E-2</v>
      </c>
      <c r="AA758" s="181" t="s">
        <v>2013</v>
      </c>
      <c r="AB758" s="182">
        <v>390828.58095254016</v>
      </c>
      <c r="AC758" s="183">
        <v>7.1439060223760328E-2</v>
      </c>
      <c r="AD758" s="184">
        <v>5582190.0490474598</v>
      </c>
      <c r="AE758" s="181" t="s">
        <v>2010</v>
      </c>
      <c r="AF758" s="182">
        <v>168186.22357</v>
      </c>
      <c r="AG758" s="183">
        <v>3.2272007601817872E-2</v>
      </c>
      <c r="AH758" s="181" t="s">
        <v>2014</v>
      </c>
      <c r="AI758" s="182">
        <v>567437.83012253977</v>
      </c>
      <c r="AJ758" s="183">
        <v>0.10371106782557825</v>
      </c>
      <c r="AK758" s="184">
        <v>5405580.7998774601</v>
      </c>
      <c r="AL758" s="181" t="s">
        <v>2010</v>
      </c>
      <c r="AM758" s="182">
        <v>284789.43071399996</v>
      </c>
      <c r="AN758" s="183">
        <v>5.2860771601851209E-2</v>
      </c>
      <c r="AO758" s="181" t="s">
        <v>2015</v>
      </c>
      <c r="AP758" s="182">
        <v>856666.09961154021</v>
      </c>
      <c r="AQ758" s="183">
        <v>0.14389075713681185</v>
      </c>
      <c r="AR758" s="186">
        <v>5116352.5303884596</v>
      </c>
      <c r="AS758" s="181" t="s">
        <v>2010</v>
      </c>
      <c r="AT758" s="182">
        <v>272141.51186500001</v>
      </c>
      <c r="AU758" s="183">
        <v>5.2208947650343354E-2</v>
      </c>
      <c r="AV758" s="181" t="s">
        <v>2016</v>
      </c>
      <c r="AW758" s="182">
        <v>1142291.6311515407</v>
      </c>
      <c r="AX758" s="183">
        <v>0.19187119240662948</v>
      </c>
      <c r="AY758" s="186">
        <v>4830726.9988484588</v>
      </c>
      <c r="AZ758" s="181" t="s">
        <v>2010</v>
      </c>
      <c r="BA758" s="182">
        <v>172141.29351399999</v>
      </c>
      <c r="BB758" s="183">
        <v>3.3024834613315457E-2</v>
      </c>
      <c r="BC758" s="181" t="s">
        <v>2017</v>
      </c>
      <c r="BD758" s="182">
        <v>1322963.6309905397</v>
      </c>
      <c r="BE758" s="183">
        <v>0.2222212762672108</v>
      </c>
      <c r="BF758" s="186">
        <v>4650054.9990094602</v>
      </c>
      <c r="BG758" s="181" t="s">
        <v>2010</v>
      </c>
      <c r="BH758" s="182">
        <v>189092.95798719997</v>
      </c>
      <c r="BI758" s="183">
        <v>3.6278456067467234E-2</v>
      </c>
      <c r="BJ758" s="181" t="s">
        <v>2018</v>
      </c>
      <c r="BK758" s="182">
        <v>1521412.8475277391</v>
      </c>
      <c r="BL758" s="183">
        <v>0.25556146394330909</v>
      </c>
      <c r="BM758" s="186">
        <v>4451605.7824722603</v>
      </c>
      <c r="BN758" s="181" t="s">
        <v>2010</v>
      </c>
      <c r="BO758" s="182">
        <v>190519.29421399996</v>
      </c>
      <c r="BP758" s="187">
        <v>3.653566355624864E-2</v>
      </c>
      <c r="BQ758" s="181" t="s">
        <v>2019</v>
      </c>
      <c r="BR758" s="182">
        <v>1721288.4002917393</v>
      </c>
      <c r="BS758" s="183">
        <v>0.28913802742710665</v>
      </c>
      <c r="BT758" s="186">
        <v>4251730.2297082609</v>
      </c>
      <c r="BU758" s="181" t="s">
        <v>2010</v>
      </c>
      <c r="BV758" s="182">
        <v>1115211.2486380001</v>
      </c>
      <c r="BW758" s="183">
        <v>0.21394014800384603</v>
      </c>
      <c r="BX758" s="181" t="s">
        <v>2020</v>
      </c>
      <c r="BY758" s="182">
        <v>2891536.4639297393</v>
      </c>
      <c r="BZ758" s="183">
        <v>0.48575071271314529</v>
      </c>
      <c r="CA758" s="186">
        <v>3081482.1660702606</v>
      </c>
      <c r="CB758" s="181" t="s">
        <v>2010</v>
      </c>
      <c r="CC758" s="182">
        <v>88285.610400000005</v>
      </c>
      <c r="CD758" s="183">
        <v>1.6942685513309737E-2</v>
      </c>
      <c r="CE758" s="181" t="s">
        <v>2021</v>
      </c>
      <c r="CF758" s="182">
        <v>2984225.0195297403</v>
      </c>
      <c r="CG758" s="183">
        <v>0.5013211745238787</v>
      </c>
      <c r="CH758" s="186">
        <v>2988793.6104702596</v>
      </c>
      <c r="CI758" s="181" t="s">
        <v>2010</v>
      </c>
      <c r="CJ758" s="182">
        <v>360173.85874732002</v>
      </c>
      <c r="CK758" s="183">
        <v>6.8962929165983927E-2</v>
      </c>
      <c r="CL758" s="181" t="s">
        <v>2022</v>
      </c>
      <c r="CM758" s="182">
        <v>3344398.8782770601</v>
      </c>
      <c r="CN758" s="183">
        <v>0.56469865114006845</v>
      </c>
      <c r="CO758" s="186">
        <v>2628619.7517229398</v>
      </c>
      <c r="CP758" s="181" t="s">
        <v>2010</v>
      </c>
      <c r="CQ758" s="182">
        <v>585609.21137007989</v>
      </c>
      <c r="CR758" s="183">
        <v>0.11177438287315321</v>
      </c>
      <c r="CS758" s="181" t="s">
        <v>2023</v>
      </c>
      <c r="CT758" s="182">
        <v>3930008.0896471413</v>
      </c>
      <c r="CU758" s="183">
        <v>0.66742019186497314</v>
      </c>
      <c r="CV758" s="186">
        <v>2043010.5403528586</v>
      </c>
      <c r="CW758" s="181" t="s">
        <v>2010</v>
      </c>
      <c r="CX758" s="182">
        <v>540787.37849975016</v>
      </c>
      <c r="CY758" s="183">
        <v>0.1033824422380156</v>
      </c>
      <c r="CZ758" s="181" t="s">
        <v>2024</v>
      </c>
      <c r="DA758" s="182">
        <v>4470795.4681468913</v>
      </c>
      <c r="DB758" s="183">
        <v>0.76242947286135354</v>
      </c>
      <c r="DC758" s="186">
        <v>1502223.1618531086</v>
      </c>
      <c r="DD758" s="181" t="s">
        <v>2010</v>
      </c>
      <c r="DE758" s="182">
        <v>148634.43900000001</v>
      </c>
      <c r="DF758" s="183">
        <v>2.4972056364956498E-2</v>
      </c>
      <c r="DG758" s="181" t="s">
        <v>2025</v>
      </c>
      <c r="DH758" s="182">
        <v>4619429.9071468916</v>
      </c>
      <c r="DI758" s="183">
        <v>0.7874015292263099</v>
      </c>
      <c r="DJ758" s="186">
        <v>1353588.7228531083</v>
      </c>
      <c r="DK758" s="181" t="s">
        <v>2010</v>
      </c>
      <c r="DL758" s="182">
        <v>283101.33929682011</v>
      </c>
      <c r="DM758" s="183">
        <v>4.8913532060577497E-2</v>
      </c>
      <c r="DN758" s="181" t="s">
        <v>2026</v>
      </c>
      <c r="DO758" s="182">
        <v>4902531.2464437094</v>
      </c>
      <c r="DP758" s="183">
        <v>0.83631506128688726</v>
      </c>
      <c r="DQ758" s="186">
        <v>1070487.3835562905</v>
      </c>
      <c r="DR758" s="188" t="s">
        <v>2010</v>
      </c>
      <c r="DS758" s="189"/>
      <c r="DT758" s="189"/>
      <c r="DU758" s="189"/>
      <c r="DV758" s="190">
        <v>525061.79627119994</v>
      </c>
      <c r="DW758" s="182">
        <v>51931.294660000014</v>
      </c>
      <c r="DX758" s="182">
        <v>30039.188200000008</v>
      </c>
      <c r="DY758" s="182">
        <v>441649.42715321743</v>
      </c>
      <c r="DZ758" s="191"/>
      <c r="EA758" s="192">
        <v>8.6499999999999994E-2</v>
      </c>
      <c r="EB758"/>
      <c r="ED758" s="173"/>
      <c r="EE758" s="173"/>
    </row>
    <row r="759" spans="1:135" ht="27.75" customHeight="1" x14ac:dyDescent="0.25">
      <c r="A759" s="193"/>
      <c r="B759" s="194"/>
      <c r="C759" s="194"/>
      <c r="D759" s="194"/>
      <c r="E759" s="195"/>
      <c r="F759" s="196" t="s">
        <v>2027</v>
      </c>
      <c r="G759" s="197"/>
      <c r="H759" s="198">
        <v>1479942.4709999915</v>
      </c>
      <c r="I759" s="199"/>
      <c r="J759" s="200" t="s">
        <v>2028</v>
      </c>
      <c r="K759" s="201">
        <v>41289.19002294683</v>
      </c>
      <c r="L759" s="202"/>
      <c r="M759" s="200" t="s">
        <v>2028</v>
      </c>
      <c r="N759" s="201">
        <v>41289.19002294683</v>
      </c>
      <c r="O759" s="202"/>
      <c r="P759" s="203">
        <v>1401837.2759770481</v>
      </c>
      <c r="Q759" s="200" t="s">
        <v>2028</v>
      </c>
      <c r="R759" s="201">
        <v>22350.695312131589</v>
      </c>
      <c r="S759" s="202"/>
      <c r="T759" s="200" t="s">
        <v>2028</v>
      </c>
      <c r="U759" s="201">
        <v>63431.113276263553</v>
      </c>
      <c r="V759" s="202"/>
      <c r="W759" s="204">
        <v>1376274.1147237327</v>
      </c>
      <c r="X759" s="200" t="s">
        <v>2028</v>
      </c>
      <c r="Y759" s="201">
        <v>38099.30327302654</v>
      </c>
      <c r="Z759" s="202"/>
      <c r="AA759" s="200" t="s">
        <v>2028</v>
      </c>
      <c r="AB759" s="201">
        <v>98481.125982555212</v>
      </c>
      <c r="AC759" s="202"/>
      <c r="AD759" s="204">
        <v>1344643.830017441</v>
      </c>
      <c r="AE759" s="200" t="s">
        <v>2028</v>
      </c>
      <c r="AF759" s="201">
        <v>52855.410130000004</v>
      </c>
      <c r="AG759" s="202"/>
      <c r="AH759" s="200" t="s">
        <v>2028</v>
      </c>
      <c r="AI759" s="201">
        <v>142913.51051255595</v>
      </c>
      <c r="AJ759" s="202"/>
      <c r="AK759" s="204">
        <v>1300211.4354874408</v>
      </c>
      <c r="AL759" s="200" t="s">
        <v>2028</v>
      </c>
      <c r="AM759" s="201">
        <v>77271.444385000039</v>
      </c>
      <c r="AN759" s="202"/>
      <c r="AO759" s="200" t="s">
        <v>2028</v>
      </c>
      <c r="AP759" s="201">
        <v>215746.11612255534</v>
      </c>
      <c r="AQ759" s="202"/>
      <c r="AR759" s="204">
        <v>1227378.7998774424</v>
      </c>
      <c r="AS759" s="200" t="s">
        <v>2028</v>
      </c>
      <c r="AT759" s="201">
        <v>85454.805809999816</v>
      </c>
      <c r="AU759" s="202"/>
      <c r="AV759" s="200" t="s">
        <v>2028</v>
      </c>
      <c r="AW759" s="201">
        <v>287716.90225755377</v>
      </c>
      <c r="AX759" s="202"/>
      <c r="AY759" s="204">
        <v>1072101.0667424444</v>
      </c>
      <c r="AZ759" s="200" t="s">
        <v>2028</v>
      </c>
      <c r="BA759" s="201">
        <v>54056.700911000022</v>
      </c>
      <c r="BB759" s="202"/>
      <c r="BC759" s="200" t="s">
        <v>2028</v>
      </c>
      <c r="BD759" s="201">
        <v>333242.89684355492</v>
      </c>
      <c r="BE759" s="202"/>
      <c r="BF759" s="204">
        <v>1109882.019156442</v>
      </c>
      <c r="BG759" s="200" t="s">
        <v>2028</v>
      </c>
      <c r="BH759" s="201">
        <v>59390.163862799993</v>
      </c>
      <c r="BI759" s="202"/>
      <c r="BJ759" s="200" t="s">
        <v>2028</v>
      </c>
      <c r="BK759" s="201">
        <v>383276.80215635523</v>
      </c>
      <c r="BL759" s="202"/>
      <c r="BM759" s="204">
        <v>1059848.1138436422</v>
      </c>
      <c r="BN759" s="200" t="s">
        <v>2028</v>
      </c>
      <c r="BO759" s="201">
        <v>59725.526636000053</v>
      </c>
      <c r="BP759" s="187">
        <v>3.653566355624864E-2</v>
      </c>
      <c r="BQ759" s="200" t="s">
        <v>2028</v>
      </c>
      <c r="BR759" s="201">
        <v>433646.07094235509</v>
      </c>
      <c r="BS759" s="202"/>
      <c r="BT759" s="204">
        <v>1009478.8752576411</v>
      </c>
      <c r="BU759" s="200" t="s">
        <v>2028</v>
      </c>
      <c r="BV759" s="201">
        <v>350135.45096199983</v>
      </c>
      <c r="BW759" s="202"/>
      <c r="BX759" s="200" t="s">
        <v>2028</v>
      </c>
      <c r="BY759" s="201">
        <v>728744.70270435465</v>
      </c>
      <c r="BZ759" s="202"/>
      <c r="CA759" s="204">
        <v>714380.27329564281</v>
      </c>
      <c r="CB759" s="200" t="s">
        <v>2028</v>
      </c>
      <c r="CC759" s="201">
        <v>27760.435800000007</v>
      </c>
      <c r="CD759" s="202"/>
      <c r="CE759" s="200" t="s">
        <v>2028</v>
      </c>
      <c r="CF759" s="201">
        <v>752102.19330435526</v>
      </c>
      <c r="CG759" s="202"/>
      <c r="CH759" s="204">
        <v>691022.79269564385</v>
      </c>
      <c r="CI759" s="200" t="s">
        <v>2028</v>
      </c>
      <c r="CJ759" s="201">
        <v>112176.00915268</v>
      </c>
      <c r="CK759" s="202"/>
      <c r="CL759" s="200" t="s">
        <v>2028</v>
      </c>
      <c r="CM759" s="201">
        <v>864278.20245703449</v>
      </c>
      <c r="CN759" s="202"/>
      <c r="CO759" s="204">
        <v>615663.62434296589</v>
      </c>
      <c r="CP759" s="200" t="s">
        <v>2028</v>
      </c>
      <c r="CQ759" s="201">
        <v>179970.4358874202</v>
      </c>
      <c r="CR759" s="202"/>
      <c r="CS759" s="200" t="s">
        <v>2028</v>
      </c>
      <c r="CT759" s="201">
        <v>1044248.6383444546</v>
      </c>
      <c r="CU759" s="202"/>
      <c r="CV759" s="204">
        <v>435694.05765554635</v>
      </c>
      <c r="CW759" s="200" t="s">
        <v>2028</v>
      </c>
      <c r="CX759" s="201">
        <v>167313.09700025001</v>
      </c>
      <c r="CY759" s="202"/>
      <c r="CZ759" s="200" t="s">
        <v>2028</v>
      </c>
      <c r="DA759" s="201">
        <v>1211561.7353447052</v>
      </c>
      <c r="DB759" s="202"/>
      <c r="DC759" s="204">
        <v>268380.96065529529</v>
      </c>
      <c r="DD759" s="200" t="s">
        <v>2028</v>
      </c>
      <c r="DE759" s="201">
        <v>37481.325700000016</v>
      </c>
      <c r="DF759" s="202"/>
      <c r="DG759" s="200" t="s">
        <v>2028</v>
      </c>
      <c r="DH759" s="201">
        <v>1249043.0510447042</v>
      </c>
      <c r="DI759" s="202"/>
      <c r="DJ759" s="204">
        <v>230899.64995529596</v>
      </c>
      <c r="DK759" s="200" t="s">
        <v>2028</v>
      </c>
      <c r="DL759" s="201">
        <v>81449.312463179929</v>
      </c>
      <c r="DM759" s="202"/>
      <c r="DN759" s="200" t="s">
        <v>2028</v>
      </c>
      <c r="DO759" s="201">
        <v>1330492.3635078853</v>
      </c>
      <c r="DP759" s="202"/>
      <c r="DQ759" s="204">
        <v>149450.32749211416</v>
      </c>
      <c r="DR759" s="205" t="s">
        <v>2028</v>
      </c>
      <c r="DS759" s="206"/>
      <c r="DT759" s="206"/>
      <c r="DU759" s="206"/>
      <c r="DV759" s="207">
        <v>119964.16929280036</v>
      </c>
      <c r="DW759" s="201">
        <v>13089.601050000005</v>
      </c>
      <c r="DX759" s="201">
        <v>7406.1767999999975</v>
      </c>
      <c r="DY759" s="201">
        <v>111366.98688710813</v>
      </c>
      <c r="DZ759" s="208"/>
      <c r="EA759" s="209"/>
      <c r="EB759"/>
      <c r="ED759" s="173"/>
      <c r="EE759" s="173"/>
    </row>
    <row r="760" spans="1:135" ht="62.25" customHeight="1" thickBot="1" x14ac:dyDescent="0.3">
      <c r="A760" s="193"/>
      <c r="B760" s="194"/>
      <c r="C760" s="194"/>
      <c r="D760" s="194"/>
      <c r="E760" s="195"/>
      <c r="F760" s="196" t="s">
        <v>2029</v>
      </c>
      <c r="G760" s="197"/>
      <c r="H760" s="198">
        <v>7452961.1009999914</v>
      </c>
      <c r="I760" s="199"/>
      <c r="J760" s="210" t="s">
        <v>2030</v>
      </c>
      <c r="K760" s="211">
        <v>205119.75016872949</v>
      </c>
      <c r="L760" s="212"/>
      <c r="M760" s="213" t="s">
        <v>2031</v>
      </c>
      <c r="N760" s="211">
        <v>205119.75016872949</v>
      </c>
      <c r="O760" s="212"/>
      <c r="P760" s="214">
        <v>7211025.3458312657</v>
      </c>
      <c r="Q760" s="210" t="s">
        <v>2032</v>
      </c>
      <c r="R760" s="211">
        <v>110005.77936000003</v>
      </c>
      <c r="S760" s="212"/>
      <c r="T760" s="213" t="s">
        <v>2033</v>
      </c>
      <c r="U760" s="211">
        <v>315125.52952872956</v>
      </c>
      <c r="V760" s="212"/>
      <c r="W760" s="215">
        <v>7097598.3284712667</v>
      </c>
      <c r="X760" s="210" t="s">
        <v>2034</v>
      </c>
      <c r="Y760" s="211">
        <v>174184.17740636601</v>
      </c>
      <c r="Z760" s="212"/>
      <c r="AA760" s="213" t="s">
        <v>2035</v>
      </c>
      <c r="AB760" s="211">
        <v>489309.70693509537</v>
      </c>
      <c r="AC760" s="212"/>
      <c r="AD760" s="215">
        <v>6926833.8790649008</v>
      </c>
      <c r="AE760" s="210" t="s">
        <v>2036</v>
      </c>
      <c r="AF760" s="211">
        <v>221041.63370000001</v>
      </c>
      <c r="AG760" s="212"/>
      <c r="AH760" s="213" t="s">
        <v>2037</v>
      </c>
      <c r="AI760" s="211">
        <v>710351.34063509572</v>
      </c>
      <c r="AJ760" s="212"/>
      <c r="AK760" s="215">
        <v>6705792.2353649009</v>
      </c>
      <c r="AL760" s="210" t="s">
        <v>2038</v>
      </c>
      <c r="AM760" s="211">
        <v>362060.875099</v>
      </c>
      <c r="AN760" s="212"/>
      <c r="AO760" s="213" t="s">
        <v>2039</v>
      </c>
      <c r="AP760" s="211">
        <v>1072412.2157340955</v>
      </c>
      <c r="AQ760" s="212"/>
      <c r="AR760" s="215">
        <v>6343731.330265902</v>
      </c>
      <c r="AS760" s="210" t="s">
        <v>2040</v>
      </c>
      <c r="AT760" s="211">
        <v>357596.31767499982</v>
      </c>
      <c r="AU760" s="212"/>
      <c r="AV760" s="213" t="s">
        <v>2041</v>
      </c>
      <c r="AW760" s="211">
        <v>1430008.5334090944</v>
      </c>
      <c r="AX760" s="212"/>
      <c r="AY760" s="215">
        <v>5902828.0655909032</v>
      </c>
      <c r="AZ760" s="210" t="s">
        <v>2042</v>
      </c>
      <c r="BA760" s="211">
        <v>226197.99442500001</v>
      </c>
      <c r="BB760" s="212"/>
      <c r="BC760" s="213" t="s">
        <v>2043</v>
      </c>
      <c r="BD760" s="211">
        <v>1656206.5278340946</v>
      </c>
      <c r="BE760" s="212"/>
      <c r="BF760" s="215">
        <v>5759937.0181659022</v>
      </c>
      <c r="BG760" s="210" t="s">
        <v>2044</v>
      </c>
      <c r="BH760" s="211">
        <v>248483.12184999997</v>
      </c>
      <c r="BI760" s="212"/>
      <c r="BJ760" s="213" t="s">
        <v>2045</v>
      </c>
      <c r="BK760" s="211">
        <v>1904689.6496840944</v>
      </c>
      <c r="BL760" s="212"/>
      <c r="BM760" s="215">
        <v>5511453.8963159025</v>
      </c>
      <c r="BN760" s="210" t="s">
        <v>2046</v>
      </c>
      <c r="BO760" s="211">
        <v>250244.82085000002</v>
      </c>
      <c r="BP760" s="187">
        <v>3.653566355624864E-2</v>
      </c>
      <c r="BQ760" s="213" t="s">
        <v>2047</v>
      </c>
      <c r="BR760" s="211">
        <v>2154934.4712340944</v>
      </c>
      <c r="BS760" s="212"/>
      <c r="BT760" s="215">
        <v>5261209.1049659019</v>
      </c>
      <c r="BU760" s="210" t="s">
        <v>2048</v>
      </c>
      <c r="BV760" s="211">
        <v>1465346.6995999999</v>
      </c>
      <c r="BW760" s="212"/>
      <c r="BX760" s="213" t="s">
        <v>2049</v>
      </c>
      <c r="BY760" s="211">
        <v>3620281.166634094</v>
      </c>
      <c r="BZ760" s="212"/>
      <c r="CA760" s="215">
        <v>3795862.4393659034</v>
      </c>
      <c r="CB760" s="210" t="s">
        <v>2050</v>
      </c>
      <c r="CC760" s="211">
        <v>116046.04620000001</v>
      </c>
      <c r="CD760" s="212"/>
      <c r="CE760" s="213" t="s">
        <v>2051</v>
      </c>
      <c r="CF760" s="211">
        <v>3736327.2128340956</v>
      </c>
      <c r="CG760" s="212"/>
      <c r="CH760" s="215">
        <v>3679816.4031659034</v>
      </c>
      <c r="CI760" s="210" t="s">
        <v>2052</v>
      </c>
      <c r="CJ760" s="211">
        <v>472349.86790000001</v>
      </c>
      <c r="CK760" s="212"/>
      <c r="CL760" s="213" t="s">
        <v>2053</v>
      </c>
      <c r="CM760" s="211">
        <v>4208677.0807340946</v>
      </c>
      <c r="CN760" s="212"/>
      <c r="CO760" s="215">
        <v>3244283.3760659057</v>
      </c>
      <c r="CP760" s="210" t="s">
        <v>2054</v>
      </c>
      <c r="CQ760" s="211">
        <v>765579.6472575001</v>
      </c>
      <c r="CR760" s="212"/>
      <c r="CS760" s="213" t="s">
        <v>2055</v>
      </c>
      <c r="CT760" s="211">
        <v>4974256.7279915959</v>
      </c>
      <c r="CU760" s="212"/>
      <c r="CV760" s="215">
        <v>2478704.598008405</v>
      </c>
      <c r="CW760" s="210" t="s">
        <v>2056</v>
      </c>
      <c r="CX760" s="211">
        <v>708100.47550000018</v>
      </c>
      <c r="CY760" s="212"/>
      <c r="CZ760" s="213" t="s">
        <v>2057</v>
      </c>
      <c r="DA760" s="211">
        <v>5682357.2034915965</v>
      </c>
      <c r="DB760" s="212"/>
      <c r="DC760" s="215">
        <v>1770604.1225084038</v>
      </c>
      <c r="DD760" s="210" t="s">
        <v>2058</v>
      </c>
      <c r="DE760" s="216">
        <v>186115.76470000003</v>
      </c>
      <c r="DF760" s="212"/>
      <c r="DG760" s="213" t="s">
        <v>2059</v>
      </c>
      <c r="DH760" s="211">
        <v>5868472.9681915957</v>
      </c>
      <c r="DI760" s="212"/>
      <c r="DJ760" s="215">
        <v>1584488.3728084043</v>
      </c>
      <c r="DK760" s="210" t="s">
        <v>2060</v>
      </c>
      <c r="DL760" s="216">
        <v>364550.65176000004</v>
      </c>
      <c r="DM760" s="212"/>
      <c r="DN760" s="213" t="s">
        <v>2061</v>
      </c>
      <c r="DO760" s="211">
        <v>6233023.6199515946</v>
      </c>
      <c r="DP760" s="212"/>
      <c r="DQ760" s="215">
        <v>1219937.7110484047</v>
      </c>
      <c r="DR760" s="217" t="s">
        <v>2062</v>
      </c>
      <c r="DS760" s="218"/>
      <c r="DT760" s="218"/>
      <c r="DU760" s="218"/>
      <c r="DV760" s="219">
        <v>645025.9655640003</v>
      </c>
      <c r="DW760" s="211">
        <v>65020.895710000019</v>
      </c>
      <c r="DX760" s="211">
        <v>37445.365000000005</v>
      </c>
      <c r="DY760" s="211">
        <v>553016.41404032556</v>
      </c>
      <c r="DZ760" s="220">
        <v>38740.796186499538</v>
      </c>
      <c r="EA760" s="221"/>
      <c r="EB760"/>
      <c r="ED760" s="222"/>
      <c r="EE760" s="173"/>
    </row>
    <row r="761" spans="1:135" ht="45.75" customHeight="1" thickBot="1" x14ac:dyDescent="0.3">
      <c r="F761" s="223" t="s">
        <v>2063</v>
      </c>
      <c r="G761" s="224"/>
      <c r="H761" s="199">
        <v>212839.98</v>
      </c>
      <c r="I761" s="225"/>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c r="BH761" s="1"/>
      <c r="BI761" s="1"/>
      <c r="BJ761" s="1"/>
      <c r="BK761" s="1"/>
      <c r="BL761" s="1"/>
      <c r="BM761" s="1"/>
      <c r="BN761" s="1"/>
      <c r="BO761" s="1"/>
      <c r="BP761" s="1"/>
      <c r="BQ761" s="1"/>
      <c r="BR761" s="1"/>
      <c r="BS761" s="1"/>
      <c r="BT761" s="1"/>
      <c r="BU761" s="1"/>
      <c r="BV761" s="1"/>
      <c r="BW761" s="1"/>
      <c r="BX761" s="1"/>
      <c r="BY761" s="1"/>
      <c r="BZ761" s="1"/>
      <c r="CA761" s="1"/>
      <c r="CB761" s="1"/>
      <c r="CC761" s="1"/>
      <c r="CD761" s="1"/>
      <c r="CE761" s="1"/>
      <c r="CF761" s="1"/>
      <c r="CG761" s="1"/>
      <c r="CH761" s="1"/>
      <c r="CI761" s="1"/>
      <c r="CJ761" s="1"/>
      <c r="CK761" s="1"/>
      <c r="CL761" s="1"/>
      <c r="CM761" s="1"/>
      <c r="CN761" s="1"/>
      <c r="CO761" s="1"/>
      <c r="CP761" s="1"/>
      <c r="CQ761" s="1"/>
      <c r="CR761" s="1"/>
      <c r="CS761" s="1"/>
      <c r="CT761" s="1"/>
      <c r="CU761" s="1"/>
      <c r="CV761" s="1"/>
      <c r="CW761" s="1"/>
      <c r="CX761" s="1"/>
      <c r="CY761" s="1"/>
      <c r="CZ761" s="226" t="s">
        <v>2064</v>
      </c>
      <c r="DA761" s="227">
        <v>107838.57521281907</v>
      </c>
      <c r="DB761" s="226" t="s">
        <v>2065</v>
      </c>
      <c r="DC761" s="228">
        <v>105001.40478718095</v>
      </c>
      <c r="DD761" s="229"/>
      <c r="DE761" s="230"/>
      <c r="DF761" s="226" t="s">
        <v>2066</v>
      </c>
      <c r="DG761" s="227">
        <v>107838.57521281907</v>
      </c>
      <c r="DH761" s="226" t="s">
        <v>2065</v>
      </c>
      <c r="DI761" s="228">
        <v>105001.40478718095</v>
      </c>
      <c r="DJ761" s="231" t="s">
        <v>2067</v>
      </c>
      <c r="DK761" s="232">
        <v>20557.744787180942</v>
      </c>
      <c r="DL761" s="233" t="s">
        <v>2068</v>
      </c>
      <c r="DM761" s="234">
        <v>128396.32</v>
      </c>
      <c r="DN761" s="235" t="s">
        <v>2065</v>
      </c>
      <c r="DO761" s="228">
        <v>84443.66</v>
      </c>
      <c r="DP761" s="1"/>
      <c r="DQ761" s="1"/>
      <c r="DR761" s="236"/>
      <c r="DS761"/>
      <c r="DT761"/>
      <c r="DU761"/>
      <c r="DV761"/>
      <c r="DX761" s="237" t="s">
        <v>2069</v>
      </c>
      <c r="DY761" s="237"/>
      <c r="DZ761" s="237"/>
      <c r="EA761" s="238">
        <v>1133896.2940076808</v>
      </c>
      <c r="EB761"/>
    </row>
    <row r="762" spans="1:135" ht="15.75" x14ac:dyDescent="0.25">
      <c r="P762" s="6"/>
      <c r="S762" s="239"/>
      <c r="U762" s="172"/>
      <c r="Y762" s="172"/>
      <c r="AB762" s="172"/>
      <c r="AF762" s="172"/>
      <c r="AI762" s="172"/>
      <c r="AM762" s="172"/>
      <c r="AP762" s="172"/>
      <c r="AT762" s="172"/>
      <c r="AW762" s="172"/>
      <c r="BA762" s="172"/>
      <c r="BD762" s="172"/>
      <c r="BH762" s="172"/>
      <c r="BK762" s="172"/>
      <c r="BO762" s="172"/>
      <c r="BP762" s="240"/>
      <c r="BR762" s="172"/>
      <c r="BV762" s="172"/>
      <c r="BY762" s="172"/>
      <c r="CC762" s="172"/>
      <c r="CF762" s="172"/>
      <c r="CJ762" s="172"/>
      <c r="CM762" s="172"/>
      <c r="CQ762" s="172"/>
      <c r="CT762" s="172"/>
      <c r="CV762" s="241"/>
      <c r="CX762" s="172"/>
      <c r="DA762" s="172"/>
      <c r="DC762" s="241"/>
      <c r="DE762" s="172"/>
      <c r="DH762" s="172"/>
      <c r="DJ762" s="241"/>
      <c r="DL762" s="172"/>
      <c r="DO762" s="172"/>
      <c r="DQ762" s="242"/>
      <c r="DR762" s="243"/>
      <c r="DS762" s="243"/>
      <c r="DT762" s="243"/>
      <c r="DU762" s="244">
        <f>DV760+DO760</f>
        <v>6878049.585515595</v>
      </c>
      <c r="DV762" s="244"/>
      <c r="DX762" s="173"/>
      <c r="DY762" s="1"/>
      <c r="DZ762" s="245" t="s">
        <v>2070</v>
      </c>
      <c r="EA762" s="245">
        <f>DX760+DY760</f>
        <v>590461.77904032555</v>
      </c>
      <c r="EB762"/>
    </row>
    <row r="763" spans="1:135" x14ac:dyDescent="0.25">
      <c r="L763" s="239"/>
      <c r="U763" s="172"/>
      <c r="Y763" s="172"/>
      <c r="AB763" s="172"/>
      <c r="AF763" s="172"/>
      <c r="AI763" s="172"/>
      <c r="AM763" s="172"/>
      <c r="AP763" s="172"/>
      <c r="AT763" s="172"/>
      <c r="AW763" s="172"/>
      <c r="BA763" s="172"/>
      <c r="BD763" s="172"/>
      <c r="BH763" s="172"/>
      <c r="BK763" s="172"/>
      <c r="BO763" s="172"/>
      <c r="BP763" s="240"/>
      <c r="BR763" s="172"/>
      <c r="BV763" s="172"/>
      <c r="BY763" s="172"/>
      <c r="CC763" s="172"/>
      <c r="CJ763" s="172"/>
      <c r="CM763" s="172"/>
      <c r="CQ763" s="172"/>
      <c r="CT763" s="172"/>
      <c r="CV763" s="246"/>
      <c r="CX763" s="172"/>
      <c r="DA763" s="172"/>
      <c r="DC763" s="246"/>
      <c r="DE763" s="172"/>
      <c r="DH763" s="172"/>
      <c r="DJ763" s="246"/>
      <c r="DL763" s="172"/>
      <c r="DO763" s="172"/>
      <c r="DQ763" s="247"/>
      <c r="DR763" s="243"/>
      <c r="DS763" s="243"/>
      <c r="DT763" s="243"/>
      <c r="DU763" s="243"/>
      <c r="DV763" s="248"/>
      <c r="DW763" s="249"/>
      <c r="DX763" s="173"/>
      <c r="DY763" s="1"/>
      <c r="DZ763" s="173"/>
      <c r="EA763" s="173"/>
    </row>
    <row r="764" spans="1:135" x14ac:dyDescent="0.25">
      <c r="AM764" s="172"/>
      <c r="AO764" s="172"/>
      <c r="AT764" s="172"/>
      <c r="AV764" s="172"/>
      <c r="BA764" s="172"/>
      <c r="BC764" s="172"/>
      <c r="BH764" s="172"/>
      <c r="BJ764" s="172"/>
      <c r="BO764" s="172"/>
      <c r="BP764" s="240"/>
      <c r="BQ764" s="172"/>
      <c r="BV764" s="172"/>
      <c r="BX764" s="172"/>
      <c r="CC764" s="172"/>
      <c r="CE764" s="172"/>
      <c r="CJ764" s="172"/>
      <c r="CL764" s="172"/>
      <c r="CQ764" s="172"/>
      <c r="CS764" s="172"/>
      <c r="CX764" s="172"/>
      <c r="CZ764" s="172"/>
      <c r="DE764" s="172"/>
      <c r="DG764" s="172"/>
      <c r="DJ764" s="250"/>
      <c r="DL764" s="172"/>
      <c r="DN764" s="172"/>
      <c r="DQ764" s="222"/>
      <c r="DR764" s="243"/>
      <c r="DS764" s="243"/>
      <c r="DT764" s="243"/>
      <c r="DU764" s="243"/>
      <c r="DV764" s="251"/>
      <c r="DW764" s="173"/>
      <c r="DX764" s="252">
        <f>SUM(DX406,DX461,DX517,DX522,DX535,DX537,DX543,DX571)</f>
        <v>15434.830599999998</v>
      </c>
      <c r="DY764" s="1"/>
      <c r="DZ764" s="173"/>
      <c r="EA764" s="173"/>
    </row>
    <row r="765" spans="1:135" x14ac:dyDescent="0.25">
      <c r="DQ765" s="222"/>
      <c r="DR765" s="243"/>
      <c r="DS765" s="243"/>
      <c r="DT765" s="243"/>
      <c r="DU765" s="243"/>
      <c r="DV765" s="248"/>
      <c r="DW765" s="173"/>
      <c r="DX765" s="173"/>
      <c r="DY765" s="1"/>
      <c r="DZ765" s="247"/>
      <c r="EA765" s="173"/>
    </row>
    <row r="766" spans="1:135" x14ac:dyDescent="0.25">
      <c r="DA766" s="172"/>
      <c r="DQ766" s="222"/>
      <c r="DR766" s="243"/>
      <c r="DS766" s="243"/>
      <c r="DT766" s="243"/>
      <c r="DU766" s="243"/>
      <c r="DV766" s="251"/>
      <c r="DW766" s="173"/>
      <c r="DX766" s="173"/>
      <c r="DY766" s="222"/>
      <c r="DZ766" s="247"/>
      <c r="EA766" s="248"/>
      <c r="EB766" s="253"/>
    </row>
    <row r="767" spans="1:135" x14ac:dyDescent="0.25">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c r="BJ767" s="1"/>
      <c r="BK767" s="1"/>
      <c r="BL767" s="1"/>
      <c r="BM767" s="1"/>
      <c r="BN767" s="1"/>
      <c r="BO767" s="1"/>
      <c r="BP767" s="1"/>
      <c r="BQ767" s="1"/>
      <c r="BR767" s="1"/>
      <c r="BS767" s="1"/>
      <c r="BT767" s="1"/>
      <c r="BU767" s="1"/>
      <c r="BV767" s="1"/>
      <c r="BW767" s="1"/>
      <c r="BX767" s="1"/>
      <c r="BY767" s="1"/>
      <c r="BZ767" s="1"/>
      <c r="CA767" s="1"/>
      <c r="CB767" s="1"/>
      <c r="CC767" s="1"/>
      <c r="CD767" s="1"/>
      <c r="CE767" s="1"/>
      <c r="CF767" s="1"/>
      <c r="CG767" s="1"/>
      <c r="CH767" s="1"/>
      <c r="CI767" s="1"/>
      <c r="CJ767" s="1"/>
      <c r="CK767" s="1"/>
      <c r="CL767" s="1"/>
      <c r="CM767" s="1"/>
      <c r="CN767" s="1"/>
      <c r="CO767" s="1"/>
      <c r="CP767" s="1"/>
      <c r="CQ767" s="1"/>
      <c r="CR767" s="1"/>
      <c r="CS767" s="1"/>
      <c r="CT767" s="1"/>
      <c r="CU767" s="1"/>
      <c r="CV767" s="1"/>
      <c r="CW767" s="1"/>
      <c r="CX767" s="1"/>
      <c r="CY767" s="1"/>
      <c r="CZ767" s="1"/>
      <c r="DA767" s="1"/>
      <c r="DB767" s="1"/>
      <c r="DC767" s="1"/>
      <c r="DD767" s="1"/>
      <c r="DE767" s="1"/>
      <c r="DF767" s="1"/>
      <c r="DG767" s="1"/>
      <c r="DH767" s="1"/>
      <c r="DI767" s="1"/>
      <c r="DJ767" s="1"/>
      <c r="DK767" s="1"/>
      <c r="DL767" s="1"/>
      <c r="DM767" s="1"/>
      <c r="DN767" s="1"/>
      <c r="DO767" s="1"/>
      <c r="DP767" s="1"/>
      <c r="DQ767" s="1"/>
      <c r="DR767" s="1"/>
      <c r="DS767" s="1"/>
      <c r="DT767" s="1"/>
      <c r="DU767" s="1"/>
      <c r="DV767" s="1"/>
      <c r="DW767" s="3"/>
      <c r="DX767" s="1"/>
      <c r="DY767" s="1"/>
      <c r="DZ767" s="1"/>
      <c r="EA767" s="1"/>
    </row>
    <row r="768" spans="1:135" x14ac:dyDescent="0.25">
      <c r="DQ768" s="222"/>
      <c r="DR768" s="243"/>
      <c r="DS768" s="243"/>
      <c r="DT768"/>
      <c r="DU768"/>
      <c r="DV768"/>
      <c r="DW768" s="254"/>
      <c r="DX768" s="222"/>
      <c r="DY768" s="222"/>
      <c r="DZ768" s="222"/>
      <c r="EA768" s="222"/>
    </row>
    <row r="769" spans="9:131" x14ac:dyDescent="0.25">
      <c r="DQ769" s="222"/>
      <c r="DR769" s="243"/>
      <c r="DS769" s="255" t="s">
        <v>2071</v>
      </c>
      <c r="DT769" s="256">
        <f>DL760</f>
        <v>364550.65176000004</v>
      </c>
      <c r="DU769"/>
      <c r="DV769"/>
      <c r="DW769" s="222"/>
      <c r="DX769" s="222"/>
      <c r="DY769" s="222"/>
      <c r="DZ769" s="247"/>
      <c r="EA769" s="222"/>
    </row>
    <row r="770" spans="9:131" x14ac:dyDescent="0.25">
      <c r="I770" s="4"/>
      <c r="AW770" s="172"/>
      <c r="AY770" s="172"/>
      <c r="DQ770" s="222"/>
      <c r="DR770" s="243"/>
      <c r="DS770" s="255" t="s">
        <v>2072</v>
      </c>
      <c r="DT770" s="256">
        <f>DK761</f>
        <v>20557.744787180942</v>
      </c>
      <c r="DU770"/>
      <c r="DV770"/>
      <c r="DW770" s="222"/>
      <c r="DX770" s="222"/>
      <c r="DY770" s="222"/>
      <c r="DZ770" s="222"/>
      <c r="EA770" s="222"/>
    </row>
    <row r="771" spans="9:131" x14ac:dyDescent="0.25">
      <c r="K771" s="257"/>
      <c r="AW771" s="172"/>
      <c r="AY771" s="172"/>
      <c r="DQ771" s="222"/>
      <c r="DR771" s="243"/>
      <c r="DS771" s="255" t="s">
        <v>2073</v>
      </c>
      <c r="DT771" s="256">
        <f>DV760</f>
        <v>645025.9655640003</v>
      </c>
      <c r="DU771"/>
      <c r="DV771"/>
      <c r="DW771" s="173"/>
      <c r="DY771" s="173"/>
      <c r="DZ771" s="173"/>
      <c r="EA771" s="173"/>
    </row>
    <row r="772" spans="9:131" x14ac:dyDescent="0.25">
      <c r="AW772" s="172"/>
      <c r="AY772" s="172"/>
      <c r="DM772" s="172"/>
      <c r="DQ772" s="222"/>
      <c r="DR772" s="243"/>
      <c r="DS772" s="255" t="s">
        <v>2074</v>
      </c>
      <c r="DT772" s="256">
        <f>DZ760</f>
        <v>38740.796186499538</v>
      </c>
      <c r="DU772" s="243"/>
      <c r="DV772" s="248"/>
      <c r="DW772" s="173"/>
      <c r="DX772" s="173"/>
      <c r="DY772" s="173"/>
      <c r="DZ772" s="173"/>
      <c r="EA772" s="173"/>
    </row>
    <row r="773" spans="9:131" x14ac:dyDescent="0.25">
      <c r="DQ773" s="222"/>
      <c r="DR773" s="243"/>
      <c r="DS773" s="255" t="s">
        <v>2075</v>
      </c>
      <c r="DT773" s="256">
        <f>DW760</f>
        <v>65020.895710000019</v>
      </c>
      <c r="DU773" s="243"/>
      <c r="DV773" s="248"/>
      <c r="DW773" s="254"/>
      <c r="DX773" s="173"/>
      <c r="DY773" s="222"/>
      <c r="DZ773" s="222"/>
      <c r="EA773" s="222"/>
    </row>
    <row r="774" spans="9:131" x14ac:dyDescent="0.25">
      <c r="DQ774" s="222"/>
      <c r="DR774" s="243"/>
      <c r="DS774" s="243"/>
      <c r="DT774" s="256">
        <f>SUM(DT769:DT773)</f>
        <v>1133896.0540076809</v>
      </c>
      <c r="DU774" s="243"/>
      <c r="DV774" s="248"/>
      <c r="DW774" s="222"/>
      <c r="DX774" s="222"/>
      <c r="DY774" s="222"/>
      <c r="DZ774" s="222"/>
      <c r="EA774" s="222"/>
    </row>
    <row r="775" spans="9:131" x14ac:dyDescent="0.25">
      <c r="DQ775" s="222"/>
      <c r="DR775" s="243"/>
      <c r="DS775" s="243"/>
      <c r="DT775" s="243"/>
      <c r="DU775" s="243"/>
      <c r="DV775" s="248"/>
      <c r="DW775" s="222"/>
      <c r="DX775" s="222"/>
      <c r="DY775" s="222"/>
      <c r="DZ775" s="222"/>
      <c r="EA775" s="222"/>
    </row>
    <row r="776" spans="9:131" x14ac:dyDescent="0.25">
      <c r="DQ776" s="222"/>
      <c r="DR776" s="243"/>
      <c r="DS776" s="243"/>
      <c r="DT776" s="243"/>
      <c r="DU776" s="243"/>
      <c r="DV776" s="248"/>
      <c r="DW776" s="222"/>
      <c r="DX776" s="222"/>
      <c r="DY776" s="222"/>
      <c r="DZ776" s="222"/>
      <c r="EA776" s="222"/>
    </row>
    <row r="777" spans="9:131" x14ac:dyDescent="0.25">
      <c r="DQ777" s="222"/>
      <c r="DR777" s="243"/>
      <c r="DS777" s="243"/>
      <c r="DT777" s="243"/>
      <c r="DU777" s="243"/>
      <c r="DV777" s="248"/>
      <c r="DW777" s="222"/>
      <c r="DX777" s="222"/>
      <c r="DY777" s="222"/>
      <c r="DZ777" s="222"/>
      <c r="EA777" s="222"/>
    </row>
    <row r="778" spans="9:131" x14ac:dyDescent="0.25">
      <c r="DQ778" s="222"/>
      <c r="DR778" s="243"/>
      <c r="DS778" s="243"/>
      <c r="DT778" s="243"/>
      <c r="DU778" s="243"/>
      <c r="DV778" s="248"/>
      <c r="DW778" s="222"/>
      <c r="DX778" s="222"/>
      <c r="DY778" s="222"/>
      <c r="DZ778" s="222"/>
      <c r="EA778" s="222"/>
    </row>
    <row r="779" spans="9:131" x14ac:dyDescent="0.25">
      <c r="DQ779" s="222"/>
      <c r="DR779" s="243"/>
      <c r="DS779" s="243"/>
      <c r="DT779" s="243"/>
      <c r="DU779" s="243"/>
      <c r="DV779" s="248"/>
      <c r="DW779" s="222"/>
      <c r="DX779" s="222"/>
      <c r="DY779" s="222"/>
      <c r="DZ779" s="222"/>
      <c r="EA779" s="222"/>
    </row>
    <row r="780" spans="9:131" x14ac:dyDescent="0.25">
      <c r="DQ780" s="222"/>
      <c r="DR780" s="243"/>
      <c r="DS780" s="243"/>
      <c r="DT780" s="243"/>
      <c r="DU780" s="243"/>
      <c r="DV780" s="248"/>
      <c r="DW780" s="222"/>
      <c r="DX780" s="222"/>
      <c r="DY780" s="222"/>
      <c r="DZ780" s="222"/>
      <c r="EA780" s="222"/>
    </row>
    <row r="781" spans="9:131" x14ac:dyDescent="0.25">
      <c r="DQ781" s="222"/>
      <c r="DR781" s="243"/>
      <c r="DS781" s="243"/>
      <c r="DT781" s="243"/>
      <c r="DU781" s="243"/>
      <c r="DV781" s="248"/>
      <c r="DW781" s="222"/>
      <c r="DX781" s="222"/>
      <c r="DY781" s="222"/>
      <c r="DZ781" s="222"/>
      <c r="EA781" s="222"/>
    </row>
    <row r="782" spans="9:131" x14ac:dyDescent="0.25">
      <c r="DQ782" s="222"/>
      <c r="DR782" s="243"/>
      <c r="DS782" s="243"/>
      <c r="DT782" s="243"/>
      <c r="DU782" s="243"/>
      <c r="DV782" s="248"/>
      <c r="DW782" s="222"/>
      <c r="DX782" s="222"/>
      <c r="DY782" s="222"/>
      <c r="DZ782" s="222"/>
      <c r="EA782" s="222"/>
    </row>
    <row r="783" spans="9:131" x14ac:dyDescent="0.25">
      <c r="DQ783" s="222"/>
      <c r="DR783" s="243"/>
      <c r="DS783" s="243"/>
      <c r="DT783" s="243"/>
      <c r="DU783" s="243"/>
      <c r="DV783" s="248"/>
      <c r="DW783" s="222"/>
      <c r="DX783" s="222"/>
      <c r="DY783" s="222"/>
      <c r="DZ783" s="222"/>
      <c r="EA783" s="222"/>
    </row>
    <row r="784" spans="9:131" x14ac:dyDescent="0.25">
      <c r="DQ784" s="222"/>
      <c r="DR784" s="243"/>
      <c r="DS784" s="243"/>
      <c r="DT784" s="243"/>
      <c r="DU784" s="243"/>
      <c r="DV784" s="248"/>
      <c r="DW784" s="222"/>
      <c r="DX784" s="222"/>
      <c r="DY784" s="222"/>
      <c r="DZ784" s="222"/>
      <c r="EA784" s="222"/>
    </row>
    <row r="785" spans="121:131" x14ac:dyDescent="0.25">
      <c r="DQ785" s="222"/>
      <c r="DR785" s="243"/>
      <c r="DS785" s="243"/>
      <c r="DT785" s="243"/>
      <c r="DU785" s="243"/>
      <c r="DV785" s="248"/>
      <c r="DW785" s="222"/>
      <c r="DX785" s="222"/>
      <c r="DY785" s="222"/>
      <c r="DZ785" s="222"/>
      <c r="EA785" s="222"/>
    </row>
    <row r="786" spans="121:131" x14ac:dyDescent="0.25">
      <c r="DQ786" s="222"/>
      <c r="DR786" s="243"/>
      <c r="DS786" s="243"/>
      <c r="DT786" s="243"/>
      <c r="DU786" s="243"/>
      <c r="DV786" s="248"/>
      <c r="DW786" s="222"/>
      <c r="DX786" s="222"/>
      <c r="DY786" s="222"/>
      <c r="DZ786" s="222"/>
      <c r="EA786" s="222"/>
    </row>
  </sheetData>
  <autoFilter ref="A4:EA762"/>
  <mergeCells count="231">
    <mergeCell ref="F761:G761"/>
    <mergeCell ref="H761:I761"/>
    <mergeCell ref="DX761:DZ761"/>
    <mergeCell ref="BP762:BP764"/>
    <mergeCell ref="DU762:DV762"/>
    <mergeCell ref="F759:G759"/>
    <mergeCell ref="H759:I759"/>
    <mergeCell ref="DR759:DU759"/>
    <mergeCell ref="F760:G760"/>
    <mergeCell ref="H760:I760"/>
    <mergeCell ref="DR760:DU760"/>
    <mergeCell ref="DB758:DB760"/>
    <mergeCell ref="DF758:DF760"/>
    <mergeCell ref="DI758:DI760"/>
    <mergeCell ref="DM758:DM760"/>
    <mergeCell ref="DP758:DP760"/>
    <mergeCell ref="DR758:DU758"/>
    <mergeCell ref="CG758:CG760"/>
    <mergeCell ref="CK758:CK760"/>
    <mergeCell ref="CN758:CN760"/>
    <mergeCell ref="CR758:CR760"/>
    <mergeCell ref="CU758:CU760"/>
    <mergeCell ref="CY758:CY760"/>
    <mergeCell ref="BL758:BL760"/>
    <mergeCell ref="BP758:BP760"/>
    <mergeCell ref="BS758:BS760"/>
    <mergeCell ref="BW758:BW760"/>
    <mergeCell ref="BZ758:BZ760"/>
    <mergeCell ref="CD758:CD760"/>
    <mergeCell ref="AQ758:AQ760"/>
    <mergeCell ref="AU758:AU760"/>
    <mergeCell ref="AX758:AX760"/>
    <mergeCell ref="BB758:BB760"/>
    <mergeCell ref="BE758:BE760"/>
    <mergeCell ref="BI758:BI760"/>
    <mergeCell ref="V758:V760"/>
    <mergeCell ref="Z758:Z760"/>
    <mergeCell ref="AC758:AC760"/>
    <mergeCell ref="AG758:AG760"/>
    <mergeCell ref="AJ758:AJ760"/>
    <mergeCell ref="AN758:AN760"/>
    <mergeCell ref="EB568:EI568"/>
    <mergeCell ref="EB569:EI569"/>
    <mergeCell ref="EB570:EI570"/>
    <mergeCell ref="EB571:EI571"/>
    <mergeCell ref="A758:E760"/>
    <mergeCell ref="F758:G758"/>
    <mergeCell ref="H758:I758"/>
    <mergeCell ref="L758:L760"/>
    <mergeCell ref="O758:O760"/>
    <mergeCell ref="S758:S760"/>
    <mergeCell ref="EB562:EI562"/>
    <mergeCell ref="EB563:EI563"/>
    <mergeCell ref="EB564:EI564"/>
    <mergeCell ref="EB565:EI565"/>
    <mergeCell ref="EB566:EI566"/>
    <mergeCell ref="EB567:EI567"/>
    <mergeCell ref="EB556:EI556"/>
    <mergeCell ref="EB557:EI557"/>
    <mergeCell ref="EB558:EI558"/>
    <mergeCell ref="EB559:EI559"/>
    <mergeCell ref="EB560:EI560"/>
    <mergeCell ref="EB561:EI561"/>
    <mergeCell ref="EB550:EI550"/>
    <mergeCell ref="EB551:EI551"/>
    <mergeCell ref="EB552:EI552"/>
    <mergeCell ref="EB553:EI553"/>
    <mergeCell ref="EB554:EI554"/>
    <mergeCell ref="EB555:EI555"/>
    <mergeCell ref="EB544:EI544"/>
    <mergeCell ref="EB545:EI545"/>
    <mergeCell ref="EB546:EI546"/>
    <mergeCell ref="EB547:EI547"/>
    <mergeCell ref="EB548:EI548"/>
    <mergeCell ref="EB549:EI549"/>
    <mergeCell ref="EB538:EI538"/>
    <mergeCell ref="EB539:EI539"/>
    <mergeCell ref="EB540:EI540"/>
    <mergeCell ref="EB541:EI541"/>
    <mergeCell ref="EB542:EI542"/>
    <mergeCell ref="EB543:EI543"/>
    <mergeCell ref="EB532:EI532"/>
    <mergeCell ref="EB533:EI533"/>
    <mergeCell ref="EB534:EI534"/>
    <mergeCell ref="EB535:EI535"/>
    <mergeCell ref="EB536:EI536"/>
    <mergeCell ref="EB537:EI537"/>
    <mergeCell ref="EB526:EI526"/>
    <mergeCell ref="EB527:EI527"/>
    <mergeCell ref="EB528:EI528"/>
    <mergeCell ref="EB529:EI529"/>
    <mergeCell ref="EB530:EI530"/>
    <mergeCell ref="EB531:EI531"/>
    <mergeCell ref="EB520:EI520"/>
    <mergeCell ref="EB521:EI521"/>
    <mergeCell ref="EB522:EI522"/>
    <mergeCell ref="EB523:EI523"/>
    <mergeCell ref="EB524:EI524"/>
    <mergeCell ref="EB525:EI525"/>
    <mergeCell ref="EB514:EI514"/>
    <mergeCell ref="EB515:EI515"/>
    <mergeCell ref="EB516:EI516"/>
    <mergeCell ref="EB517:EI517"/>
    <mergeCell ref="EB518:EI518"/>
    <mergeCell ref="EB519:EI519"/>
    <mergeCell ref="EB508:EI508"/>
    <mergeCell ref="EB509:EI509"/>
    <mergeCell ref="EB510:EI510"/>
    <mergeCell ref="EB511:EI511"/>
    <mergeCell ref="EB512:EI512"/>
    <mergeCell ref="EB513:EI513"/>
    <mergeCell ref="EB502:EI502"/>
    <mergeCell ref="EB503:EI503"/>
    <mergeCell ref="EB504:EI504"/>
    <mergeCell ref="EB505:EI505"/>
    <mergeCell ref="EB506:EI506"/>
    <mergeCell ref="EB507:EI507"/>
    <mergeCell ref="EB496:EI496"/>
    <mergeCell ref="EB497:EI497"/>
    <mergeCell ref="EB498:EI498"/>
    <mergeCell ref="EB499:EI499"/>
    <mergeCell ref="EB500:EI500"/>
    <mergeCell ref="EB501:EI501"/>
    <mergeCell ref="EB490:EI490"/>
    <mergeCell ref="EB491:EI491"/>
    <mergeCell ref="EB492:EI492"/>
    <mergeCell ref="EB493:EI493"/>
    <mergeCell ref="EB494:EI494"/>
    <mergeCell ref="EB495:EI495"/>
    <mergeCell ref="EB484:EI484"/>
    <mergeCell ref="EB485:EI485"/>
    <mergeCell ref="EB486:EI486"/>
    <mergeCell ref="EB487:EI487"/>
    <mergeCell ref="EB488:EI488"/>
    <mergeCell ref="EB489:EI489"/>
    <mergeCell ref="EB478:EI478"/>
    <mergeCell ref="EB479:EI479"/>
    <mergeCell ref="EB480:EI480"/>
    <mergeCell ref="EB481:EI481"/>
    <mergeCell ref="EB482:EI482"/>
    <mergeCell ref="EB483:EI483"/>
    <mergeCell ref="EB472:EI472"/>
    <mergeCell ref="EB473:EI473"/>
    <mergeCell ref="EB474:EI474"/>
    <mergeCell ref="EB475:EI475"/>
    <mergeCell ref="EB476:EI476"/>
    <mergeCell ref="EB477:EI477"/>
    <mergeCell ref="EB466:EI466"/>
    <mergeCell ref="EB467:EI467"/>
    <mergeCell ref="EB468:EI468"/>
    <mergeCell ref="EB469:EI469"/>
    <mergeCell ref="EB470:EI470"/>
    <mergeCell ref="EB471:EI471"/>
    <mergeCell ref="EB460:EI460"/>
    <mergeCell ref="EB461:EI461"/>
    <mergeCell ref="EB462:EI462"/>
    <mergeCell ref="EB463:EI463"/>
    <mergeCell ref="EB464:EI464"/>
    <mergeCell ref="EB465:EI465"/>
    <mergeCell ref="EB454:EI454"/>
    <mergeCell ref="EB455:EI455"/>
    <mergeCell ref="EB456:EI456"/>
    <mergeCell ref="EB457:EI457"/>
    <mergeCell ref="EB458:EI458"/>
    <mergeCell ref="EB459:EI459"/>
    <mergeCell ref="EB448:EI448"/>
    <mergeCell ref="EB449:EI449"/>
    <mergeCell ref="EB450:EI450"/>
    <mergeCell ref="EB451:EI451"/>
    <mergeCell ref="EB452:EI452"/>
    <mergeCell ref="EB453:EI453"/>
    <mergeCell ref="EB442:EI442"/>
    <mergeCell ref="EB443:EI443"/>
    <mergeCell ref="EB444:EI444"/>
    <mergeCell ref="EB445:EI445"/>
    <mergeCell ref="EB446:EI446"/>
    <mergeCell ref="EB447:EI447"/>
    <mergeCell ref="EB436:EI436"/>
    <mergeCell ref="EB437:EI437"/>
    <mergeCell ref="EB438:EI438"/>
    <mergeCell ref="EB439:EI439"/>
    <mergeCell ref="EB440:EI440"/>
    <mergeCell ref="EB441:EI441"/>
    <mergeCell ref="EB430:EI430"/>
    <mergeCell ref="EB431:EI431"/>
    <mergeCell ref="EB432:EI432"/>
    <mergeCell ref="EB433:EI433"/>
    <mergeCell ref="EB434:EI434"/>
    <mergeCell ref="EB435:EI435"/>
    <mergeCell ref="EB424:EI424"/>
    <mergeCell ref="EB425:EI425"/>
    <mergeCell ref="EB426:EI426"/>
    <mergeCell ref="EB427:EI427"/>
    <mergeCell ref="EB428:EI428"/>
    <mergeCell ref="EB429:EI429"/>
    <mergeCell ref="EB418:EI418"/>
    <mergeCell ref="EB419:EI419"/>
    <mergeCell ref="EB420:EI420"/>
    <mergeCell ref="EB421:EI421"/>
    <mergeCell ref="EB422:EI422"/>
    <mergeCell ref="EB423:EI423"/>
    <mergeCell ref="EB412:EI412"/>
    <mergeCell ref="EB413:EI413"/>
    <mergeCell ref="EB414:EI414"/>
    <mergeCell ref="EB415:EI415"/>
    <mergeCell ref="EB416:EI416"/>
    <mergeCell ref="EB417:EI417"/>
    <mergeCell ref="EB406:EI406"/>
    <mergeCell ref="EB407:EI407"/>
    <mergeCell ref="EB408:EI408"/>
    <mergeCell ref="EB409:EI409"/>
    <mergeCell ref="EB410:EI410"/>
    <mergeCell ref="EB411:EI411"/>
    <mergeCell ref="CI3:CO3"/>
    <mergeCell ref="CP3:CV3"/>
    <mergeCell ref="CW3:DC3"/>
    <mergeCell ref="DD3:DJ3"/>
    <mergeCell ref="DK3:DQ3"/>
    <mergeCell ref="DR3:EA3"/>
    <mergeCell ref="AS3:AY3"/>
    <mergeCell ref="AZ3:BF3"/>
    <mergeCell ref="BG3:BM3"/>
    <mergeCell ref="BN3:BT3"/>
    <mergeCell ref="BU3:CA3"/>
    <mergeCell ref="CB3:CH3"/>
    <mergeCell ref="A3:I3"/>
    <mergeCell ref="J3:P3"/>
    <mergeCell ref="Q3:W3"/>
    <mergeCell ref="X3:AD3"/>
    <mergeCell ref="AE3:AK3"/>
    <mergeCell ref="AL3:AR3"/>
  </mergeCells>
  <conditionalFormatting sqref="J5:J729 Q5:Q729 X5:X729 AE5:AE729 AL5:AL729 AS5:AS729 AZ5:AZ729 BG5:BG729 BN5:BN729 BU5:BU729 CB5:CB729 M691:M729 AA691:AA729 AH691:AH729 AO691:AO729 AV691:AV729 BC691:BC729 BJ691:BJ729 BQ691:BQ729 BX691:BX729 CE691:CE729 O693 O702 O715 O717:O718 O722 J731:J747 M731:M747 Q731:Q747 X731:X747 AA731:AA747 AE731:AE747 AH731:AH747 AL731:AL747 AO731:AO747 AS731:AS747 AV731:AV747 AZ731:AZ747 BC731:BC747 BG731:BG747 BJ731:BJ747 BN731:BN747 BQ731:BQ747 BU731:BU747 BX731:BX747 CB731:CB747 CE731:CE747 O734 O752">
    <cfRule type="cellIs" dxfId="100" priority="99" operator="equal">
      <formula>0</formula>
    </cfRule>
  </conditionalFormatting>
  <conditionalFormatting sqref="J749 M749 Q749 X749 AA749 AE749 AH749 AL749 AO749 AS749 AZ749 BC749 BG749 BJ749 BN749 BU749 CB749 CE749">
    <cfRule type="cellIs" dxfId="99" priority="41" operator="equal">
      <formula>0</formula>
    </cfRule>
  </conditionalFormatting>
  <conditionalFormatting sqref="J751:J757 M751:M757 Q751:Q757 X751:X757 AA751:AA757 AE751:AE757 AH751:AH757 AL751:AL757 AO751:AO757 AS751:AS757 AV751:AV757 AZ751:AZ757 BC751:BC757 BG751:BG757 BJ751:BJ757 BN751:BN757 BQ751:BQ757 BU751:BU757 BX751:BX757 CB751:CB757 CE751:CE757 O755">
    <cfRule type="cellIs" dxfId="98" priority="54" operator="equal">
      <formula>0</formula>
    </cfRule>
  </conditionalFormatting>
  <conditionalFormatting sqref="M5:M689">
    <cfRule type="cellIs" dxfId="97" priority="2" operator="equal">
      <formula>0</formula>
    </cfRule>
  </conditionalFormatting>
  <conditionalFormatting sqref="O98 M690:O690 O691">
    <cfRule type="cellIs" dxfId="96" priority="101" operator="equal">
      <formula>0</formula>
    </cfRule>
  </conditionalFormatting>
  <conditionalFormatting sqref="O112 O127 O134 O140 O200 O246 O321 O378 O411 O480 O487 O504 O561 O584 O617 O639">
    <cfRule type="cellIs" dxfId="95" priority="100" operator="equal">
      <formula>0</formula>
    </cfRule>
  </conditionalFormatting>
  <conditionalFormatting sqref="T5:T689">
    <cfRule type="cellIs" dxfId="94" priority="3" operator="equal">
      <formula>0</formula>
    </cfRule>
  </conditionalFormatting>
  <conditionalFormatting sqref="T691:T729">
    <cfRule type="cellIs" dxfId="93" priority="17" operator="equal">
      <formula>0</formula>
    </cfRule>
  </conditionalFormatting>
  <conditionalFormatting sqref="T731:T747">
    <cfRule type="cellIs" dxfId="92" priority="16" operator="equal">
      <formula>0</formula>
    </cfRule>
  </conditionalFormatting>
  <conditionalFormatting sqref="T749">
    <cfRule type="cellIs" dxfId="91" priority="15" operator="equal">
      <formula>0</formula>
    </cfRule>
  </conditionalFormatting>
  <conditionalFormatting sqref="T751:T757">
    <cfRule type="cellIs" dxfId="90" priority="14" operator="equal">
      <formula>0</formula>
    </cfRule>
  </conditionalFormatting>
  <conditionalFormatting sqref="V98 T690:V690 V691">
    <cfRule type="cellIs" dxfId="89" priority="98" operator="equal">
      <formula>0</formula>
    </cfRule>
  </conditionalFormatting>
  <conditionalFormatting sqref="V112 V127 V134 V140 V200 V246 V321 V378 V411 V480 V487 V504 V561 V584 V617 V639">
    <cfRule type="cellIs" dxfId="88" priority="97" operator="equal">
      <formula>0</formula>
    </cfRule>
  </conditionalFormatting>
  <conditionalFormatting sqref="V693 V702 V715 V717:V718 V722 V734 V752">
    <cfRule type="cellIs" dxfId="87" priority="96" operator="equal">
      <formula>0</formula>
    </cfRule>
  </conditionalFormatting>
  <conditionalFormatting sqref="V755">
    <cfRule type="cellIs" dxfId="86" priority="53" operator="equal">
      <formula>0</formula>
    </cfRule>
  </conditionalFormatting>
  <conditionalFormatting sqref="AA5:AA689">
    <cfRule type="cellIs" dxfId="85" priority="4" operator="equal">
      <formula>0</formula>
    </cfRule>
  </conditionalFormatting>
  <conditionalFormatting sqref="AC98 AA690:AC690 AC691">
    <cfRule type="cellIs" dxfId="84" priority="95" operator="equal">
      <formula>0</formula>
    </cfRule>
  </conditionalFormatting>
  <conditionalFormatting sqref="AC112 AC127 AC134 AC140 AC200 AC246 AC321 AC378 AC411 AC480 AC487 AC504 AC561 AC584 AC617 AC639">
    <cfRule type="cellIs" dxfId="83" priority="94" operator="equal">
      <formula>0</formula>
    </cfRule>
  </conditionalFormatting>
  <conditionalFormatting sqref="AC693 AC702 AC715 AC717:AC718 AC722 AC734 AC752">
    <cfRule type="cellIs" dxfId="82" priority="93" operator="equal">
      <formula>0</formula>
    </cfRule>
  </conditionalFormatting>
  <conditionalFormatting sqref="AC755">
    <cfRule type="cellIs" dxfId="81" priority="52" operator="equal">
      <formula>0</formula>
    </cfRule>
  </conditionalFormatting>
  <conditionalFormatting sqref="AH5:AH689">
    <cfRule type="cellIs" dxfId="80" priority="5" operator="equal">
      <formula>0</formula>
    </cfRule>
  </conditionalFormatting>
  <conditionalFormatting sqref="AJ98 AH690:AJ690 AJ691">
    <cfRule type="cellIs" dxfId="79" priority="92" operator="equal">
      <formula>0</formula>
    </cfRule>
  </conditionalFormatting>
  <conditionalFormatting sqref="AJ112 AJ127 AJ134 AJ140 AJ200 AJ246 AJ321 AJ378 AJ411 AJ480 AJ487 AJ504 AJ561 AJ584 AJ617 AJ639">
    <cfRule type="cellIs" dxfId="78" priority="91" operator="equal">
      <formula>0</formula>
    </cfRule>
  </conditionalFormatting>
  <conditionalFormatting sqref="AJ693 AJ702 AJ715 AJ717:AJ718 AJ722 AJ734 AJ752">
    <cfRule type="cellIs" dxfId="77" priority="90" operator="equal">
      <formula>0</formula>
    </cfRule>
  </conditionalFormatting>
  <conditionalFormatting sqref="AJ755">
    <cfRule type="cellIs" dxfId="76" priority="51" operator="equal">
      <formula>0</formula>
    </cfRule>
  </conditionalFormatting>
  <conditionalFormatting sqref="AO5:AO689">
    <cfRule type="cellIs" dxfId="75" priority="6" operator="equal">
      <formula>0</formula>
    </cfRule>
  </conditionalFormatting>
  <conditionalFormatting sqref="AQ98 AO690:AQ690 AQ691">
    <cfRule type="cellIs" dxfId="74" priority="89" operator="equal">
      <formula>0</formula>
    </cfRule>
  </conditionalFormatting>
  <conditionalFormatting sqref="AQ112 AQ127 AQ134 AQ140 AQ200 AQ246 AQ321 AQ378 AQ411 AQ480 AQ487 AQ504 AQ561 AQ584 AQ617 AQ639">
    <cfRule type="cellIs" dxfId="73" priority="88" operator="equal">
      <formula>0</formula>
    </cfRule>
  </conditionalFormatting>
  <conditionalFormatting sqref="AQ693 AQ702 AQ715 AQ717:AQ718 AQ722 AQ734 AQ752">
    <cfRule type="cellIs" dxfId="72" priority="87" operator="equal">
      <formula>0</formula>
    </cfRule>
  </conditionalFormatting>
  <conditionalFormatting sqref="AQ755">
    <cfRule type="cellIs" dxfId="71" priority="50" operator="equal">
      <formula>0</formula>
    </cfRule>
  </conditionalFormatting>
  <conditionalFormatting sqref="AV5:AV689">
    <cfRule type="cellIs" dxfId="70" priority="7" operator="equal">
      <formula>0</formula>
    </cfRule>
  </conditionalFormatting>
  <conditionalFormatting sqref="AV749">
    <cfRule type="cellIs" dxfId="69" priority="35" operator="equal">
      <formula>0</formula>
    </cfRule>
  </conditionalFormatting>
  <conditionalFormatting sqref="AX98 AV690:AX690 AX691">
    <cfRule type="cellIs" dxfId="68" priority="86" operator="equal">
      <formula>0</formula>
    </cfRule>
  </conditionalFormatting>
  <conditionalFormatting sqref="AX112 AX127 AX134 AX140 AX200 AX246 AX321 AX378 AX411 AX480 AX487 AX504 AX561 AX584 AX617 AX639">
    <cfRule type="cellIs" dxfId="67" priority="85" operator="equal">
      <formula>0</formula>
    </cfRule>
  </conditionalFormatting>
  <conditionalFormatting sqref="AX693 AX702 AX715 AX717:AX718 AX722 AX734 AX752">
    <cfRule type="cellIs" dxfId="66" priority="84" operator="equal">
      <formula>0</formula>
    </cfRule>
  </conditionalFormatting>
  <conditionalFormatting sqref="AX755">
    <cfRule type="cellIs" dxfId="65" priority="49" operator="equal">
      <formula>0</formula>
    </cfRule>
  </conditionalFormatting>
  <conditionalFormatting sqref="BC5:BC689">
    <cfRule type="cellIs" dxfId="64" priority="8" operator="equal">
      <formula>0</formula>
    </cfRule>
  </conditionalFormatting>
  <conditionalFormatting sqref="BE98 BC690:BE690 BE691">
    <cfRule type="cellIs" dxfId="63" priority="83" operator="equal">
      <formula>0</formula>
    </cfRule>
  </conditionalFormatting>
  <conditionalFormatting sqref="BE112 BE127 BE134 BE140 BE200 BE246 BE321 BE378 BE411 BE480 BE487 BE504 BE561 BE584 BE617 BE639">
    <cfRule type="cellIs" dxfId="62" priority="82" operator="equal">
      <formula>0</formula>
    </cfRule>
  </conditionalFormatting>
  <conditionalFormatting sqref="BE693 BE702 BE715 BE717:BE718 BE722 BE734 BE752">
    <cfRule type="cellIs" dxfId="61" priority="81" operator="equal">
      <formula>0</formula>
    </cfRule>
  </conditionalFormatting>
  <conditionalFormatting sqref="BE755">
    <cfRule type="cellIs" dxfId="60" priority="48" operator="equal">
      <formula>0</formula>
    </cfRule>
  </conditionalFormatting>
  <conditionalFormatting sqref="BJ5:BJ689">
    <cfRule type="cellIs" dxfId="59" priority="9" operator="equal">
      <formula>0</formula>
    </cfRule>
  </conditionalFormatting>
  <conditionalFormatting sqref="BL98 BJ690:BL690 BL691">
    <cfRule type="cellIs" dxfId="58" priority="80" operator="equal">
      <formula>0</formula>
    </cfRule>
  </conditionalFormatting>
  <conditionalFormatting sqref="BL112 BL127 BL134 BL140 BL200 BL246 BL321 BL378 BL411 BL480 BL487 BL504 BL561 BL584 BL617 BL639">
    <cfRule type="cellIs" dxfId="57" priority="79" operator="equal">
      <formula>0</formula>
    </cfRule>
  </conditionalFormatting>
  <conditionalFormatting sqref="BL693 BL702 BL715 BL717:BL718 BL722 BL734 BL752">
    <cfRule type="cellIs" dxfId="56" priority="78" operator="equal">
      <formula>0</formula>
    </cfRule>
  </conditionalFormatting>
  <conditionalFormatting sqref="BL755">
    <cfRule type="cellIs" dxfId="55" priority="47" operator="equal">
      <formula>0</formula>
    </cfRule>
  </conditionalFormatting>
  <conditionalFormatting sqref="BQ5:BQ689">
    <cfRule type="cellIs" dxfId="54" priority="10" operator="equal">
      <formula>0</formula>
    </cfRule>
  </conditionalFormatting>
  <conditionalFormatting sqref="BQ749">
    <cfRule type="cellIs" dxfId="53" priority="34" operator="equal">
      <formula>0</formula>
    </cfRule>
  </conditionalFormatting>
  <conditionalFormatting sqref="BS98 BQ690:BS690 BS691">
    <cfRule type="cellIs" dxfId="52" priority="77" operator="equal">
      <formula>0</formula>
    </cfRule>
  </conditionalFormatting>
  <conditionalFormatting sqref="BS112 BS127 BS134 BS140 BS200 BS246 BS321 BS378 BS411 BS480 BS487 BS504 BS561 BS584 BS617 BS639">
    <cfRule type="cellIs" dxfId="51" priority="76" operator="equal">
      <formula>0</formula>
    </cfRule>
  </conditionalFormatting>
  <conditionalFormatting sqref="BS693 BS702 BS715 BS717:BS718 BS722 BS734 BS752">
    <cfRule type="cellIs" dxfId="50" priority="75" operator="equal">
      <formula>0</formula>
    </cfRule>
  </conditionalFormatting>
  <conditionalFormatting sqref="BS755">
    <cfRule type="cellIs" dxfId="49" priority="46" operator="equal">
      <formula>0</formula>
    </cfRule>
  </conditionalFormatting>
  <conditionalFormatting sqref="BX5:BX689">
    <cfRule type="cellIs" dxfId="48" priority="11" operator="equal">
      <formula>0</formula>
    </cfRule>
  </conditionalFormatting>
  <conditionalFormatting sqref="BX749">
    <cfRule type="cellIs" dxfId="47" priority="33" operator="equal">
      <formula>0</formula>
    </cfRule>
  </conditionalFormatting>
  <conditionalFormatting sqref="BZ98 BX690:BZ690 BZ691">
    <cfRule type="cellIs" dxfId="46" priority="74" operator="equal">
      <formula>0</formula>
    </cfRule>
  </conditionalFormatting>
  <conditionalFormatting sqref="BZ112 BZ127 BZ134 BZ140 BZ200 BZ246 BZ321 BZ378 BZ411 BZ480 BZ487 BZ504 BZ561 BZ584 BZ617 BZ639">
    <cfRule type="cellIs" dxfId="45" priority="73" operator="equal">
      <formula>0</formula>
    </cfRule>
  </conditionalFormatting>
  <conditionalFormatting sqref="BZ693 BZ702 BZ715 BZ717:BZ718 BZ722 BZ734 BZ752">
    <cfRule type="cellIs" dxfId="44" priority="72" operator="equal">
      <formula>0</formula>
    </cfRule>
  </conditionalFormatting>
  <conditionalFormatting sqref="BZ755">
    <cfRule type="cellIs" dxfId="43" priority="45" operator="equal">
      <formula>0</formula>
    </cfRule>
  </conditionalFormatting>
  <conditionalFormatting sqref="CE5:CE689">
    <cfRule type="cellIs" dxfId="42" priority="68" operator="equal">
      <formula>0</formula>
    </cfRule>
  </conditionalFormatting>
  <conditionalFormatting sqref="CG98 CE690:CG690 CG691">
    <cfRule type="cellIs" dxfId="41" priority="71" operator="equal">
      <formula>0</formula>
    </cfRule>
  </conditionalFormatting>
  <conditionalFormatting sqref="CG112 CG127 CG134 CG140 CG200 CG246 CG321 CG378 CG411 CG480 CG487 CG504 CG561 CG584 CG617 CG639">
    <cfRule type="cellIs" dxfId="40" priority="70" operator="equal">
      <formula>0</formula>
    </cfRule>
  </conditionalFormatting>
  <conditionalFormatting sqref="CG693 CG702 CG715 CG717:CG718 CG722 CG734 CG752">
    <cfRule type="cellIs" dxfId="39" priority="69" operator="equal">
      <formula>0</formula>
    </cfRule>
  </conditionalFormatting>
  <conditionalFormatting sqref="CG755">
    <cfRule type="cellIs" dxfId="38" priority="44" operator="equal">
      <formula>0</formula>
    </cfRule>
  </conditionalFormatting>
  <conditionalFormatting sqref="CI5:CI757">
    <cfRule type="cellIs" dxfId="37" priority="39" operator="equal">
      <formula>0</formula>
    </cfRule>
  </conditionalFormatting>
  <conditionalFormatting sqref="CL5:CL689">
    <cfRule type="cellIs" dxfId="36" priority="13" operator="equal">
      <formula>0</formula>
    </cfRule>
  </conditionalFormatting>
  <conditionalFormatting sqref="CL691:CL757">
    <cfRule type="cellIs" dxfId="35" priority="12" operator="equal">
      <formula>0</formula>
    </cfRule>
  </conditionalFormatting>
  <conditionalFormatting sqref="CN98 CL690:CN690 CN691">
    <cfRule type="cellIs" dxfId="34" priority="67" operator="equal">
      <formula>0</formula>
    </cfRule>
  </conditionalFormatting>
  <conditionalFormatting sqref="CN112 CN127 CN134 CN140 CN200 CN246 CN321 CN378 CN411 CN480 CN487 CN504 CN561 CN584 CN617 CN639">
    <cfRule type="cellIs" dxfId="33" priority="66" operator="equal">
      <formula>0</formula>
    </cfRule>
  </conditionalFormatting>
  <conditionalFormatting sqref="CN693 CN702 CN715 CN717:CN718 CN722 CN734 CN752">
    <cfRule type="cellIs" dxfId="32" priority="65" operator="equal">
      <formula>0</formula>
    </cfRule>
  </conditionalFormatting>
  <conditionalFormatting sqref="CN725:CN726">
    <cfRule type="cellIs" dxfId="31" priority="58" operator="equal">
      <formula>0</formula>
    </cfRule>
  </conditionalFormatting>
  <conditionalFormatting sqref="CN730">
    <cfRule type="cellIs" dxfId="30" priority="60" operator="equal">
      <formula>0</formula>
    </cfRule>
  </conditionalFormatting>
  <conditionalFormatting sqref="CN748">
    <cfRule type="cellIs" dxfId="29" priority="40" operator="equal">
      <formula>0</formula>
    </cfRule>
  </conditionalFormatting>
  <conditionalFormatting sqref="CN750">
    <cfRule type="cellIs" dxfId="28" priority="59" operator="equal">
      <formula>0</formula>
    </cfRule>
  </conditionalFormatting>
  <conditionalFormatting sqref="CN755">
    <cfRule type="cellIs" dxfId="27" priority="43" operator="equal">
      <formula>0</formula>
    </cfRule>
  </conditionalFormatting>
  <conditionalFormatting sqref="CP5:CP757 CW5:CW757">
    <cfRule type="cellIs" dxfId="26" priority="37" operator="equal">
      <formula>0</formula>
    </cfRule>
  </conditionalFormatting>
  <conditionalFormatting sqref="CS5:CS689 CZ5:CZ689">
    <cfRule type="cellIs" dxfId="25" priority="61" operator="equal">
      <formula>0</formula>
    </cfRule>
  </conditionalFormatting>
  <conditionalFormatting sqref="CS691:CS757">
    <cfRule type="cellIs" dxfId="24" priority="32" operator="equal">
      <formula>0</formula>
    </cfRule>
  </conditionalFormatting>
  <conditionalFormatting sqref="CU98 DB98 DP98 CS690:CU690 CZ690:DB690 DN690:DP690 CU691 DB691 DP691">
    <cfRule type="cellIs" dxfId="23" priority="64" operator="equal">
      <formula>0</formula>
    </cfRule>
  </conditionalFormatting>
  <conditionalFormatting sqref="CU112 DB112 DP112 CU127 DB127 DP127 CU134 DB134 DP134 CU140 DB140 DP140 CU200 DB200 DP200 CU246 DB246 DP246 CU321 DB321 DP321 CU378 DB378 DP378 CU411 DB411 DP411 CU480 DB480 DP480 CU487 DB487 DP487 CU504 DB504 DP504 CU561 DB561 DP561 CU584 DB584 DP584 CU617 DB617 DP617 CU639 DB639 DP639">
    <cfRule type="cellIs" dxfId="22" priority="63" operator="equal">
      <formula>0</formula>
    </cfRule>
  </conditionalFormatting>
  <conditionalFormatting sqref="CU693 DB693 DP693 CU702 DB702 DP702 CU715 DB715 DP715 CU717:CU718 DB717:DB718 DP717:DP718 CU722 DB722 DP722 CU734 DB734 DP734 CU752 DB752 DP752">
    <cfRule type="cellIs" dxfId="21" priority="62" operator="equal">
      <formula>0</formula>
    </cfRule>
  </conditionalFormatting>
  <conditionalFormatting sqref="CU725:CU726 DB725:DB726 DP725:DP726">
    <cfRule type="cellIs" dxfId="20" priority="57" operator="equal">
      <formula>0</formula>
    </cfRule>
  </conditionalFormatting>
  <conditionalFormatting sqref="CU730 DB730 DP730">
    <cfRule type="cellIs" dxfId="19" priority="56" operator="equal">
      <formula>0</formula>
    </cfRule>
  </conditionalFormatting>
  <conditionalFormatting sqref="CU748 DB748 DP748">
    <cfRule type="cellIs" dxfId="18" priority="38" operator="equal">
      <formula>0</formula>
    </cfRule>
  </conditionalFormatting>
  <conditionalFormatting sqref="CU750 DB750 DP750">
    <cfRule type="cellIs" dxfId="17" priority="55" operator="equal">
      <formula>0</formula>
    </cfRule>
  </conditionalFormatting>
  <conditionalFormatting sqref="CU755 DB755 DP755">
    <cfRule type="cellIs" dxfId="16" priority="42" operator="equal">
      <formula>0</formula>
    </cfRule>
  </conditionalFormatting>
  <conditionalFormatting sqref="CZ691:CZ757">
    <cfRule type="cellIs" dxfId="15" priority="31" operator="equal">
      <formula>0</formula>
    </cfRule>
  </conditionalFormatting>
  <conditionalFormatting sqref="DD5:DD757">
    <cfRule type="cellIs" dxfId="14" priority="22" operator="equal">
      <formula>0</formula>
    </cfRule>
  </conditionalFormatting>
  <conditionalFormatting sqref="DG5:DG689">
    <cfRule type="cellIs" dxfId="13" priority="20" operator="equal">
      <formula>0</formula>
    </cfRule>
  </conditionalFormatting>
  <conditionalFormatting sqref="DG691:DG757">
    <cfRule type="cellIs" dxfId="12" priority="21" operator="equal">
      <formula>0</formula>
    </cfRule>
  </conditionalFormatting>
  <conditionalFormatting sqref="DI98 DG690:DI690 DI691">
    <cfRule type="cellIs" dxfId="11" priority="30" operator="equal">
      <formula>0</formula>
    </cfRule>
  </conditionalFormatting>
  <conditionalFormatting sqref="DI112 DI127 DI134 DI140 DI200 DI246 DI321 DI378 DI411 DI480 DI487 DI504 DI561 DI584 DI617 DI639">
    <cfRule type="cellIs" dxfId="10" priority="29" operator="equal">
      <formula>0</formula>
    </cfRule>
  </conditionalFormatting>
  <conditionalFormatting sqref="DI693 DI702 DI715 DI717:DI718 DI722 DI734 DI752">
    <cfRule type="cellIs" dxfId="9" priority="28" operator="equal">
      <formula>0</formula>
    </cfRule>
  </conditionalFormatting>
  <conditionalFormatting sqref="DI725:DI726">
    <cfRule type="cellIs" dxfId="8" priority="27" operator="equal">
      <formula>0</formula>
    </cfRule>
  </conditionalFormatting>
  <conditionalFormatting sqref="DI730">
    <cfRule type="cellIs" dxfId="7" priority="26" operator="equal">
      <formula>0</formula>
    </cfRule>
  </conditionalFormatting>
  <conditionalFormatting sqref="DI748">
    <cfRule type="cellIs" dxfId="6" priority="23" operator="equal">
      <formula>0</formula>
    </cfRule>
  </conditionalFormatting>
  <conditionalFormatting sqref="DI750">
    <cfRule type="cellIs" dxfId="5" priority="25" operator="equal">
      <formula>0</formula>
    </cfRule>
  </conditionalFormatting>
  <conditionalFormatting sqref="DI755">
    <cfRule type="cellIs" dxfId="4" priority="24" operator="equal">
      <formula>0</formula>
    </cfRule>
  </conditionalFormatting>
  <conditionalFormatting sqref="DK5:DK757">
    <cfRule type="cellIs" dxfId="3" priority="36" operator="equal">
      <formula>0</formula>
    </cfRule>
  </conditionalFormatting>
  <conditionalFormatting sqref="DN5:DN689">
    <cfRule type="cellIs" dxfId="2" priority="19" operator="equal">
      <formula>0</formula>
    </cfRule>
  </conditionalFormatting>
  <conditionalFormatting sqref="DN691:DN757">
    <cfRule type="cellIs" dxfId="1" priority="18" operator="equal">
      <formula>0</formula>
    </cfRule>
  </conditionalFormatting>
  <conditionalFormatting sqref="DR5:DU757">
    <cfRule type="cellIs" dxfId="0" priority="1" operator="equal">
      <formula>0</formula>
    </cfRule>
  </conditionalFormatting>
  <pageMargins left="0.25" right="0.25" top="0.75" bottom="0.75" header="0.3" footer="0.3"/>
  <pageSetup paperSize="8" scale="63" fitToHeight="0" orientation="landscape" r:id="rId1"/>
  <headerFooter>
    <oddFooter>Página &amp;P de &amp;N</oddFooter>
  </headerFooter>
  <rowBreaks count="15" manualBreakCount="15">
    <brk id="63" max="130" man="1"/>
    <brk id="90" max="130" man="1"/>
    <brk id="130" max="130" man="1"/>
    <brk id="199" max="130" man="1"/>
    <brk id="245" max="130" man="1"/>
    <brk id="320" max="130" man="1"/>
    <brk id="396" max="130" man="1"/>
    <brk id="460" max="130" man="1"/>
    <brk id="486" max="130" man="1"/>
    <brk id="555" max="130" man="1"/>
    <brk id="647" max="130" man="1"/>
    <brk id="675" max="130" man="1"/>
    <brk id="701" max="130" man="1"/>
    <brk id="721" max="130" man="1"/>
    <brk id="743" max="1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PLANILHA MEDIÇÃO</vt:lpstr>
      <vt:lpstr>'PLANILHA MEDIÇÃO'!Area_de_impressao</vt:lpstr>
      <vt:lpstr>'PLANILHA MEDIÇÃO'!Titulos_de_impressao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Henrique Colares Lima</dc:creator>
  <cp:lastModifiedBy>Henrique Colares Lima</cp:lastModifiedBy>
  <dcterms:created xsi:type="dcterms:W3CDTF">2026-06-10T14:33:41Z</dcterms:created>
  <dcterms:modified xsi:type="dcterms:W3CDTF">2026-06-10T14:38:28Z</dcterms:modified>
</cp:coreProperties>
</file>